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Ex4.xml" ContentType="application/vnd.ms-office.chartex+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C:\Users\ritik\Downloads\"/>
    </mc:Choice>
  </mc:AlternateContent>
  <xr:revisionPtr revIDLastSave="0" documentId="13_ncr:1_{2B0015AA-5FEF-4915-A970-27866A88583C}" xr6:coauthVersionLast="47" xr6:coauthVersionMax="47" xr10:uidLastSave="{00000000-0000-0000-0000-000000000000}"/>
  <bookViews>
    <workbookView xWindow="-110" yWindow="-110" windowWidth="19420" windowHeight="10300" firstSheet="1" activeTab="5" xr2:uid="{00000000-000D-0000-FFFF-FFFF00000000}"/>
  </bookViews>
  <sheets>
    <sheet name="COMBO CHART" sheetId="3" r:id="rId1"/>
    <sheet name="Waterfall chart" sheetId="4" r:id="rId2"/>
    <sheet name="doughnut" sheetId="5" r:id="rId3"/>
    <sheet name="map chart" sheetId="8" r:id="rId4"/>
    <sheet name="top 5 " sheetId="9" r:id="rId5"/>
    <sheet name="DASHBOARD" sheetId="15" r:id="rId6"/>
    <sheet name="KPI" sheetId="12" r:id="rId7"/>
    <sheet name="KPI YOY" sheetId="14" r:id="rId8"/>
    <sheet name="Data" sheetId="1" r:id="rId9"/>
  </sheets>
  <definedNames>
    <definedName name="_xlchart.v1.0" hidden="1">'Waterfall chart'!$D$4:$D$7</definedName>
    <definedName name="_xlchart.v1.1" hidden="1">'Waterfall chart'!$E$3</definedName>
    <definedName name="_xlchart.v1.13" hidden="1">'Waterfall chart'!$D$4:$D$7</definedName>
    <definedName name="_xlchart.v1.14" hidden="1">'Waterfall chart'!$E$3</definedName>
    <definedName name="_xlchart.v1.15" hidden="1">'Waterfall chart'!$E$4:$E$7</definedName>
    <definedName name="_xlchart.v1.2" hidden="1">'Waterfall chart'!$E$4:$E$7</definedName>
    <definedName name="_xlchart.v5.10" hidden="1">'map chart'!$E$2</definedName>
    <definedName name="_xlchart.v5.11" hidden="1">'map chart'!$E$3</definedName>
    <definedName name="_xlchart.v5.12" hidden="1">'map chart'!$E$4:$E$52</definedName>
    <definedName name="_xlchart.v5.16" hidden="1">'map chart'!$D$3</definedName>
    <definedName name="_xlchart.v5.17" hidden="1">'map chart'!$D$4:$D$52</definedName>
    <definedName name="_xlchart.v5.18" hidden="1">'map chart'!$E$3</definedName>
    <definedName name="_xlchart.v5.19" hidden="1">'map chart'!$E$4:$E$52</definedName>
    <definedName name="_xlchart.v5.3" hidden="1">'map chart'!$D$3</definedName>
    <definedName name="_xlchart.v5.4" hidden="1">'map chart'!$D$4:$D$52</definedName>
    <definedName name="_xlchart.v5.5" hidden="1">'map chart'!$E$2</definedName>
    <definedName name="_xlchart.v5.6" hidden="1">'map chart'!$E$3</definedName>
    <definedName name="_xlchart.v5.7" hidden="1">'map chart'!$E$4:$E$52</definedName>
    <definedName name="_xlchart.v5.8" hidden="1">'map chart'!$D$3</definedName>
    <definedName name="_xlchart.v5.9" hidden="1">'map chart'!$D$4:$D$52</definedName>
    <definedName name="Slicer_Region">#N/A</definedName>
    <definedName name="Slicer_Segment">#N/A</definedName>
    <definedName name="Slicer_Year">#N/A</definedName>
  </definedNames>
  <calcPr calcId="191029"/>
  <pivotCaches>
    <pivotCache cacheId="25"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8" l="1"/>
  <c r="D6" i="8"/>
  <c r="D7" i="8"/>
  <c r="D8" i="8"/>
  <c r="D9" i="8"/>
  <c r="D10" i="8"/>
  <c r="D11" i="8"/>
  <c r="D12" i="8"/>
  <c r="D13" i="8"/>
  <c r="D14" i="8"/>
  <c r="D15" i="8"/>
  <c r="D4" i="8"/>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15" i="8"/>
  <c r="K10" i="14"/>
  <c r="J10" i="14"/>
  <c r="I10" i="14"/>
  <c r="H10" i="14"/>
  <c r="G10" i="14"/>
  <c r="E17" i="12"/>
  <c r="N17" i="12"/>
  <c r="K17" i="12"/>
  <c r="H17" i="12"/>
  <c r="B17" i="12"/>
  <c r="E5" i="8"/>
  <c r="E9" i="8"/>
  <c r="E13" i="8"/>
  <c r="E6" i="8"/>
  <c r="E10" i="8"/>
  <c r="E14" i="8"/>
  <c r="E7" i="8"/>
  <c r="E11" i="8"/>
  <c r="E8" i="8"/>
  <c r="E12" i="8"/>
  <c r="E4" i="8"/>
  <c r="E7" i="4"/>
  <c r="E5" i="4"/>
  <c r="E6" i="4"/>
  <c r="E4" i="4"/>
</calcChain>
</file>

<file path=xl/sharedStrings.xml><?xml version="1.0" encoding="utf-8"?>
<sst xmlns="http://schemas.openxmlformats.org/spreadsheetml/2006/main" count="130132" uniqueCount="10955">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</sst>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Green]\▲0.00%;[Red]\ \▼0.00%"/>
    <numFmt numFmtId="167" formatCode="\$\ 0.00,\ \K"/>
    <numFmt numFmtId="168" formatCode="_-[$$-409]* #,##0.00_ ;_-[$$-409]* \-#,##0.00\ ;_-[$$-409]* &quot;-&quot;??_ ;_-@_ "/>
    <numFmt numFmtId="169" formatCode="&quot;#&quot;\ 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Book Antiqua"/>
      <family val="1"/>
    </font>
  </fonts>
  <fills count="2">
    <fill>
      <patternFill patternType="none"/>
    </fill>
    <fill>
      <patternFill patternType="gray125"/>
    </fill>
  </fills>
  <borders count="7">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22">
    <xf numFmtId="0" fontId="0" fillId="0" borderId="0" xfId="0"/>
    <xf numFmtId="0" fontId="2" fillId="0" borderId="0" xfId="0" applyFont="1"/>
    <xf numFmtId="0" fontId="3" fillId="0" borderId="0" xfId="0" applyFont="1"/>
    <xf numFmtId="14" fontId="4" fillId="0" borderId="0" xfId="0" applyNumberFormat="1" applyFont="1"/>
    <xf numFmtId="0" fontId="0" fillId="0" borderId="1" xfId="0" pivotButton="1" applyBorder="1"/>
    <xf numFmtId="0" fontId="0" fillId="0" borderId="3" xfId="0" applyBorder="1"/>
    <xf numFmtId="0" fontId="0" fillId="0" borderId="1" xfId="0" applyBorder="1" applyAlignment="1">
      <alignment horizontal="left"/>
    </xf>
    <xf numFmtId="0" fontId="0" fillId="0" borderId="3" xfId="0" applyNumberFormat="1" applyBorder="1"/>
    <xf numFmtId="0" fontId="0" fillId="0" borderId="6" xfId="0" applyBorder="1" applyAlignment="1">
      <alignment horizontal="left"/>
    </xf>
    <xf numFmtId="0" fontId="0" fillId="0" borderId="5" xfId="0" applyNumberFormat="1" applyBorder="1"/>
    <xf numFmtId="0" fontId="0" fillId="0" borderId="2" xfId="0" applyBorder="1" applyAlignment="1">
      <alignment horizontal="left"/>
    </xf>
    <xf numFmtId="0" fontId="0" fillId="0" borderId="0" xfId="0" pivotButton="1"/>
    <xf numFmtId="0" fontId="0" fillId="0" borderId="0" xfId="0" applyAlignment="1">
      <alignment horizontal="left"/>
    </xf>
    <xf numFmtId="0" fontId="0" fillId="0" borderId="0" xfId="0" applyNumberFormat="1"/>
    <xf numFmtId="167" fontId="0" fillId="0" borderId="0" xfId="0" applyNumberFormat="1"/>
    <xf numFmtId="0" fontId="0" fillId="0" borderId="4" xfId="0" applyNumberFormat="1" applyBorder="1"/>
    <xf numFmtId="0" fontId="1" fillId="0" borderId="0" xfId="0" applyFont="1"/>
    <xf numFmtId="10" fontId="0" fillId="0" borderId="0" xfId="0" applyNumberFormat="1"/>
    <xf numFmtId="168" fontId="0" fillId="0" borderId="0" xfId="1" applyNumberFormat="1" applyFont="1"/>
    <xf numFmtId="169" fontId="0" fillId="0" borderId="0" xfId="0" applyNumberFormat="1"/>
    <xf numFmtId="10" fontId="0" fillId="0" borderId="0" xfId="2" applyNumberFormat="1" applyFont="1"/>
    <xf numFmtId="164" fontId="5" fillId="0" borderId="0" xfId="0" applyNumberFormat="1" applyFont="1"/>
  </cellXfs>
  <cellStyles count="3">
    <cellStyle name="Currency" xfId="1" builtinId="4"/>
    <cellStyle name="Normal" xfId="0" builtinId="0"/>
    <cellStyle name="Percent" xfId="2" builtinId="5"/>
  </cellStyles>
  <dxfs count="8">
    <dxf>
      <numFmt numFmtId="167" formatCode="\$\ 0.00,\ \K"/>
    </dxf>
    <dxf>
      <numFmt numFmtId="167" formatCode="\$\ 0.00,\ \K"/>
    </dxf>
    <dxf>
      <numFmt numFmtId="167" formatCode="\$\ 0.00,\ \K"/>
    </dxf>
    <dxf>
      <font>
        <color theme="2"/>
      </font>
      <border>
        <bottom style="thin">
          <color theme="4"/>
        </bottom>
        <vertical/>
        <horizontal/>
      </border>
    </dxf>
    <dxf>
      <font>
        <color theme="1"/>
      </font>
      <fill>
        <patternFill>
          <bgColor theme="1" tint="4.9989318521683403E-2"/>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4D1DD84A-ED58-4F09-9594-967D9C35FDE3}">
      <tableStyleElement type="wholeTable" dxfId="4"/>
      <tableStyleElement type="headerRow" dxfId="3"/>
    </tableStyle>
    <tableStyle name="Data-style" pivot="0" count="3" xr9:uid="{00000000-0011-0000-FFFF-FFFF00000000}">
      <tableStyleElement type="headerRow" dxfId="7"/>
      <tableStyleElement type="firstRowStripe" dxfId="6"/>
      <tableStyleElement type="secondRowStripe" dxfId="5"/>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4" tint="0.59999389629810485"/>
              <bgColor theme="1" tint="4.9989318521683403E-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6010.9092000000001</c:v>
                </c:pt>
                <c:pt idx="1">
                  <c:v>3606.758199999997</c:v>
                </c:pt>
                <c:pt idx="2">
                  <c:v>8945.358000000002</c:v>
                </c:pt>
                <c:pt idx="3">
                  <c:v>9378.2206999999908</c:v>
                </c:pt>
                <c:pt idx="4">
                  <c:v>11602.833200000005</c:v>
                </c:pt>
                <c:pt idx="5">
                  <c:v>9119.6915999999928</c:v>
                </c:pt>
                <c:pt idx="6">
                  <c:v>9518.2577000000019</c:v>
                </c:pt>
                <c:pt idx="7">
                  <c:v>11840.166699999989</c:v>
                </c:pt>
                <c:pt idx="8">
                  <c:v>12523.514299999993</c:v>
                </c:pt>
                <c:pt idx="9">
                  <c:v>24804.613500000018</c:v>
                </c:pt>
                <c:pt idx="10">
                  <c:v>25259.754500000006</c:v>
                </c:pt>
                <c:pt idx="11">
                  <c:v>19667.734899999999</c:v>
                </c:pt>
              </c:numCache>
            </c:numRef>
          </c:val>
          <c:extLst>
            <c:ext xmlns:c16="http://schemas.microsoft.com/office/drawing/2014/chart" uri="{C3380CC4-5D6E-409C-BE32-E72D297353CC}">
              <c16:uniqueId val="{00000001-D7D9-4263-BF91-C4305F701907}"/>
            </c:ext>
          </c:extLst>
        </c:ser>
        <c:dLbls>
          <c:showLegendKey val="0"/>
          <c:showVal val="0"/>
          <c:showCatName val="0"/>
          <c:showSerName val="0"/>
          <c:showPercent val="0"/>
          <c:showBubbleSize val="0"/>
        </c:dLbls>
        <c:axId val="1232926847"/>
        <c:axId val="1232914367"/>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44646.952999999994</c:v>
                </c:pt>
                <c:pt idx="1">
                  <c:v>26125.81140000001</c:v>
                </c:pt>
                <c:pt idx="2">
                  <c:v>111529.85300000003</c:v>
                </c:pt>
                <c:pt idx="3">
                  <c:v>85508.637899999958</c:v>
                </c:pt>
                <c:pt idx="4">
                  <c:v>69604.591300000029</c:v>
                </c:pt>
                <c:pt idx="5">
                  <c:v>66992.780999999988</c:v>
                </c:pt>
                <c:pt idx="6">
                  <c:v>66278.773999999976</c:v>
                </c:pt>
                <c:pt idx="7">
                  <c:v>77307.938699999911</c:v>
                </c:pt>
                <c:pt idx="8">
                  <c:v>123639.73209999998</c:v>
                </c:pt>
                <c:pt idx="9">
                  <c:v>130236.24900000001</c:v>
                </c:pt>
                <c:pt idx="10">
                  <c:v>182183.66069999998</c:v>
                </c:pt>
                <c:pt idx="11">
                  <c:v>151744.53320000006</c:v>
                </c:pt>
              </c:numCache>
            </c:numRef>
          </c:val>
          <c:extLst>
            <c:ext xmlns:c16="http://schemas.microsoft.com/office/drawing/2014/chart" uri="{C3380CC4-5D6E-409C-BE32-E72D297353CC}">
              <c16:uniqueId val="{00000000-D7D9-4263-BF91-C4305F701907}"/>
            </c:ext>
          </c:extLst>
        </c:ser>
        <c:dLbls>
          <c:showLegendKey val="0"/>
          <c:showVal val="0"/>
          <c:showCatName val="0"/>
          <c:showSerName val="0"/>
          <c:showPercent val="0"/>
          <c:showBubbleSize val="0"/>
        </c:dLbls>
        <c:gapWidth val="219"/>
        <c:overlap val="-27"/>
        <c:axId val="1232917247"/>
        <c:axId val="1232923487"/>
      </c:barChart>
      <c:catAx>
        <c:axId val="123291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2923487"/>
        <c:crosses val="autoZero"/>
        <c:auto val="1"/>
        <c:lblAlgn val="ctr"/>
        <c:lblOffset val="100"/>
        <c:noMultiLvlLbl val="0"/>
      </c:catAx>
      <c:valAx>
        <c:axId val="1232923487"/>
        <c:scaling>
          <c:orientation val="minMax"/>
        </c:scaling>
        <c:delete val="0"/>
        <c:axPos val="l"/>
        <c:majorGridlines>
          <c:spPr>
            <a:ln w="9525" cap="flat" cmpd="sng" algn="ctr">
              <a:solidFill>
                <a:schemeClr val="tx1">
                  <a:lumMod val="15000"/>
                  <a:lumOff val="85000"/>
                </a:schemeClr>
              </a:solidFill>
              <a:round/>
            </a:ln>
            <a:effectLst/>
          </c:spPr>
        </c:majorGridlines>
        <c:numFmt formatCode="\$\ 0.00,\ \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2917247"/>
        <c:crosses val="autoZero"/>
        <c:crossBetween val="between"/>
      </c:valAx>
      <c:valAx>
        <c:axId val="1232914367"/>
        <c:scaling>
          <c:orientation val="minMax"/>
        </c:scaling>
        <c:delete val="0"/>
        <c:axPos val="r"/>
        <c:numFmt formatCode="\$\ 0.00,\ \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2926847"/>
        <c:crosses val="max"/>
        <c:crossBetween val="between"/>
      </c:valAx>
      <c:catAx>
        <c:axId val="1232926847"/>
        <c:scaling>
          <c:orientation val="minMax"/>
        </c:scaling>
        <c:delete val="1"/>
        <c:axPos val="b"/>
        <c:numFmt formatCode="General" sourceLinked="1"/>
        <c:majorTickMark val="out"/>
        <c:minorTickMark val="none"/>
        <c:tickLblPos val="nextTo"/>
        <c:crossAx val="1232914367"/>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Analysis.xlsx]doughnut!PivotTable4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doughnut!$B$3</c:f>
              <c:strCache>
                <c:ptCount val="1"/>
                <c:pt idx="0">
                  <c:v>Total</c:v>
                </c:pt>
              </c:strCache>
            </c:strRef>
          </c:tx>
          <c:explosion val="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doughnut!$A$4:$A$7</c:f>
              <c:strCache>
                <c:ptCount val="3"/>
                <c:pt idx="0">
                  <c:v>Furniture</c:v>
                </c:pt>
                <c:pt idx="1">
                  <c:v>Office Supplies</c:v>
                </c:pt>
                <c:pt idx="2">
                  <c:v>Technology</c:v>
                </c:pt>
              </c:strCache>
            </c:strRef>
          </c:cat>
          <c:val>
            <c:numRef>
              <c:f>doughnut!$B$4:$B$7</c:f>
              <c:numCache>
                <c:formatCode>0.00%</c:formatCode>
                <c:ptCount val="3"/>
                <c:pt idx="0">
                  <c:v>0.30898981604804021</c:v>
                </c:pt>
                <c:pt idx="1">
                  <c:v>0.31263871063213972</c:v>
                </c:pt>
                <c:pt idx="2">
                  <c:v>0.37837147331982018</c:v>
                </c:pt>
              </c:numCache>
            </c:numRef>
          </c:val>
          <c:extLst>
            <c:ext xmlns:c16="http://schemas.microsoft.com/office/drawing/2014/chart" uri="{C3380CC4-5D6E-409C-BE32-E72D297353CC}">
              <c16:uniqueId val="{00000000-A714-445D-81E8-62917B9BF3DB}"/>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'!$B$3</c:f>
              <c:strCache>
                <c:ptCount val="1"/>
                <c:pt idx="0">
                  <c:v>Total</c:v>
                </c:pt>
              </c:strCache>
            </c:strRef>
          </c:tx>
          <c:spPr>
            <a:solidFill>
              <a:schemeClr val="accent1"/>
            </a:solidFill>
            <a:ln>
              <a:noFill/>
            </a:ln>
            <a:effectLst/>
          </c:spPr>
          <c:invertIfNegative val="0"/>
          <c:cat>
            <c:strRef>
              <c:f>'top 5 '!$A$4:$A$9</c:f>
              <c:strCache>
                <c:ptCount val="5"/>
                <c:pt idx="0">
                  <c:v>Tables</c:v>
                </c:pt>
                <c:pt idx="1">
                  <c:v>Machines</c:v>
                </c:pt>
                <c:pt idx="2">
                  <c:v>Storage</c:v>
                </c:pt>
                <c:pt idx="3">
                  <c:v>Chairs</c:v>
                </c:pt>
                <c:pt idx="4">
                  <c:v>Phones</c:v>
                </c:pt>
              </c:strCache>
            </c:strRef>
          </c:cat>
          <c:val>
            <c:numRef>
              <c:f>'top 5 '!$B$4:$B$9</c:f>
              <c:numCache>
                <c:formatCode>General</c:formatCode>
                <c:ptCount val="5"/>
                <c:pt idx="0">
                  <c:v>107031.73700000008</c:v>
                </c:pt>
                <c:pt idx="1">
                  <c:v>109695.80600000001</c:v>
                </c:pt>
                <c:pt idx="2">
                  <c:v>123351.20599999989</c:v>
                </c:pt>
                <c:pt idx="3">
                  <c:v>155586.36100000003</c:v>
                </c:pt>
                <c:pt idx="4">
                  <c:v>160074.2900000003</c:v>
                </c:pt>
              </c:numCache>
            </c:numRef>
          </c:val>
          <c:extLst>
            <c:ext xmlns:c16="http://schemas.microsoft.com/office/drawing/2014/chart" uri="{C3380CC4-5D6E-409C-BE32-E72D297353CC}">
              <c16:uniqueId val="{00000000-C026-4AE3-8C3A-A55D8C8045F0}"/>
            </c:ext>
          </c:extLst>
        </c:ser>
        <c:dLbls>
          <c:showLegendKey val="0"/>
          <c:showVal val="0"/>
          <c:showCatName val="0"/>
          <c:showSerName val="0"/>
          <c:showPercent val="0"/>
          <c:showBubbleSize val="0"/>
        </c:dLbls>
        <c:gapWidth val="182"/>
        <c:axId val="1350874111"/>
        <c:axId val="1350874591"/>
      </c:barChart>
      <c:catAx>
        <c:axId val="13508741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874591"/>
        <c:crosses val="autoZero"/>
        <c:auto val="1"/>
        <c:lblAlgn val="ctr"/>
        <c:lblOffset val="100"/>
        <c:noMultiLvlLbl val="0"/>
      </c:catAx>
      <c:valAx>
        <c:axId val="13508745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874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908460839915703E-2"/>
          <c:y val="0.20469964394131956"/>
          <c:w val="0.8735962236306295"/>
          <c:h val="0.60666390740130705"/>
        </c:manualLayout>
      </c:layout>
      <c:lineChart>
        <c:grouping val="standard"/>
        <c:varyColors val="0"/>
        <c:ser>
          <c:idx val="0"/>
          <c:order val="0"/>
          <c:tx>
            <c:strRef>
              <c:f>KPI!$B$3</c:f>
              <c:strCache>
                <c:ptCount val="1"/>
                <c:pt idx="0">
                  <c:v>Total</c:v>
                </c:pt>
              </c:strCache>
            </c:strRef>
          </c:tx>
          <c:spPr>
            <a:ln w="2857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44646.952999999994</c:v>
                </c:pt>
                <c:pt idx="1">
                  <c:v>26125.81140000001</c:v>
                </c:pt>
                <c:pt idx="2">
                  <c:v>111529.85300000003</c:v>
                </c:pt>
                <c:pt idx="3">
                  <c:v>85508.637899999958</c:v>
                </c:pt>
                <c:pt idx="4">
                  <c:v>69604.591300000029</c:v>
                </c:pt>
                <c:pt idx="5">
                  <c:v>66992.780999999988</c:v>
                </c:pt>
                <c:pt idx="6">
                  <c:v>66278.773999999976</c:v>
                </c:pt>
                <c:pt idx="7">
                  <c:v>77307.938699999911</c:v>
                </c:pt>
                <c:pt idx="8">
                  <c:v>123639.73209999998</c:v>
                </c:pt>
                <c:pt idx="9">
                  <c:v>130236.24900000001</c:v>
                </c:pt>
                <c:pt idx="10">
                  <c:v>182183.66069999998</c:v>
                </c:pt>
                <c:pt idx="11">
                  <c:v>151744.53320000006</c:v>
                </c:pt>
              </c:numCache>
            </c:numRef>
          </c:val>
          <c:smooth val="0"/>
          <c:extLst>
            <c:ext xmlns:c16="http://schemas.microsoft.com/office/drawing/2014/chart" uri="{C3380CC4-5D6E-409C-BE32-E72D297353CC}">
              <c16:uniqueId val="{00000000-D1C7-48D9-AACB-97D2CBF6B48D}"/>
            </c:ext>
          </c:extLst>
        </c:ser>
        <c:dLbls>
          <c:showLegendKey val="0"/>
          <c:showVal val="0"/>
          <c:showCatName val="0"/>
          <c:showSerName val="0"/>
          <c:showPercent val="0"/>
          <c:showBubbleSize val="0"/>
        </c:dLbls>
        <c:smooth val="0"/>
        <c:axId val="1350859711"/>
        <c:axId val="1350862111"/>
      </c:lineChart>
      <c:catAx>
        <c:axId val="1350859711"/>
        <c:scaling>
          <c:orientation val="minMax"/>
        </c:scaling>
        <c:delete val="1"/>
        <c:axPos val="b"/>
        <c:numFmt formatCode="General" sourceLinked="1"/>
        <c:majorTickMark val="none"/>
        <c:minorTickMark val="none"/>
        <c:tickLblPos val="nextTo"/>
        <c:crossAx val="1350862111"/>
        <c:crosses val="autoZero"/>
        <c:auto val="1"/>
        <c:lblAlgn val="ctr"/>
        <c:lblOffset val="100"/>
        <c:noMultiLvlLbl val="0"/>
      </c:catAx>
      <c:valAx>
        <c:axId val="1350862111"/>
        <c:scaling>
          <c:orientation val="minMax"/>
        </c:scaling>
        <c:delete val="1"/>
        <c:axPos val="l"/>
        <c:numFmt formatCode="General" sourceLinked="1"/>
        <c:majorTickMark val="none"/>
        <c:minorTickMark val="none"/>
        <c:tickLblPos val="nextTo"/>
        <c:crossAx val="135085971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529158351818702E-3"/>
          <c:y val="8.7599389852657403E-2"/>
          <c:w val="0.93888888888888888"/>
          <c:h val="0.89814814814814814"/>
        </c:manualLayout>
      </c:layout>
      <c:lineChart>
        <c:grouping val="standard"/>
        <c:varyColors val="0"/>
        <c:ser>
          <c:idx val="0"/>
          <c:order val="0"/>
          <c:tx>
            <c:strRef>
              <c:f>KPI!$E$3</c:f>
              <c:strCache>
                <c:ptCount val="1"/>
                <c:pt idx="0">
                  <c:v>Total</c:v>
                </c:pt>
              </c:strCache>
            </c:strRef>
          </c:tx>
          <c:spPr>
            <a:ln w="28575"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6010.9092000000001</c:v>
                </c:pt>
                <c:pt idx="1">
                  <c:v>3606.758199999997</c:v>
                </c:pt>
                <c:pt idx="2">
                  <c:v>8945.358000000002</c:v>
                </c:pt>
                <c:pt idx="3">
                  <c:v>9378.2206999999908</c:v>
                </c:pt>
                <c:pt idx="4">
                  <c:v>11602.833200000005</c:v>
                </c:pt>
                <c:pt idx="5">
                  <c:v>9119.6915999999928</c:v>
                </c:pt>
                <c:pt idx="6">
                  <c:v>9518.2577000000019</c:v>
                </c:pt>
                <c:pt idx="7">
                  <c:v>11840.166699999989</c:v>
                </c:pt>
                <c:pt idx="8">
                  <c:v>12523.514299999993</c:v>
                </c:pt>
                <c:pt idx="9">
                  <c:v>24804.613500000018</c:v>
                </c:pt>
                <c:pt idx="10">
                  <c:v>25259.754500000006</c:v>
                </c:pt>
                <c:pt idx="11">
                  <c:v>19667.734899999999</c:v>
                </c:pt>
              </c:numCache>
            </c:numRef>
          </c:val>
          <c:smooth val="0"/>
          <c:extLst>
            <c:ext xmlns:c16="http://schemas.microsoft.com/office/drawing/2014/chart" uri="{C3380CC4-5D6E-409C-BE32-E72D297353CC}">
              <c16:uniqueId val="{00000000-AEAF-42A5-ADB7-828B9133CD83}"/>
            </c:ext>
          </c:extLst>
        </c:ser>
        <c:dLbls>
          <c:showLegendKey val="0"/>
          <c:showVal val="0"/>
          <c:showCatName val="0"/>
          <c:showSerName val="0"/>
          <c:showPercent val="0"/>
          <c:showBubbleSize val="0"/>
        </c:dLbls>
        <c:smooth val="0"/>
        <c:axId val="1192738047"/>
        <c:axId val="1192728447"/>
      </c:lineChart>
      <c:catAx>
        <c:axId val="1192738047"/>
        <c:scaling>
          <c:orientation val="minMax"/>
        </c:scaling>
        <c:delete val="1"/>
        <c:axPos val="b"/>
        <c:numFmt formatCode="General" sourceLinked="1"/>
        <c:majorTickMark val="none"/>
        <c:minorTickMark val="none"/>
        <c:tickLblPos val="nextTo"/>
        <c:crossAx val="1192728447"/>
        <c:crosses val="autoZero"/>
        <c:auto val="1"/>
        <c:lblAlgn val="ctr"/>
        <c:lblOffset val="100"/>
        <c:noMultiLvlLbl val="0"/>
      </c:catAx>
      <c:valAx>
        <c:axId val="1192728447"/>
        <c:scaling>
          <c:orientation val="minMax"/>
        </c:scaling>
        <c:delete val="1"/>
        <c:axPos val="l"/>
        <c:numFmt formatCode="General" sourceLinked="1"/>
        <c:majorTickMark val="none"/>
        <c:minorTickMark val="none"/>
        <c:tickLblPos val="nextTo"/>
        <c:crossAx val="1192738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728</c:v>
                </c:pt>
                <c:pt idx="1">
                  <c:v>544</c:v>
                </c:pt>
                <c:pt idx="2">
                  <c:v>1257</c:v>
                </c:pt>
                <c:pt idx="3">
                  <c:v>1218</c:v>
                </c:pt>
                <c:pt idx="4">
                  <c:v>1412</c:v>
                </c:pt>
                <c:pt idx="5">
                  <c:v>1211</c:v>
                </c:pt>
                <c:pt idx="6">
                  <c:v>1312</c:v>
                </c:pt>
                <c:pt idx="7">
                  <c:v>1317</c:v>
                </c:pt>
                <c:pt idx="8">
                  <c:v>2318</c:v>
                </c:pt>
                <c:pt idx="9">
                  <c:v>1744</c:v>
                </c:pt>
                <c:pt idx="10">
                  <c:v>2754</c:v>
                </c:pt>
                <c:pt idx="11">
                  <c:v>2537</c:v>
                </c:pt>
              </c:numCache>
            </c:numRef>
          </c:val>
          <c:smooth val="0"/>
          <c:extLst>
            <c:ext xmlns:c16="http://schemas.microsoft.com/office/drawing/2014/chart" uri="{C3380CC4-5D6E-409C-BE32-E72D297353CC}">
              <c16:uniqueId val="{00000000-695A-4B47-8CA5-65D06F83D261}"/>
            </c:ext>
          </c:extLst>
        </c:ser>
        <c:dLbls>
          <c:showLegendKey val="0"/>
          <c:showVal val="0"/>
          <c:showCatName val="0"/>
          <c:showSerName val="0"/>
          <c:showPercent val="0"/>
          <c:showBubbleSize val="0"/>
        </c:dLbls>
        <c:smooth val="0"/>
        <c:axId val="1232911967"/>
        <c:axId val="1232919647"/>
      </c:lineChart>
      <c:catAx>
        <c:axId val="1232911967"/>
        <c:scaling>
          <c:orientation val="minMax"/>
        </c:scaling>
        <c:delete val="1"/>
        <c:axPos val="b"/>
        <c:numFmt formatCode="General" sourceLinked="1"/>
        <c:majorTickMark val="none"/>
        <c:minorTickMark val="none"/>
        <c:tickLblPos val="nextTo"/>
        <c:crossAx val="1232919647"/>
        <c:crosses val="autoZero"/>
        <c:auto val="1"/>
        <c:lblAlgn val="ctr"/>
        <c:lblOffset val="100"/>
        <c:noMultiLvlLbl val="0"/>
      </c:catAx>
      <c:valAx>
        <c:axId val="1232919647"/>
        <c:scaling>
          <c:orientation val="minMax"/>
        </c:scaling>
        <c:delete val="1"/>
        <c:axPos val="l"/>
        <c:numFmt formatCode="General" sourceLinked="1"/>
        <c:majorTickMark val="none"/>
        <c:minorTickMark val="none"/>
        <c:tickLblPos val="nextTo"/>
        <c:crossAx val="123291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760336598615474E-2"/>
          <c:y val="1.642160979440644E-2"/>
          <c:w val="0.93888888888888888"/>
          <c:h val="0.89814814814814814"/>
        </c:manualLayout>
      </c:layout>
      <c:lineChart>
        <c:grouping val="standard"/>
        <c:varyColors val="0"/>
        <c:ser>
          <c:idx val="0"/>
          <c:order val="0"/>
          <c:tx>
            <c:strRef>
              <c:f>KPI!$K$3</c:f>
              <c:strCache>
                <c:ptCount val="1"/>
                <c:pt idx="0">
                  <c:v>Total</c:v>
                </c:pt>
              </c:strCache>
            </c:strRef>
          </c:tx>
          <c:spPr>
            <a:ln w="28575"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192</c:v>
                </c:pt>
                <c:pt idx="1">
                  <c:v>150</c:v>
                </c:pt>
                <c:pt idx="2">
                  <c:v>340</c:v>
                </c:pt>
                <c:pt idx="3">
                  <c:v>341</c:v>
                </c:pt>
                <c:pt idx="4">
                  <c:v>353</c:v>
                </c:pt>
                <c:pt idx="5">
                  <c:v>311</c:v>
                </c:pt>
                <c:pt idx="6">
                  <c:v>333</c:v>
                </c:pt>
                <c:pt idx="7">
                  <c:v>340</c:v>
                </c:pt>
                <c:pt idx="8">
                  <c:v>642</c:v>
                </c:pt>
                <c:pt idx="9">
                  <c:v>441</c:v>
                </c:pt>
                <c:pt idx="10">
                  <c:v>716</c:v>
                </c:pt>
                <c:pt idx="11">
                  <c:v>644</c:v>
                </c:pt>
              </c:numCache>
            </c:numRef>
          </c:val>
          <c:smooth val="0"/>
          <c:extLst>
            <c:ext xmlns:c16="http://schemas.microsoft.com/office/drawing/2014/chart" uri="{C3380CC4-5D6E-409C-BE32-E72D297353CC}">
              <c16:uniqueId val="{00000000-1511-438B-9874-3EF7ED435258}"/>
            </c:ext>
          </c:extLst>
        </c:ser>
        <c:dLbls>
          <c:showLegendKey val="0"/>
          <c:showVal val="0"/>
          <c:showCatName val="0"/>
          <c:showSerName val="0"/>
          <c:showPercent val="0"/>
          <c:showBubbleSize val="0"/>
        </c:dLbls>
        <c:smooth val="0"/>
        <c:axId val="912227999"/>
        <c:axId val="1351638095"/>
      </c:lineChart>
      <c:catAx>
        <c:axId val="912227999"/>
        <c:scaling>
          <c:orientation val="minMax"/>
        </c:scaling>
        <c:delete val="1"/>
        <c:axPos val="b"/>
        <c:numFmt formatCode="General" sourceLinked="1"/>
        <c:majorTickMark val="none"/>
        <c:minorTickMark val="none"/>
        <c:tickLblPos val="nextTo"/>
        <c:crossAx val="1351638095"/>
        <c:crosses val="autoZero"/>
        <c:auto val="1"/>
        <c:lblAlgn val="ctr"/>
        <c:lblOffset val="100"/>
        <c:noMultiLvlLbl val="0"/>
      </c:catAx>
      <c:valAx>
        <c:axId val="1351638095"/>
        <c:scaling>
          <c:orientation val="minMax"/>
        </c:scaling>
        <c:delete val="1"/>
        <c:axPos val="l"/>
        <c:numFmt formatCode="General" sourceLinked="1"/>
        <c:majorTickMark val="none"/>
        <c:minorTickMark val="none"/>
        <c:tickLblPos val="nextTo"/>
        <c:crossAx val="912227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0.13463201396968794</c:v>
                </c:pt>
                <c:pt idx="1">
                  <c:v>0.13805344242820322</c:v>
                </c:pt>
                <c:pt idx="2">
                  <c:v>8.0205951674660589E-2</c:v>
                </c:pt>
                <c:pt idx="3">
                  <c:v>0.10967571148738875</c:v>
                </c:pt>
                <c:pt idx="4">
                  <c:v>0.16669637711097371</c:v>
                </c:pt>
                <c:pt idx="5">
                  <c:v>0.13612946744217103</c:v>
                </c:pt>
                <c:pt idx="6">
                  <c:v>0.14360944123679786</c:v>
                </c:pt>
                <c:pt idx="7">
                  <c:v>0.15315589704114052</c:v>
                </c:pt>
                <c:pt idx="8">
                  <c:v>0.1012903707189446</c:v>
                </c:pt>
                <c:pt idx="9">
                  <c:v>0.19045859881913535</c:v>
                </c:pt>
                <c:pt idx="10">
                  <c:v>0.13864994480265161</c:v>
                </c:pt>
                <c:pt idx="11">
                  <c:v>0.12961083002626411</c:v>
                </c:pt>
              </c:numCache>
            </c:numRef>
          </c:val>
          <c:smooth val="0"/>
          <c:extLst>
            <c:ext xmlns:c16="http://schemas.microsoft.com/office/drawing/2014/chart" uri="{C3380CC4-5D6E-409C-BE32-E72D297353CC}">
              <c16:uniqueId val="{00000000-C72E-4B83-B626-04B85DB55E49}"/>
            </c:ext>
          </c:extLst>
        </c:ser>
        <c:dLbls>
          <c:showLegendKey val="0"/>
          <c:showVal val="0"/>
          <c:showCatName val="0"/>
          <c:showSerName val="0"/>
          <c:showPercent val="0"/>
          <c:showBubbleSize val="0"/>
        </c:dLbls>
        <c:smooth val="0"/>
        <c:axId val="560990655"/>
        <c:axId val="560992575"/>
      </c:lineChart>
      <c:catAx>
        <c:axId val="560990655"/>
        <c:scaling>
          <c:orientation val="minMax"/>
        </c:scaling>
        <c:delete val="1"/>
        <c:axPos val="b"/>
        <c:numFmt formatCode="General" sourceLinked="1"/>
        <c:majorTickMark val="none"/>
        <c:minorTickMark val="none"/>
        <c:tickLblPos val="nextTo"/>
        <c:crossAx val="560992575"/>
        <c:crosses val="autoZero"/>
        <c:auto val="1"/>
        <c:lblAlgn val="ctr"/>
        <c:lblOffset val="100"/>
        <c:noMultiLvlLbl val="0"/>
      </c:catAx>
      <c:valAx>
        <c:axId val="560992575"/>
        <c:scaling>
          <c:orientation val="minMax"/>
        </c:scaling>
        <c:delete val="1"/>
        <c:axPos val="l"/>
        <c:numFmt formatCode="General" sourceLinked="1"/>
        <c:majorTickMark val="none"/>
        <c:minorTickMark val="none"/>
        <c:tickLblPos val="nextTo"/>
        <c:crossAx val="560990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6010.9092000000001</c:v>
                </c:pt>
                <c:pt idx="1">
                  <c:v>3606.758199999997</c:v>
                </c:pt>
                <c:pt idx="2">
                  <c:v>8945.358000000002</c:v>
                </c:pt>
                <c:pt idx="3">
                  <c:v>9378.2206999999908</c:v>
                </c:pt>
                <c:pt idx="4">
                  <c:v>11602.833200000005</c:v>
                </c:pt>
                <c:pt idx="5">
                  <c:v>9119.6915999999928</c:v>
                </c:pt>
                <c:pt idx="6">
                  <c:v>9518.2577000000019</c:v>
                </c:pt>
                <c:pt idx="7">
                  <c:v>11840.166699999989</c:v>
                </c:pt>
                <c:pt idx="8">
                  <c:v>12523.514299999993</c:v>
                </c:pt>
                <c:pt idx="9">
                  <c:v>24804.613500000018</c:v>
                </c:pt>
                <c:pt idx="10">
                  <c:v>25259.754500000006</c:v>
                </c:pt>
                <c:pt idx="11">
                  <c:v>19667.734899999999</c:v>
                </c:pt>
              </c:numCache>
            </c:numRef>
          </c:val>
          <c:extLst>
            <c:ext xmlns:c16="http://schemas.microsoft.com/office/drawing/2014/chart" uri="{C3380CC4-5D6E-409C-BE32-E72D297353CC}">
              <c16:uniqueId val="{00000000-B38B-4E4D-A54F-A01181CE8CBE}"/>
            </c:ext>
          </c:extLst>
        </c:ser>
        <c:dLbls>
          <c:showLegendKey val="0"/>
          <c:showVal val="0"/>
          <c:showCatName val="0"/>
          <c:showSerName val="0"/>
          <c:showPercent val="0"/>
          <c:showBubbleSize val="0"/>
        </c:dLbls>
        <c:axId val="1232926847"/>
        <c:axId val="1232914367"/>
      </c:areaChart>
      <c:barChart>
        <c:barDir val="col"/>
        <c:grouping val="clustered"/>
        <c:varyColors val="0"/>
        <c:ser>
          <c:idx val="0"/>
          <c:order val="0"/>
          <c:tx>
            <c:strRef>
              <c:f>'COMBO CHART'!$B$3</c:f>
              <c:strCache>
                <c:ptCount val="1"/>
                <c:pt idx="0">
                  <c:v>Sum of Sales</c:v>
                </c:pt>
              </c:strCache>
            </c:strRef>
          </c:tx>
          <c:spPr>
            <a:solidFill>
              <a:schemeClr val="bg2"/>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44646.952999999994</c:v>
                </c:pt>
                <c:pt idx="1">
                  <c:v>26125.81140000001</c:v>
                </c:pt>
                <c:pt idx="2">
                  <c:v>111529.85300000003</c:v>
                </c:pt>
                <c:pt idx="3">
                  <c:v>85508.637899999958</c:v>
                </c:pt>
                <c:pt idx="4">
                  <c:v>69604.591300000029</c:v>
                </c:pt>
                <c:pt idx="5">
                  <c:v>66992.780999999988</c:v>
                </c:pt>
                <c:pt idx="6">
                  <c:v>66278.773999999976</c:v>
                </c:pt>
                <c:pt idx="7">
                  <c:v>77307.938699999911</c:v>
                </c:pt>
                <c:pt idx="8">
                  <c:v>123639.73209999998</c:v>
                </c:pt>
                <c:pt idx="9">
                  <c:v>130236.24900000001</c:v>
                </c:pt>
                <c:pt idx="10">
                  <c:v>182183.66069999998</c:v>
                </c:pt>
                <c:pt idx="11">
                  <c:v>151744.53320000006</c:v>
                </c:pt>
              </c:numCache>
            </c:numRef>
          </c:val>
          <c:extLst>
            <c:ext xmlns:c16="http://schemas.microsoft.com/office/drawing/2014/chart" uri="{C3380CC4-5D6E-409C-BE32-E72D297353CC}">
              <c16:uniqueId val="{00000001-B38B-4E4D-A54F-A01181CE8CBE}"/>
            </c:ext>
          </c:extLst>
        </c:ser>
        <c:dLbls>
          <c:showLegendKey val="0"/>
          <c:showVal val="0"/>
          <c:showCatName val="0"/>
          <c:showSerName val="0"/>
          <c:showPercent val="0"/>
          <c:showBubbleSize val="0"/>
        </c:dLbls>
        <c:gapWidth val="89"/>
        <c:overlap val="-27"/>
        <c:axId val="1232917247"/>
        <c:axId val="1232923487"/>
      </c:barChart>
      <c:catAx>
        <c:axId val="123291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232923487"/>
        <c:crosses val="autoZero"/>
        <c:auto val="1"/>
        <c:lblAlgn val="ctr"/>
        <c:lblOffset val="100"/>
        <c:noMultiLvlLbl val="0"/>
      </c:catAx>
      <c:valAx>
        <c:axId val="12329234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r>
                  <a:rPr lang="en-IN">
                    <a:solidFill>
                      <a:schemeClr val="bg2"/>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 0,\ \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232917247"/>
        <c:crosses val="autoZero"/>
        <c:crossBetween val="between"/>
      </c:valAx>
      <c:valAx>
        <c:axId val="123291436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r>
                  <a:rPr lang="en-US">
                    <a:solidFill>
                      <a:schemeClr val="bg2"/>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 0,\ \K"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32926847"/>
        <c:crosses val="max"/>
        <c:crossBetween val="between"/>
      </c:valAx>
      <c:catAx>
        <c:axId val="1232926847"/>
        <c:scaling>
          <c:orientation val="minMax"/>
        </c:scaling>
        <c:delete val="1"/>
        <c:axPos val="b"/>
        <c:numFmt formatCode="General" sourceLinked="1"/>
        <c:majorTickMark val="out"/>
        <c:minorTickMark val="none"/>
        <c:tickLblPos val="nextTo"/>
        <c:crossAx val="123291436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Analysis.xlsx]doughnut!PivotTable4</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w="19050">
            <a:solidFill>
              <a:schemeClr val="lt1"/>
            </a:solidFill>
          </a:ln>
          <a:effectLst/>
        </c:spPr>
      </c:pivotFmt>
      <c:pivotFmt>
        <c:idx val="7"/>
        <c:spPr>
          <a:solidFill>
            <a:schemeClr val="accent1">
              <a:lumMod val="50000"/>
            </a:schemeClr>
          </a:solidFill>
          <a:ln w="19050">
            <a:solidFill>
              <a:schemeClr val="lt1"/>
            </a:solidFill>
          </a:ln>
          <a:effectLst/>
        </c:spPr>
      </c:pivotFmt>
      <c:pivotFmt>
        <c:idx val="8"/>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doughnut!$B$3</c:f>
              <c:strCache>
                <c:ptCount val="1"/>
                <c:pt idx="0">
                  <c:v>Total</c:v>
                </c:pt>
              </c:strCache>
            </c:strRef>
          </c:tx>
          <c:spPr>
            <a:solidFill>
              <a:schemeClr val="accent1">
                <a:lumMod val="40000"/>
                <a:lumOff val="60000"/>
              </a:schemeClr>
            </a:solidFill>
          </c:spPr>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08BA-43ED-884B-33B965C2B9C7}"/>
              </c:ext>
            </c:extLst>
          </c:dPt>
          <c:dPt>
            <c:idx val="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3-08BA-43ED-884B-33B965C2B9C7}"/>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08BA-43ED-884B-33B965C2B9C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doughnut!$A$4:$A$7</c:f>
              <c:strCache>
                <c:ptCount val="3"/>
                <c:pt idx="0">
                  <c:v>Furniture</c:v>
                </c:pt>
                <c:pt idx="1">
                  <c:v>Office Supplies</c:v>
                </c:pt>
                <c:pt idx="2">
                  <c:v>Technology</c:v>
                </c:pt>
              </c:strCache>
            </c:strRef>
          </c:cat>
          <c:val>
            <c:numRef>
              <c:f>doughnut!$B$4:$B$7</c:f>
              <c:numCache>
                <c:formatCode>0.00%</c:formatCode>
                <c:ptCount val="3"/>
                <c:pt idx="0">
                  <c:v>0.30898981604804021</c:v>
                </c:pt>
                <c:pt idx="1">
                  <c:v>0.31263871063213972</c:v>
                </c:pt>
                <c:pt idx="2">
                  <c:v>0.37837147331982018</c:v>
                </c:pt>
              </c:numCache>
            </c:numRef>
          </c:val>
          <c:extLst>
            <c:ext xmlns:c16="http://schemas.microsoft.com/office/drawing/2014/chart" uri="{C3380CC4-5D6E-409C-BE32-E72D297353CC}">
              <c16:uniqueId val="{00000006-08BA-43ED-884B-33B965C2B9C7}"/>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!PivotTable7</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solidFill>
          <a:ln>
            <a:noFill/>
          </a:ln>
          <a:effectLst/>
        </c:spPr>
        <c:marker>
          <c:symbol val="none"/>
        </c:marker>
        <c:dLbl>
          <c:idx val="0"/>
          <c:spPr>
            <a:solidFill>
              <a:schemeClr val="bg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2"/>
          </a:solidFill>
          <a:ln>
            <a:noFill/>
          </a:ln>
          <a:effectLst/>
        </c:spPr>
      </c:pivotFmt>
      <c:pivotFmt>
        <c:idx val="4"/>
        <c:spPr>
          <a:solidFill>
            <a:schemeClr val="bg2"/>
          </a:solidFill>
          <a:ln>
            <a:noFill/>
          </a:ln>
          <a:effectLst/>
        </c:spPr>
      </c:pivotFmt>
    </c:pivotFmts>
    <c:plotArea>
      <c:layout>
        <c:manualLayout>
          <c:layoutTarget val="inner"/>
          <c:xMode val="edge"/>
          <c:yMode val="edge"/>
          <c:x val="0.13505878095960366"/>
          <c:y val="0.10339038306617984"/>
          <c:w val="0.83031826106999063"/>
          <c:h val="0.89660961693382013"/>
        </c:manualLayout>
      </c:layout>
      <c:barChart>
        <c:barDir val="bar"/>
        <c:grouping val="clustered"/>
        <c:varyColors val="0"/>
        <c:ser>
          <c:idx val="0"/>
          <c:order val="0"/>
          <c:tx>
            <c:strRef>
              <c:f>'top 5 '!$B$3</c:f>
              <c:strCache>
                <c:ptCount val="1"/>
                <c:pt idx="0">
                  <c:v>Total</c:v>
                </c:pt>
              </c:strCache>
            </c:strRef>
          </c:tx>
          <c:spPr>
            <a:solidFill>
              <a:schemeClr val="bg2"/>
            </a:solidFill>
            <a:ln>
              <a:noFill/>
            </a:ln>
            <a:effectLst/>
          </c:spPr>
          <c:invertIfNegative val="0"/>
          <c:dLbls>
            <c:spPr>
              <a:solidFill>
                <a:schemeClr val="bg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'!$A$4:$A$9</c:f>
              <c:strCache>
                <c:ptCount val="5"/>
                <c:pt idx="0">
                  <c:v>Tables</c:v>
                </c:pt>
                <c:pt idx="1">
                  <c:v>Machines</c:v>
                </c:pt>
                <c:pt idx="2">
                  <c:v>Storage</c:v>
                </c:pt>
                <c:pt idx="3">
                  <c:v>Chairs</c:v>
                </c:pt>
                <c:pt idx="4">
                  <c:v>Phones</c:v>
                </c:pt>
              </c:strCache>
            </c:strRef>
          </c:cat>
          <c:val>
            <c:numRef>
              <c:f>'top 5 '!$B$4:$B$9</c:f>
              <c:numCache>
                <c:formatCode>General</c:formatCode>
                <c:ptCount val="5"/>
                <c:pt idx="0">
                  <c:v>107031.73700000008</c:v>
                </c:pt>
                <c:pt idx="1">
                  <c:v>109695.80600000001</c:v>
                </c:pt>
                <c:pt idx="2">
                  <c:v>123351.20599999989</c:v>
                </c:pt>
                <c:pt idx="3">
                  <c:v>155586.36100000003</c:v>
                </c:pt>
                <c:pt idx="4">
                  <c:v>160074.2900000003</c:v>
                </c:pt>
              </c:numCache>
            </c:numRef>
          </c:val>
          <c:extLst>
            <c:ext xmlns:c16="http://schemas.microsoft.com/office/drawing/2014/chart" uri="{C3380CC4-5D6E-409C-BE32-E72D297353CC}">
              <c16:uniqueId val="{00000000-CCD3-494B-A4D3-AD0E20EA6264}"/>
            </c:ext>
          </c:extLst>
        </c:ser>
        <c:dLbls>
          <c:showLegendKey val="0"/>
          <c:showVal val="0"/>
          <c:showCatName val="0"/>
          <c:showSerName val="0"/>
          <c:showPercent val="0"/>
          <c:showBubbleSize val="0"/>
        </c:dLbls>
        <c:gapWidth val="132"/>
        <c:axId val="1350874111"/>
        <c:axId val="1350874591"/>
      </c:barChart>
      <c:catAx>
        <c:axId val="13508741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350874591"/>
        <c:crosses val="autoZero"/>
        <c:auto val="1"/>
        <c:lblAlgn val="ctr"/>
        <c:lblOffset val="100"/>
        <c:noMultiLvlLbl val="0"/>
      </c:catAx>
      <c:valAx>
        <c:axId val="1350874591"/>
        <c:scaling>
          <c:orientation val="minMax"/>
        </c:scaling>
        <c:delete val="1"/>
        <c:axPos val="b"/>
        <c:numFmt formatCode="General" sourceLinked="1"/>
        <c:majorTickMark val="none"/>
        <c:minorTickMark val="none"/>
        <c:tickLblPos val="nextTo"/>
        <c:crossAx val="1350874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30827529071075E-2"/>
          <c:y val="0.17845429292168782"/>
          <c:w val="0.8735962236306295"/>
          <c:h val="0.60666390740130705"/>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44646.952999999994</c:v>
                </c:pt>
                <c:pt idx="1">
                  <c:v>26125.81140000001</c:v>
                </c:pt>
                <c:pt idx="2">
                  <c:v>111529.85300000003</c:v>
                </c:pt>
                <c:pt idx="3">
                  <c:v>85508.637899999958</c:v>
                </c:pt>
                <c:pt idx="4">
                  <c:v>69604.591300000029</c:v>
                </c:pt>
                <c:pt idx="5">
                  <c:v>66992.780999999988</c:v>
                </c:pt>
                <c:pt idx="6">
                  <c:v>66278.773999999976</c:v>
                </c:pt>
                <c:pt idx="7">
                  <c:v>77307.938699999911</c:v>
                </c:pt>
                <c:pt idx="8">
                  <c:v>123639.73209999998</c:v>
                </c:pt>
                <c:pt idx="9">
                  <c:v>130236.24900000001</c:v>
                </c:pt>
                <c:pt idx="10">
                  <c:v>182183.66069999998</c:v>
                </c:pt>
                <c:pt idx="11">
                  <c:v>151744.53320000006</c:v>
                </c:pt>
              </c:numCache>
            </c:numRef>
          </c:val>
          <c:smooth val="0"/>
          <c:extLst>
            <c:ext xmlns:c16="http://schemas.microsoft.com/office/drawing/2014/chart" uri="{C3380CC4-5D6E-409C-BE32-E72D297353CC}">
              <c16:uniqueId val="{00000000-A0CA-4BC3-9685-4A00243A30DE}"/>
            </c:ext>
          </c:extLst>
        </c:ser>
        <c:dLbls>
          <c:showLegendKey val="0"/>
          <c:showVal val="0"/>
          <c:showCatName val="0"/>
          <c:showSerName val="0"/>
          <c:showPercent val="0"/>
          <c:showBubbleSize val="0"/>
        </c:dLbls>
        <c:smooth val="0"/>
        <c:axId val="1350859711"/>
        <c:axId val="1350862111"/>
      </c:lineChart>
      <c:catAx>
        <c:axId val="1350859711"/>
        <c:scaling>
          <c:orientation val="minMax"/>
        </c:scaling>
        <c:delete val="1"/>
        <c:axPos val="b"/>
        <c:numFmt formatCode="General" sourceLinked="1"/>
        <c:majorTickMark val="none"/>
        <c:minorTickMark val="none"/>
        <c:tickLblPos val="nextTo"/>
        <c:crossAx val="1350862111"/>
        <c:crosses val="autoZero"/>
        <c:auto val="1"/>
        <c:lblAlgn val="ctr"/>
        <c:lblOffset val="100"/>
        <c:noMultiLvlLbl val="0"/>
      </c:catAx>
      <c:valAx>
        <c:axId val="1350862111"/>
        <c:scaling>
          <c:orientation val="minMax"/>
        </c:scaling>
        <c:delete val="1"/>
        <c:axPos val="l"/>
        <c:numFmt formatCode="General" sourceLinked="1"/>
        <c:majorTickMark val="none"/>
        <c:minorTickMark val="none"/>
        <c:tickLblPos val="nextTo"/>
        <c:crossAx val="135085971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529158351818702E-3"/>
          <c:y val="8.7599389852657403E-2"/>
          <c:w val="0.93888888888888888"/>
          <c:h val="0.89814814814814814"/>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6010.9092000000001</c:v>
                </c:pt>
                <c:pt idx="1">
                  <c:v>3606.758199999997</c:v>
                </c:pt>
                <c:pt idx="2">
                  <c:v>8945.358000000002</c:v>
                </c:pt>
                <c:pt idx="3">
                  <c:v>9378.2206999999908</c:v>
                </c:pt>
                <c:pt idx="4">
                  <c:v>11602.833200000005</c:v>
                </c:pt>
                <c:pt idx="5">
                  <c:v>9119.6915999999928</c:v>
                </c:pt>
                <c:pt idx="6">
                  <c:v>9518.2577000000019</c:v>
                </c:pt>
                <c:pt idx="7">
                  <c:v>11840.166699999989</c:v>
                </c:pt>
                <c:pt idx="8">
                  <c:v>12523.514299999993</c:v>
                </c:pt>
                <c:pt idx="9">
                  <c:v>24804.613500000018</c:v>
                </c:pt>
                <c:pt idx="10">
                  <c:v>25259.754500000006</c:v>
                </c:pt>
                <c:pt idx="11">
                  <c:v>19667.734899999999</c:v>
                </c:pt>
              </c:numCache>
            </c:numRef>
          </c:val>
          <c:smooth val="0"/>
          <c:extLst>
            <c:ext xmlns:c16="http://schemas.microsoft.com/office/drawing/2014/chart" uri="{C3380CC4-5D6E-409C-BE32-E72D297353CC}">
              <c16:uniqueId val="{00000000-4929-47AC-B1F4-9A96D570A7C6}"/>
            </c:ext>
          </c:extLst>
        </c:ser>
        <c:dLbls>
          <c:showLegendKey val="0"/>
          <c:showVal val="0"/>
          <c:showCatName val="0"/>
          <c:showSerName val="0"/>
          <c:showPercent val="0"/>
          <c:showBubbleSize val="0"/>
        </c:dLbls>
        <c:smooth val="0"/>
        <c:axId val="1192738047"/>
        <c:axId val="1192728447"/>
      </c:lineChart>
      <c:catAx>
        <c:axId val="1192738047"/>
        <c:scaling>
          <c:orientation val="minMax"/>
        </c:scaling>
        <c:delete val="1"/>
        <c:axPos val="b"/>
        <c:numFmt formatCode="General" sourceLinked="1"/>
        <c:majorTickMark val="none"/>
        <c:minorTickMark val="none"/>
        <c:tickLblPos val="nextTo"/>
        <c:crossAx val="1192728447"/>
        <c:crosses val="autoZero"/>
        <c:auto val="1"/>
        <c:lblAlgn val="ctr"/>
        <c:lblOffset val="100"/>
        <c:noMultiLvlLbl val="0"/>
      </c:catAx>
      <c:valAx>
        <c:axId val="1192728447"/>
        <c:scaling>
          <c:orientation val="minMax"/>
        </c:scaling>
        <c:delete val="1"/>
        <c:axPos val="l"/>
        <c:numFmt formatCode="General" sourceLinked="1"/>
        <c:majorTickMark val="none"/>
        <c:minorTickMark val="none"/>
        <c:tickLblPos val="nextTo"/>
        <c:crossAx val="1192738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728</c:v>
                </c:pt>
                <c:pt idx="1">
                  <c:v>544</c:v>
                </c:pt>
                <c:pt idx="2">
                  <c:v>1257</c:v>
                </c:pt>
                <c:pt idx="3">
                  <c:v>1218</c:v>
                </c:pt>
                <c:pt idx="4">
                  <c:v>1412</c:v>
                </c:pt>
                <c:pt idx="5">
                  <c:v>1211</c:v>
                </c:pt>
                <c:pt idx="6">
                  <c:v>1312</c:v>
                </c:pt>
                <c:pt idx="7">
                  <c:v>1317</c:v>
                </c:pt>
                <c:pt idx="8">
                  <c:v>2318</c:v>
                </c:pt>
                <c:pt idx="9">
                  <c:v>1744</c:v>
                </c:pt>
                <c:pt idx="10">
                  <c:v>2754</c:v>
                </c:pt>
                <c:pt idx="11">
                  <c:v>2537</c:v>
                </c:pt>
              </c:numCache>
            </c:numRef>
          </c:val>
          <c:smooth val="0"/>
          <c:extLst>
            <c:ext xmlns:c16="http://schemas.microsoft.com/office/drawing/2014/chart" uri="{C3380CC4-5D6E-409C-BE32-E72D297353CC}">
              <c16:uniqueId val="{00000000-87CF-4D94-BCB6-7971A3B35490}"/>
            </c:ext>
          </c:extLst>
        </c:ser>
        <c:dLbls>
          <c:showLegendKey val="0"/>
          <c:showVal val="0"/>
          <c:showCatName val="0"/>
          <c:showSerName val="0"/>
          <c:showPercent val="0"/>
          <c:showBubbleSize val="0"/>
        </c:dLbls>
        <c:smooth val="0"/>
        <c:axId val="1232911967"/>
        <c:axId val="1232919647"/>
      </c:lineChart>
      <c:catAx>
        <c:axId val="1232911967"/>
        <c:scaling>
          <c:orientation val="minMax"/>
        </c:scaling>
        <c:delete val="1"/>
        <c:axPos val="b"/>
        <c:numFmt formatCode="General" sourceLinked="1"/>
        <c:majorTickMark val="none"/>
        <c:minorTickMark val="none"/>
        <c:tickLblPos val="nextTo"/>
        <c:crossAx val="1232919647"/>
        <c:crosses val="autoZero"/>
        <c:auto val="1"/>
        <c:lblAlgn val="ctr"/>
        <c:lblOffset val="100"/>
        <c:noMultiLvlLbl val="0"/>
      </c:catAx>
      <c:valAx>
        <c:axId val="1232919647"/>
        <c:scaling>
          <c:orientation val="minMax"/>
        </c:scaling>
        <c:delete val="1"/>
        <c:axPos val="l"/>
        <c:numFmt formatCode="General" sourceLinked="1"/>
        <c:majorTickMark val="none"/>
        <c:minorTickMark val="none"/>
        <c:tickLblPos val="nextTo"/>
        <c:crossAx val="123291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760568320883098E-2"/>
          <c:y val="7.407407407407407E-2"/>
          <c:w val="0.93888888888888888"/>
          <c:h val="0.89814814814814814"/>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192</c:v>
                </c:pt>
                <c:pt idx="1">
                  <c:v>150</c:v>
                </c:pt>
                <c:pt idx="2">
                  <c:v>340</c:v>
                </c:pt>
                <c:pt idx="3">
                  <c:v>341</c:v>
                </c:pt>
                <c:pt idx="4">
                  <c:v>353</c:v>
                </c:pt>
                <c:pt idx="5">
                  <c:v>311</c:v>
                </c:pt>
                <c:pt idx="6">
                  <c:v>333</c:v>
                </c:pt>
                <c:pt idx="7">
                  <c:v>340</c:v>
                </c:pt>
                <c:pt idx="8">
                  <c:v>642</c:v>
                </c:pt>
                <c:pt idx="9">
                  <c:v>441</c:v>
                </c:pt>
                <c:pt idx="10">
                  <c:v>716</c:v>
                </c:pt>
                <c:pt idx="11">
                  <c:v>644</c:v>
                </c:pt>
              </c:numCache>
            </c:numRef>
          </c:val>
          <c:smooth val="0"/>
          <c:extLst>
            <c:ext xmlns:c16="http://schemas.microsoft.com/office/drawing/2014/chart" uri="{C3380CC4-5D6E-409C-BE32-E72D297353CC}">
              <c16:uniqueId val="{00000000-1187-4E30-AFD9-44C2B18E01D9}"/>
            </c:ext>
          </c:extLst>
        </c:ser>
        <c:dLbls>
          <c:showLegendKey val="0"/>
          <c:showVal val="0"/>
          <c:showCatName val="0"/>
          <c:showSerName val="0"/>
          <c:showPercent val="0"/>
          <c:showBubbleSize val="0"/>
        </c:dLbls>
        <c:smooth val="0"/>
        <c:axId val="912227999"/>
        <c:axId val="1351638095"/>
      </c:lineChart>
      <c:catAx>
        <c:axId val="912227999"/>
        <c:scaling>
          <c:orientation val="minMax"/>
        </c:scaling>
        <c:delete val="1"/>
        <c:axPos val="b"/>
        <c:numFmt formatCode="General" sourceLinked="1"/>
        <c:majorTickMark val="none"/>
        <c:minorTickMark val="none"/>
        <c:tickLblPos val="nextTo"/>
        <c:crossAx val="1351638095"/>
        <c:crosses val="autoZero"/>
        <c:auto val="1"/>
        <c:lblAlgn val="ctr"/>
        <c:lblOffset val="100"/>
        <c:noMultiLvlLbl val="0"/>
      </c:catAx>
      <c:valAx>
        <c:axId val="1351638095"/>
        <c:scaling>
          <c:orientation val="minMax"/>
        </c:scaling>
        <c:delete val="1"/>
        <c:axPos val="l"/>
        <c:numFmt formatCode="General" sourceLinked="1"/>
        <c:majorTickMark val="none"/>
        <c:minorTickMark val="none"/>
        <c:tickLblPos val="nextTo"/>
        <c:crossAx val="912227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0.13463201396968794</c:v>
                </c:pt>
                <c:pt idx="1">
                  <c:v>0.13805344242820322</c:v>
                </c:pt>
                <c:pt idx="2">
                  <c:v>8.0205951674660589E-2</c:v>
                </c:pt>
                <c:pt idx="3">
                  <c:v>0.10967571148738875</c:v>
                </c:pt>
                <c:pt idx="4">
                  <c:v>0.16669637711097371</c:v>
                </c:pt>
                <c:pt idx="5">
                  <c:v>0.13612946744217103</c:v>
                </c:pt>
                <c:pt idx="6">
                  <c:v>0.14360944123679786</c:v>
                </c:pt>
                <c:pt idx="7">
                  <c:v>0.15315589704114052</c:v>
                </c:pt>
                <c:pt idx="8">
                  <c:v>0.1012903707189446</c:v>
                </c:pt>
                <c:pt idx="9">
                  <c:v>0.19045859881913535</c:v>
                </c:pt>
                <c:pt idx="10">
                  <c:v>0.13864994480265161</c:v>
                </c:pt>
                <c:pt idx="11">
                  <c:v>0.12961083002626411</c:v>
                </c:pt>
              </c:numCache>
            </c:numRef>
          </c:val>
          <c:smooth val="0"/>
          <c:extLst>
            <c:ext xmlns:c16="http://schemas.microsoft.com/office/drawing/2014/chart" uri="{C3380CC4-5D6E-409C-BE32-E72D297353CC}">
              <c16:uniqueId val="{00000000-8071-44E4-868D-2CC70883293C}"/>
            </c:ext>
          </c:extLst>
        </c:ser>
        <c:dLbls>
          <c:showLegendKey val="0"/>
          <c:showVal val="0"/>
          <c:showCatName val="0"/>
          <c:showSerName val="0"/>
          <c:showPercent val="0"/>
          <c:showBubbleSize val="0"/>
        </c:dLbls>
        <c:smooth val="0"/>
        <c:axId val="560990655"/>
        <c:axId val="560992575"/>
      </c:lineChart>
      <c:catAx>
        <c:axId val="560990655"/>
        <c:scaling>
          <c:orientation val="minMax"/>
        </c:scaling>
        <c:delete val="1"/>
        <c:axPos val="b"/>
        <c:numFmt formatCode="General" sourceLinked="1"/>
        <c:majorTickMark val="none"/>
        <c:minorTickMark val="none"/>
        <c:tickLblPos val="nextTo"/>
        <c:crossAx val="560992575"/>
        <c:crosses val="autoZero"/>
        <c:auto val="1"/>
        <c:lblAlgn val="ctr"/>
        <c:lblOffset val="100"/>
        <c:noMultiLvlLbl val="0"/>
      </c:catAx>
      <c:valAx>
        <c:axId val="560992575"/>
        <c:scaling>
          <c:orientation val="minMax"/>
        </c:scaling>
        <c:delete val="1"/>
        <c:axPos val="l"/>
        <c:numFmt formatCode="General" sourceLinked="1"/>
        <c:majorTickMark val="none"/>
        <c:minorTickMark val="none"/>
        <c:tickLblPos val="nextTo"/>
        <c:crossAx val="560990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006375AE-5DCD-46AF-A6F8-4F062B8EF80B}">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_xlchart.v5.12</cx:f>
        <cx:nf>_xlchart.v5.11</cx:nf>
      </cx:numDim>
    </cx:data>
  </cx:chartData>
  <cx:chart>
    <cx:title pos="t" align="ctr" overlay="0"/>
    <cx:plotArea>
      <cx:plotAreaRegion>
        <cx:series layoutId="regionMap" uniqueId="{917C7D26-85A6-4199-BB6D-69D2E546C986}">
          <cx:tx>
            <cx:txData>
              <cx:f>_xlchart.v5.11</cx:f>
              <cx:v>Sales</cx:v>
            </cx:txData>
          </cx:tx>
          <cx:dataId val="0"/>
          <cx:layoutPr>
            <cx:geography cultureLanguage="en-US" cultureRegion="IN" attribution="Powered by Bing">
              <cx:geoCache provider="{E9337A44-BEBE-4D9F-B70C-5C5E7DAFC167}">
                <cx:binary>1Hprb9w4tu1fCfL5ys03xcH0ACOpqvyK7cRxOskXwbEdiZL4EKn3rz/bSTqTeNKPg9O4QBtBClUS
JYqLe++11tY/75Z/3HUPt+HZYjob/3G3/Py8Hgb/j59+inf1g7mNR0bfBRfdx+Hozpmf3MeP+u7h
p/twO2tb/UQQZj/d1bdheFie/+ufcLXqwZ27u9tBO/tyfAjrq4c4dkP8nWM/PPTs9t5oW+g4BH03
4J+f/7u7/XBrbp8/e7CDHtbXq3/4+fl3Jz1/9tPTS/3XbZ91MLNhvIexlBxJIRgRSKFPf/T5s87Z
6svhJBVHKUOUEkTU579f731xa2D8n5jQp+nc3t+HhxjhgT59fjPwu9nD7+fPn9250Q6Pi1bB+v38
/Mbq4eH+2fVwOzzE5890dPnnE3L3+Ag315+e+afvl/1f/3zyA6zCk1++Qebpkv3Rof8C5leMnrmP
z3LXjeaD/itRSo8UYjLFlH0Pj5RHCAuiBE0/owPHP2+Nz/D8b6f1Y6x+fJUnwBX53xO4h+52vg0P
v67bXxBS6gihVApC+deQ+TakJD9iIhWM4i+Y8V/v/QWzPzGj38Dp68in2Oz+ltjkztqHu0HfjcOv
S/R/h4fhIy455pTyzxkPPwkpyIg0JSkmT3D5k7P5MTTfDX6CTv76b4pO58LtvfvroKGQ5lTKOWLk
h9BgxI84pEEqoEp9m+Yg4/7hVH4Ll19HPgXl8m8Jyr+D3pz9K0sPOyKKEogH9jmbye/DBWN8BASC
K8HFJ9AgnL6F5k9M6MfIfB34BJh/v/+bAtPe2ngL/OXz6vzfExllR1BAUkTxlzqTfo+MIkeMKsw5
Tz9H05N89u/wxzP6LWh+HfkUm1d/S2zy205/dMH+pZRNHhHOhFD4C7F+UmYwVkcCSyIxwz8i1n9u
Tj/G59uxTxDK//23RGgPWVrf/4VpjaRHXHGOCVXfR00KUZNKykhKP0fNk1LzJ2byY1C+DnyCyP7v
KXgODy5Uf2nAkCPBgHcxhX9Y/FN6xBijkqEv6ewJMH9iQj8G5uvAJ8Ac/p6hcnJ/W/+FnIyxI9CW
SJJf09STKoMxOxJcUZmiJ/XlDyfyYzi+DHsCxknxt8xbJ12nrdN/YdVn6AgDFgxY8uey8QSPVB1h
lgrK0/+oz2/52J+Z0W8A8/VZnmLz98hgv+8qfcvKvjvzf2uoqSOOKJeQqb7Wj2/VvwJ3AD8qGPWF
Tz9xbJ6YXb89rR+D9GT4d0/y/8lJ+22X7asRWdwOt7tPDuY3RtvvH/30uGCrPhn6e2z689qd3IPL
CSQLfQPk40W+UynXbhzqZ/ltcBCvX2nGN0MfbuPw8/NEAm2AS4FlKhDm4tEimB8+HYHyRLngSFAm
QQo9HrEuDDXcnB8RBIZDSigFp5VLiNj4eL9P7itikDgl5wJzQhn7ah9fuW6tnP26KF++P7OjuXLa
DvHn51yR58/85/Mep8qZkhyBepZwTUExEBg4fnf7CjxqOB3/v1GT1oZGu+Nlknjeqbqlc26tVofa
9n4vLGFjbqsmfak03aaMaKsvZrG4YurqNC0CHfHrptT0FxHr9coJYq+nKMr3iuHlym909sdy3vix
D9SUmYI1OtPJ5ArZWrfk89IKUwzJ0sSsplLR87RL6osWu6TNOsbp6bj1Xb/rla62LKzrjPN2FPVS
bFNjP0Yzap9JtbJ9m0R2WeNmuWrrkuWJW6Zkh/qEnoZytSYDCGxTJLQm9cm0RJ9NbhUvSBJKnw+k
pCejofR03lJ6ohaN7G7p+ukdMjCpojfl8AB3wVMWmFU4L0cbaZb6Xtdw4W7dqZXTk6W0IuStGFy7
08nMjzVKldzRDZmPGgA/5iVfroTlc7XDmy7vN8H7PmvxHH/xWyLhujCzX5jn8Rc7o/aVatFyVS66
vpzH0r72MXWXQwzTerb0S8ULNhJUZ2Ut05h1psNljnDvULbVPn25tDCvXnhYyAaXpckQ1eWSsWaR
Lze9+fe4StOrsnOzy5YtIFyUSjJbqG52e5mamPFNnize+MsW9+qKx1rX5w1T/DjC+u0n16vzTuj+
sNX1fF6PiuyXejIm19y6a4z79GXCYLc0bW1ytab82ODK5KYM+HXpWnaiV0An6TQ7WUbpLtvQT8n1
xsy6E7LBpyzOc9537cgKzQmPx1tiBnhmTPfU6v7DvJn+XRgd+cWjldFcbT0XOa94vMeJSXcQaoPI
0nlVLxdf1dm6MnVNgq5eLnRbqp1aQqJyPtH3pFxizGDncVIMdTLfplub5m3E6tx7Kqv9uKLqlC2N
1cel7IftZBxXsh50OSbnpEymOZ+JNDuKltTWWaSqGU5q3vI5q2Y/vpJY8fa8pou68mmCaYaDEDcW
r+xFHRM0VzntWIKytGncxnOBw0YP1bIiVWZJ08x+zRJYiHC8cu3Sd/3kpiwZ1NzntRe0BHySecqY
omM/71KZpvsq4I2Mx6ULyXA6CD+ik67vV/0L8VENp+AA8JBZ2D5vZVkl1+scYk7a8oU0ZjrT0xB/
qXtzUSpanUPnQqu7hifNRDJCjWPJaWWQtIUkHbrhFOm93tY6Q9uw7cqwtnsk4OtAUXfSb9X8Rg9E
F4mq3YvY1P0u+uFVM+K60J0nIpMNwWnWwh56I0RZiWMI7+S1rWh5cCFsIRs5NT5HKfaFbkhfiHap
9slAYnXPLczheEV6GbNpJGOxDstylqSoOXEj4sWq7Cu3pedDE8uTZsIxV6lbTmfdjDu56G7HhrrO
ercc5oQl93yDTNOVIe/L7bCkuDmsmuBs9YO8iOtyPWyxKmQ1H9Kh4W9wCGvWjOOYbevoLucUvcLQ
FsumsAFsUdVFxfoqm7rSQ6oQ1b60MY8Nt2fI+vjQrPICbaR814d2Pl7mvru2Ykovm8nFfG3ZlrEu
Tld4LOm+d0mXzbpeD0xsF7pP10PH0JDXdez2K25xtiQwCrdrm+sQnC/adHvnSsnztZOXmw8vhrkt
c0/qKW+pC4e+tGHfiAS9CKGcL0Xs0gzaaB8UZNuD1Tjd6XIt91CvmtyWPOYOk/54c07n3TQlp43R
+Gzt1ikbZfXeaRKLCtc6b+VqC6JGl3WDC7/MTT8fI1MNN80YBtgYc3KowvJxDKI7rHWz7oYw49cT
JuV72vLEZEtZsxPRMNNkSUrQySjc3B5Tw/iZ7bXfKxUSnfnK6YMfW3aalkmXL0kiX46+Vge9QWlq
TNSHgTMDu0Js8mKNvbXZ1G662aW9Hl6p2JdvVM8hZLkpd1B764tNpf0H61rXZtui27dedmaPxylk
pSbp3sRBHdw2+Xd+LtEvKlTJbphGm7vZbhc2Je5s7edwbKhJX1I48CKKJbmMafVGVr1BOVb9uK/i
Ji4CKfGSjcvQ4lO+NNW5ak2qssryPu8GPcq8JdTprBd6K9hs1owPzOUTwfSClmWdbaZeQpZ4qw/S
lelBetmeJqHqiuCrMeuTMXkzeBR/gR1n+0KPsz9DNLwSZeNeLtuALmjT2iIdYKXHDrYBm/doITFf
cM2OCQllNkWWnIRSNg80MvMwmmAKUVOz5dNQzhzqoFhPrYSKnTdrzwvBNb5x9Ti9qlWb3i/pWO28
6tPzviTvEzV+1EA53goilixZLcoj4zeW8eQFxFSbE9pO2YQhz21rX95UgR0W2rwvxXiXkp4fNseG
bCu3Kad6fbtOqyqGzpFCynDbm67NJopO2nppdwET/1CVcsraJnEFeDbN8URG63KyrWy3iRJfdVGE
XRvn9qXF4sJWgz03Wxh3ZiBozUg16SGf6zD7XcRmu6jWodx5E+/Hpn69ugKoFPALvVGczXTqjiVu
toKXiPSZekyuLe8fyUyf5gMLMVugyu1qW+pb0ravEyJcQeceva+J1MdOp/Ih4PBqnPDH0vRZGnSf
q0S+sx1GRc8HfVhaJE/VWm7nHo0sk7R/56rN7zc1ns62LSF3er+bbN8WaTXR42ZZzQmd/AlfEcka
gW/0vLbnHez5zGqB9zhEdSDNUOceNYcwdf7UDcs12+q4x1tts27i+Vg32/0A/DMf6Oiuy3SZch03
WOvS0LXoVjvtuHBDttpo9svoTBaS9K6syFvcV+U71HN6SZXscpPylz0eYF/xO0MMPtHbGHe+1v7M
28mdjT15kGbOgRfcx7Tt62KEKeXYxvk49WWTRebZTvd1k02pqA/AWOQrnKxVUXdzs0fAHi+JleVV
KN1pANBdFw66Rhf1GlnOpYctitOqWOuFFAE3+IL65mZpvXhVLvV48LPmYyaJda/GenR5E5NMTgKe
rnIZg5J+nvRRFFFsb4ZGHx7JZo/tpZNDlbNZnRHvPnJdHffEdFmdoMtyjpdbp7OuHmIeoswab96H
Ttlsi8vrOY5XHg+XQ2JfAFvTOVx4hbgvl3xdxxY44FjlawNhztOungpONS+zRTJ+bps0PRemt3kt
QkZWyWOWtGa7IsG2Z9++8/CdVrhzfgXaA7P5JJm+fv3Xa2fg36eXIP7z4+PLKv/59uLXt1x+9yww
zB471fHpSY/C7+u14O5fhOCj2Pruy38pv9/Qdp9fmvmNg98Jv+9k7q8dlkdJREBR/eeFmP+SfU/U
8n8E46dxXzSfEEdKgnQD4UbBzmdI/Cr6wL4/AgtZAfGnHMz+FJTdF9EnMchBJkHnf+kkf1F8GFqc
lHCw/DFY/wr8//+N4qPgeX4j+B7viAlSAlMihXrsWn8v+DrcBIvnlj+kuBxGtSOeeaigyE96e8P5
6NtblgQe97Zf48qKgSy8XkBPlehDZUH+JLkjSwsZqebrWLQqsf3xrEwXX3Tc+GTNXLtw/4G3QwOl
OBGia2heScnwg1zcOr7q6kV2t2nKfXlHDe3FRQUqwtPMYB1hKqB/ggEph4bZFlXHQ+szN3NjzrFc
e5hyZQxez4ihtvmYxAm4Uf4NpD+QxdCg/G6NFFIEdIxg6rEbQxDsiG9FscRGj7Wo04dydrbpjwfD
OnbcsSkGeQwccNBzvmkPLaIOATko979/e/y9KGdCSUklJYymFJCCyXx//62haRRI6PsGt7TV+eAo
p3WmFEn6Zh+WuQpDEeqhYnUGvHXz9mpmdI0kx2wTMwXGX9vYZs71NOALxdMejv3BJPF3iyQBMCUU
2O+PTQ9o5WLY498ukkVDXTaLV3eoIVy8ZzSAeiOi5TzJAjUVOZ7mdLImR4YFIjMZuihB1G8IaPhA
7SJvmhmNyfUfzOszPN94GhyRVMK7Z/AGGnj/aSqebHGEeuukruMhbKCP447wZUKkGOElgtF9jJuV
qchdrPwcVWbKrcYiG3g1YHMGGxnCsspd64eFnhO22AZdmZJXlTsGftdzdwGCvMXLmpdkieRd7HvT
V7vQEGb7nenGjQw5ckhEU6SBI92d0wU7Kq7UKivZ71uRTgm9LK3B/fKirepJQRiNk9BYZagB+I77
TUhtii5pfLBFB+VYhVwmMKzOWjNL+Kg6B8woE2srxXuiQj2etJ9Wc64NaThQCOAdZjdPJDHJsSNp
2l1YMsJyY4i4UV7Q2HG4QAKKiqLMbxsC3JBPwZjI2jgYvGU2BmV1IYAJN2PmNKYwDdEPAu6PlgXg
Vk0F/0OozrC+W5/2odzLfqL9iURJK8jOpw5uadqlodMpmkmpq7xbTAR+3i1913Q31I2NohdiHRTz
J41ACZlOeZwC7NhV03abMzWvkfZF3Y5GTa9mMDAoGDpNPaSuzJPRVTMyWU8ho5Ar1Ssv513VwwsI
/Wu+qmlzrxFaDSxkiVtExIUb4uzEa+2RYCDnJINcsK9Dj3GTG5zG8HGVpI/pKRfLTN5jvqxDesHM
XPqXVqmmJbvGgmzvMo+QWIYcjIa0JzvrVsC2mBeygTBEyeLdlPew3Xmar2wt5/NWxSGCjdU1sz61
iUpDkoO7g+KBoW6YPwhk2rUuSlZ60CtGWhPe2r5PkzFLsZCw+psJj6j11qtKnKdGS0gItu4EGfOS
jxiQN4yVANBqhxQ+Pm+NTkMtem9l1wp0CKrRI/hfAQmDsxArJ2EaQE5JNrfJpF6HIbj02luVdHuj
wVDJ6qqar/mqeVOsei4PmgHP1IhuJyYs0/EYKvdKBkHyRfH6QuqhQ3nPpvC6hE19zCruYgbRV39o
gu/eVki7YlG47MBzocMBKyzBQLH8LPXovWshHO3sxbmYtS8kq2tAFyUgV+XCdo3T4+XWdAPawc4d
dumKaAc7Vpi72o/XBDN/FlhSnZkpDjse2ZKPkVXHkxtVUas5fSl93eet9vpeAyUuutpX2cqsBQ6v
+tN0I2a/lrYEf8RzBpdOV5uzxsr9DJc8SZO1/hAWNx7IWpf3vWq7Q7vgbstW1fB93SB37ZkgW9ZV
CIRAQl11My9betsllmfg0ZjXc0r0DpEBnTKkap25JKHnbODbPgzRPsRGli9RwvWQ1QNV99hUbMok
9vjVRJpa7/1qkx2OZngVJzacPKaCAvyJ8ZRGsF8ybuY0L6Uq6/StnohaT6DWjXeRsAbv3OiHkFfa
1CuoJp4+pAOXpkjKJJwaxR24inhoXi4TbXPOjTvjccB9Xqa1u0VN9OfARNFZFPhxh5Yc7FdWTfPp
EsblBZLtdJIal5zqFozWIoXsd4/nmQLz3VIMnhBwjXez7+eHPkmWnGi83cbYOJKp0gOl2LYIO7fu
fJcl2IWx8NvcLqdirMBIQdjrixVLSMTGL/k0046eghgD+RKWPuyJH8kZ78ySNZS/4fN6h8ayvGAY
wmeK41AY2SOdVYuZZMFXR3dMDvbC1yy8W/0y7RtExqGK2di2S9vmUlfcZ8lI2e009i6jpLMHt8w0
I8gMLxds25fgeQ9t3g5DddPXa/82gF9Ksn4Zl7zEwTdZA/MDvy8VZQuBt9RbzpZ0vlIk1l1uwcS+
bYzfsqRC5g20BfvM+wm/VI6lJ56ENB8DKk+Ztuw2pmI5bzYcpsw7MOXboRwyMCD7fK3G6lykCVgG
HW7VbUig0VSkve+bjDexvxKzaPeQ6IXIld7k8YBdfeWd6XcUdO4NcdYfpnHBh8ZP4jbQ8mZutuZm
682WHnrPwObqTfWwwoIc6kGO485xtF4PQYEyCaxfz3BbDRmqp+lEqNYfeqk4zioZ1Y2yg/pAF09f
N6DPPkzbtD2MsMGLSTrygpUNPSCoFEW/9MO1oS7J+Gyn8yTE9v2GnD1Q8LXX3I4bA0GHGNQysL6h
UOo0gardimOJGDhb0TaHlo/hJq6EwvwncoqRpWBu0Piu82V/pWwdjvHaqWtjwnZWxabfLRJSbtZY
oy8sGGqnYWTzlY1leB3SlN2BLQHJgfTrdMFWA8HT0/kS02E8W4KcT/S8UJe5MbWHUhhW1L0A1jVD
zjvZoLFwDl5NeLmRtL5JIW+/67d0eA0FvzqGYJMvNpwMV1Dq9b5TJT/Xc4dpPhjVFem2Wgr7Pdj9
ViXuqm3T+qpanAdrwHdoH8BWe+eHkVVZybftPCg2nulybrMqMe51RTdlIGebZUdlmx5jt1T55Dd2
mU4VPdRjSO6TkqQBna+cbVrlq1kwSQs5egMKs+V0ksMOudB2Q9YpX57Pia+u1Ii7i4St9k03hFsY
U2Vx0PhNNMBgmlE2F4tqosi4x/pUOU/ej0k5znlXz+jFOsnxRpNp6g816SjLVY3lGQOHOt0rZKw6
NXXqC7dEcD4nU89FqjYD2nkb1JQZWtoLl0QEpmPSS1hrgeYhnPdqmrs9XgKeTyzrzSVdWPJSWqV9
LpZQu12tfHjVVHoyu9C5tT4zunVgRwfL18Naljg5yCnG7dWa2jDWh0fqgQrVL/ACaQur5uaqBUsn
FaHLsQTmknMzltOLthubmEP3q3o9y82tuUOdOLfDXOJixkARzwZo+g1vuK63NEAeCX7gAohTZZOq
PJ4GIU85WZBtXm90LcmUrUuPwNIhkOzQScrqaT30YLOEop4iH69VUrVNNpOqUwGslrLq2jxharnW
NFEiIzXrXroVJ9thFnRtciR7gs5n1Sw2J6FH8oXsIJ0Wbu23wtlNnzZk0NBsAO9wSNYlNpfdmgi1
UVh+ixZTYERMO7XgfxNuLoeBNelQrKIRHYHeQXQQD+kW+3zEKzE7hseuPgcvqhGZsX7Z8m1YeptR
s27XQo5Ne2w1425XzXx+0WqQzkWz6OWYVgynhUhRLbMomoBP2ir4NvMjl2DHzcv6WgxkuEi4WmRu
mpLFTLKWBvBLKvEG+yTcTwqoCQ1+JQfnSkx31VSTkeRA4erE5UNMxijmTNbi1ZowJ4GYjemquxwy
6QAnOJToRd9BEupTsat95zNe9XhRu9ZILOudJ4vj/AVOJjHeNKk15XHTp+y2mqb321ZXN1Xt31fK
8yYDmWCu51k2uzItwwFB8UCQJES4FqnczrqVdBeB6nE/1UHlvvcbtDAFRT4zhpvrYDtRhCDWbEw1
g/w6DeZuqMptL13XZX21lC98C3Ulx0uc+2KDYsOuVKzpteQhhEJPKZhHpIYNky2Vnu+x8+1L39uY
7qKU1Xl00J8b+zhUu3GppvJEWFPJLDGLOjGu6Qti+27f9iW/ti3COzXU7qwtwawl7cLA7xJT7qqI
8laBLCoIKadbO8rxsC2EdBmSUIQLpKYeXD4s3EVs03k48WGG/m+c0ZL3bdXkTMTJZwqbEhwFk9jx
JAp4uN3qEny9lfByX0kiNCOaBEywAEE5gznchguo8lD8tWg7aAcBv4AplK+g6uj9KJXIR+vrN42u
8HtovS/7pcVg2yNl9mCSN1dJg0I+GVG/RdbcdA20TysQbntJyuadm8ngMk6de0dRGU5HQqFhWoal
SXPdjey09AQeukLlnmmwQ1NG6GUDsuR0mrG+a6GB/b4tK/y2xXQ+n7ClBfe9O6Frtb5xsiNg0Kpt
8RltUP9ClCUF3grJ8XETsjvWGhBi0Kp+rNpgxn9wU5roHXRYNVQoA5LlxHKrXR6DXgbwvzcHQkDO
DYbuIeSRTCS64S86H8mHuq6HNiMdzCFrOllDMxOum1shYE/Uq+cnRoxEQrOznDroJED5PjXeDb9A
t1jUeespRe+h8M4hU0k6T8fJ0Ipi8E1yrHtObqA/U4NVPLVjBk1cf8mhjfFhnFIP5QGU596NJbGZ
Kzk9jzwNZ37dcJeFCijN+RJH/6ElwwLOJwtAbPXULXfDsEKsQFCCThs9p+x+mhUcVM007WwzQWu+
B1sZiuuyAZmXfHqAV5mncm9kPZyxFfRblgAdGYqu7BO+S3rTVDnaJv5miF33TvppgY4ujUWHkh5d
jLPE1wOoPLUvB+BwmRjmujvMQKpOIfvZebf0NTjO/aKAeoYtJu6C1jNOcujHQdN+NYj7XfCTrbI+
ethEOatN3bB22leT8L0ybd60QNLC7lHGTnm59vCyRc6pLbe3No62vSQOWv8FqIqyhZSmhNt8HvBY
deshQaSx7FKMtITmKO41ve2QlInNpyRdmsfOnG0X9KKtnXAqB7W9MJ+NW23imEsouHwtagx1q8vG
Aar8WthpLU17tqYlWDp5HEGA+atuAhuTZkusRjXuwwhvNLytqpa5qpghVKCNAg4dtSGblt6JYV8B
V7MnYJMn5mPs4zLxXd222tgd76EPeQ1dkEROB580erBFWKGr3Vw1YCoCDgxalHpssnG08zL9D3Fn
thw3rq3pJ2IHSYAEcdMXzEGZmixLlsr2DcMq1eY8z3z6/iC5ztlSddu9oy+6osIKSZlJAlwA1vqH
pXDpGP5fpaWVzTz2WbXudZMs3lePEjd5aBei9bvV+OAHQ6GBGSzXiZbmCo2bTSXssY9TCbMON/US
y8he/AtVWhvrrXV6nX4bmzmxkrBCALBZVLZRNvscEWzHw9OYAChAC5NQLrd2ptEP7Ma4H9v8Yktt
l6fFkZfV2bMIxmoq914xjGt1JUaGt4VYEF3IMt/rkbQ8iMFrUv/g122Sikt7HNu1jvYihTvZUTvE
7bFpgoz92Brqfe4V8Y2bUDWEUaPZMVedkkQF8iIdVLmuzTGRkyvaFA1ONxazPMTVIiGqm3mWtQY7
qOrgeiP1Cw4Qn340hcMU6WYMHdlqeVDrJuRF53blUxOMxaO11f0QujWAdChH1s7B8ZPyxa4Mvzx6
dtLlh9o3XPXUwaEs4ea2w2dAxHE9ZEPfXKK7me6QEE0n0Y7pdW1HAnbSH28yZ13LQyPK4TxM2r4Q
oMgPmV5mdW5J4VQoqmaV4VLNeXXRDba7G5agmaFh7Sl/aTY7gknqJJogn3N03A9iW+97ZDMLCYJV
HMhAqRCjrPG8i86XQ7mPymB5trZoWZvQiefWuQ/yNPf2GG6rPztbqy7ss4nSoNqsiWqky5zkQDrR
9acRMcb0EluLQVzIqN1qt+VJfAS7nSLrWI4Y7x5Ht9XVLrJlXR/kavcnp6/Vt2IqJIClity43gEo
ph4Vqlr72zLw7XGPrGccvvbb3Bl9UhOVya6C6Z1IkBz3SkrArduYyrsMZUsefrM0o1zgDXN1ULlf
XFpxX4f9Nnq7rgmm26Zc2527jv0+qDzdhsoakovNXnkwaomtUCxBe2qbos12I4DZ85ZNHbER6c+j
ZdeME17Qd5rlbuVh76WOAn3Ixnr+y8pMUpBnTXxtsQ333yku5+SzysrOZF3CTU9kMP5lJ5WXPrNF
ivVCTDK7r2cR3SylFb+gKWHmg3lbTkMUjSAj25YuYZPa82OweOPd3MFX3SKYEW04q7JmN1VlEi65
p+8d4EO111k9nx1Ai3Q/izj9YxYSbsHLe3mqZJbtINC9hzaK6+PgVvZXv+udUKtl2yddsT1I0W9r
KANvvYVnQVPijv00UKEgpwh1OunpHPtdzTZfbUsfxtG8cLu6SMK5oxreNZVa3aNrpMmIoSAb9tCl
E1uvVUagMEOjojEUcd+SFFRrfyPGZryOXWcK9rYXN+qYDUXzZV7U4BzXoWKUZe6r77JLgjgsScA/
tZbJePtABlVITr2moZ9Heg6rHKXYngM9m4GFpvluK0EAws1vGv+QT1u27oVdpoetXXhP7Hn9OV7s
stlPovnX3CfVwY161HKDt35T7BbT1TJUXbNHohbc9143jFzOQz5gyRQUqHTrG1FE7lWQFLl61la0
ws46kb6yrMR9Xos0v1yspr8TZZ/tnDRwf7TVMFaHqkflhn6rz8CbZ5mu+3FekeYVXQAHPiZpULD/
dqK4yhx39Y6DP3tPVpQ0yy3IVS4AA2rkCkVTOt9SXcVrWDZOd1tHurcPavZWigLtdhyZkY34onRg
1HNv6eYd5yZZHfn5PhFdG5h58z/NYgaGFm4d3QZFKb62a+cgqBmLb6Iv66/dUNdhgpr6Xg0sm0DH
EyFfdN9ia7ZjcqvF2llkHjfduJW7HtzlexWPyBoyFvW+S3P1aRiH+nLw2nJHRZ5fgwuokxXZwROI
caoIg9h/btxNHBZp9/dTt7rnvK8Hd5dNwWyyNbs8e7oC4lF9H5x6kVT+ftMWiROqqeWi8typuIdB
S/cd4Na+I9TlrhXeeCB9ca6qtU6OZTY7X5NoXb7qaHDCph/tfbx5+aEMiuhfUGL2XnpyeAxI9y8c
GTnPdTzlX23e4oXWwsS5wvralTK4WVoLXcw0sOqC8Udd1sMd2q81CoOhttErdNudjq2cjMaR5QXn
QVdRZvRiHyjvChTNup5bt/sjA+zYBwuFCgR1tYVL4tRPVlDIhywRstxJUP1z01SOV4fZXORC/LmO
oP/IKhrwoO6ZAyovp70ORLSqr1S0ddncd7KvpfdpQATGLt8HgW6hsVo4UUSMy5qVaLuarBH1J7mu
vV4vZndZIBZEbS9DcrbHpMy2cxBl6/AYpcvs/elVss5PWR2Ug9xFskMLsA8mT84dm1eu/e/o2azh
nGkn9e39NLTORtoY2Gu663K/s5fzuC6gmKEPy3mUspqD735VDWwqbZMXC6Ir5SUIycjzqhKUdPXj
+NC2Mq6n85KTxmfHZYUfZdEg85VeuE5JU/9lt9aq+r0PrK9iBG/oL9CZbWmcQ9w1ceRAbhCDLTRI
nMWb3X6eRDBQwqRi8bvuqQ7maMr26GYD6j7XF+mS3SIO7Md6389YxZ2D3Yixb5/HfJucNeRTmnTd
zbUkJQu3JmFnOEVwnJnegVibkUg/tnVxkcQofds/RiveXC9MoyDnd8jRlY9wbugpmK+ytY8Kf7fY
OlDTb7hNRM3/Rq3CGiJz93HtaE9A0sHJvGcNU291lRen6iWvG0NolDwmHn+Z64IHbtXQUuGvCcH3
ZK65IhQqZCVUICp629D7/85TAs4Fg53E1V/l2xWn1GsotIRXdb2kIE7k2O2GyV4sd5ekGaTgb4Zs
iND/piOlsoUQ+Cu08DHEGgL//Q0sSWq5SSesF9/qDA8Zb688YBFIJJJh1Q3kublnR8P5Pxn463Wl
lhyEHp04AvHxus241qq2RPASr7DzPolXU/RfE0lpFoczHFD6qYpoagLLkNQuSsxfXx5X3IdhmxmH
INYSITtqg/fDjr0ptewlES+WKlQrdt5s+94PJAcsyHpLVXGbgvE7NyJv1/Eh7217QzqbpAWT8us7
eR9zTITnEnGYWo3K3vXEhwcw+KmdrXkV/RnprfK6i7ptymg9WFFpNpk16Mwm8+tL/nPwyGx96WOk
1TbGjQ+y+kQlUZGtdvci/Rk9BBpNf3Pyo9fNkFGHNIig44x0mQqm94ng77W9Tp0+TGltN/NvAsH5
oPlgAugFgp4AmkcgPAk+3E2st8zTzWA9J2lHjXRiNzXSgXKpEzqnjHMmN7lLS5DzJly0K7grL7WT
8aFs/Azs3QKJftBlUlKcw4B37n05pVX//Os5M0v/39eJg/1ASlt6Ds0WWC0fF+ocgUi32/K8QEAS
BPaY20yWDeMCNb10ghqwcXNDVwOz1uZLitzxP50sByZVArf5OpBCIgJ5H7cwuf2w9n79XBWehdol
Q+cBCT2tNnX0lYg8FDKUy1ilS7S8aE+6puwc7xRYmQVY2iboUoxGZk14V5VuxXQlEZvV5e8EGB9j
DD+w8JXrq8DlCfsfZQ6LmGGBq00895Hrw/Wbeq0YYRSGtKl2c7u23JylyonfAfqW9boP8m21Huam
ic69hoaOd+VGdXFVJuR/qAO17UfDjrrQKu79UsekTdhhF04r18pWp7q0N13wqTlkAyDIr5+/815R
wk7lU2b5Gp+M8cUQrO9nnsis2qmamu8KGhImu7Fh9NuQWoOcc+dsyugfyCeMiqIAj+N34+t20jiR
4bqXeRB+exxn8fsFLT/u4hyyyLY87WAANhvJh7CAEeypEurme9OximDOQDXljeskYr0S/bgyHRow
bXtCm7uuKhwRkLbJjg1/9u/jdousExlatj11Boq+DVLfSKkWOZWFvshHzzyeGueAwdsNvHXfdFm+
PW2Fn8Pr2EVh5D0ps88Dqiud8EOBqm97Cspl4dkJj7QoopS04yHYN2AT/RHU3Tw79PIpUqz29fI6
iK11DpHBZ3xEjXaDO0+tyqiohsYr8x9L7xvrj546Z6Lmqrfhuuty+PCiKDuXTDmOyuUUS2RI36qg
iuQTJT2Oi4MKYhRZE+obxFy/jo2PWzizr4C3OMCNV0p8FBuRRVaxA/f1fXPKnvphcW1F0TfXWV2c
je2BjeLXV/y4G7mKvQjngdHvcXZ/vGLf2X0yl2L+JijOCcZ5lGb7c9EwEX7+hNfkO+QleAmczDj0
8Y16k2j8+jaMC+zdriiU75MSYQ+joZaEFHm/KDak5C38TvlUyqocRDjUo2f9BdjUshsllLrOAZl2
nd5NSM3ZcZrEq+NDHAzuVIeBUnMBROTG7VURBf7DIroiWMN+dvzpfggsO921HpL5K4IILDyDSjWM
fuQ7ZrGT+U739ZSQXZyjLB/Myp8wZX1yOe8Ra4u8E8t08esROx/2tUBwQJFuMGpGK1BPvh9x7kdJ
Nbe9ekREbyP3g9RwkftNm4lbSZIlT4kzw9SALGiDxcbDqwbQongwq2LM0Bk9RItvQtptUzQzp7Sh
RGKLbDcoxGNbTA2p9+atOasumkujPnTWoGR1KqdlGf16SO6HnS0gA0IohwzO4wk6jv0h623RK211
VrmPwYAwvDkOTWxuYLDEaJbu6zqmwc3KvUXJYpY4e6XZUroGd8gPK3EQPDqLZ35Ut3mf/yh0puQJ
ztjMQ7vCDtxG7cKr0kSYIa5x6feY4lQnjk3QTQJPCecFw/3N0N6n15KhaYfeBw5LxcboKD8MbYBg
UcVYr4+CmpTpH7qW0NqKLa3/HOwghwdYh7rdnhBYm/OxtGqHB7L4ZRGvh630nSE+amGN8yNZasd0
wJwJok9MG7tJlVqaEJNz0ZjdbWTbPKUuSTp4IhkJF0yHyOY71KgOU4FUhqkYBgXcuvPgaFkSiXYz
vnubH7MV5vg5/6sn3t1bjvLORvl+jQakC2RXyvUCBLr2P1JdZ95wQ/it9WUqVc3u8Jbeugma+XyH
Bpfq4zeHv/vhODKXlLSjcm2OJXRqHyWqdlaTQjaL+tKPDhEChTEQUJz9zI/MGll7h2jGBNmHfiFQ
v52KKapIWdj0mKW5W4rhTvk9xTT8hwzYDFiQ0z0UOa8C7mPhD0vFQfXzscUtNpc5XIqgYq2wiszj
iPPFPAjAflPQ6jVDnmcDOnAnHqzA9oQX0ih6fz3b+Nb+Md/mEGCToJUAWdDHyoZ0sEcwAy8MkO4X
UTiMuWh20WxH2S3KK9lhfEw6vwlC7bo6S8Kua9P20i5GsXhhQ7ZjXXVxackb8FolgB1RSPyJWMk+
zdEo/X2uqrp4kVmxdfdl7Zd0dYTAmj/JybFBI4Os0l6Dwk3IfjzOswdy27VJtNShX9qlcy3sztF7
IHy8otkyjBhqapDbLQuTauqQpMVLPrEYpq2b1wLzlpfJ7KhdZ5QPfjGsEupqccYZc4KeEycif4ti
gPYEWWWxU1sxbxsCYEKxAYZYgS3hoDL/OGkVQzqW1rJ9mf3aTZ9GWcSwEXJwnd1KfVqvoR8Pvd7r
1J3zXQwfcaJOH/b4RuftKtKVbV84s5O4x9jqg8Q+NHldysfVm+LcetRAMcuXBW3scGP1Q2Xdc2Ko
8cXrfL973NQUVzXypNpJ+s96wS1yEaXowI8YeNCFhTqvhZvsFHxaGzw7JUT6S4J/Ylr2hMra/qXH
YZ7hWIu5dzJg5qr1gj11gFf4F1EJOXmLVtDK8wsoNtjh5K8kqMTALC+OCDp5s4l6IqRRSfVN8ln4
9uDbh6qSTaPOo47SpLiuvCVHsJtN8TBP17MXxWl6jJB3jt59VMG9GPdZEgdHYsUXyBCmzfBNRR+k
MyYtS/qgVknUAdqe57i3kvRiTktOG+hwOJp1PzXp6H2trRGC6ExwzFa0m0FaUWKPDVmXDodVBIv/
qXCV4svw9kMrTQt+Z2shuRy8jWyft7HV7nSZ+fi63JNjbG4Kb4iXj+oCZbKD4cSTkzkXUe+mDCcW
HofKjyVaad+5y7xEe/GndW7mRt1lkQVWd1S5sNzmnI+rDqZPPlq5VIet1iarVt3gJTmGtSiyNtgL
PEPxwVpbtuwbdu028a4sEXWquHbSNnWKO8ypEAsHNLlzHx/+lggL19zSOoFcugc7Tta03dtoFrpg
Xw0IG6uvbgzb1IJ8FhriJQ7adtdRBzOzbjCmnCA7eCrzIdw/KUvYttrk9DLpGf2uSeDW/WOWzGbG
RDHkfKn7ZLAeqlKZLV9OQxyonZ6HmgDY4Ov8i0F3Ja9r3oaaILdk+trMIEicJX3E1YrEocisQMR5
Lk4jE9f7wykWM8+V1BngHda6jkdhVUiy5F+oRTQVR5di40LCGjirandpkHijxROUYztiGarGtGK+
rGSr0V5t0llugkyZW0550g3iGCKLKwh+1T5H1mICzMebzJOH5eRnhUa6OOynyeGlHLFBO3MPU9Vz
2d3P8XSdEO0z1oSEn3loj/2H3JM4eHd4lACAwkahc7cPP6Mn2nqDvqrMMoODAn+djJGo6XY/c1zt
bUZ37orey29w+XbWw8+ptt5e/vckv70OpMDNb5SLhExh3kK18ZynfpPixarEyqBbd6OZLnoLmB/7
gQI8rnXovT0ojJUDoUbljZb4DIO2Aso6ORoo/5Mux5pZmtyy4CVuA8bWAfaLaNJhbq8m6Y1LD6Hz
DrDVbqE7XmewblhB7GtvY0rclBpt19SVPzsnwGpTndtvj/YtPFBoFsyPD4PCF08VZvALTmbiNHag
90gkZOLzw7VGTZU8blaKeAgdN7ZIpvctkLZxHblLBmk+xUk7qEFqMyWIrn5IzK2/Tai1zRvf1IWo
pTpYtlfl2RlIVi3NRWwQLfswpzB30/WbyL7pZ55vOiFNf3b8uCJ8kFaUZvDdRLL7qcelYT7QncwX
OcUBX4rKNsuh3Dxz/9Xox8n8OBZxEafHKsaI8JC0wonFKe9X5QxX4i1W0gwjo7r4OeVoMDpuZ3lT
43MC1Fw8a9Kcc35yUDDaj2RuWTDtm9YaqnRn93HExb0sQaWAUqUB2ywADIBs3vToqobewpHB+crP
8nX0s+CYkywu66XQfbHUJxyvNr0ECi2LcgqjPgY2RCg+8voE3QZfSBq94rZsR/5dcUX43z17doCK
WlxPxe2E9gJQYO4yru4kIPZPfhUtVAHRupnYR1/iG/xewHigRO+SYgwORckRWx4Wq4KzgtrhqFq+
ofLP2G/wXNR5fvppvIEMTLrsOCYF9e6fq+ylEKcmS5iOC/G6Zto6KJj1HmFmtD2JJKjn4REFaTL7
J+Q7ZuiLjnumSCCXyxlRHs+9d/A32wj5B8g0fucsjYka8CoT4m/4adDnM+92RteMd0hTly8dAc7r
2xQo1ArTYgNX1pL+HjoEslj98kZAxvEKH6UGQT15Yw+i9gaybI5XYN4YKywc7jmO2o3P2N6gt4iy
HNSw9WQOXoqLgtK3LKmdqt1QAEx4V/CgZj0Nck6xK8V5MLBVCj+Cr8M4z06THan1zOSNqTBQgTsG
Oa6lrIAjhHhaC0b5bSY9i6zLOeq7Lr3VIjMgJfYQth+VR8JHmACMtUaHJcpQ4R/9ufGKfg904fj4
YgGBsCHFAqN6yGFoaIXNkhujQt9mjo3Si8yco45wCL63mcwGhFm3IrVTDCrwLWWkPufbOFsPHck0
qMKGlMf/zn5LfFlzszEDmbTNGDBpWGz+lJcGpSrQjRgsQJf13Hz39Zq0zrNcCr+49f22wUsvXbQY
1r+QB2dLBImkReGFfQH+be2CwlHdE4jknA9f7LjN4hg/xyqS5X5W5Dbti57SqcVuFGFQwcOBYajU
O8vFPf200QdE1uHI6YCuZnCcmpxSKQ+97kiUl5l2dxM/RJkTqhkP37L/OZK3Z9k2qL091P7CWIai
V0/PT9ORRmFJ1JH9m8Wb9qV5BdpR5izKXp1DnmNbvAKJm3lhJEAnygOVu+E2UlofsJRjssXodhtW
pzkgZDN0H3dlfvMzZH+aiTxlfvWGh5vt1Ip33bJ2sPWO29nB3ZjQe6EOZ7sCPZfrFmn3PLeVWeWx
tRk4sMdRxxdJWjbQe8ImvqUN/0CjBW3uPH/1wei3C3kdrQQeIEx52G8VW5VmmzJycEQan/O3DQud
r/nkNnAMGG0VrQEh+87vpNyXcdnWUYjsG5HS+MYrDTN+x+kydWOTxiVy4RpqKsxtja8LzqpzzhGE
269uncY1hsw9iigTkyra3DwNvaSHbTwkWWEMVW8TAg5sNr088I0LS/aOlV0lrihU8Bvg60NBD5bD
/kAEo4OAOfsHrJwMcAjg1e5DUtPNBwlKHC+shrlmm20taVZQ8UbaTWlr7v031d372s5cHn4Qbabp
tcj1P+Cs2Ehqa+4VUNXb1piBAZv5h90pbn99qQ9AE6vJxgjBtYCs+Nc30Nu/9T6a8ZojinGqv2PE
zpe63rVNJOUnpeGs2JH9xJCFIw1DCBLkiqyTn5vjr+/lPczn2bQv4X9IUV8JQZy77+8lmoQLfJvF
D4bH9L+nnmPycTQFShy2mtT5d/P8zwtikQQ48APtAi7qD7hinnS2U5R2dP8mtItzTvyzerUT/lzZ
vx6g6Z71b0CmGSHYLY2rMBK4DnTUhwsuRSbjaij8+587xowunqW0Ilb3vOMi+wAHThNt3edxRr++
L8fK7OevtlKr3yTn0W/u6H2kc0eUUoHm8MKNAjf/kRZbtW3NahXtffG2qGbyOtb4MqI9aY9pMKU8
AujhlZWpBYcDqYWVmBtBpNCOtMJoqeyPHq4Vj6Mci92KPbJpeTnAZOTcpqugntzNb3xW87bN/noQ
Hx8jD07awvZgTOirTA/593HDudsO7mJNt0mfm51pe02Emt6rxs+rFYySTnz/91AXQj+u59EvzDb/
mZ5m76+nFrIRN7DH25/H3hIn6JXtmp21xkuYxv8RtObZQP5OALLIxs1S/cd2ILBTONWUZhw3xmpK
kmyehsoL1kXVt+bA+PUAzf7y3ywk+CwtyAhUViHuZhDND3gmYtEl7RDfnFRldbm3Q0GixHe/Y8H8
bgn+81I8OlQQfiCp9NXHra6M3HIdYz8+vaUikwc6Qhy5rRGCv47qZ7+EnxDlh/YNH779n/+nJgz/
3oPh/6nlw/+/bg7v2ku+6+aA6AIw/r8i/B/9HG5Nx73/bRs/9+2tf7fx408wUHSZzddDUsFp8XdL
Byug36lLZNo2TBGAuCBk/m7k5/8PkH+gJzYXOqJDavx3Iz/Bn0kREJ4QqJ5NAzDxn7R1YCP9ELfQ
VHQLpJ2fT/sIG43lh4WZL22Jwz6D3A8SBLI6T9SeXgXtvHdRFiyHYWpsGCEqV/8cuWssz5Vb6WDn
b2jRd7CUwHSCCh1BMAxSe7IK1Okd8FdVwsXDKvCHZ7zgejX9mbAKOLckBPI80I/NDVcXQ1rR+OI8
pcbWO2ewxCECKlN66uBaJ1H9Df8JzZNsrB2HKeuhmebKCa5BGuWPqpuc21JDAMNtxr4fIo0ImgsX
60J3YGMzbxER5WCepesdEmX9NMKzYFhuMO6EQx8s9/Hi6Se6Ui33ePHhq/ISbTGFleo+ATbl9WXt
YWu+pPlC/9IHtvOlqEqEcE4CDetUcZHuMDoinC0WgbkSsJCaXssOZ5Ubdyc2DecLG5T3QyFKu6uB
905iSsTjNgfLXUVLLcR/NjZnv+yd29iFewdxiaMn3FJ8dEvrKiPxz/oeSHfrXzIwowZQqXa/pH3R
fBNRa6OJFyjhQ0m/gKsSu9GPNeZ94RhzAx5NO5DtFFzNFrFLz8UEScEoKLxCXy+MWuZcMwAJ/4av
xfRaLDwaNo6zjbtepuVVhSrlVuRWdh1MEcbvOV1u6Nw4nUWt83OVKt6jLDOfPgUWilZoAH9PXPOT
twda2AjY9nEa6Sd3NE94WkeaPNpb33/113pdrucmWp39krsZDqC+yNPPVukyhHrNTNeuKeHfAD/G
ZrgZ5mXOLO4RygsUf16lxX5rqRgiYyiRnDd5mdh/dD6l9bEoN6sOp3n7VxKNzIQ9VfppLeb7Yeu9
41olvtwVURo9bW6ffVYT0qgQcszaNU7pfqkwGn5b8G8QtSWBjltijI5rE/NJW+TyL4od7g3/gX4a
bLHcJbQqS0M1TESD2/U8WS0GDp3XTo8BZjd5Uyg1ACnFPcFnuQXG/cll6am5GV4QpNHl0R4a5zah
kJj3CgBzCusG7jNEqYoeCzF2RQ+tDOsS0DHk+mEiRH2KnUpf1w0H8UllNKY0jfcE7J3gvmmdlG6o
5aLlXuAkRLIxl0RM5Iz9y7JILon4nWc3mThZNUU1eNRyF4hBnEuau3wLYGpwmWKEvtBgZgc6PqYX
6zTpQyOd5huW5ejpNYRTSzG/iF2varPYMxOkkT9Rj4qRKcGHuN4tMUuh3Nz6SiZZlSNUlPoJGQUT
N6ABELumCAiYUdn1VVHhT3pbEmPRpBd+ujJ5azLysCG5zimI8rdNdR04AwzN3h9954uc6+gJz9Zk
oYoFTcKHTAfJolMsTr9e9QFzLZ0kEo/2h4DwDMemm2TaLzzQFtkr6wFZGc0SjSSnzyfmB8+B82XC
+Xix2hs7iKSLyFkltb6e60Jfby0ZP4jKyifUDZ29wsIKjA9bYbC7y9opVnhHMdsfhnjTe8zn6uR7
nX20i0xfe+1i0d0rsboQlpHxiqWL5+PWr2NygIVkhWHN4IY2aqx7ZNpzcr/2S3MTZxDdKQ6hC7Gy
ljHWyXNQ5ZZGI13wORJ78TnPUaIDWLg0tIicL4PXjMxgKZf7hkBPsZjk7bfcjtqTdvr4IhoS94tC
Qn2LV26OjkGSddtDr0mGTwvetrPYGDBOdyIKsJkHVbgWrTntbWsuaQrhYR+uyiK5LCPaXmX2ll5Q
CuekvTNPqUgjPOkYKLoD/mxiKqLcwsTqbzzWjuYiP2yk9+luqRznSzuudIn11nnd5x36qLDE2Z0f
nX7Qh7oy0I+eWBGl35I019r5Qocf7gdrfBwdJm0iRzm4dy8lGDwGiTjqX2JsvLT5oqMqOb7zBT2Z
fuqom7Ir2YzdaXSUDcFgYl66kjfZA2Peua2J/5HK93bEMUDHI0cxTttse9MM9/8ZZQeCPdu0IiKh
RUtTgO8Sj3rtg10D4P9kiY0H+balZb1DpxZajhBKHgK28ZwFfUuhMCFCxv5oOXfSZ3UVRa7xbMxM
L2694+uKK6dAPs3VsEBftV6XHF931hpNjn8xJ0H75KSiqp7mOF7zPzw8I/RelGaXcqY5vZAwGD80
BAgGj7b87CTYXRHgvFQJNs6uwY4TBi1lfgh1yA6si825pYZhI6OzHCs4qIOGvpFJUjnJJ9RqKy0y
6LQ57514JIUIaTVcOzs8afqqrICuQ1dFOL7J8XXxmQYcf2UQpiqgc5kVP3GUdqdq8EoekYGcw5x2
Arc1axL7MltMHVozjqqdaDv/pa7KpxpI/VJHy4itcw3mhTxEdF8QwJxrbQ4iNEjFl3SNmyvOmODO
qZQdsXYncexaQWtExxlu6apdX/FX9DC3B3HySLXmFUjyo++URAfLrdtrMHGMNYPCDJ2xBsKxdEpr
PmE2PPfJ2FypDE4ourMT2itqPfxR0aKxafr2aPlK3zX4D7NS3UcuJdEfMM0N7klVl350BmMr2VUz
Vjh/0WO/CXt0943dlHuK7a3aqZ6GQjibZAbl4JYnh554CXxPE2DRyMUxr1zYC5VuR3tc5kuQchpO
WGqmn6aLgXU9rj6NO09UqCnoWz96C9Of6KtByO1TsAzqss80x1y6tKcUK8cQlrPzKJ2pvrFsv/qU
0sD2UrkR0etgl6aXFb7rIGvwnzcLTQFzNSL3n+wbJWJbhL3lLT8KWWePqyofZaba4hp1uvzc5nhP
kIXTUAQkVR8DDDP/6tdOPyfBUKAj0m64EWSH1lMp/Y7W7rhamT7ZUzvt12XA4xE0S7KTMsvDUfTZ
DTh7tkInjf5LNgQ0OBjniHM8tQ9YlR9pr9Mc81R1Fyqav8Nr7Lw0U88xvph7FB6g4UXrHnFPYagb
vO5zD7tI+lPRrW8plz+z0f1i0VwidOa+vwmw3n8ut9Xb1WosjwCg8iLSk7pudIqxru2/tHq0srDz
yYwOPVge3Sgjtiha6iFXThrMdzK6pPelc+n2nXXydN2fc01RXYvN3jFp1WHKW+8B9pcmyrCBB0tv
AIjsWCERkt/JNtsrsk5ry51P/4u981puG0u79q38N4Au5HBKgFmicvIJSpJt5LyBDeDqvwe0PW2r
e9zVp39N1VTPVI9lUiSA/Ya1nsUhMFHyDeUmchV7n7fGdBNVhm+URrnTla7dussJYUz1EIyR1++s
jC+sw2HL2HdsAmhQ3iWT2ps+KZhfl6V6m7F2uWDcKx70UVcuAKPkDL9dEDcrSe36JoYcb1+o6/MB
OQdm6kRUzynlO+Vdj4iX61vP7gF+ulC6DeWk2o3qc/I6AGRNDNXWtEmrrNhLxHmvoAafR6XJ8hWS
n8If2rbbMFxl9Dw5ixlmFv0WW1/sW0zWfB7+UTCjL9iGUSz2Q2l9rpEdr3WhSV+r1Xx5Wmn7KW2N
17BV6yYIq258piJeU123VIJQuIMpU7O1aEz7fpHvnHjyt8U6qbSEEb/u7NRuNLZFnE9Bp08TXxqe
ZVDUsLRX+CNSr+dBgr67CYSl3g4yy7U1kod2ohZHaZzeJpBY8U6mAN52ztwNIIUXunDMbDuAWFMH
wJ3L2o9i5lKramESg1ZTeDC1ib1zs14+Klmnuxx7aHBXyUI1bsEbtwvn2MGLdpl03BeJIeRjbbv5
fl7IyN7CSJ4XWnIfI7pDyZVs7IWlLCP40YH2jbGcfCMuA70CvwztLLoAI3uKB9jMSuz1x6J1L+0M
pDCHV3hX9LCcPQnZdNHEYmLOmgX33J3Rz6xn4JIquF9gQvPU8jYGHCJY0ekZHB3RuIVX4RkoXS9s
6fGMmQ7PyOnwO39aTguN2jqjqZ1vnGr9DK1m1r4QrCNL7Y0XNy44dfU+nWzfTVwj2jgytIpjoyLt
3mQVJRdeukK4XD2ss9ZWTw0atzHVVik7ChF7MDmbwAHm00HV5vF20qV2Ty0KRxTX0DVUA+qznzr+
v5FvLSOdn0c+tM4Wjb1OA607tNEfRj49Wv2kFkkKLhv3WFBUlTE+zSaU0me2DHOzMQuPaqQqLfhZ
OIk5fH//Bj4A/6Dwo5tD6ch/oXnkXXwYesvY1qpZF9HOGtHnrsD2RknQQ8jST5rSxRHFZlhvEyOJ
o6NgRlqua7sLT8xTtXuGcdoJGxRV5e/f1d98LHgFFpEZ83gmYvqvE4XS6MMKQ3u0KxVKv2bk9GcH
XFGTDjTHvkh0Kp++AEYcKENUv/z+1c8C2w/fCi+P9Na1KcH/IgMtJyfDe43Z35pyWqFUayawUOiG
ipQvJJ6W/aQhXeM+c0Jlry3ldwmmMT0OZlPrVwxjAT6v1ExE8U4sHXTdLPLkDgb/rSyXMIJ/eMPL
5/HrG2ZvpLHK95BqAgX58HkNXpQoBia5XRkOBeAEgFwdoNYMglCL2h38Qo1P3h67BhleNt02gllF
E9PLJ9WIzqxs/kEo98H3sVxW7FHQCaIVdAyNY/jXb1CxGmXuqRt2bapQNtqKPd4KRlKPHSMegPcQ
ZRgp6Hr32dQcY18P9BelrNp8q7GShc/Q1UsPxif7+4/K+FXA9+2NMUcGr+miOWHP8+sbc7AitYuc
aAcWnQo1IoMg7+H8yRYLupMYXXmHhc0191NF2RpAWeqyw2AiUOzNwYOuDBziEb0s3bJ5ros1ZAdb
JaGJisyZ8j2JOmruEAXwql1mPTgbuLMXny+lqdOO/eXEYPDzt6Y0KeR4C7dxeQgBAruNoRTCGk7n
8Xqp416TMuPamjs3g63m1HRAv/84ILh+vHJsB7059gcEtAtU89ePI9aUJkH0r2yN2OIZqFdzGR/c
fml1ypF3z4Pfu5j0Ra5R6khr/bGIeVtT0s+syWw+rcjQ6E6sGXVgmrNK8fmw+Ceg1Slan8dDhl4v
X3abMqVBWBjBno6YgPmJUw/oVYam3c14XueVpWcMb+xsGrhCaAg+n3/ZfzWJ/v+YK/xfJ9GaqnIX
/PdB9IdY7AVF/O1Hvg+gmTK7bCy5PljzLNPmnwbQ7h8mazWDXQmycP7J9fNjAG2RLOxYzhL6SCPC
1vLPAbT6h65jMsZnYy+PCU/7NwPoj7sM/pZlv6dhUli4qx99nalW62ZnmMrOUxQzXSXpNO96z+zu
f/pM/uao/suUm5eBKQ8LhX0QrsIPd8qsde00zIOyYyGo3aNMxTjfq+5VIXE5/cMDfXkI/fI8t/B+
kNhAWcAmnB3xr3cl3wUqKMbOu0mrvCvVbodLMLggB2dSWWq7IPvl978cMZx/eUlOD1tjH4B1EsfL
4iP4aSONx8hqEIKEOwrMkDqgqcQFGEQ45BVgNwvV2/LcY1up0zcCLwBMgs1wa0MuKreNFfXEmTB4
IFuAx2GdJu3Oq0ae/JPXqm8li62LBkQ94Q+Rt5Vzm2wLe9LJdxjLA1Kd4ibPMCPlSiseNGGXByxA
9QabZHIKJ5GczAjDW2BEZbydGozvPGQRWouuuNHR2XwBKzo/xpnZPjp1dKn2U7KWTl76Pci63Qzi
/9IkVd7149Tob/SuL77OxlxdcYinD7qapKtSDfON1cQlSIJi8PuqJDuiCnEuzY2+dQfWFy1Wh7UW
jzXxEkZ3RLJWndraRXqECf1VzSNll9sLFKulzW9ooSOm6V5IMco84L1zgUjbczECWJzjfqU2kmqr
pdPBQdC+JMzbZBaMcet06B4miRrrhSmpNXUXcVmnG6d0IITIkOvcV2OcmivVKMq3vnXqlxQV6xOz
XP3Ww2cd+1LtvM/MgmBAIt9yGHnpE9ESaOXHTTu48AlYmMdvGcec5cN3zK/UHICSD5O2unB4Qh8n
ODmP7jRjugmTFszWgrtMZwCVZpJaVwipbuMxUf1wTGmOUSmtO01tX7AgDJtqVAXNuq1YDCLt4nNb
FDGJTvH71KZ1ELGwOkae27Mnmq24WHd8OEQU5JcNY/YnrKTKDRE78wXLGqKFulHLYIQNqhJkSRqq
K6VCV2Mn1j7EmLAbZNmtjSnJLtQ06j8z2hZvmTal+XqOZnsZHyTegY+gQzVtvzci9yWLpVOZMy7k
gPrMtF3CezCPoSLGVZZFD14HxaAJ63yr1EyiyP0Z/W6ULId0U/WRcZMaU4tjqrQm7CIRsXZX3fSV
JVzIH3Y+GWFvBICRJviOdnMbyly/sOPu2hql1Fau65hc2tw9I3QG/McmQF9t+DIWjrKxCMy5xLQy
vwlg5T7frPVWMyO9AmfBWn8W4pZQBsWHrnuLhCtZ99b8rPStcdLnWF/r09ydFGee19Kz5V1Zer0f
ad6wYUx7w6z+yTHCSt8lENEGcyWg1E3vpZ2A3gX7j7nf7kElM8Ryaz1dzeBsgiwqMiSBek+0y5Q3
9nzhynwa97mn4uv2Y2CB6ipUsPM/Zp1E9skCue8kaw2laoKeUzy9N5kSRIxrEJ65g7x3JsE0Wuuc
KLAAZzF4Clnfryzm8CuPmUy5lQMEanp9Exk8mhAdXpgrO5XEHmVyNx3bu8ZEdCvQRGZyjm6HzFoE
83UyRCe7AaO4qjDLyesI3phrrGq76eKjRy8NohQ5pPWi11Ao0Q2UoRKvcaN4+mOK6M7aNBCEnc/O
sqpB54mi+5Cxpenbu6yAmA3+wuuyFwUP7p03FMm2VUsew1XhWLtBFfmjE07KokLTw2kle9sgX2Ug
EEvOg+xXFn3z1hJLzJceNhfaOFo7vVBUByPZBOuEVaV2r8cVxR8jXP61E9rhHaEM8p1YMzhcpVbW
G8Z3xr7K4TavehNoVdazBq07tTyApPDWouiZ/xVNCN8IdFp1bEwTRqIzOARv2F0V5G0CLav2hF92
qrvEoRCPpYSh92ls+V8NuRB3+GvIvcBd3IOAGWRxMxpm/WXZPl/wRpJokyH4g6rmFXOApjeP1y0W
sD2sWe8qtxL7NS+WaDIDANwm7JziRpGZA6cWvXDp45Pj/7MUUXyFAZo/GqoYr/MstTG2zEV1FxVE
c6w6OOiMh6vM7rlv8+B/VeA5nfBvQ7r/TInQgCH8VBT8RY7wnwjzjz/yvQrUVMIgkaXgAaGjQ7RE
UfI9ThAv1B8u5eE3iRVObbq9H1WgQxXIT7lIndC3IPf6swokdQL4O3QsA/kZYqh/UwRinvq1gIEI
Qv+rebgdVd4PneevBUzROB3LN1vid6jZvi7xa6LISxoJu1KPVT24GIjTxhFzv80Q9Bfqk0AZrK0z
muPuXi9MwaANyRbGkbyFFi5Tbh3syO5dYoN5snGnk8Km9X4tR7iNJib4AlaaN+1SRUoF+hZywWLY
A08rOjoYZpKlqC/LfEpLbqWE48xz6/LCIrvgQFE1qPs0safLyQzD+9RoavT89rPSVcNWVoOz+LDw
SllpfXEOlWJ3zF1hWZl+H5POVPpJzGNr5RXLch6bpbdGpc+2N29nijY7p+GeYd+9qrXO84CMxuES
sAI7Mz0WPJHaYVnnMttT8205Dvl2HPDnBsyZk71dRI1zYisxpH5HxNkWZDZTZruexFa02dCvlMWK
HzNL2NVhKzfp3DozG/ySvxiaFrPzYgiHK90KyxchJ+1WkgoxbCuR4l/qmHWuInipnKzRNK+6jE1N
ajXDM7Lz6TGcK8f226ipx/1YoQeF1Wbxi8LZ6/Vn2BYNzikt33Y6UUqmlg1rO6obbdVpLXvUisGp
Y4LhZ7HLtC7JpLW3eQ49ekv3qQvpddskxZ2xiREzIyPgUieaEaHdTWNnTIiVstgaIg9ZP1kjOOBU
OIiP01ShvoXevQK90VaB2gPcqe2h2KHCjRmZD7270aWUaynSyieCYog2ky5UPuiori1f63L51QkT
9XVGX7nJLPzzm6W4WiMpnl4LMlj0DRsha9tXY32nlW18xJeWP1fkMqxCdWByzQ5IYKaMIzXQW+cK
HTwLbj0O18CGMf8wttC4aLRRG9ZRlDds+qJxHTutdzVaDWTssO39HoDQIWb75awqo8iw/BkWwNm4
pxhKlWqPEFTfiwIsO2Kk8BN3A9Bv7F7eW1gMjL6nTgzZNhKNfs/ost/LtnA20D4dhsll2N0BCHtX
paUEw+TOAVtJ8F/cAcm+IgypQKs9Dp4fMZu5KOzcPGSx5b4sTcV26GKbIW83a1pgDXq06jgfjaAL
m3tQ+O2pcdX5LRdFGGBymR77pC524czB7CuK6qWrWgGVNdRKdzVVY3lqLIbHSAFS9mT6kIS+BTQh
0BADPdhRI1ZS8co9rOboSVB4AmsTYX6bmbXudzMUccC3W1GR1cG+3+T4NjP1xoqb3p/EaHibqjR1
QAZWqIXHM2Kxt0R9xT7P25Cekn8picPb0+9U/rhoFIdx8lZlKN7ZW5oBfhzJniJhsIgFza9M/XWU
0xO7Acsvs8gbA2/QnTYLGoPsD1aHdRPXvX0tO8jLvCweiH5qvzWA/5uN/MOpaBE8/btT0X8lSgev
y5/h8efw2vNP/TgYOf3Q2bGIXRA/S5T1nwejbv7B4Ydc1aQ1ZsZOV/39YDR1opUB9bjqklWunycn
1DXfg3YtSAQM5NVvx+a/Go9oS+f+0zBh0c1ikYfM5RhMYlgY/3owCoypddP346mUBgN0CTOPex8b
IImJcrihUZsO6TiU2VplZP0iKnN4yMxuxNPglc3TT5/e30xRtA8Dx7OKV/UW0SkN2jI0+vXdULbW
mUdY30lvStRq2YySiAhW0L/jIHDlDdLsXxxu5GTVFi5jSIT+HHCYBh2TIYRTfvaEUK/4O2IQmHmu
PSCOdrXtZFvhFw3P4rj5/Ts+b0A+fH6m7Sxidep/Jj8fdMdmAsQYCYY44cqNosDGW/yAxss1NsKZ
Kgsl2qilQeJQpc+ODUSRxSGbQYh9GvDoSnyOiXjV/ESprQBoPUsugbYMP0xrZYw/qzS+RvN3gAgV
dwHqZ2bkcXNEM4AKBimIfZm0ZNtuf/9b/fVrgIamOnwRNtfGX9Y+zqREgPXz7gR8x0MS4TILN7NF
Q1aXqLbk2Hp3dajlz79/2Q9TpmU3wZBw2VNwLfKP5W39NGUCix2ZdReVpFaiCcFl2Z+I+sG3GsaP
v3+lZRz387e2vJIHpGCRzeLTdz9cZzWn6txwMJ4IdjFfsdmzWgiFO+krNttrtcEAyPpycgndMyxZ
/NNF89FysAxEVd1iysnsk6fDh5dH5M3CbMl2cJrMAtfUW69ZvrwHrL/dmvUsm2uVr34r80YS25FV
zhdYw7i2Cfm7GFGkqD7TKXIAUgdcOOJMnbmCO01famWoA1WZC7y2hHUgzzTsuf+HeeDHceAifkeI
RKwn3j4WcOZSbf/0Ral2b5WWFSqXhMAWr0kLZWalKZkoTUQCEHEOMk6yN4yepLLMDYY48H+Jr2uD
81Uwg6iQ10UOsMZ0+JK0hvN5sOrYOfz+K8Yn8fFLZsPERWQDXmaFSf3/67u0WzdR21gYl1R0dei5
gfBi4nPPZ7RgqoGJq1FvhmKyekhzseO3Wknh2NbbfDnqs7wpbmuy49j85DIiMrao9lQ4YlVTMD2Q
qOEGIS4v5oFLHQFXmZoiTLvyJJdCgxUXtH9mLOTFnisRfYiLHckL+a2eRtcRSRrjKu+d5iSoYsS5
nrGX0kZLJp1ng9nPbAmlm14gI3RfqG/NQ7yURvO5SpJogwpcuhRP6ACpo+RSUmlLcTWn4ztaIXHX
YzFDb1EIh2a76fcQ9vT7Jkawuw0dhXptjrPwzTtXcUnZKJ/6pbRDZwRMlOiVvdZ4+edkqG3u+6Uc
TM6V4bAUie1SLk5L4cje2rtqJJkeCMuajXauMHPsNqifJAZ6H+1puC46g3K09q5Qs1KhIlMSO44a
nUz3pYR1hZM/j4UaH/XWq+8sQ1DqeqmiUzEV86trV8it1TGdN0PmErIMFOgVzIL8Slga9TMramrp
8lxXj0uJbSzF9nSuu9ulBGcoW+xK/ijGqaVCpzanWk/PlTuCHiYq53reXEp741zlt9T7kblU/nJp
ApJzP5CeewNEE/QJo+GMFzao4Ty86SW64GJFbgOxGJ/jMEbX8tJJZVwww17Lo7x616ciFQYqCNH3
tXoSmSB9DIx1M28JWhMhiVWL8jrV8+pOhSi2TycDxUHPdxAS3aB6I18XKShBGYach8yVZbOGwRWp
fpsLLbyKGZORQZSheYmROOWeuLA7YXBFybDSOun3nIUbW4nT8GpYlrOR37g1c2bNACG2KfOk9Vbg
OYEzr0dyDJj94GiHHBrShPhVFyJzR9+BYFPmyGzWXUhVsLHKCFGSi55m9ks9I/+niNtFgd1NUXfd
JQp+wSpK3K9KPyCcCdRKF8R0ub17sqhYw0NpOMJBgVeyf56nXUdr1hJrEcXklofdgMrBa7sy2bBs
LyZ0NR2Z25a+bIGdkQ38llzaRPH5WvUnpS5YymKgyZY9YaEqVwjOFXKTkCQ9pQU6/r3ReiJfZ5gJ
b+eeiduGtkbXjrGMO0bhTkz7u0XNV5d3HMbGAQaqnm36mnewrkQezWtXG2fQpelUy8vCJWlrrXCr
tGS4af2hJVszD6LQiPrAwR1Ei+l0y/aW5MT5C5sAzyZpQZBCAfombvYaFf8O6Ghm+8ScNUaQVEkY
zH2Ywc+Vbe3BxgCCSLhwg3SxwKelHNlFmButDskaQnjn1GsNoF+1jxMNEXHmmTEtAX+O4T6TYS6f
CKPXKBPw8GJMlE8tZN8JFzb3ERqOmWE6wvfBVIx7NOt6f7JrjyjhEh/6pdWXHEkRYDF+wAO3b2wA
lWjlC8gZ9sAN8IZx00lrTo6wksS9merWqzWGKBhcjYsX0/aIMJ0YWWYJoMzZ3uYGkCgfiOz6LKvO
GXsj+ovS4a6zbPkGws4gQ0EirnUhj5Lm4ob8PVZeITE/ezFIqTDMG5bf2r0myCJYSRsajC8AXIxr
sABpsmtHXSd0x4k6/eosFi/VZrk407Tptk7eMW8fJxOlD1sWvptYlryxCsakduQEQyfOtHJBQEuk
Na7mjbS9nRfq12lL/tat7paeuR/NVPaXgqRsis8Yd4aVoWFYV7LgpatqRvMy6oWYt2qGlnJVtNhI
JM8n3hcI6pNplfwWfYOrexUT7D37XjZw69R5hDOhhGNCvEpPVRDx//FM1UUZXzWaOUFFNupY5etm
Nt1fFmiOulWi9g2BInhKjfWEF3t5aHAz+fxGPEBGT1vqZIG2lYAF74B7MHFXoECQwo24qF+/aU5G
FvC3hhjV7hhR5qbMxPC03bmcFtuuVLVT40XNi4kmp1lwE4l+qFykgEfcHtCtp9ZpiEHBtLitdT5W
dK3N9J7lmXWN2AQAPKL3IXuSzI66HcEqxVdQB8szJGmwJ9AHuMY6Qevbbdhfek+KGhabQtYR2y6T
x9zUokdPyEc8kl6RWoGltzoe7NwynRV5OuirQVxG61wvuU1mJTS8vYlIuPlS8ECeDq7GJbUmE4tr
JLWIYtgQzjCsOWRkc9TaXrf90MvFwElrDCqld5N+aj0CB5WJMv0we4IEaALwUOcVmuYM5Gvp/FVj
oS2xaRKn3L7ma5G+knk2SKFhEJfj5BA7MLCvc51uZxbjYO1mybrEz1Stm7d1nlXVZWmP5oUiVJM8
qKYshmMEEyf2XasrYtSPdfdZJemSTEQn6UgOjzvJmFAObsMpMDV3OVFAyTMSLcNFuk8FNj3UwkAI
FTdEhTHdgah9UMJavjEWUgY4JJ2d7ROchjcj84J52/agntffzBuJLlLjeszy2ToVdr1E+tSDal+a
ZK8TAU11063RnvKtSbdMWE/OTrGYZrp8rY34CYIhZ2y/ncFJ8VbNEUPCFE5q54eMR5snCQftPo0Z
g3A7JN4j13rRXZce05BNr9ceJIYCb8tq7F+iqbUUnSmllt9aZP7IQJKCahLKlrvDbRN2CPQm0tGJ
eUgMvk0aB8Z3iSEyNpRtjR+C/KocN9m4JFMk46hEl1mr1DIoOoJAkLEVvbjMcxbIqxa2xaaL3Swm
IFNV91Njct9PSBYwN4Sxc3muSv83SfmHSQqFAk3Ob1QmsODK7rX72SP57Wd+yEy8P5A62CrVPCGV
y7LgP3MUz/zD1sCz2vQi5wkLGpAfCwZ8jvwIGia6PWoa56cFg8GIRWMeA5EHGcoSOP0jn/v7pOKb
TzX6Uv3N5AJy9K/dBvBE/oPh2dE0MAV/4bDCcdPpGnpzb+UuthwL63NbimE7A048cKNy+ysV0OJK
yukzKjfnwspMInxcTZO3VdVj5u9q5ZXSivAclGonZh/GvU1rgV6/tkmc7kznFOdDdzulQ3JfdBYB
n/2Q7IvI1j5VdQgkJnXSA2OVNaDg5o0NK65LugOak5SefdX19fwO70rxkzAiFDXED3eHbyI7kBRQ
HkPHyLe90a0MQhwuK0tP0EqHwOXTIj5oQ8fhlRQUgbjvjEBXIucA4wbpY5iPV/jHcp5pLnKwLhrS
lWOP+s2o9B6hq5l6qU0JSXtgPIbVUBkIcXHNbLVKj56XMgUtaXatjYS3hLp2D/e3CjQbdlzZENqE
GKI2vtJWLp3Mot7VhlL3UekJgos1k90xNQa8ZIiCLTPnrZWr9WfJtmNjtFDSmoQapuyr7AHPA2fX
iBJzWxdjuvNo5QJpSgyBzqRRQuj9U+UmIdkLsbwRVTK/exiDnsm7MW5Ax0w73P/tycbudoPZFZoQ
UR8bwsj6Ixk/zVth9GNA7JKzqYd82Dpaxq+BEY3JSZkDxTo38mb/WfGMVdJak2949RHkOW2ZMq57
IH9Qo6oy6Kzwssjqgr5O2ROTkQWkFCB+GNpm2zSD9TUirYREGZGQ5GfKLWiscK8Dwb6GRDyzJ1DS
7BBPXaisjTntj7U5pY/RlHgvTmODGoV9RWAYIoB6kM29F5rJ5aza6iV79BFbJglwT5AXu4u0V/M7
szLrbcGozltJSHzogHMsDlluGDfz5CSXEbLGzeQ4nBZIIpxbDiuNlYBoXFomY1iictVrr+VaqSJh
h346m/l7j1n/FBLAvkOKahxtgaACojfRSK6TPDdQ1E5lVFs3xEzMu5Hy6sThZRx1aS1kliq6gsHU
3aez4SE47PJ9ofT7ugyXGLfScpkd1vpLiQb1solMjjstr3cp6sMCf2KXb6QZW1d5LY96LE0uRwSG
iiqQvEfiNe5ddSLwMNPWeh06r0CRvljNWOwjvA+rYiqsfdWE5sahcQomp9QfDTN7xwJZR74SmfqL
45b31WDMj0hUJwJySvWmim27xM8EQQg+5KKrp8JEL69Zmi8Vu3nlqE6vnShryEIwDO+d7IN4Ww78
UDQn+QNTDDwNhsIyaMiKYxrxJUrDYBHXE8jngqG6c4xOvBkusqiVyDDgVeWeWtM+VORylNAqfFQT
RQn2Js1usCdzqob5zp6kONhotvdEYhDfUPc4YXhYMuP1kr1DbbohIKwJkJqOHJmYEhATmF9mArd8
I0tjf47J9E1rK3sGTTU+OGWt3NR6Ufl8oQ44ozgjPdXW6mulHekZ7ebYIDBKMTRtLJEW27CT6iVh
GzlxkjdDGA7PSiiJooK9e5OqsL+wYVM+5FIdTqU6tO+GIG8IaU8g1dHZ4gKn5M+1XqHQMdxn5q0N
gwp1zrEFM3vFcTpFV3NXZVtlFLQ502Qx4xlGe4megNcThdO6Rz7LMrbqezfwvOEhmidUgnjiyLBh
y8hjrkuIoUBNfqzI0LnExQU9TVOeU3yJ7iqKGPIkuYdSYzGoeG1p+9gin5DRqPtcJVyGDV2z0tOs
estxRB9Rrns3FhFN+67DGbQiRlXcJELJAscpfYtN8qudOiOuRsu9Vhl+CL+GunAa3Er13bCY8xUM
MXsN2sN79Dg1TjM51E9IxZIL/JufPECrO07E2SceZzh1kZlwKcn0okttqFiT4l0UvdleizRsLlNV
NqTkJDlJiEW9ZkgQbTSPiLWZUe/a6hrjKaOj2dlsCdZYcapNPKb6F2Ii+ktpefWriW2OwwV24HNc
5MkDMM8BA2ySYeRIvWhL7Buu/SmiMtbC+FrT0HdAN2MqjnHqTu356MvYmoNpEvW6G3X36C7RIMGY
V/GV4aSSC43VpqeYFgHEaj9vp8jotyU5g9id5voh78n81up0DWt0vs4Ya6wRi6N/m4Q6Y2tUmEha
0bixm2o4aUOkHzwtyj6RJZMFEs3fatA4bhNu8SOw+nrH4BNWata03ktm20lQlFJ9zkOEjzyZ4n0o
9GCCwXA996nyXkMjOdTAqjekVHZXWlLme8tUwHrBebrJJ+k+RNINN5raqHfxkBB1NmAJ8CfSTDcG
q9dTOzVvZTcTCD33PP4RVs+4IEczYrokNdx7aJT0TjlapaqTHFYSsAitqZKAVFda2RMaXWSJerPs
YTn70zS67y0KkRXGy5x4BMMTN03U5LsKG3GyGmsHofjctYSdsY9ovnqkme6HPGa4P0rlIiEslbDZ
4npgsLMTVv9itZgFedYSPOWi/HvLhP1CbuyrGvZfnXx+AdZ+W2rA+IEG1rxeU+xbsqzWUG3v9Saq
D4x1nfuhzvTHLJXlO/OP8akN+cEB1zWXOl7rNjvgdqeHPdRN1wxiizYBdB9OPEZL9or5i2rRG1bC
JMouiS9G3XJIfxp797oRzWQ/d3b4tYdo47L9lnxx6JZ01KF0eH5YqVt85vWMFavG8wQGsHqpeYBS
e3kDBLsw2zQZSOqDq1D1dzLVA4q87Kgxnj30beK8WAw5P6lOGKXX4RjnRyfGanRPnlkcbvOZZqn0
x05CRYX2baWfXdY5yoPVhKOFHBS0MQLZJCP6D/NAUCrqtG29qtwMdveEzE2u2jHKA/jaGNMj84mo
F7mzkxqWaiH6E39y3HiLl5UE20PSmhe9pzOwUxUWSxlpyo+Q05QdtchDOcf5OgZdfuAEAZ6oJBGB
6LnmR6U2nVAFNKeWb/MwC/becSJfTZB5h3bxA3am0m+1csQCSGgBylHMWOBNjfaYJPss3GSsrYKh
CsXOXeKRYVMl2w7htj+FJi5G1lJpo0T72QQETK55eGghKxyESvS3ludMArT6AoElCb2R03zqDRuD
HZO7bdIMCcll+CGYCCNTSPJqLUOzHoH/ZxxktI3wQnt31yNSQUerF1vCaNSvABIoo+usJhgXzYyh
fbbd0nafOrUvne69N5elykPYkBUpfOYLSfE9ued/Tdw/NHGE/dJ1/fcmjnVD1b5+rn5u4r79zI9l
uMpeGw4N2n60UwZAmP80cWcBGV0TSnVQR9zDbHN+LMM1OjXdWDbVLHJ+VYnZf7DcIUXIpvMzHP6S
f9PEnQn+P68FXQeNLesikksMWqyPfheVp4QKYFg5IvhocCOym3en/rkdPLNsD8BLHB6uGc1knG4p
i1AaXxiMseQ6KjjVHLGyqsmso8OSb5gZl6XCopO8ZLISIzUlohCJZbfts1SM4TZzEytJLqxIDjxe
Z/5t2O/AW/JaD6pFaT6jg+qLfowvtKEgoY4Ad9dRVjG1i0/aMw/qg8Eal4GSIfNkIrouHNQXvWyX
IA5btPV0R6wARoK1a0bSueHR1MfeVZIIZEges5RV4epK4TPmBXyQ9+2sTIjL0dzimaxYDfxPRPJN
DPlPdw3Thd/fNWX55V0k77345cY5/9j3G8fR/lgEkgR16JjmuG+YPnyXVzrGHw63Cy4eB+cHBhSW
sT9uHO42QGE6qrMfI47/911FYqp/MPggBoqNBOYYSBT/6sY5h5X9dOeYbO0XeyEcBEKSVDbrv+5a
WcgwoKmSYQcmSQt00rLW8Vx6viXE82Rnb67KUKAmsmWNgMADl2R3q3GcMmazWQ0Cw713Bzc7KCCz
L8c+v4BAgRVasWnmWmNFNDIlS4o4bOpJKSX7dkZhWagBNYbBHdF4mxq4C1ug3vORNdzU3AoBekZS
pk03W2sN9r0IlfOKo2bwU+TSvkpVFqRZ94wTnbIJEkQDEYHw3PTNVmo1yMmpIOCYKgK5ZYsHsX3W
AFj5szUYq3S2lDVI1kcCHW9JhXgbWl7eturnvEIxFAnk/5XDisrWAWCg7dTLhXZQj2Ktts2zraXA
1hfzhVT49UpWFXSyJUmAirNvW3ePgVb8H3vntR03kmXRX5kfQC+YCJjXBNLSG1EUX7AoQ3gb8F8/
G1RVj0Spxel+7odSqUpiIgEEAhH3nrMP3S8uDZbWbdQVRBuk2YuZadPGtrmUlduqQG/4UCJDLEoM
0QdOgcugu8ciUSqgiYW0TOc7DLVgh0RmOdE/ZnVIBd6ZCtJyYDc2f5qJm9Htu+36k6lAppJ4ZCEv
5rr9nLkEdW51W9kZC0iA/Mab82GbKw5JM0yeSdHw9UfL3PYNX8iq7SzQl+gD0EZ2as66qarKl7ls
6ABYLbH34czCO5tpSnp59CXMNYPr4N17Ojtwq8xrX+nEra55ijtaNO6m0geKPamn7smsz3AJUUOA
ILLsCOpdDqPL1bOoaVMgdo6uod2/DpKkmdmdi0YFNY7OgF7UDUgTohV17x4W+kCzjV8KXd4MCV8q
SjNxZH/NfJ8ScFtFxXRyPFAdA/XvQO/4u8iULxNloLqrlLl1hjj17dCmI0sfYIOit4bhKy8Zzy+T
R9oo/jB3k4/JZ5xp3PuF/0qx97Lb0Mpg7Fxie4eKnym4SsqglGA69XKhN8rzW9U+vt7vIiKrdWAz
6UNuXXZRzJAhmJBb3/C+6DHt40OPXnjIGdW8DWjpMDpdh6FSrc8COsb5Q07o18Z2yYs2+CI8eWxB
6iy57LlcCGHvZ5qg27HhOSGQJzyN6PAvYjbyPjCyRyfjA22HO+z2DCbQEJevF6OseShGjb8KB+sz
WGFzG9LvOeUmjGgRMmjzTIWnmRLMLTmutW+ilsbhOQ++1dU1YGLT3LZ47oOiFVxSfeA7RLE6c5U2
7SlMklPRhLDJusXcZg4PJQWW82RMS1aoFaMMpwEtzTK7cE0eVEtnInAH1r+s5POtznOCYym5GWJ5
+fp4WemywEnrTcJSETH3yIZXenO10Qtut4i97BTFermfWPlvSabnMcxQ/rzeW63g9LWwPLdhfjCF
MATKuvEQGHBtXkc5YN5lV0HA2LPZzrY0Rb0d6uI8GDWG8+sAWEc4j/hNIpZyb81MY97A8y0Wbzm8
3uauHwlQahlGVGQ7KHRG+FzDWThILL/+onEsYpu1A9R8Zi9ykNnucAuM7IWqkUVBiadH13iaC6vz
fLM0wpPe9uU5DffpUk5y747pZy1ikQDKpTwPMzPbsq1IkATo2iGSPKcVyuPzmY7yDjwEljdgSOca
ceX+UjJ9OWlB+Z7JgY4xDRWx9+JcsQ+Z+DBjHHwslrbvwCcLEDuoTWOq9jjayl274G4wJYWOYU5a
YIojJsXIYHIbuXWak3n7sDdvYstz94tRznv6VybIr2HwMdyRnTLwFcbe4Cly6urAioVfHGJtX+cm
05vM7etDi15hoAKn3fPZ8bVsGRKtFDfmvLoQQ83dSKpavHZGBlMz1chKEu5fRYItsokSSZWYLnsn
e2EZx6WZeQJer7XtySzICj6yN7ivokQVIqZOBZormQLXsoRD8tm1ySY4IGk937th89I4/O+iT7c8
9PUmIoTjJLQ82Rlt+8UlZmJLcGHkV43zUFR0/jItvtbG/tJBAb+xcP6d5mTC66PlKjdwXs361sxG
3ELlpGF6wWdNLOcKnyeBT9hbD3QayIGlTT+baTUFlEOACyW6eS+jLA+UO9bpBWKM/pQQRONuLB3Z
xSaMDNFv16DYTVwl3TUEFBtnJ1s2CtitmhD3z1kHXB+LptpSZKphLjWNdqrD/pnE+OorHtQvItGr
fhNZU/biNpa2oOTRiBP2mf6hGZVttaNhO3n1piW426/Tlmc+FYMWRLyKAnSv4YU3Vou2yy0wG5dI
DF0H4bVQxaGbl057BAc5+DGW0vw8jD2rIzEnN2y/mQmuvpSDbc5EGmDWui0Bt59ix37H1/tGQ7au
a4RNmYV+n47I8y3+OPcgmUO77w9OMrN3X+KXJOPlYpXufd9WFsOKp04kjPQfloC/6Sexr6rfrKdw
TVHfpAilO5BSfl5PIfMzZ6+r+4Mxvk52PINWkn0tRy2jjpO9/Plob4SX388SRR8dNHKi8GT/fLRl
JD0G00h/yGcGyLoS8DLaBwTt6N/P679b53c2AUi1/9j/DL7lz+Nz++3HHcD3n/l7B4Bhnh0p5nLM
7Pb3Zf7fOwDJ5oDgKXTGf2+P/25/ev9g6LI7ACjNFoGEgf/zV+HNF7QqYSVLE7YLEIB/o/1Jwueb
AUsE5QoAgM8ODYDu7JshlKWsiQziKw4AwuJHrDxlHdi1heVnwrsH8KEtul3dzNd5ZS6jn8csqlAg
4/HW6x39zJI1p7UYj2HSo5krSyRR6BTGb1Nnr9HZLLiQAmWsOrvr0tXWUIn8SWgE91iYPYgMQZE3
Q57cYtlkx81FTA4ha7K7tOOFRxDlcpmnkuKX27NudJBHkMudFu3JNvSMJQEvd4hRMbWxttlQpmzP
pobXoF1YNLYmme5Hvpy5sVq7PjpLEh4hQXW3JTjEEw3UJ8Bk2mOSF7x/mhL2B+xy9ItmhI6NpXLt
qvpqmZgkikndwIT7KrWMkyTkC8yrecOznu08wLjBLC0g3qz+9xBNX2p6cYTBeB2CLJ2tk6yxBZlN
V++ahaPHg3ljWxNxBk53QZSdtelNFhmGe49n98IgMgtsaHlHJcE4n3gJ0NYowbjh8OWXAjpXcS7c
+jEsiI1fjG7C0Ro9scA+rtXyzdriy+bsqZGs/ZyquptSbfmUEdwS1FYcw+Gq+12PrMdPEjoXjnc/
WZDwHNScYMrXr9BsbMlHew0oLGdx9CsYr9oOhxBWTuXlDxWbuQekI6yJ1pV/g25uhxJoon3YITLS
ixe11Ne4JxYSw7VTR8jGcyWovuJRhc2aIGfyrTpHjmLW1wjiD6G7oGySXXNF2nn7KDL33lZJtYdi
k+wNBInnZOk428XxjIPX2O4WT9uHfKk1khms8UMkQko3pMQ5LFFWeIAX9l80newS32l066bD6H5Z
JAho6R3EE5uTuFm2eVzeWRgLtlaLLSswK+tW5R1WHzeESWDFaIt4cjZpMiRBnCPCGYqp8fbQAim+
R7VhsECYAYga0t10OOOrSxP011lEY4gIt1aTH5BAJWeisPUnwYkHCuSBXySpmWCFQkS0M1zUuDTt
Z/1snDGBHyu6R3gB025+0Uq5aHsXRXn4MnvOeJGbLWhy+HHrCjBBj8oLnxZTaty9vlL+O9G/M9Eb
qy7+h7fvL07as191Lt9/5K+JHjWLxKlCFcUF/o/35wfD0Fo+lYBfAbPjqH012f5d6mG+/dsgtNZE
yWxg7WCtGCNsRf/OzC7eLEUII2D/AP4LZhORkL+Q9Rt8EQQyT/ZZYdauQQCoY4yBbYzz2Pi9AvHI
Ytdcwh7vGV3J8LIqZwO4pdTZUQcLYEjjLifAQCtOStlWO221ZWoFHbWwZyXXWwMbBgeFZn1J/giU
lR1qyUKMl52eJfEEwtsZBRsMzSaPs1OUZc4BaakvRBLddNhvQt8wNcwEse3scuF5845suKA2l/lO
cxemvoV+B7OLx8aOTiyw22VvGq3Sz8vJyKWfKr3V0PypRB3yxu2b65QS6F3bhN4nlS9WzJa86Q2/
paBSn9k842vqofeoAXatOARg2e3k5SZcE8fR0WfO6NKsKnGvMl4Fnxo21oHmVeNTMoj0epGI8ase
9GPSxm23AaE8dZvKitmidJVW7zPyzo4p/Z4nW8nm0VSWWYFsBLVXee6XfJovXb3FboAUYD7yS3gx
gBO4opasHyhsG1tEfMgi2BTzdyyvucGWjDJRn2c96MYIsqKoHa9gA1wRnEygLjwCA6Q1LLWCTU6v
Hqa4QE+Cb3+/IOi88ZQ5nzQvbVr07SQ6EHutJYc4T5OvjAd5k2bDgLeyMrWruCjdPeGEIMeryTgf
w668jxeHQFu3R2S1CMcfyGWofOF25oWQg/lRq3IlNnZjWleVQDVNlDIGWfxhK7B9Ocs7OQ9B0rNV
gT7dbwlvQ/KrhRDheSEf0PJMmEmomj9pICZ3LhyIPQ3Q5ShiE6lTYTrHmALLHZqi8LLXmuq80iiq
7wW17qupX+zBMHbTIDrTZl391787IAZDfKFJs65B/n2v+jd/9QDwJ40l5GE15lXgfG8TmK1262oG
PX8MajndwC2lR0P/8t8Z9f+DJvAMi8ntX3edEBJ1bfKl+5/q5X/oQPXF55/tmN9//u9lNJOjTo2c
CfR7HZ2t0N/LaOcfiHeZenUcAq8r6X8W0i2XKZW5gw0gVkzh/BiX4P4DSAHscHpQrwEM9r81275R
ESJTxBBK/ALeMFpk1nrmPzqriLLPDARP+oHIH4ziL4CDrqY5BN68EvDKQ5HoJ0W3lKXJo5GxVrTU
OzvP14CdH7ee61dgvwtginM2V/LCT1+hAstVu26kH6p21i97AAdo9GhQqXpjNvoYpBrOeJGHF3Ud
0QYzRbkdzU+COu0SUxxDa6tjP0gqd9d5pJQ6SMdX8zaP+4bSxIpkXGG/XwTql6SiklnGGy17Sqmr
rr+dhQAjNH9QhFImBYwfbTtL7yCqjqpnlNnnlAvLGbYveeMbgOeWFegZViSrfJjdDDmvYZHh7G4K
C+WCaZ1FPe4e4rNuRMcJuDn1bVe7YHFEIQRSEyEO5/S/b1jF9dupjDamhmjC9j4ZlrZVkfOMPIhK
f2pgHCKx0nYgqJCFGsfbvsqDYSp8XAG3kwajoYGrjZFmO3T1E2t/fZ/k/TXuiTPaDZ8XEFhdmvmN
PeZ7e+FrjB3gGzDaX4pJ6PssddGd6eOXUkRBZPfqvMRZQeOj9mtbcbBll2TWVVSkkf/faeX/M62s
al2evn89r+xoZidfn3/ckf/1M3/NJa7+Dz4CSiTubbF2rP+vm+06/2B6sTGCsxpkelh1x3/vyelm
E6tCeDRfgCBkS/xz5YYfXLJmo3+MU8s2KS7+O3PJ29IVA1IKVlc0xvktHfSfn+MIOfvi1lV/MM0e
JQSaNrS7woy9c9GTZblxZFueQ9FJysCLqdL+cK1+U8B6U1LCnLM2Hunx6+4a/fIWiNc0pBAMy9Tt
x94cts5c2ISOmjmiyaQ4/AeHAvBCvUAILt2bCau1Ut7ihez27A0JXTANgk0VAjZ8t81/cFZcSs9i
kbt2Vde18g/G18UggI4ZCpHSNCWItJYmaLsu87vJ6Y9/PqvVQ/vDNPx6AWHc6kK3GBQgcn4+FH73
PsslF9Aj1gQbuYkvqLdfpsEOyNeAPlNRKlhpTj4W5ur7pECi0u/l7IzB3xyc5sQ6itHhvznPDrVq
aNVdt9cqQfBHOsXb0hDNO7jVX8eIBMdjIrpA0k/g1JujKBBcamjCHk2UsMkONMH5b+TUOMM2BUlb
vHNSb1ztXFG5khTYFq1JYPZrD/uHmwdDxrRiAxY4vYMO31X7zbHMFzeqCjbBxZkdItH48z389TIC
9WFLQRMeusMvRbEwpuHgWlW/yjnBd2Ay4mZ51fbPR3mzQXs9L5M3tec6Ov0Ja73MP5wXeihWDU3W
761kmDeWpp1TuL2aDZOmsl7Id87pd1fxx6O9uWmwLKIGVHkP9xAUWgg4LRoKPNFpBjgCKtCmzbLP
fz7BdQP9ZjhSowSHwQYUMwfb5Z/PcI4z2x1HHjsjtsUVmvT8IdJ7ClXVgjysiqjgNbcOUBm/ATL7
1e5091RL69BHbbUfem/Y9hNslHZ06i/TZGnH2Rbexgy75m5p5w1pTpFvZM3yzsRk/Ob+WzoqULbO
a5za2xHnKpqZVcdjlIy9yDZipZ0he5DDVtMs6nbKAMxD+m5gcfW2JsrPJ31xJvZhbn0Ji8ryozry
rnDH/fXW/5cPuPztV2N+Xp9wyT/rn/8waFIvx7ss8w4/fLw1w1gGbEgnHMF2t2UDrT6Qqpz6+mh7
eQDruDwR696eYwIeMqqY1N8G9rqAQNJNM5f6xsKRGoSlS5OKAB5WXWZ7adqLdlzoXAXIOrFaOJJt
OL3Qhx476kM3uKHv4Wz1W6E5O8sy1w1r67LWmU5d1ir2eTmLplB6mDbkWSyyD/3o0iQSs7WZrSXb
tdR+abN2V0RzLIcmgTI1C3qDU5iH53o86x+1thn2JABpa2jtSzZbt53bZRsPtf0BYH53xSeXuz+P
1l8fEHJKWRjw1AuPbPg3g3VS9FMlq7t9ouJLLetjABb60Uim+34J621P1se//UhyRLyOiC7XLYj3
5ogegRku8Q7dvg1JACEpEtTTF68U562FcxtP4uOfz/DXeRuaGrMNcrw1qvOt2EdF3lByb7p9Ouds
CgYxHiFlozOjahD8+VC/DlMi6ogmQbLurfuyN8M06qk+j2BS9p47SCT4jXGsxt555wL+9ijUllim
4GLmGv78MJA2qhUdCcd7zW71dtM4nnbAOe1e//lkjF/nMc4GQ5fLahEOu3xznAwXtmHXKzyAJLUA
vX26s6cCaowqK9yGymFJwcCnIQhhwf2IyXVfiSx5b1qyfplOsb0hwJSQ9bB7iDebzKapxEJgu9oT
A+0g//DyHTbzbifGLnGRLCziiB7Y27Z69S2vRuc269JxH0l9uCiWBXZlRrjwny+N+dvvBPiE7hHE
Z/l2xREJTdPC2FL7MurLo97KradTUlywEl2GeFP82OnrTzk+az9vKN70dQJdlS534LkllZgy/0ZW
93CZuVOwLOMTAn3Tb5KuvpvLnnyvLpEHScj8qZzzS/w+7y0ufn8Cr1xmlvQ8/+u9/2FCDY3WKwgM
4qLG820En3XXjyL6EDOL+XXjpEEIBZfSlt3xxmqLE679Zzdx7lVre8e+DkN/gtO3xdzt3VSLU927
oIsXGHkny0WVgRl6RjmVEuNFwPsO6kH9zvLIWG/7zytOhsUPZ/BmdI5dzheuZhppJLWdwsUrT52c
ynXDH3RJyyTfUy1MU51gPto+qsZR9edRYP12FNB/pplIGC9w658vojszl4BjUftUizsCBmEQf2ZZ
de0IhUTV079W+TB9dEwj/gIYqOuHyE8rk2aUFSOWitTO1CGZtqRGELtmjAWV6b72Yw5IXRJhmUgj
49tM8hdTpYNtKttKPQUHonkfazdtD8Yg9XNNGvlhqapnxGN39syBImL1ADt6Sr5zzX9durk2u0E6
sQR3EtX45pKvq54sRN22b9L8YxnunSHNA23BJIYex3pnnfibadtmDczOUzh8sP5mR0HqIdVrJp19
HZUvHlQl3tr09gRAi3eOtH7Sm5HEkVYmlqAkor9d2IPx7msnlIykNrrPDCv6mObLKjie2U3IOcMt
qNuaewpt4z1W+W/evrYuaEKsfPRV/frzCOoifLhhqiOzduZPtC6uJ6e51UX4kjvdZ7a8dvDnIfu6
9vzlXCUSdMNkw00z/ecDeoOmpiRhyLINL297i3XPHFoBwY/I3YblGyiD+yrJpyCaaxY3AtXVoKIW
0+nyztPz28GEhJ43C8LvXzS4Sd8NMh54fke36gK9dmhEw6IhkKiKfBmnL38+89+8NLFjI0amREge
8tsZ2/ZSEND9xE2eW2R7tRH6S+/G7+wRf3t9DSoZjCQur3DfTAmpMqLKAAu2Z4/c+u4wxZhsUw/9
JfbYEayQH4HOCLS5oRMcksJINSAHYKOdLYv93hz566bcJciA1bLOM4TE683NHmeo2gRa82UGtFFA
rGAHtMvFPMwEDRUGoZ6qKPex05mbKuv1dx6rt9wtdnou86LNxWbdDlPwzeHBctPzLvV2Pxsi/lw7
dIfRVUbdlUoMCQLKrmzbr3o+AHrzmnY52E0uA7wHgLxh4MYZus15vCAfFgmY2XX0tWQk1dc/j4zf
TDTITslQ4dFnnfM2RYVeVjLL0m725LW2u17A2hCqAUEdyuSdS/KbQyGLF8DcMH+4XJ2fn74kNVTd
tE6zJyCteBHW7NyQUULKjWbr/8FpsQaVOFDWktovs1qN7rWrXdHscca3NwAP7F01O+FZ2nbPf76A
v5nEOBJlEZaI4NXe7hvppkZp1XOkBElLQButvgO6C8VdVzDBpoISeRXP70wfv72U7K8J8rANgdvm
50sZRXoJIE02e7gxqKNh0lM3J8+t1U31zqGw+/Bhb2ZNVho6HUnMNoiP34xkNxNVHy0GQ0SsAVw2
DlBAf7EYlwDjcZn7dqvMwGZNnvuNNYzajp1jP22XybEKjOGShyuxqDEeQzXnDyaWexLOysztA8gl
Nna6sImfcUpqFxmhAgr9dL7i08vVglpyShba/IqmijfI0diNAAnnM7ly2Em4cJYt6Lw4pd8QG/d2
b0KVygVQ/l1qFJO9xbgfm4SakQbxzU4plkSbmh1MfEZCgxUGbZK18QdFTPV8zEuqa3vgTIXYanpt
nIplmrS96rNBXcoC1eKF6Po5vLEVUKUd/62NkG9alaErF15WBiVkoOjCdcrV9iitKt31ssnvBg2l
zqkttepgtBmYzDlqTcKd4uShoM0u4KjA1zviMYxQhfdVle3mjNzKbVHDKDtPB7aTOBa8mn6EIi6R
eIlBzlNQDfC+zgoNUAp1h6ImPbKQ6+IqAaHx7OBVxyQUdpO/uOgi72oJYgl0s0rn6zF0hrsyEW23
nbXGc271qnCjLaj/qD+yiJ12jTt5CSraCKIcPqll8RVxkfsS80RFKtJa/tM1k65Ro6T7gay63J/y
giRCJfDL4zWvJRLg/oY6764fZP0xrM38kSBc/bYrbeh7YLAP2prwYDXeVZ/Pu7JRuwlF+23oUEQV
JJbBFE32psjGIPOyYhf1w8ka5hGRunpOMxu/cG+CEU4nawfy6quwtHFLxwlNq2idvY1nfeuJxN4L
b6nQ+ItlkyIDO1MYFz87Hawa0c/op53heWls6P/Wyome5o1M8gdQsFvCrppr6RXE05IRcI15a/Fx
8hpnLpG2F4DrsMM7NPgVkdHTYsm91IybJIG9SV8wPIaeyPwpzXoWFQiVyKKCG6qc5YZQ82PTiW6T
ECzJL9lVRnVpGkV7yqbJDBY9a7ZT1+abNA4H6K6wBEYrDtAluddk5N4Ck5q2xujGRAC2+MfRHxHQ
OJv7haXrbRjl9RNScGQTsYO7omvsgCyP9sXWGtD9HdhJl4L1HqWYPLY53B2H+JajpSfmUc0OWqtp
OKFs2iWyNiBcz48F2KrHMgkPjhR3ST8/gg6jlah7FOr68LEgoqHlCSzc49A7WGa1BjSa1O7x34Un
FVpJYEeVi95faNyHZtmI1FuCmH3DbdJqw3UTte6t6mkzjpY67+bQwVq9YgC08ptqxvrgWl1ySFQB
GbBwhxehuh6JA5EMSL6HpFtmyI5NCSCXRqLewiRDhdGR7eOS1WUyeD4WqCqnwGnYR/AyZZIgZmT8
hEgvu2xGRlk6Y6xwM+NIJs4MJ66r0Lct7hm/qbYTD8Q2/B7i4n6PdCHzwlENipdQEPeyKLP9pBnW
jvQSTL8aXK1676xxMZMDhfpgZbnZB4XbOqQbV3S2zzU0MsA5HLeNNvk8SO1EeVYnhbtqwKK1XCnw
EGVOgGQx3MdU9a/NPAXVXZRZchxTiOkSHuGlMZruDi/XuGxgPUynOFH6Z1sPWU9S3623zqLnZzUv
2S+dciMbuXwEJ3WUiYXQUtl3YsjCF4/iPqk/JXFEm1c31jK70wf6TMVLW7eYi2by6J8AxBEg09fy
ihST+hPEujEA0DbvO1Ys9y4shk+D4nNmLYeu1pnNaSE6zU+mUhxNYamPVOFWxaSKF4SFPSMBJ0Hz
GMOd/NLUIttl5II+Oo2ZHFJ8kfkRtE22S6BSfcTiCDXTAccT2CRBdkG/KB6O3CTrPdPxpUS2jTqI
BdcRUBt8BkrI6E86r91l7JuKQ1FDbCWROxoemnBc0YAS7eXGi1bFdqULXCIFrUHIJHG+jkFtPEFu
ie9wmeabyml74JZcTu0BvTunSH6bF59F5sJXtbPhAWFQP15EYRhdJS44FVJ9losKT9S5iAWfSqjJ
XuiJfTd0plxIfXaak13H8RWcrvqJ0p25pXAmr6KWR3VbVsVCpO2U7cZqEsUehU10lef14Pi1hIfC
Q9TwUHF3KcI3pww/65WDoehzO0TtjVha414lXO8kzcCaAFXbuzEXlaCb+UxjaN7Usq0/y3WH6Zf2
QlBs1hDOzZVNDnAu+FgNcLDRiuZEeDlx5oOqP3dz3T4OMdd1cZzmS2VEiG+XPuayAkMLTxHVCGS0
nfpKgKi8EkujjQBbvOhqQu9Us96Fcv8VtqJANFqboyXoqI+kfp8bvJbrYPTolmvYAxsEjwTBM0P1
Ie6USjfua2MmqkhW4YfajgmHkX31ZEc4yaD/LGRKw2w1NgP8ka+yx5ESdW5DFJUeBhEgy7PV4n4g
CmP64Gop82IUJodX81uta9FVj7h0wZYoWYGXCLqv4GTkxzZbyYgdSU7woDPcVnHR8RdwuLhwRMa8
C9KlRtSw8JxTxirVR4Al84vrDOqrEwnph+GcH422W0d5D/Sdnosp75IiHh6QR/SOP1Z8yVzq2a3b
tfWzlcb2Hbm/cGXqcoyvZrsoSULAyvyYEzJ77dqqf9AJEbpN1tu9hu2eS6xHt40YOFCmzTt0ivDS
WGTEV0Jx1dw0nq/1SJtf9IWUc22CZIgo2g1vQS+KY6PHOKWskU+sluyWJfv0wdPpyCwjiMkTwV4q
3mpkZL44ZOeUfkjEKQnc0lDtBiAEQUq2VuGKJE2qAFKl2eGtiNlybepeNfOxGAY75twZSYvWtEy9
tmCkMWfFV+TEkApeGEt1rVkpRdxhzrnXunLj4WhblVv6AJ9eKrTj4Ef0IvWbYmxeQHIZDyICDTeM
yviGtRIuMI9ec8NssbxUZlq3PiE7hBy1qey/mS4UVe4Z8nKtrrksNm9ytdfHzGg3a2zb/WLm2q3X
6cxmjk14U+02N11YUvhvzPqyG+b60wR85cbo3OgqtJtk33n4r7CQgHxV8Yq2c3m+S+IcPjZIq/Wb
VnMVczxxx9CHoHe+sKJ2LtgTh7u6J3YY2JbpUDftrJ6GsOU+kQjZXYZk1O+HPB8Owi64Nbw2zy38
duQVOFFybQtV7+Bgqw9tPUCbxNnSRRX/S9U16cJDbX2WXiR3ooadWQuQXKY1ofMeLHtvcL02dDRF
kKHMqjfAdedbo2inaxYh42bN+Hgw80iAwqnusJpfgD3BsafrCXuZtg1G0L6XDfUfvY+HU1rULYfN
7Ct9hI0J95V5wyLZddIT7WLCjHtVzjK8I8m4OnpT0kdMusUCAIVmY4PD4SiT7jTMcx4kPJsXejS2
52C4Slx9KIVY6rME9Gj/UUJ99shpOGZOOd1mYJq+DqRMNIluMKVBiV8s1WxLiEX+1ImzaUrFR9bb
BEjrU/XZG9c+U0U0CJXlYxNWDt2ymAXpkFbzR3cao1sdpeXOmeqDXeVN4I1AODYJ1ld3XJ6p/xWf
sgIdPO8cLhLJdBETPTsc35lnEftplpHhrenWZgg1EPaFwKXW9/KsCOGKCfAXN/zGoSgfavd9o9lM
dV502ysO0svQue5BRW4oTKMjIpbi2Us8+wEAcH5IEudhAl6wp1wasw5kKbcpVs15lYzxReJSuKkM
8xjicPgc6+G4G1xN38PyIXcpIbBsHHgYVR2Ti5FRKozm2T5jcSE+pkLuSzlVOx4nJuAqZXca2Yjb
PaIrXoasNz9OtTAuvcJbUC0U4r4GIORPrGF3krmLU1P5A8m1zs08cJfkoKZm57Au3LRdC/0eTti3
hVaT6dcROX9NyjCAshMRsj2VkOfqGiqcKFLlT3jLABYD11qwHPSOzYKeWMBncl1wdyKc68BrkVwl
NHwPANwW3fzYASfe8SjugEjiLaXHxoLM6S8LIcMP4DlZZogB/ImjY113u+QW5e0SIHJ2z9SM5yHU
421M9PIms1p5VdSyqvx49AyaFvlynOdqzWXUeO0U0GV44AgurKMpBUpsxbjNU8jR2NlKtqU56XsY
BatxuCAiO30sTGHvpUEBntJaxRtrqSlp9Ik2XXuh1ZzPFLNXr++QgOxqwb15YNZuJfFxLfCoQzh0
/uCq7AIsRHWmShRwSlSkt9HgWeOsO4gS6byxVXowJs179OiZss95bqtyxTfLxW9Ir1nZ8jF+4aEz
HgHmtsfKdD4bi/0tbKvmiRVr/pQrkOgpCrkPTg5b2hp6EqGdvriZbVYsOdGNNL29bvGjCdg3y6Hp
AKN3SE6aVY0iGBxdOQcnM3DWlMKurrQxWmnJs1NdUb7B8Wi6KXFFfZ4zCVWGTJ+KIi1vzMYtbmAH
EfiezEygaTwSmatMoiRVGn9tQn3BdKzxgQ0qgJNs0+oOQ507PraseLhvCZscYKM5bwlYhse8dnmj
eFP9ibcltbMlhwVI0Z8/qsLEvGd9zM40K2JxirJJfS0ychtUrygiqJm4yEysYW9q6cInXaUG2Ykr
5bQScIFVM4VPoMLYhIsw0Ty/XkL1lZw4UkHNZfBwo2SyvMubiYlBxdNY7ZyoG6qd8EYqGtA/GB6x
2bPAqUrI4DFBfEDMoyp8kobkZ7x6IkDYSb1MBqLUGUalNXdZMCi+JbRb5FJBiUrLYRMzcdA0EaU6
S9Chs2/Uy8EgEbIeSW5j8conLxoArKMYKT8GsfBmba/N6xKgo0NKFMdUeOdprIsysFt4h34eEp8F
355XnZ9Pffg0tEOMTrNPVv9/JEly63uO2jcWeRejsLyn7xdTDuiwNxbtSRzGSkeZ5hCqXm3YT1R7
y5ORbzUQ9n1qQVx6yxDlnUQ/Vu7zJKXcg7IgYYOZTURMGVSBrsxGTsauk4s8m9uuupMjigpuIf1W
cjGbNZnOkdRD2lrP0jOFimHYF8RwxhdYsYeXwaY2in2KHIILWzPie1KGTbCRcMMJX3JuMsdrAA/U
rn6P8VvNSEwFyHXRc9IHc9D5jqzK+dYJGdvs8uap1Oj/VTL3uSc8u9T+4zmgLsNVHLSOv7+UxFsn
7F6SDV925WYO6lsCkj7fe30Lqrr3MPkAkEZ07+c6z89m5HYuh5L632kk+wNeZNWxopOxqNMjObAU
UVp6Kzjbm0RiLiCHyOBnNd5fftHra9AX6IzCNxdSSq7+l70z2Y1cybLtrzzUnAX2zeBNvKW7Wlcf
mhBShIJ9b6SR/Pq3qJtZCLn8SYiqaSWQOUjcK3OSRqPZOXuvHfWGSn4KW8gMkKHADKBH91pCwFmd
leqennTjy7yDnRC6A+7bNH6YpkjeS9Tx/7TB/tcs9J1ZCB06Xdj/vwb1ggzvtw8K1H/+jX8pUG3U
7IZtsRCh4QHl4tEc+beaHZkpzmFweYjaieug2vtvq5Dzn2RlzB1Aj34Crz612X9Zh0yYuHxt6eag
caSLRirzX1iHjgrKuIrxnar8nbmlT1H5qHMz0oeE2KhMfhmsR29tjRducvXH3bj+p2D8f4ouvy5j
Muj+7398HgKDE8xfdCj8ZNBRH2vWgewyJdTBKPSBsUgnl7YHH3KbW/pf9/y/Mcr8K/5o7TeBh2Yr
YhSneG6V53J4E981gr+7kKPiuxOXAMt7huimg6Mexphs4devrwJ58VGH0HzXnphIkljvMf8ei77a
TKmSsAd4ailF87N0bFWuYxV+hyMZ2grS7MZQOXircBX3BkC1zdAaw9pOBiKUhl5u46ppHvRoMkgs
IgUW8atz0K28t1ZRP8hzr7HjTRng8jfE0G80oJ63SDSIXZ1xCHcj4gxQEg4LsE3hwS2r59ytVngb
2jXV8t7v2MRZXh3xSQHfukqJL7nI2ORBZOxIGIyb8sxuumQXqZlzprqT/UPJHVbAiLhY8CmKfQbX
ZlwCtWjXkWL1Z2LuUC7SQVD06tIOfl4+3cco71cRJXx2OPVPW8+dfRDnyJeUGnelM2EP0ttzExLH
/VCM4HEwqm2VzsnWpdEkOzNX8SF3mrkhAQbv21BpF66aQtY1YBMN+tDfGA4JcdhPxbkzJeMalaI+
ciBttQtktbwPsDGXYdlFhyDp5U9P5OOhn4yupak5YD6F/7FV4ulNFnbwFFXs8Fa5l033tqQ4s5KT
9tY0A2UwqzXFb6U2B+Kxkkw8ePq8sRlsYR6AYPKH5htsmdpFOVos8LkAMGKPlr3Kq0CcZ3ZgUC02
Q3I2rMKplvy+dOlhUAM3mCiXSWi+iVYxSZYR3a9kGu7NSX/zCs/6AYMxXJqdEj8JYoF3KvEkWC+i
WtsWEkKsKBuPXAX0lEmtDoskq3gIVjCJBxJpzEVOPWiZDE66zz2rfYjZYbB5qJ0zSvvRRZWTDmFY
jbbtWhkdiEhOwCEZHPOpG24oTarbkniVdIFPJSRzeSQrAutrssRUEe4t9nn+LLJaJvoEJ6JOUKDn
buonVtLfpuXU3YoK9fTUeC0TAwbbIQs5CqlZAIuK2DVEmmW37rHGXLloJKJFbWgBoBoaIcgNnEtB
USnZJbqdb6psZm0OdcwBqmsC7QYlbngYw1i9TQrykhfsq6wrPdOSbUR3jaScJngN6O0iaNSV4FKX
XhksUxCZ3cIE5wkjKDCvKAIDGUWivBwm3OWUyOrzWnE0DtgTlQyvsq8DxaCFNHPuHS0Pz6VpPQR5
PR2EQ0DAEnmp6ndRbXNKbfCYUC7JhiVeyuBVgNZixyhLtlRKp2zLMXJ/m0lKOksINa5VWnnWIPt7
jWi6rsOuNvG9oKheK63wKCN78/0I1NResVn7leGiJwK0H2B9hZXqa6020p7x9PMMLPSdOqTTOuBc
3TOYpW1pYTVbC+D2k6sH/XMRWNFBzWvV7/EF2LRNiIiKnRi6Vg4Y46fGnntf511+2RkD6ATDKC6K
DjXsoE3GHek2wIfb1lXWAzWAM6mH47XRg+IJq8a9JmG+eBkjSx6akV34kETikkgMm2xlZ7xoa886
SyuM5xru9iXBpfZtBUB0Rc0fHalUXOgzKqZ8ygvz4pWhFD40nAwKfEc4yKlV2ehlUXZv+kBCpIxt
kS8ioLW3EI6TX9Zkt0iJWIRSJW+RGmnWasDtsalGdAyilGG+aqu4XfFVMdcdpeKzTNrTTGKpIwpI
OSAWiCf8TSuI7FXiYXLVnWLa82vDO528h/2YjvUZZ+hxmVkBGlrovpxSrTzxdhAhrA2RVDZRp6G3
s1qv3Ah7KCF8hcoWKnNM6KZtMCdcyEgbdgnAg8am2SlEnnIZtTtuAmjVayegukTPOfOWfUBZFKTZ
NEAy47BUZE39KmshWMb69JCVpruNEnVcClaB5zj26KD2juMLnYgvXLFgC0LXOoNMRIY3ahhs+tRN
X9q01F6FU7RosLE5/G69LnsY20FeeWAZ9u//uF7Y1i1Hr2Y3DmGuLybLkVeSjKur1h1hJblpOa6Z
wyDBRuGuTC1ku/0+ZDxVKd7Slu1qN+o4XoxMqK9pKtpHZ2b4oJbhHzUbnF5xbI8XBX62pd6G+o1Z
DMGPxIzKhx7i/VygK7aWNZFaM2nqAj1cvpS16i3VoUv3dtm9YBwUOwwOONDCjoASWGWqn0hwu3Js
+kvKgdw+UMfKusFMd2GnQ3+hKSL0FqNWDn6peETPuZVm7BrdIABXdft8j/RlSKkW2TTiqIhOAHXm
MoA62JPvxal9qw2t+iTISIIshTF6UeWIi6zKLbYOsTh49qqOYd9rzcMEQUZrOmh2oCruqtiWkiIK
j96l7HNeOkaz6zIj+uUBnNmnWWLf5o1tnQVa6YHkAigHz7ef337F3bIbbXZGpaQPkioThPHavqXk
rawts4GtLUSxDVO4Tc38sWs94E0KZYlraTsg6TXwV6XXgu0DoHZtNKP5ouVod4qKCW4HZrpH9Agk
SjXFOjfV4i3hG77TW7W9o0Y4PTCRwms7oswuks67JbynX1LMpHHfVAWkA8N+EmxIBeUSPTjPSN0Z
l4hyvK0OZv8as850mBS1f+uhBt3nToVqSYhEW814s3+eUwqe8/dIBhe8MENuVLPSLunewvYIUhYZ
Ix33Ca23tWIN8Y+ia92DV/bDRlE769HoRvMRGCDFMasaL/lS2ZuojpTVGMfKSqnMyHeCoLyA+93c
lBim13qDX1xJjeHy/a4LK49WZeu6V4CPN2qBthUAU3Jmodyjc4F5uujgp5RMxM1gkV3t1FGxLrxE
7PJRGOuqzrXl0KgmL7ED4rcjKusqcLVwp1F3x6k0z+XJBefnKSZAEs4bZ5MbD5dOWxDTlpEsrZmi
r+FHFOkVeKh8x2nWfvKgi25FoALvdmM+hupk8vinerpI23K60GZ2XSg9UnzVMY1YAjXtBgrxa5OC
72dRGHcA9Ysrp5kmUq4sirhjW40PVFYti3wsmaynbmw3pCZ455lHB71LnQRiSMQ52tDTvdnl1lki
aVsQ5qOsg6Yarmqn5dPtROBSnLpUEP6Te5iucPcHBNNokbfm29TvvCac0AZQ8L5A41poy8Ipyjts
BsWmY8FhDwQ3+IwcO3GFa61fYrPql+hF0HVJrdrXgS03hq5BR63TQrlrVbVEiJb37JhpQS6ynmVD
BRgCs9iCsjK1MQhzt4fHQoBOsRVaQee/YzrlFH/2hhdrr2pojhdmDqHQlFJ9HT0X5vIQA5RSTNB5
UcuLiaRL30+DnA4NNci9Lc1x7Yqx2RFT2VdwBvqqXuSe3Q8LCkasdEVrTAfVhvK6UIysHCl02cMd
jb1QLLwg6s87oSQwsVPzOjGwDKExrQO/1RJzG0N9xmMc2FtJPW2+Irp/A45e6uWkhMV6u+zi/FYf
0mZdukmxnqpI2QqrFIBHrFF/piPoJnwb6lujN8ZsgdT9LAz6664ayZI2a6pMifLm1tAPqOU8GV2m
LTL64+dcRrrK1JKV0wrbZuO6jVyDp9S3QRCTJMG+5MwMrIZaU606a3aI0b6arHwp6ETpVVxC4bPz
n06h/Gwn62rQW2OjDyh/2bfVOzdy9AW8njtZEtXUuEros1ptuRH9UpvLWGGQNxsvdZ+UAiUh7ASi
N+MWpYErw3Au7CKkdIWyK6wKW4VTcb1FReQ0tSKkIgS2XwwVTugCA1Hah8XahmIdw3PoO+gJSfSM
vMTCy61lWFO6oafrP5W3FXa4CZQRwMdFrkdnUWJX1yCPqiclTEGWEhX4A7BG95P2rH3r0DUdVpkL
Lqbrx2mvx166NbOo85UotVDshLV5bbrNdE00BIqcMIZimHfOuByGBirdZNtr2uzBMmiiaIsyI9n0
dcqRXM3ifZhoY7cgIezVa6b8TPMUw4dqbnl0acrQkDAVaBqnFJFf2d5rPwa7cC808gpJHdSt8tAT
wKss9LKT18E0EpU2IqFCvN1uBHKQlZ7nagUxWYnIi2p4iqshsF4pldVy2UfTeGVqIjkUwPk2INyb
HzbdDUAMQJEuR4LywA2RC5qacfEYUIYMaAt3xoM6fyFtLa/wYbuRPxRFdxbFrnkR5a14LIRh+QNC
HDqhYX+G3jH9KehI0TjUeLiELAfXvVPlv/LWUZe9rZkviJBKnVekcvYa7IfzRkTWgjIgvZixL0zO
ui0ACgQx5r1ROPk6DSwK23HfR5elMr6lveM+6fQt16o3uUtSuaeN1WYJStR8XLDHm/gURnnULTpl
QG1AutUZeSSJn6BaW1QIqHm8fG33RAuQRBcZ00JqLnk/1bRq4/wOdODTgA9igXxALCjcUNH1Rg7F
WvWI+dUgMQPW6AIjWt2tLHbG29KzER2T6nEupkyHKBuwlQJSPQYhJva0cjvFN1oQnj7HJVt5G0XW
UV5srJ0GWPRBIOlZcO50YVW/t6pi+iGGIs75KGbXbBWTl0EzyvukTuunqqsI46jIidYWMZXWdIvq
IIBPD+WVw5QoDuAO6Oy2ZTw8p42tzxkzMtn3evcWSlfSvHLhU+HiODPY2f4sKtUG6eG0qPLTS8LU
MsJuDCXbitSpl5JHdZ72laTTU1fikqp+eJmwGQL0myXt2nWt+qIJocS2TaLf8P7/EgVy+o5vmrfo
HD1dGIGY9l7Zdtcpxr2VGWbRw9C0Bh8u8CkawoNDWxnlq6FUz2bSymfq+LdTp7fEvthRv1IKqW2T
GpQn4g0DnFOX3UKVkGIZRXVzY6l0RZaB3W7sqFM3U9/PCfGR6StuaW4jMDXnemqPLC5NB50k9zib
Jnr4StAAaRishAtqwuHGDQfnjqMO35PQy5+D3IG7FXqP5mDKM4SE+pa/Qr7KUItbMzZ/OZnbXGGU
Gl/DKeiJSZUuGjISiy48b5LbviEJ1kPwuK3DhCgoxeOmGIHzCMvWvIv7stkkXcwL23hEdBTsqcbI
JqdFsbbCiAg/9JwHFuT0aqgme19Tm18IKex1lRXBS+mRYJg10vWhPCaXqH6hhM7pngu9YXc7ALJB
pC2LG8JWQna4yoEYKbEjb5meJl3+a6dG5montn5JZoLxWwuLYlkmslo3XYwTpYi6K/qM0Tn2H+uW
YrdXhMtxCpTuR1IApIkQZGNMStZ0rSuQQ4N6CILO9jOJb6gkFW5LezG7Jb+TjA0ah2uSXtRtk3V3
IZa8xQD6cW/MWhMhm+fIKxw/CSO+WGwE9yykip8bXn/OVs7ZSzMPSVWpU/a/kI07AbqOdNnq1aiT
6gd9967mCFBH6SvBL4l6ptGhPyPvMllRLUEbCAb2rtOVYVwq2Ia9y5iUGX1ZFnU9oKMoK2tTF8PE
0SxqvMtibLK7IqetC//dQ0XaAjaihHVn6+0bTLtuoUKwWTa10ezVSf50LE4NFp3iJZsqDkk1duBJ
SxOI0J625jjhK7qe7Hn/rScntx/ykL2xGZShz64wQ0fh/mz1uENqNAZLFUWnPkrpd4P94nAEIX33
3GrIwxWZTeWMMpHSudpP08vkmTnDXe0aqZyaFs1VGGh+7ynB7whN/zUkKP3QDt7vejCVh5BX717X
HVhpVoswbeE1Q7Bq4YovgJWVW4Juu7Ue17SY0LsvXKrDl18XQj9XQXXU2xZK59m6oB+7U+yBnMie
WDRfmtTvENLStqlK5iTKbkKVt1+P9qmySzYWIEMgNviX7U8eYEJqB/ZJTuOPZWihR+F/4pz0yCys
stXfD0VQAtZMS0d9ccxcUFu7ovyocWGRG94hX+CTgRviQoW5942C+0ihTiUZMoyO0QSPK3iLY7E4
rUJ1zAyGKpqiO0/Btvtgg9lyMnkXdTjk27Jncv399ZFZCpkGVSt+96MiuRUHoL6Qvfpjyl2kv89X
muSjBWdS85vrOzJ6vF8fLzQtDAe9P9bQjyX/lMV/qiql8fMxMoJFFigJi5ub7FKdimZG+eO6GjUq
iNkUXdAFHL4Zf25c/KGP/2d8AxuPZ4MB1dWjxgbYW2Je07D13ZxwODZdMyRL3n99P49sWu+DGDoT
E8wEvaJjET4eVDEKT298ISjdEhvNLiJ0jOAy0+kzTqMOsbzzEF6Strf5euhT82cGpOjQZtEiHltQ
PcsctFA3mrlIMq4rwxIhdRUKwQ50oXphhOzAxkgE66+HPfXqG1ij8BFxuTCOPj5WoyWkYKYeQgBN
sr2W9/e2R8kvtJm1nsP8/Xq4U+8+blZXNfEtuZ/sfcgZVQ1CHMO1wrqr9XrL4X9Y14GjfrPKHJs3
/3mWHtgoTuAsNOqRp9ebpn89S3vq5M/2fW6OQfdrEMxNBZD0BSVldWu7k/oSBXMxSVKK//pyT01a
QN02sjsD/Munl8YxBChhtfEN9IoHFJVU81HifjPKqZvKI5zbV7P97JjBYg6B2Zk5S8/7KtAnAa0I
j2A4zUQT8/cXZKpYkk2UCLQY55/yR+MvHboCGaFkQZV1ttIlElG3fP6fjXG0qMUgUm0+1HhPdXEx
2c3WRNzy9RAnJwfzT+PhMD2cT5PDS1zZ6KLx0YEyETpV3+tgGpdTL+OnSGGFqYteRSpMm6UyQnUH
a/e7Fe3zq2dg66WFwvuHwfu492haVWcoJYDgUJtl06VAmAFz4xztE4q8yiu++Rh+noyMB87NYx+F
lfjYqldzrHLHyqj9vBjYoNjjwYk055utxOe5CMLJRWlDaReCzbt58Y8J4oWamJBc1H4sAHy1VYny
u+rPnYRextfP8MRIXATcBexZFubDo2nitTG+jtEtfZY23DhKe4bX7a5qkoevxznxmDTHBMvDs2Ll
MueF+48rsquclPrGKf0pVuHjvihuhjSxIEgr2H89kv75G4vx64+hjr6x1KjsILcZqkMCjXjJDBe5
dIRYDF7freu+mO5Hi/2YRf+jWdUm1X21qYMfkLOUNdkQYp3Q/d3qLWW0vDEogOfmlO4tN6n2whiU
XSij6SLA4nBj1gV05JBuEecqQVC4SMTe6bPhUpYdFeyxI5WMMhsxFXY8fXOhAFePP+azwMpiPgIL
mw2EH+8p4jUFb3DHPW0j8egR9EIWoXtDyHT8kk+ds0fgRv80C340A2nUTjpSMxnsnU3SZ2zRmdXq
Kl3q3T1qKEIc7WiJnP+mku4FpmrS5UucPW1KhEQdG86CNFFDX4QShnPTEwinJAop8EBzfHrbciWE
S6LKgAidEp5znppoGZLUAz/Aer3CvbAk3xHBKdsVj7ulK7OmEgOIE8jim4/WibmGQ1xDwcE3iy3/
0VyDJVOz+xi5L4nSnvdgt3Y89cEPExR7UFwM6X895T5veMDI4KfEA4/sxTve8MC96HtZ5aXvucLc
UW/N17iEBJL1SmwDNxTnEaXXOzPG0PX1yCdeX3ZzwNYhUJEudvz6NuHYK1FnFz5lrvGpt6X2XNPv
ucNEmrx9PdSJi0TgwWpErYP/Hm8d6Yty3hw7WJE9oSRxr9HEoxNEZkVSNDtEdTA+WhrsgF91ivZf
D37iOtlXGTa9cE4G6Ew+TnUnDTvKTkXht1iPtrig7kKC4JduMjZ/vQ2ANc/7BPOK49UnYAg1oBZj
eJL5ZO3glMA4pLtDx1tkGH89TdluIJhCGMXpQz1G21ct6dxh38GE0Dq5mmwKr0ZyJaVlw2S0f/3t
DTTBAmrsb2BCIOfQP97AMM4Q5WdkdiKrMfAYjJBh5EhPp82M9Dsf7ucXkMHY2rA1AFmkH3++arQh
CEpzrkwx7yJDeawn9xfOx7tQ2t/sQeZ3+eOBhqE4ltpcGmv+sXU9N6J4LBSEGDOx3aBW6iGOJDyl
n1BC9nvKlN/tRk+PiHcKGdv80h1/XszKcct5xFrr9wT6vpSjdmc0KQmqSH+xkejfoAo+z30TeCtP
b951MOJ8t//4dFot5w4ROKmvdN2enCzfNNOr2Fa/GebzxmYehqMhxDx2H8fmcDxJ8Cb4036v6Mqd
4mCFq3BJrL+eh59XEUYBWQckaIYvHUeCkEQK8CvRUr8xqGhR6VlmCaGvhX1IakFD3Z2WBuLyrwc9
Br1ximFUFg4HnhUhEsevGvnGwuPYl/oegYcLmXmU4YoqnS4Gjy79exRROwLbXsAlTKOlM3nonVvV
2YqhDncZfeSNZFuEA7a+8boUE19VsTmYtwV1ieEAWZx97+nS9kPRWt/8+pMPBvABM05zvU+ufSQJ
UUZnI/OpThfrZPSSvTJQ5/z6Hp2cZTORHfgW6MTjdzY3az4jRLH5hXDwEZa9r6YYsxzx3a7lxAsL
BIC9LesQsQtHK7lFyBJJVyTX60NlIGQJot1gq8Pm66s5tQIhlaYMB9eCYsd8T/94ZybkxkPYKSni
IVByvcNnarDIJGvb7LVPzL/fRXNmRCbKJwNS6CdUKCYOu0dwlXJ2DH7N966J7UPeBI9fX9Wpl2eO
7nGQ5L4DOz5e1dCmpCKXvDxZbLnX6ajRYgusXzRbyk0TWu5PmaHYplrYfvOpOrXmvSP/KRydOPRQ
OlUjA/+tH4b6lSiUlykJN1XyUCXTLcv1N6OdmvAceyDAINyH4Xm0wmZco2Pj3PJJOUm3OXzsg9Qh
VH19M99xIcefDmYHvDRTI9Hg+MDvdThhLUruvttJ9SGGkLVRUBwvgsTo8QK3jrxPNLfErS36K2iE
6aWVOcY2ctF0TmMFcShMqpUGaHSdSRc9Roe7/5vdiHbyzjucsHkzDYC3R69LE7SqJfOcr81g0iYQ
9YsmPNj0htvuYsd97AaqEw7+3POsMOKHVPYtXv7yOULRAadG7CuJS48qkrewR6UC5MB1fH0jT7xr
9LTZgjoOWZ3sDz/OygwHcxIPbLdlMf2qJk1s1AoxZUCqYzn+HcFkXsi1d42xNRdq2XV/HEvXRsi2
rmBrH2i/VAoOq9xSX0B1FL7jFQkuY1t8s8M48dJpGh07djR8sT5tsfsmG4cmLLm8xHqK4lBZ6qh2
6GM008LQx/q+bmS9Qo3R+1/f1xOPXuM/mDvZ2WjG8UppKh5yQ7ctfc5qlwC+MYI22YFqfAhkNnwY
XULUvx7x1JNky0YZQNc4/R5DrnhXpGhNnIUKMNblqPWoEgpDHED54Uu3OUh/Pd6Jbw4XyB4K/D31
2mOgTx40ZhSX3NqhD+lcmI1cqXVZE71ofYdiPDkUiH5Ir2wY3ePdTeWYsQD9C9WE5NBrC6PyonGE
fRZ3mvbN8nXquWENZ3oCcp7rwR/naI8krpioDPht3t11UflmWfUd8Q3NIg7rA04Z8deHIxYwTBe6
BXuXHeLRC6gN9Nr0dir8SSfcWXXkTdM1q4o6wDcDnViYKamD8TeoPGPjmG/yH1/VapIowAKOgFlo
PeKi3LpTfffNlDD4G0er8ocx5jn6xxiekqSJaTIGgn4NZH9c7VurtW70Dth/kMmWu6hKvE1NtWrt
JLwvZeMgFqJX27kNICqtQw1Z4KMsiQJYK4Aq19IdsasaotlPphkddC8clsXYBz+CinzOvEWcxel2
xIUcBrvIcmlSqMNwbWkNWt2E9v3N5OWIrQqtTTdl3jZbFb60xwFqCK+STGV3WMZ48tO4uYoGJ9qS
AwOjx0Ki2RtRftErTe+7qXcXl2m75A6nm5xaUbOIEAr6iBPJTZFTtca3biEWTuV5aRrkU8ZJt/n6
9p6am4DcHI158h6V/vHu2nVbC0yUhY9M+KUexIsbVWAE8Fjm5TpQZPnfeMPZc7PZo3xPQ+joXbAi
MnqNcMQnW0dzzelS6ulOiuKbzevnkp9JrVQ3KPxRI4Dl/PGyzCGNDBLaCh8R+aGqYuBt0v1Zp/c0
oS8QpCw7S38O4dJ/fTeN0+NSpeWOcrg+Pld4VV7nlbSoiZTj9BQNsIvdxlQOGF3UbI1mhjNODXhq
LdK+XmUFIkGlK1jIa73HXo4aMpEKMJtO2WjCxPqLMJQJV23pd9LB9pJXS+s5qA9IAVNnClee0Gxq
L860CrXgVk/NdulOFuHxIgEELaYqXENMKVYiq97wfGjXiZtN22qQ9QZHF/9/PlnLqBXJ2lEc/aE2
rO8examFFr+hRhw2ZQZjjpn68/2FCwN+Ku0LXxUvI+3exSiJodAgO39970+tRX+Mc7wx6qs+z0oP
B7ZrZeqyoN6AxThafz3IqQ+iDROPvgL9NtB4Hy9GBa1Q1mZT+DSd3CXwuQWH8ccyheEFTeYb09nJ
wWZWMBtf3G3H214bD2lRkBGL/s7OOYlO2x6vPgpQtNQi/ub2nVoIbMr+fC2w7H3a/GbjaNgJKiq/
SZqD3uKzhW/yWGbNm4jRLET2N3fymDH4vnObe94cYJEQEN/y8VZObZVxf9mnJUMGunrStb07NXKn
U4tfkTkQ+WZVCwz3nnETY0v1xxBTQ4iB78INXXIM8T3fO1iCsGcEGHC/uR+npi3P2aCMRP2W4J2P
P08OQUt2ItscWVdvhhc+RHp/mxnoSL6eUSfHIT8XowuijU+bg7ZXxqhCj+dzEq2o5oiXYlTkquya
bz6kp7atFKcQbZCUAVT76D0E4oCDA+2lL/CMRC0SV1kcmtLaJ652RXDaHYHS3xQqTk3gP4Y83rAm
k5mh0VNzX5GAO7vyzTMzxO32vin7b84cxqn5y4mUJhnbR87CR+ciIV2zAtqXs8zo47OIqt8SMMWy
zzQXR//M56kIK89ZkdegMvAaKNqszGwQ/Xl9+0jAV/QY1G7rdzqOBVxt+Iwi0dxi+i5XbpFlWMRb
dzM40n1wLVbNhV3ACgZgBwc6nUubpf5blTp2lpIk6kp9hqx4iRSnWgu2fDEpBmBpjXjd5aN+WyG6
5mOv/2VowvtL5c1OXUoczNvjBiygpRY7dcXOr5p2E6iwhVDNR6uyzqiZAqIY5TfT99Qjnp1ZCGUc
iq3Ht71KtHCs2Qz5ce0p6OK6htx1Tr8rwJ9gJ9pZk/71C/OunTjaEKKY0blAXheOmUdPGihQRpc0
y307n7xlJDtIYBEkSXgE0PvLLHuo9NxdJXMI+rtdwI1E9pB3BJsKJH1bRUqU61//qBOzj83GbIH2
MAZ+OvJ69uiSbmpkfkpS6zpqRvsCpsXkj0nZPiaNNvnoIl+/HvOY8j4/bFQJYFrnVRsOsf5xiQoH
a4J4xhvdTgFSViM0NwhSjQ3sxHbrObaxYKagnLSytRc20XKkJ4PzwtRWX/+Q9+CP4yeCLxw5hsYx
xzwuFapII+wcVg6+5QQ20LuvITay6YC2uoC+IojHEwlqZCxW7SLMKCJrSk4flSiI/loaUt2M0CCf
IgiuSwB36hPbYvC2kimFYyrdIOojW76L3gjfA9Kgwnm1k2iNVthcNUoh/MiunfUQdc7KDc/0MjVu
U6MYrnhtMaER8D09Rm7n7TPV+aF2Y/rNwfzEGs4n08WD7swd+uPCEeW2JGuBE/lOlg63EbI0uA1D
/BhrSrT5+l6fGgrhNVoD3Oh8No6+mjSd6jqfP0seWY6rqnZnNx9B3XsP7ujj12O9P7fj5zpXf0Fc
U2VExvhxghWKnXUyjzkc9BZ53YKGMWavydS2QVX2q8LJtDOtVINrQerJpa4r4UEXsEdMI6u2Ffzg
3fsP+l98w3f4BpOC3x/P7lPW6+7XS1R+wDf882/8C99ATYVQb6oPvJ/0FXlN/wvfwIr1n/MxiS0Y
FeQ/6Q0e8WG0PKkuAyRi88nD/ze9QSOlkIIzRCu6J6z7fxXp/Y/U449pxvJFL4ufhVuOZuSnulaq
BXVnOYF9iSoWMUVQDPVZAawKDKILPc8JsTGjFiEahsTF7HaKK8t7RTT6FgGvvzWd1LCWWmnc0V0Y
HlNHic8sA+MldlqXT1BV2G4+Swv4jivGNIobOE8huc8hYqt7tcBpuCj6ODPyM7yE7bbvsyS5dPTI
qxeosdwNLLlilwcjJN+kq5f5qIWrgmV0RSXL2oDc1fV14nUHtEWc4BNV4gY0quq87XSxHe2+3ute
I39NGkHiuXB/mV6r/shk6WzVKq6emzxVl6aVI8Mw2heM/xrXC8SFMGy9ic6mMRp8tSrNDQ9KuSwI
jYVH5/SbSHXxny0bTw/7hopvh8pwtoOg1tZjmVwpUaQ/9uMwp7BRlY6HatlS074ZyQC5QT5erECL
P2ZW7N0P1jBeDQXx2ZXuPQ6Da697PLaB0ecHM1Fq3+wa/bLJc7ybrjFLtuP4PO9LSWshii88JXvx
RG0BCkTzblV2elbnqbfNSqV/bVMn2I2BZWzoVWRveRajEmDL+TaHZ9VLt21QSejxW9fpzRq81PBE
6UAWhFUn4aKu3HBZ55n7rOsdGQpOgjnYLR/zOH+sFYYu6gpQdSR7EPyKtca7Xa4JMnFwpzp5sXBk
0WOcgxuhLYzYy2+daSAZAKBWtZtn5H3dt/YGMBlYpaDLUt/RO3b4keOQvIaxeFUofW9Q3DHsEd7z
ILuFnWrhjZlq6fU4ttNVICN1GVHdO48MXaEWpQ4WoxjlGqShuTWTDP1DrhjxrbTb7NyCinwejbZx
MQcE49wI5LVs6mZTtO3wU8znoQV2ILHsUqX67dGr6lDYsODmTiLPmwn842AVUGaJIEe5YsvwVwQH
cAm8wvIjTRAsORKJgB3AA/0VC0e9lMWoUij2pmzRFLpaLGsbh0rott0DUd5En4BM0kGNpjVGLtWJ
V3oY4euIdPCkSq4kizLXvbM+z4dkISoKccu+xsXhyeE8rvlRTm1TkZvG9j5snCInMFiPfpfdVOKR
yTzfQbpw3ljKL3uySPaIoiRZ4NiAKtcoUsdJCUnfqIxq4ySq90iwWLrAQ3KGhzO+zl0wE5QW1dfe
1rKNHmv2z7QOJtyKeR8t7T7CR9jAWWw08f/YO5Plxq11S79LjQsO9M2gBkUApEhJlESllClNdigl
JXpgAxv909eHtK+vnafiOM78hptwhKUURQIbf7PWt6ZvNITWvVYIj8gDX+yHHoBnWBfTct0gQe1D
3xfNyXeLSUaV0NJ4gbd9DxO4idc2gAjpEkHSzxYYYThalxLu4MEvp+EZbGkDGLkGhJ4LolC9IMmu
NQn/zsHVWoU+oIadizMdjFgZKKJXJuii3bjExjrmh7kXS5xN/vo0zpgvxqk19imh3FEa4F+Esilu
U7/u7l23jQzhd1+yQnMvgTVcdbW13k2Djgt39k7gojNmQaU5HzNRTcD+3OYebjq11GTAmPClvzwW
NJG3lRrNL6bZ5q8QB9tIcwuIWhOttb8AZzjWlDGPc96aIQ6J0KJVua0wjep1Mz0kdtvdLLnMQw5P
/QwXkLGpU7McrzLCl/U2iDDr6ce1NT4MhClnyVz7aBqjeazU4O4yA08SzhfsT3zIh47Ar0hkEvWA
XECHm1b/uAbp8olbT4ar5i1UyJX94C1tlfEp4nqizE1DI3OKA2skGWWCg1w31/46S4f5Cd+SvW8l
thzXH91bHfwVq2kOoiBJp0jAnnyxGp1ZAbjxUJtRlnU2aKAoV477wkNwvcJmoH0aeavt5im1qInt
4UcutOZsO1lzAd1ghJLxa0+S+FuyVkncGiWS3GYcCaJTWhdKgO8vzNX7m64qL5tm55QGbh1aXSev
oVH29yv2kv2EA/NeN7LgTqWbFqQfxBrbGCcPlY1607RmP4LrMkaDl9qfTETHePLmdwK5YWZzZpY7
UUxkgruOdpNqOCzw7ExfJVzz0DbkeiGoLoh6q3FfyMLg3rBcHEmOD081K2aaj0HjwEqAUTqZ/VqU
I4NIr83OBsq+w6o3xttUJXY09+uTGDjSzWkxr5wRWSZkdOE8ZpkxR5JgzyNEmMuqG0eqBx0PDfHt
caEvfMA1vqIIjsbDJIvkqzbjlc0HknQXt07vKYghJGEJnp71xG1PgdV6p4Thss8JKoIrzk1Yj71+
ozzNuqzrcD8kGZhNZufXgHkLmDPD8CVfzGpjS++4JbJDHRhQX9ckPQa+dimWgEtt6hoCdq1Nm10n
/lU2u8M+8fsyhuaMRdwXN/DZikMDgvYo9NzHAg4dFG2efeSGSvdDhXws6Qc8xXMJt9wX1U2CB55H
kZje0kyXB23U3et1VN674ZXl905J7eyo7kFZlfMInf5JX2zS4gLR3kyT5R27XltpVjykpY43PikM
mSegnG/5inc+zYnyaItsiwukDxlWetndrCXqBEVgiO0ssS8qqZv7dWNBY/52RpKQHiChmi9wa0Ef
8VTGUWeI8auB1f+qXEfnppJZjl8XHIeVt6FugvV07edZm2wID1UZZzXeEg/Ux5fATyS2ZL+9gzSJ
gR8H4l5vxadfJByBuNEOvkLrMqWqvFLk8d2kNj5A6RTJtxFt8M5TYxPJFeyo7TrrDxICvgAXqEOz
yL3HQvASeqPoQ14f3Mfcuh05VWOZGq9CgROuGhtutGzAJWgLyNX5ZhGG/VTidz+1YI1im8UIgAVy
qLK5EK/dsMwHe86611mrXXypQwDvg1G5N7EJKV31OhmcK4FeGftkGskJBDJUDumbNjhL1C1kH3p+
jgszIEygSMrrub+Gc2FjGG2q8WyXBNakvg5OE8PpU6659SNFVXFdtz6PescA5Z5NBTSxpukNWupE
nsHN7it0nAd/1rtbUNAkJ8yOBpXErvZ6aiaIsmuOHTMfrhKRZ0CAIZ7ft46cj6ldkgLvs4tb8twJ
QdS8KqKqQWV0jjxMk7Heycljsu90xqlZu3rv+NP8NvjCL3eqBRctMKFjeS0TjLPu0tqRAyrlvS5S
+eoSlYUvWL1VSSAiXsgPmDbtPgdJgTyg1uCaKN0Pq7zQrhLE5G7otUWVY2co6lv8XEVoFbYbT2OF
iR5o7AcIXRO19DrxSHOh/CGkgmZb5HfUvWGfbUsu+Ih7nV4wXidhnMCgJCzZqDZTJkZXwtL0H/Sw
zq5HpLYbegIaYYwkMXEW3Y7So4uJinpwgMxbjNGX+VogbgjbGhCTzkf9SoRUgipIiNirB8ngYFHF
qVPgq5JUU1E7lYNNhp7wvkHy6oK9MXhbIIH+4EkeSCzjkhzGfG+8z9Ir78jD4EAYzTK0RGHuRb2C
aHj0ZzHkJEqOftq8Z0M14rav6hLvozenRWGfhONnxXU/+0HzZVpG3jWYnLMGpCGoqZR3eQdqnwzw
0vAYQSEJiGDbF160pEkdab3ASY1Bbf6UMNM/JgRpEGiU843vaV41EO77DbJwhC6FWdYYCZXTlZ+d
htFvb1vJVzfKbV4s7jxwIN2en0jQSBC0EaR/85B5jmx2iZzrj07oxi3WZ//oAtTlDqaZO3uD+2VN
ITq2neN+2EwHxW71VnlN2OUUO2vQXboKfkTuVt1Jq2T1oE9pCj6ywTfcMFq7ssueCHF2GxFVnxlB
WIDMM6kKkni2WfFKOwbJal7rtQIKq3eUAGgKY79M58hxl8raeRo/Ty9k8zRno/0V9pczEzohKzik
hmbuWr0sQp137jJhSwizsl9eJkfcJTlppPCygvlxBkAcjXmSibAfVv12kXhZ8x5YDGr8ud0R4uEO
YEClf+fzFEbfNbcDvFh0Qzsl6+o0V3n+JfHL/qWn9KRnUuN5qdfksXJWtfe3N1tUaX4gk53uyzGr
9KyJkQV9U8NScAepH5dctY9CVHoPVoQvHUBWHAvV1RfoOuRHtEb73KWd8c0AxP2tbhJQWZ5+Y5vA
uVCe6hjhTQlLvQ4AFQwjPJWgko9A6VUdCSFr7xYGq/1Qp+2bt3bI9JlmE2Cvpfoa+oRVwKwC0wUO
GxTqXVEu5ddcl/mTn0/isHkoMSoPmLVphfonHN/Tx0ikQygxL0IhTWTEK6r36N25CeeuRuzg9s6y
o/Wg1gEvZkZEs07fV6o+Kn6NMR2O6uW+9fwihQJQZpcuAYOttyvofODlZgwSy4hNlJHHCXDCMcUX
fUMsWHbExOydwfTSwM4uF5OufS/9Zn1KE/ga8BRcfjlr4dDQnWL5WnBUmFz5kx6uubfeaUuzRlAC
xKE3x/JSb3WStXJddSuZIwYG7pMwiyyUVL4hAKjmqs6FgbOA+C76z62QNZzuxtngIEDNN1jtmsTB
0k4Y01WWV+23hmVBdYdfWVlkSrg0Y63BUwDiv0r9ENGu2vQEtrt+QHnUp3tgFfmVmxLfnOHnXb72
9SznL+uk5TxftZ6Gt78fdGV5Zjzg/PcQVbF8nq55SzqfhAts2m5oKaMZit3/ruxRpXavzec1mQ9C
85CClNX8T0PyX7Y92CxRCDvs86jKmO4429z+L6oJ2c5Tjm92OhPR7ER4wNOdARHBm6ujRhqRSF7N
yjqMuXmyCmev2d3eSY3Y92CMDGusmj7mVz3A8CBfITv8ZTZ1//tk59/ANH9/bSjXDDL7iFv9dfNX
GWNb64KJoZTd2ZPUiuIq+6eF0C+D0p8/hLxD0tPggmKK+eUNcPJ+pukdp3NmEoDMP65W7muv+X0e
+z8jyX8aSZro6v7ysf/LSPLw2XRJhprvs+6zfjl+/J//Zfz+PX8MJX39N0TYRmCDdWZtgMr8z6Gk
7/zmkjCOl2kbpm8r6T+hstvu4Y8xpKX/RoSuDc+OSfgmH/9PGLK+/qt0g4Qwl78AVXPZ4B/YLqi/
3DEBRkUGBH55ZfnJy1Sk0I7AxsWoWL4xCH/sRu2qhhj/za+Mb+AKjP3gLSwmxlO/pQ6RE2Eerala
jmrLJKppjo8Iw8tDt+gy8rbsIsAg3Y9FjC7oFZKNmi3jSNvSjggp1S/azwQkDf6BVZLUJP0s2wut
nuMh8S7AH/z7ac0iUJ/VdT1lE38aiEVranFkAVuIli1/SSfbrB2ru0WxWJRbRlNOWFOHHevBUcKJ
Gm/yQmOZhi8b2yekLEHdtCU+2UQ/TVsGlOqTr65NL84SlIylLSmq3zKj8i09St9ypAxXEd+zZUsR
DkG/Uj4PhE6BTgQ81JJDVRFI1QwGz2DS1KJuS6vKttyqYkuwsrYsK1m2QOcV+VadTdIV8ylFKUzu
DsuNjx5XyN7ekrGYG+G494Y3cyQ1i+CnUx6Qo1VlRF/lW7bWyrSLKRuqq5TcLRhX+54gLnJ77sSW
zDVo7XwlLVKeZq8xLoEkwasfyfIi6XlfBdMDwtTqUmBtuoET2EHF9L2iICqkvO3wpk6x6Y9bNdoW
3xhmZQ+FldpHS2k0N6yWpp1k7PrYWhqqG7RI13axQEnXKqdD8u+2cKxldu6acvomAgDcAZiI57my
wC4xMQDO05CjlI5BFSsen8eWBNoHb5roqrHfUE2a4Jx6y5cvXpajxcjxED7XBcs0pwR8pAP7PPNg
g7bOWJnItUSXHZM4049kRu8VZYE5gKsdWoojU9ZUzUJAeGl0+ixtHdpd69deu8vKYtJ2RlNlZ52s
qOuFCf3epAV59UyI9UCUQE2RQiiecxMoPLPfKp6rrHk0ACqeLWCP1/bGFEf6l79KKWABBoYHBD0r
VmNf5Rh+e6Kr7hdnzM5DT4+JOdKeY5UpPr+pwsHdT4w6HOZ+Udf69lurW5AZCU763g2eddQsa8jD
RGEpTrqGrwH/e88bqIVEnWUrnZ9ufEFjwG6g549kfLsMkQ6K797E4fTsDIIm21Ejv3wL6/TilTqv
sWq2TsYdyCxoHJfGh1FCLP2SP9Do57SNyy6r4wWqEgOSSr6k3H+HzOUxs5tnMlTEnCl3521rZWnU
2ZlGDMR6u44Hg1n7pzOTUCKGRsLJ4ZXlIpf+fhwM/vgSd+JDsjL7AJzuUBWI1H+wZ65BW+urH+WG
/q+deviicpuxn7tJNqERL0x6iD4hFbR/4hHOF5YiN4/OyCESgQddIEIpAugnO3/9eaXlTs9Pg+gD
FMhYMKRk1NAxKpTmbmI0DKMqyUnNIrLnmQAA8+tUb8l4fWV7D52T2MemEPPFICUg6jpyLsxk8Gy2
gHyow2DXtApbyq4pwHaVU9V/AITNzrXeuHdINJbrFn7GZZu2XKZWq+KUK7LYUS+LV2yYbFVADyKO
FDN/0OjzEz209Mx5U+0RUtx4WF1yFNqEfI+m7IP456dVTVXzmNEB4iksBIpZBGQIO3LeucWznRsW
/bbYIQtghMgYI9sNtH+hVzK0Xlf+RargC0q8JTRbpm8qX8+qTs9ju9wPmvoythSPo9O81hkZSZW7
hIF/a/YDSTHJfTpuHOY+vary7oczBdeBRcbFtuesTe8CuHrPRObQu+tz0ik3cvTZvwEZzEEnnLhQ
UMvk0oS+ua1deI6xnrGa4WAwzL6AGHqCi2ec3ZEzvDB86ESetEIDs1WYVcs5m4NomvMIl+MJJJi4
N6gc74yZ3YHfJOyI8BmkB7cp8p0fjHa8yIKYHgl5mzWWDHu/aNNI64yPGoXr2Jqf+O+b6zbN5HW+
Diquzco4WqbzzgT9qvadByxTJYS5wSLpIBEvQM+/Kc1/Xwaq37VW1b6EF4uQhXGlVlkLg9WVct7s
TPC2rts8DoBcwjHN1w9GVwQAkOi4JdnuZT+D0BzkKfCKA8niaQjnlA84c5mItIPY5dNS3BSu8eQu
9APEIByLeamOOr4QfARtAR5vkPFcM8vWg4GAk1XutaZ5aXWGAHPd6DdLoXunjgufPDxXjxzkvDrE
z1CrcOIZyw96jovMfO8zMz1CtaZWf/WIgYqMovjSGyp/WxbNirnX2eJYrR/qQ02kHdFpJzsQDGDH
deU8wAqCbxgw+c6h8gxX8ooC8dhW6iNdwIjotb+cieeEKWUlY9aHdW/qC1PHbojX0axvGsM9o/0u
Hrisulh3hXHPUtKOJ3Oom7AaaDUKCH2RrbSRBtmUn8oxi3itzOOCAXvHZvFtKGnF0SoFUW6M33SB
akJveNoHZuscNHd41239pU1ZXC2teIItuTAiLUaAX6QANTZZpZ3tPAmam9DlNiSro06+YZ1VYa2s
qDd0/2byiVihSGBdCe3p4pHa8QQKeKshgPGTUekumE/ExHjLFP4Mdit/yj0aHFvZ1acSXv5JAlN5
Cjr6/DpRgsBPjZAb1572heJ7E0wzCDP0syfy5oHdNcHVaUtlBcN5N8nOP8tRTq81+J/XCTfE2e3t
JsT6QtOKdT4quYs4yfuMPLK0BvwlSHDE0zLnyc0494VxUqYAnJOq1T2bQTtAOmsrnVsieYZSrN25
RueHhWXOLR9io0MtTBAwFflw4zmdzRVTwxVrmNsxLFwnHoP41s8N+KgTy1oRC2S8sYDg+By0WX8h
sSgDLaraut71Qa2dezjERyqF4mDoTRtncynCcnKaTR00/6gr07yDqd0/TV02XcnUa7+6bU/QJ2dh
hOYMKpg3YaW2ZRaS4H0sKqowcsm0k95wgMFla4k7cFQoux4AIPMjkhQNn5dVEqxrl989BfxYdWJi
FKzpt52ou31pNd2hNdkwDFPBGld2tzM5r7amHRKTuUjpry95Bx0symscT4iEuxCuF7w9xsF7ILl9
2HSFfVgBsc5Zuhw6QhJ35oDmyCnVeL8W1HgFbTRPrtG/W1ifP7a5YldlFdqL1Qdno5bqc/IQOrfu
0u+BjCf7oRQSkGi7kRuzLBrYcu42782WinfhCdrc1R6GaxkMC2PCyXm25HyYkUBHcEgf2aV65zkz
Ubr5fn5YauPgEloSlgYE0bFJPtt5OVg9jzwGWGU8IqGPZ8T8JwzrwEZzJY5TK25wYlwYTziRJ4Av
LavLNDL304CwPOiXRkxQ2CVgk1AZ197AMmKMc5mWhjwU1ZQnD2hn24hbWE3ghdRkA44MNC3hkZC0
OvkpgZ4sRM9MWIeO7BlcCGeUKkUIc7hw4kXlYzT70oSsDQkxh50+DkMTVW5GnraCh7y8p7jtR+BM
FtaOK56GX0lnedD0YNwz4N1ChIbpUXjrGhvLqs5JzgoqHx37lqiab+2K7nCV7oVxiRbma99foM+Z
URk4OXBb6XxXMxjX3KzX74Yy+tuJheA+M8ZPeALEOzrmeOuzCI+YNtgne6b7IQxG3RMdZN5Mntte
EkqVmAUGefSa98oqFIQmSQxvUw+cKyO90eJ5L06VljHFz3U9LFrFInnM5lCQWMOjUpZsSu3sgPbp
S6D1cPwLgMEWhTZBMx+eyXTfbqvu7JIdAAb8PS1NRcpbFpyWZHWxwRpb0Z8QyvNdt4lp8gonZx9T
K+p4ZV9ZbkZcbB486pCmdIQF46qRvtoXx3UVIKtRNS03NnmuD7Ks1q8liPJblVbvNKCsFBqz3biV
/epcL7VoIpbB721V8dTX2urDG93tzBJ9vx/qbNx3ht69UL64MfSE+dKLYA2pgS5Wljt3Vr4mELLN
0joxuGgjb1m504Z6enaHabhuocXfrOXoy7CFlnlX1K3nkIFspd/rVukJZsRs3ldGyqNAh5/yMzC5
oQ4oA//DT3QOjjFxjAvpdf7XvvPky2pV9fc1JdaTwDfL1jjyccaFrJXrL/UWEOtsUbFiC41VHIyx
b6zHbAuUlVu0bLOFzGbJML1AoDEiZHZk0LIQhjSaM0vcmX7DJZRQlOQ/82rrLboW39wWY8sO9Weq
LdXzFnI7/x55aykUKl2rxh/pFokLy4nM2HaSV6x4PovN5qC2CN2RLF3mmMDGk86/uJU+3idpLy/W
Fr5bkPmwW8kSxXLZEPm7hfTmW1wvL+yJxk9EHvqHvZYT6ovaMPmDCfE/U59/mvpw5zKL+TPT5l+m
PkcElTVkvL+NfX7/pv8a+5AKhKAeFIRDK4jm7L/HPoHxm8OsA3RTsAkc8Zz/OfaxTf4XDRZuTxcb
or7hgv5rDEQ2EXYb32d6g1ECR+Z/MgfC/Mec5y9qNPBVJrZVpqdMptCJEU30tzlQ5maIdgyVnuaW
VpZSpHFw5RBFKFsPgc8yG3ZkD5wksmhJPO1JnuVROvoQkulTm/aqMyohCJ0p3dO6eraIEcHDBe91
fX6gPK7sg5F7i/ZQBHn3tSWPzglHBg45MNqSvPLRVCP70QqeWSnYUe+GCgY6oRiDexPkYIx2OAcR
dxtrD4o7b4KYHbLVxSM5y2loTQ2h1UpIjktfg7aMW+39Z1fU+wFJh6tubcjdslchflHTiYxkss2b
wOzTSAWVezvZdLnVOFwUCcV7TxksYVjf6RbrHCN7lHm+PMyp3p/hiVaXrcWvY29uNIIl/TkBse7o
CTv+XF5KR9IQJ1OLDqZZrkB9BCdTdtk1w/YDT2x4zmmTNXunphE2VUrKXo8bzIhmh6xEu/fMr2XA
8y+zuvLRMGc3DlL7NSHY9M5pliDibLHuBzPvjmOz2FFqmPepu6qILGgv1haeNLPUynvL08qzVU8X
R2eT6YBUhIWMJ++dnE95sD1S3zlGi2ujqgj2dOf2MnaM8oF3ZFjFBmWfoSxYvLZhHW7IMWrNpjkL
2VU/8hFy7VhAwFcOrJuk89QFL9q7A3gfKQ9pLa6WtgRD8C/CDr8GjNkwmVZ1iCb7NE4NFQFJ1I95
p6yLNQfztSW96T5TOjHHRfo9N630zWlcWDDJfI0gaYkcMnp2LrndFMFSexibuXosu6JC51SqswnG
PiQKowtFUDx0Zd6ftbkYwow79omjVVCdm/N5IYs8krNjxobDK4UVnUT6KJIvq++RoVf6LamEed2g
rwDNQZMipXFtpa1+WvTho+Tr75LBLh+8sSY6kCFicPEyRz74BLYhfBI5ostkXc+2hpAtl+wRCvD7
hxWn20U3uaI9d+iBE9v29QJiQ3aWvWdhq26b2VpfUH85Waz1fXqy89SISNfeQI3WaEdtUUwH1rXJ
XmuHa9cK1ElP3dtxVC2DMLcmzhloPBCgmW1bXQIjVVyD0awTwD0IJnfu2j9r7AFoCi4+QyaiC67t
kQhB6nZajyG/xzZ4pzHXMZYuiILSvrBxIjPCl+9Ket6xypvnxaKppfp4rbyu3BOb1y9hlZnXjo3m
iD77ulw+iLmRu8bo5W4d9K82cMtwXAJxJadRu52we2HtlEmU6/YLh6G6M2VFsANayLAEOXpcmGY8
2wQVk7cEoBpfNElVVMQ4tE4ei7odaZEvhN228eBV3aFk8se687T22U1f9aRn9ExjGUzVgsUxE/Qd
FVgVoeCr4mmS2b6Y8hk+d64uAPjKBzi9yXHMeZsXdvFHgKjzQzXjE6z7wowka5rDCifs1u5GgkKt
6UiYhigiZGfTw2STtmQs2pXWLs4ZqWJac4M1yp50Gn7NLoOoNVBD3C9isqqbqXHOVed/b9rGiV13
Db7k9OV72yQmIPUzcQ/IILujuHyrbYlGp6V5XzPjzUWC3u/STu9fFZTQA+HmMupkaV4nZY3wAooR
cqWkBJNtl2z1UvjhHLto4znvyqYjMtWrl9d1CDLKIM5nCuz+Jlvm5RWmI9G2Vaa3pOowpdBdcLZ+
Xd01TOOC3RiwjbxPHMGgBOCKQiNrs+IrnVEnijNvjrIYCZfOasK+GlkHlz73fsgG1V4CI3c/pX6J
lMQ36Hk0l2W6dHGdi9DOSAxDLjE4SDyJScHwuRIu75t9tV9S0jw53BGxzcNzWhKYZV9BiO9PIN3S
gWeL1r4XGnnAu9TOBx3nA1KMu6LzG8bYzexfFQOyl5vZ7tyHmQf2o9UJbpFi4tJDnzQ635SRdad0
rRb42gz+v/dc/VloDG2C+k4THmlcrvQuban5rIYpaE+NqfundhHavg/yOrkSbX9cMiu5S8sNTK7l
IOFYkniHtMA3HAIDT1+kb6t4NO3qysiS9M1n1xvsKp/SkeVDb98kVmegKYKg5O7WaRDHUaJvmKxx
JMtpXinGOdp/1IXNQtayzem2H5W6X2az1SOPuJCO8TdpOjsSs+FI2vM6fNWF1b61nZ698Exm3jxV
wy19YnUnRif4oeMRWaO0FNZFI5rzqwZX91zp3tFjLf1ZVZb74RA8ltHxWi0cfWekpwhYbzvNeKw4
bUNF/bBES9ltonLBu4g8K/Wfh3FxSDpT5YeW44cB522aaufKbHoQre0+8xwJYonadT8gbNeQ/GyJ
MPTWaXLssnl+L9hl2xxGCQOFoh7vZ49VN4O2VLvPclfJnWlV3QtJFsXZKiWZEUQl2V5oEjTHoqkt
Puy+LS7U7I+Ds/pokrksT8iUK+ZbKTerbPr2bm0t4kXVRKLRzlTISGPyivRbWabTizMt06fwiVXC
dTKSVWwiaxABaqLd3C7aqTPy8b52OG92luq0d1tf1N1CrLDYWQSHX7EOkwBotUm+YqevcceuYjhK
o7fY12R5i2DGq/KvrZ/ZBFo0Vn/JbZYthANZLcMdWR655wgiHUxdLuFio+vglQex5XX6iwh6Ycd1
phdzZIzA4ofSzi4igCuCfNkjq2aoGfH7NhMAK0Xmh00aXXFhejcLjJQTVj43cqWtR8sI+qeE6gET
TK7hzFA4bnXmR24O6NFJ68DeGUo+GIPqI+U4pMRoI22IR4cUzV4uj8rDALyryrp7Kbq8RyKWDMoI
h1k138gikHXcw4ltdxJ2/6dLAXUrdDTHlul+t5M0eCJHpnprEtXsrZRpKrxzT2BSGgt68ykACpA7
5MwBc9G922C1vdfR6WA9pZKBtpk4IO8Xa7G+exPugF4Y1nPAdIMcmsqakUN1jC/rxmyuCFPlPwvi
CP0rgqCXi1+IdgxnMzXexmAk6pqskVc0Gf2DEzCyIinP1F+GlQIyBqgwcC3paoCL7hkfQYuaOAai
mWgnGj7xjS6vfmJ8R/qAVafz9aCGBTWBppH73SlMErSJxzwp7vV1yL61tXcGTMjeE94/od/wFwYk
xTChH+w+0M8sF5IoCSrE5w57ujsCkzVydRLv0NK2y53Tjfb3wFtNF92eTJ5re/EQY1cTDaAB0GEJ
DZXppIEnyVn15sowdRVHTFnsEmynj1ZplftB14cbDFnIebrqM83NoQuzwfU+XagqTIfYBxBw0XdP
CV6U767diP3Y6HS7fJrrNmezh9uUYJpjQpnFYFg4dNRZl+T2Lins/EMyi6l3SA7onLW05GixptsG
sfDXUszlF2RR6UHPHI3+QAw3HUpetHeF618XXUWkkU6NWE0JHmgspfu6a4crPwta0rzMpPim2IBD
hxAT2s8UlK+IpTRdAM/rel1ohAdNrm3c8BuWNyaIjHexZj2r0r6/qmQ77pPAqo9tmViRWaxf5YKR
ITSIL3pLkOXeYylDEq1n/2PX+kPM8E9dMuP1f9ck/9/yTRV/V0b8/I4/OmRQHL/RIdPPYurcbP9/
dsiGZ/5mo5nQ6Y7xh6BW+LNB9ozfMOnx5XTHDkbUTe/yR4Ps8L8culnf2jjvmLbs/6RBtmjC/9If
by+HKwNC1oZqg1n9q9mRMPilIuTZ/kSZJnNWlquw9GjC+dz2EQln5vKcl2i592oBlRsqtTjO+yzA
Td4YDHNbcy+1LZ26aH2NIVYdCMz9O79EcfHU6RhOlhDVAGlCpLzMycim1xpbewytclhWK2J+qxid
8/j0UN3pUpueUrT1XQw2MNly+ZYgM6kZB9RRB0slWesQeJUTNMT4fdYwhtRjTigiKaSpqLV/AOL8
QsCmlIYoZAKG4B9CuVDd/316gFoT2D0BUZ9STVSOuyrx0o25a7OAuQ0Sh9VAOBtZXf1oydFevtiw
B3hpZjp0/D7IRpL56S/X1v9HbfXTgv3fAw1eEhsZgzklajCX0Yrxy0vycnOuGtUlHwYtZHEr0ZiT
fWcPLQvzlFE2ogNO3hTJBjJif9gVOX5SDyObbIq3ZlYLIgJvQM+HfXZUehqvIlmHaGW3ygax7ylb
n9POJfUudteidc/rWhh8WRXYBLLs4FUMiDT+/S+12Vz/8juhaduuwQCWgWNsTvdfrM8kscwZtVv9
qSMkdx+dOtOaS1WKZr3/9z/o76ogtEncND/d9LjOtrnUL2bzBdRjwDJAfLChYguFm1pQje5MnTt8
trzcvkNo61gprgenpMOUPLXGS5E5df7j37+Svwvafr4SNE4gW2GbI5v7lWDIHGYhsiR3P0bld3gl
5ZL3/a7DW+ZZp0Rhr3L/0zfZsfB+gv+CZeP9K05aMxLNa5gtvZdDu2kQ2kVSNLOWWcV/yBHYfjsO
LtsAkcXJ96/EZDOry0JmjvlBXIPK7E/SBL00PQrJQvSUsIbjLUarOWAA+Pdv679cSaxp0VfxN+gI
Dl0O27/KvpgtqS7IC/WOuRTY6C4n4Gi8CFPj4fkP7+cvyJPtlwSyRJtEHAV8BrQpf/9ZeQOqcRrN
6kOV7BC9qywQ9VNp9pxRYe8lCJjv5mAV+v9j70y64la2Nv1faq5vqQ1Jg5pkJgkkjTHG2HiihTv1
XSgUan59PQGur0zignVrXJN7jq85SIpmx46936a+bPGVFfZJoLNyvS+GsOtwq60IiLTGiqSOP2K7
Gnr+NtONW+FTRY18ORsn3wdS8/b4mOjwYqdxNcXvnfoqQnvOK267QwvYJTFsfpCugYvaSCsui9+a
G3/wtW1r0Xo79LVblbw3WK8nJmZWXBHZT3J3x2ErwRZt7iAOfl8Dy3HXLdD5HOh/GHVUAbaORwWm
OmOblCEGvFU6t7teShl3W4xMXH2X1+tEmp5F86q+p41TxGSqwl0ughq6TrR7Z5Si4+2JWF0YPG0T
PBQj53hug3SiJDjK9jtVDNCFoMkWtd4MYpYsqnWh/6dP46EbxLXlJTm7aWh8n8OgEctCsIyhriw/
WIB18Rv8MSPD8eeX1I2147fF7+cA7GMdp2/pRKfi65DGMV7KGidKViqoDKg8m0aCPVO7BvdTZiSr
ExOirQHxx2XnLjMgM3Bpan5AuJYUYtNTE2Qs3KIgB8TkKRd9sXf9PmB/97i0zDed8Iv6l5hALzkb
TyXDesP2j4OvCKqxNOXaFrwjJBZ05zd4SztfsensMG4csT9a71flhfpOy17o2wGhH342awoiyAaD
spY5czO6zNhLIttc0oHE7JWNTkOu5WOMs1WWUg1pRBNQ9S5cfpIidMKP5CIcamCEes7URzWFNYfZ
0s8oGG0H6RfpclKkMY/GDCvmx1fq4jzNSpHpvPbiMu8fuIgG+izxdZ9fVT6wjVPqWXNzkfXWMh7G
eZxZS/DBTOTLde4sFxHIbQ5Lm64j/+ijxGW3dVGvBpy1fOSDcVh7/gDQxxmf2qApLoqdbScWAxrY
DctvQIaWIFZBDgAahbO14B859Mgai+uuLHCqef4dfddb8sTL6S9koIeidsK5K0PbCzSLly88ekZY
vzgsXss3pc+j6lMhZeSCqBv5gWlSWXnAQ3nExB2bUvNEDypm8XvpEsGwdAt+pgs9AMssl5ZLXfHb
K1u8Zk+KRBT1bWMspcJ9YRQExKbDCJo9pZs4ZtWkLjSFBQIpPITfaEjDltqrVJWRd7DgbC10SGfN
GLYzF0NM5AmMSJRFlS0YkzUcIdeeJ6LRgPnTtTG5W+HMNNJ3iyBb5CMK4AHzVe8lGqBna9Hly+DE
a6LAiVw9zce0LpShCBZI7/OnNPJ6Tx9AwqEOsmsXyCpqNxYoQBbMvAo5u6TbKl5p4ev5Pyn4mnfx
Y7RsxZYmE1twifqSleKtyCicaZpVvF5R55HJ2xKQYPn1gAZK8DUfff6wjak+8FqFH5sxBnzLCI5c
rxhOqulmzVWkgP4ZcHSf8UltI7K1Nam1vsNAmf/tHXgpahPCZxHXpI4rWYY/5ezzRS6rCR5ZSSJW
9J40WxoIH79U2r7DTAQDeSOAEwyd9R1Ma5dRyNqwG5YzPdtDUV9p5F74hb2kZFNtaT2PZlV7eY7h
aFfGq4OHZVSBWKQWfRdnQR7rnYOEg4lMWQWOaw9/Yx8gawNRUJVLSgmFtU3dP9V2t94EyzKz/KMB
YV3/JK5BODQkClMrrkUQ6JJLq61wVN0KVHTzD62T5QmM/GI0M0yzfLEBnLKXtXVO36PK8bGU4GCG
7VwNgzVdlMkAZu4ssQbmpvcjLH0fG1SF+JgmKZa0/RTXfeI31+3QxnO0FXZOGf6EQEy4OVG01RY8
AbuxjXFlJG+f9SZBPT2DnVYg9ptuqIr4pfixToHlUwVw/IVvjgs85dEEkNmcZell2WYjli5qjuFG
bpe8MCElVNPSd/tyScy6tCn/sIZoRPdletGCkOHveleP0rleA49QSYuBUdrVJfPRbGbboth6PUyC
ysq+aPqRWWocMPHZSbtQ2RDbuLdNFBwZfFaunXeJ0ntbdRM/yRUGpMBGYflOXCptXc8fY1WYjDDz
x5Tw1PlotU8XKrOIDppRZC84rhpYULqXSKqfM/uU7C+iJWWlR9Ww8uLZbI082negVYGvA7TCWb90
NMloQuCsg/ScX5lDVqmxZznOAta0xaEsF+LDEsFU/kC7RVKTJUQFYEZ7Y4t5ElGBp1hbuybFsq2p
XH7Q4OQ28uceQtQ3gzO1WPvFp6UkqsYnaVaABjsfsSSX3Qb9nXTXYw6SnPj2mEDG6mc+HjJWRbQH
Ix7yxqgkgBRHkjML2dgFZDEWT5SPZgT/LOs6B7FCkPFbj4W75rNJnEVrmXA/4EKz3jsWq9IzhUd0
OzZkoqnN/rTSnJ3rR0kQOkDOnbC7dnPC7m6ISyi/uP86i/iGaWclP9l0T+5wrYjRq5ASetVBNJ0u
96LVY/ejqzljLmRaW76hnYUevoxdjp09MXfdl5hGVz/pQa/ytm4h5j1OYLynDysyG/ZmsirVXnRe
MHUwumGaBgBFEH4Zxj1GEZG+ln2WzO0GwETtXHoVx+pJEintbHvmSBLk56g3mkGNlj6wvbnUJqVH
eA++lB/Sj4tpyFmLeohdZ/Q/Ceh4froter+crQ2K+Au9ji7m+xPWaZLirplxklXbENUvLLfjvFpt
uU9c6ogXM5sDxQxVXk3gtLu9hkFLH5kEbb1LCzdrOfiECg/DsoywuH3lOogME+HgDqObH++s1oUO
C03ERcAzqFL0OTy162murBdJ3Nj2qTPh4btPutlp1Aaheixws8QLrJuubGv/8zj0WLyc2h3F6R4r
CIBfdzMiD+rKGlRj3frYYK/3Cts7QOhSCPl5DbFXBoenRCgNyTdIsWyzMfIVu3gG63qa5HAUoBlg
n9Vu4rI1egW4jQ999N2pi6hBkANxpNnUEpf+V1wE3jhux7BrQ0r4Q6Bs3M2bPoh2Y2kHlThNaqvE
Ed4JrRJLW9GR1ma/UIQALudssaseXZrJgQKSBghNYdl6LV0+pgAG/5R9A5BMhHMLoLJthw26s+ZA
7Wqv7oLP0xJ0nb/rkkkmmnzKTslRFm0QnQNFaTaMpNTM+oceXJBBSW/W5liJCSRsbnwIzVnLAc52
yHxhIlwNToNQklswt5N9gWtZCgTQG7opulgBApGSBlmvOXqCDMA0JaEmSN31dEFTRaHKQSOFEIAS
mbk5hIWz8raLj3ZnfDoiAiG+Im/S8CpOZ4VoyKSWotbQjX1AmAyGgcw+Qgygc0/h8JAFTza5m7WN
l6kjlhVRbg4N+k8J0HWvHgIbXEQjVu8MulFFSoQCikdMgRpt86HkJcBegSLXuAOBsaxczugp8nxS
k2lB06bbQyk0J2fUTzNvKtMs5NljuIbt+kn7Qc/ftUkMpZKLWZuwl4aglbz/ALqDiFL6YcWPuIUT
80ZN0g1UXWMZm3w1TjTRBpi5FN+nqW/avXCLsLlM20JzLKquM7lU04UmZQGKaMZItY1Qzu/RGpYS
aHjlGBoQ5yF1gw0dJUQn4ETIgOEnhi8mRXoq94ihNqfUnxPMd1rGsWxtU7EQMSLOqM54sI2sbZf6
RdyeLnnNpaMaLQaWMFOYNxgHkJCI4/8ZibVnC23GzlvJSMMGecy7tlai9sGxY9KOc7lFBx7aKkIq
3FlqDLm/VtKh9vQ8jRyYjnPP9W9Ud1GfzHyxVzQOczQOmmr3dZOWespu1qmwk/hBl2FQlGcZiNF6
OodxI/TdGromi4XubIpPUo46z847G8Ebh4OyyEnBJ3cxF/lI9CyWmnqdM2/zyUbqe+eXLllK6iYm
m9dtJ2VwZnfpoKObVWVum18K/BN5n2WlyTogLiRtPlWXJJnId/tmi9CeNgWvpuj5gUT7JlFzKq7G
eU/PtMH5eIRbC+Y2rMiz0+fTNdM65dAcWwCdUEC8jixQeNLkm0qY9YiVWEFmDY+Fq3aygk5ZjLOR
+WmyErneTFUUclw6Ge/lYgcdmtSwFCPewjvH68zbPm+PUoHdvEPFrWVS5UDgqy89MOzpN43xfC7P
8D0q4RfVoBxYpvlCTgAgGGIWE141btxc1ZOTarVLKzqf44FfUHsktVO7MLejpWueBbqdT7A7nZti
BTrTxS7WQIBv0zDO5aPGXdmrN0M5dorgAlXNu/QnR8GFSgKXdVbbrrkEFh16GXe2A1CQbeTHpJdc
PJlntQTrcuFNLvcnEdKv16ezi13Mo87QOifres58htTW5BpDG0m+FupESWLw50YcrU1MYjCnqc3t
q0l7jz+l3FkkfusYE/7w9NivNzZiH/bWy7qM64jOZDpYZ5HovPFOrJUH7ciaHMbfymJz6UaG0mRh
cgZKvsJZkCaRT7uW9ZGgScusKVo6pOuw9pGqzKUOGnKUGNGGe0bdRNzV6bnunQPCbUAncX9gOYmA
x1PaA9fPr+2IyeIMKYBZZScgoVn6Z07kAAlGopw86nnrgdc2qVVl4eJMMxGo84AHAcgYszCaydSP
rMSjXbvBPSyamg+2P89Nz4Cs5sYdALllICcnNFuc23LaXQlR+iSvC/jm0yRr5vGjmMN1OI/G2anO
osHlTsHBZvnkB96sNKETanfLr4l9JYlVRd+YTNSlg0WcmZ5vjXOZluzSHr9gghQJ/yi2A5Ur14hU
anMLfL5YVMlqXrpdZ0PkYZcteQfEe+XG6+sI6MOOS5LN6ged1TCluTOaVx+h5gHYpc0PHPcEcJpf
XoUG7sYP4tGx3qBcYwKWYhrBrM0lfodIaVg5Gpr7JgOv/+i1s7mhL8+RI55RSE82tVOaVfl21egf
NaOImiBWHjjs4BZzVA+M5hYHtbiavs+JMvdMnVkVgu+Wv/RVvBlGyfe+88jjqhplqojrqdEORV+N
xOllCXLpmiaylVDfAzGZ7s3z0qgiy1R23/6614+CuUuOC9TTpXhugKN/V1bdLO1WTXXie+4nJj6h
u+JBPpoJ1sSut5/1VA38u0yJLQZlai/Adc8Tr7tSg+0M1VSV3vfZq0cuMiPiuqzEQPkZ2zCTNYKj
J6toCRpj4wcDRRRd9XhOdsrl3k0VwnQ2ENE0FZ7hOTL/6X00MjVXhCbERjy/BO0+8ae3X//VUEFn
gA4fOzYSjdCkzd//xT2eZVKrdAqDR4XsEu/BAWWuhRyuXKHeftSrNQehGhMdYLYxddXouN5NGpW7
8Jm7xziLvHE5S5aomO6dNTRbRCQpQmXvfNxxC8VhYkLholhKN8FFzvzlx8l+gFFN/f6x8zMToxTs
yfVmpPfOAYH1Als5icn3SSYW/vwLcIYtPxDt6uD87W8/Hma6pkFgehm0SdHqPV6RU6NmjZSI942a
BFfHBdjE8gOAg7nOv/2k41F2A3Q2acQiEx3SQTouXpckhpEHse8bpK6wvALdYq7mecFN7QxpPZM1
vv1Ag0r+e/276HFSdqbJC6yapOloBakCPcBoWuQ3ADmmniy9xIQ5giJkcLhNfTXDB4ZAmcVbqBEZ
J+PbL/CkPPviDQSLOLah5MMC4dPdl9PMLdHwYcLmG2I8C7RhellreULVI4uL0+e0RSOQwpmHd72J
33+K4lYAscA7qYVqOBem58Gpi8CUeCj9L+zi1ody6dFxjBqOBBxIn2mvyoomFOdKRbQOp8Aclhqi
IgJVWWKz8XHjoYde7FSIWM4PZ0KTA/BfSYnuJCKZd9V5Tms5WndtaZncatCDSbss6YbcYoa8N8c5
EC5ym3DwzBEPErLjtcLnAv1Aak/ULEvXJE1FpJ4yPtcxyXJS1DiOb+whnRj/CKdRKpOunrUpsqDX
VL7jovZqwYW+ayzHQpDz3uulPXKzyCx7XR7arAcodpZ2kPPaXbwqkwH8KVm/PeNm376YcEItvgT0
aCKwAK8UNmiULaofoukhToWpMY55LMortBrc0rq2B5s32AD/HLlEzU5ikkKrqs3bvP0ax1/ueWD4
iZwCXyT23LECeYN5ycRcZg9lS/nzgLaUqj+75eTKS3dQ78jMH0cQ+ABB6FEpElgGoXl+tMgxnUzR
SxiGb7rH6uw+KEKzLIqiM5nV29/lHm1pfnsUCrgOEB44Fzz7KDtIp9muqka7n5tBIReZUL5U6T6l
jMpNNy8mTgdYAWvNP0IKNqzLOfDiey5rgQRmSlmXEgxXHtO/7yaEkqgjYHdDho1nFc5VIUHgR9YW
mSlrzZYpA0RKtGxCjZwSa7is6Y7cGR0hPs4qA86iNIWoR1jRUBe5VTmw1fpzUF/5grhKa6f+1duD
cDTejAGuIZ7NPvUxcnnVMQ2CVEFKQPhxrAtzMmPfYrYcvjTcnN9+lNEb+Xs9mzkleAkAF4JjEW+1
lwFsajtqqo6f3EU+0lc8awwoneLTYlL9kVBPCHruvVeAdBiFBslcFvefP0k9mgqBNdkMbuCHpp7J
XbAj0rn1gFHRuQW51FovIWdkgg4WDtgTaEWwg9gewo7j0gjPi2vJn8Yf3SLTRLLwlWbvgOlc+Tvd
1mbC16DgKdZTdzx8vpBrhwqo2llBZmaycMhapk2oCfztTkkUcLgZPbfQ2JGs3YKeB+deklDl8DaL
U0+UQN4e0ujl9IVhaKg+yLvYaLTg0WUfLeGeL9CR3SU/Ku2FXwvZBC4qrm5wJsqo86nxZ2qPHkSM
8EReJUD9E5xz3LK612lu602DNxZN09SDTLlA0hOZ6j/jGO8NN9U8oACbRdo9y+PiY02r7YfufHCy
QlrZsqWXIz6gWt5eZHY+XHEiZSu39UyXO2sovC8rfWR9SCSCbQiSxLa/o2pY3lurpbgcVACqt0Ms
b3xOpXLvV5Z3FS5S71S3QGeJeUMYsf6hqly6BEWnKOe15UQLT6HyDGoCnuCcojQxrr3t7LxOhncu
5/Njl7UO6H0pMkoY6TCcukXT3E2hN97nHuK4m8i2UBS0qNs9lGM8wLbo5CfhDwNpUTLilTIWe9oE
SwexnOYyHN04tzajX+tDhfaxmpA82kSI7H4ZIwGbKErGcqcm2d6tBYxS0k98thvL8reYF330FUIb
7qKGb064+p+zMRi32SxQwg6HHHGXJX/HEeRlsGZB0FYmmOED5PrYAx7DaVrKP2EfpM1P5mu+id2k
KU9E1SpILdIWn99Zfi829PPDQoBy5pgnhzvOSJLVJ7WTcfNT2GENRmi270CLu8MG+8Qr7XtgUOe0
rT/SIgzLd/KxVyv/6TPB6tCyIYgf48DGALnx0pf1TwjhXFyBbJfQNj2oYe8cE0+/6f8cw09f6aMa
Qt4XOxzIx5dII43uarAyP52pZc94LsfFpuXCk+/wiQ1vkXhIbvMhwevRroIYILLu8upU5wH6LpUC
9gVYT3yQqGUdGqsPP3Pewhqhrqju65rkxVUNrguucvyPti6a3/XoRZcN5dmPGs2iL3HBPRUNGcfu
tmmZfvBqoy9ihbWgelPSi3OmmMKajJefRZtCCOpHuXdSXBrtWXnblfl7Jxc6AuExJCYNIA1iXDzO
6OOUwLHCYfajZf2JWjWDn+Veduq1WHjP6/zYOHH14FnxvBvdlKZHLy1x5jd4Oe3eXn6BiW4vZiY0
YE0fPIgDcAyts5cHilMmNe2DLPyZIvMKa7mRJerlQRjvBrokaqf9ej4LawW5Pbc6yHRU9M+QcIyv
dCc0+vVhan1YnRT28oqYbiCT+BuY3ibYytK6wuYacLu3nDZe7d1RA60+tBaTthE0xpbtqmbaLtiP
JNuwi8Nb0kaNKrGf/14APF97YZdDy6LkmacI1dSBqtSuTYbx+1Jl42esXsqPVgPtGEUFZ9p7rppG
JLvz9A6mcVZsYYPxAdnsQJBRKS2AsOgLGiGciZ8QmEBTKVv8Lw5V7QR4tJF8fHtwX8KSmGLG1qe6
gP4Xt9nwWENupCTMvIfJzz73g2ur9/Cezb1lQa6usVH95C7xzhOP7FaeHkluwBXHgb1q4GpH04no
EmKZXfELeWz/QNkMrlwyLtYFhcpiTyNCEemDVP7sPLu6z9MZflEe2x8tHXv7d77+9dIi1SR84g0G
M8U5BgPKqQ4G2C3Nr3SmwcC9vU2+tXJF/KavlwBNTbekwgHPCN5iQK1wV2Roc2XAYXfUSeJ4S8Oz
znayFeHXXMFCoPRLCb2xhuyqFPlw1nvefC1G2CnA4VN/02J8M8HMdhASTDu7hsJtrHAjjJC6UxRW
un1RKusqFg4IdUoZ1iW0xwWqzsRxVgR5hz4vp/e2RZ76sqbNS0bp1cgkYEGPZAYaufRwaXreY7m4
nJCLDJ8UzuDnWV150pAmEZ9G28NZt4Kq340X5yh/hyDqZjqa9JWUqKp0O4B9uJo6dPM3bd4JcLWR
28LbiiBLnNoidb8o2eZfYdur337u5pR6NJru762U17Pjc08AcQ1gjvk5DsmeSye0nKfyl/FADDfx
hG8fKA8jTsaUcacKf64DbCfRWN8XXeB2gE0EyttvL5J/LdjIQJA5+owrz/GCBSk1YGUZVr8gbiCL
9TQhYh2zCsEzgSnvquO7XjbjfsGH4KSLk/khi6TuWCerc/fOy/xjw6LxR22Z0AHW8hixu9bjBFu1
LH6loS0+IbM+3GJcYBkaV37BuThej1WvDp3f1OfV7DlXqgk5yMJKzTd5mEUAkptJX+bW6P0GOd8H
m6jPy0/vvOXLO4DZ4wK8a8AWN7bnrypEGpuPOu798RdV7z79TGaBxAqVRBTuBltfu7h601NCUiba
RTJof2dIsCFtBZN4OvXCdrgPIKFc2uFUfnYhjNAh4RTYY6lXMdxpEW7RsLD+rLf/r0Zwt3S//uf/
ePyJxdAuR+Mt/6H+FhZwKfqyzP7vagRX+Q9KWo/NP/6j/61GAKECvgWTTQEtxAza/W8Rytj+L+gN
DrXyGHBwAI7+v8kWfvRfThSziNlagmzWlPf+kC1857+MhqSHNZNj1A3C4D8hWzgvawDgkT3HA1n+
VAcgmThOI/vZmlVfDc5FQ5OQ8KnTOp/PJHJ6tGTsRuATmyELhci9AxEip91xPncYCsoNSKXgEXX+
xnV2i42DOYoqhVgXSAZ+5RcXqSlCwmBsUBvsmwHHsL9G+uY5zflb5PXlfufNfdsc0DE7nqIrUejl
aYm9yFRhNygvvNRGSi6jtxwYqUDQB3iSgB6o3gl3HoKff+db5pGkWw5EB9obsB6OD0ULD5/OGtv0
Qoj4slWhhYuFpiFyWtCi6lHh6bGycaTdPcRTH/fzdvQ10LxYjDrZk6g57XkS5tzaVo1Y/KYRybie
umii3ERNHnon4CJnCOK+c1dR5FtPua22F8Vgeohp3qwaOhc3OxLKvl63gHS5OaZTw1hbQs+31dqD
tHVWivxNB1KjgP+CXGKW6PREIoJV71C9dpAtF7RHtoIZgUanhnHc40S5XC0id++k47EIqOUEj9Kr
Qbz6VoydDvi/a7i/VB/CNF/SkymPJ2TWzZvbGXitXZ+l7p3jWGgC5uHAtw2y6B+4J883qZh4jdnN
o/mE9kr34Gq0rMgP3D77MGc1bxQvgYckkmMIOn2QodDSW65z58LOHzBbA9F/jUUxikEiXET31fXG
JjsoObD+0qFatxbNL327ysa9s4Btz1+6yJmtb+SUjFw+0BHcLApU4zmwr7reagkpdwsulkdXoKbS
TQeHcT5xC93g+MCNWm8sAw2+SbSDDmMrG1IZf3pCaiKR+VhMkGjHBcFN4Hf85zE923rX5+JjJkZ+
tT2gBXmSgwCjpEAbf/ia4RPUnfmrXddA1UoPacTcY1hyq0JtdA5Uv35a1pZp1fQYnAsEuqrssJop
Cc3gIAEG0XbqvPYiBj7s7FAxt8LtqvV0hc/U+tGKbARli5nNi02fE+36PnfUySAXNmEVO7ylxGw9
RCWNRihI0XRXBT13M3ealzuhXJQcgngOke9PfNSKsJ99TCn0XS2g9+4t8BLXk+4Qu0A89NElyz9D
mcuPtvR6wkcDpPhCUgpsyVlZstnE3VsjFB5tQdgx4hBnyuXgAuabT8D7xvfIuw7qo5uvaIAGOmTZ
oMrA8ppynAA+2IpCI5oXqdXgijn2noPagB9lsLMKVqT7Y6pn5i4H2DD9XgoMiR74V5CE2A7Pt3mN
ZGdBupZvIcEGjwP9YaoObezc0ZtleqrS6gXd6om5Lae1om8Xtt0DI8PmwlyBTYmaPMr5g211w1eE
befbiBAvT6w1ZIBzF2rkaVnZ7UXgrqjbJvNAQVwX6KQWiTvf+F7Qn43ZijeW19As3ITtyFME2QkC
oOy2+AQ9U8aFogL39RE7kIsmK115V66rZd1bwH/6S+VKS5LgYhSyrxaP8LuStsafc9+uy9tEg+Se
a0siTKc973zVPgFiXWrGUirFWM72xN00jlMGgoRaniVVVM17n6iSHdCacb3t00IGd8fEtVbMPhYU
Y11Qnz6/ZZ48Ymjjt+5dPhqt98iJMvEVjP/ofiggTGOulaLT+iP0Juc6A1gC2LWqeaZVpgUXzySV
xTfpSHr9yI6l6qcHULD8IokQDpWRZA3khxZvDxFtqGUl9FiqFEQ6Ci38JpvldEB2gzlXoHquC1QE
5i8RuMzyVxA2LhQ8utiIQNU20pYfas6ftUcqrkjFedK4Ue2igyts+zyjTSSha+MCsbFwcv8GIBMB
xjyNrgE1xV8DPSbbdnU+gcubp61Tt+PnpV2sk1IN2Y6FgYXRiCWMV+F64SUJOX2dUwNzoAUHuyys
gzMLlK1xUC96K/+Sgo8d9n4XCAjjbWeErqjRnnddZN+jFuJuvdoGxanzjYKStCkXcIV5hpvPmVO6
6fcKacNfc4qdSgMA+4OqxOWIgddyUlZy/oiqb/ot8HRzUnNI7VrkFG/BNjXfHD+r925jp9zG1zrY
2CqUN3GKAlyIjJC3cdeyusq7tPrswvbZxPag9pQi542lZ6zpqeWe6HpCULZa68vA1+PJOIXVR8J6
962IxwwoWnUzUVMrTum3YpEEF8IA0hrqPG3+CXpY9Xmq/SHdS9U0l+A4nV1V9uuhgs6zB/BGwadH
LI2aA5pHufbaOw6d7muDYVmG3PLQ7KPcbr9kQpihrfMYSFWAOZQIx/kamL5HFUnXuzQJh985VMYd
3hz+mbsW6R6ROPc6SIcQjR47aEB4L6QDuwHN0It+qFtctvql2iJX356H2ezu08D5WCRtd2rUGnaS
b/xaAAlGyNnV4rwBeKhPljocr3vMsz7FVNNPLdDL+8DC8NcqrDXCTlRAtOHCeUHAXs7w0V7OJ8uJ
z1dVTujtSblVrj9u+3EpzrJmEHc61+tP266KC8Sp1gvZyLh6pyD0KpnDrxYyXugQjGKqFkcFhL6t
vaiougStYpQSKPlXW3vyOIR8S9IrsAFHgAZ5j8Dlv8qKqLoGUAdhgFMuOb54+clKp2cK4kNfEUVz
PycwdIAeoncqni9Luyb74vIE4I502QXNcNyB1lkrxiFOk4NfmgyDHj4xG6eEh2BOCBhvZ5f/elgI
ZpjhxDCSm/bL7NJhD1spSeCBJheWQC3S3EMmsPwC6n3y9qNeJ7KIkkSMGxCWf7Q5e2hEnTXb4uCJ
xbluwBieIgJcIQQCEHsIMXv+j58HeNF1WCa2oAd41DOhqsK2rergsM5Zcv98BDWZ4ZqAjCUbGfKF
4X37mS+vvWbuDD7Hpo6GioopGbwczgUrMBVLhYOLaMiuQsuoZBNQOYEbCsz0cQX/FUq6XJCB7xcc
H2+/wOtFCiIlYJwNltt91ShqG7+356oUh3EElDhNlndO2bF9p/vwz6dAF4lxAgUpdIz/qPCcaBKk
uw+pyoB15ugbhtG7VNZ/PYULJa6pmFuw8Y7WplCe2wdgug8x3fGdyKnPuXP3/7BMqDB5Np44TN6r
TkoJ8jTvYMMc3EQiTi4zFoUhQcwnS6Kca9XNen3nSvc6fhHTzS6PeTD/dvRhsHXg/VbCP1htIr46
Y5QeVhvM5wY9YjCVkRFuFsP6bovj9WYH1BCDauBrUT443hEUHnOkBgL3UBpcXgLA40KhL7tbCxFd
vr0O//GJLA5cJ8jBjbWEuWL+BcQKq0nyqNo9zDKrt0vttBfroLqHymfBABzE2d2smrcf+q/vE2xB
CoWBEK+QM9rGni2jcnqoBMLdTe1755UdZadcdN7d6U/Io//TlDBbHYwOrpY+JUpgOsct2ZYKX2QT
Tw7otMQRfeI6gJoY2tUtkqjymi4J6mbJQpqMtx63CnKtAZ10PSfoBA8+lwsYWFWKpYGTDR5Z54oI
3E1UCgRc3x6W14GXtitKe3QmUM0DrPZyLpo8mChKJ6zwGojVNsdH8gFlN85LXSBzsSli0vq3H+m8
3rsUX9lVHM+4EYO/ePnMFJ9EF34YSxxEpMQOECgwgLVZ/Yykw5GZdYlZ70XuXGPZ0D9oHaCKirXs
fNsPbl+d9vR6+j1ZUn6qFgea3Nsv+K8xIVKyVsA62hj5vXw/ux+yVUfs+nqNSLrtoPgGedM7DJXX
oFXZ2++VcV6tTdorZjdQymGJQj97+cA+H0zSv6wH7Sf+42AXaQG6uGGZzhhr/acphOnlUOWyKdAQ
ao7XZkQv0EY3dznMGErcFE0ZX9pDxC0nsDtuSW8P5aupNg97YrXTGSacHW312sjmQIJZDiIJuFjS
BGVlsRG5Jb79IPelYgpbDmArIBZOBD4OsNLRQq7gNs+IqU1kEBLVZJh/XHiRzFLlZ4xH1+GiKzSV
ED/1sQSZsnrmRhJ6EjNMcwy2/XwLi4s6gQU4Dul1Wn0PayjlmQ2M8wHClYeFI64hXM/7ksvxRFvz
RiHfiGT/21/yejEAUo4DCqaxgTYeI2RyaB0dTOvh4K4LZL0GA416yvDPtJf/OOsSCHswcMDaKOl5
xzFfpbar4HbLA7AA7zxyYeog7ggp0HKN6UiDoMw7H2dOr78Co8+xFkboa/C/ToCyzdEsNSvd+V4G
/kH0s/9LCFcfpJ/E908FERiqVHX6tQo+t/PsvhPp3OMlAhoImJMQsKiNqTpnwMtt5ldwysGzFweH
/li97vDOEOVwutCu8UCuz0n0HeHr0t8hru4M14Bm2YGeTPMzV6FIvXHdYrm1AUnVu7U09Zpe0o3Y
+KPk31csVs9lLQbE1fj9NyGOuLh/t1MenMUWHBMKl5iIfAwwc7iXZnmBOiF7QPABZSktl27YuGKY
b4JppjQ2JCV1P9AuHPR5r9NwF6Xotl4FtlXKnY3k3MeJasO1FMo6nf1c3LSLgyVqC49lQxUb8zkb
wUoMG+wCO+ohDMYY1qrsLhVsKQfTjm6doG/3ADObNT9MUe5sfV0FMJ1GJ8OreYNJd6CofduIqD56
K1ql7BkHyuR27JzK+TnJqKQobqGguo3nzhRDl7TMbrBD599xY1rbc9FSojwFH5JkZ7R1uBU1/crf
rj2+M0/Jpy4TKi9xZfKavmOvZU0VLL+pluO/hN+c5OK+SGgm52lkzbfdvNbZjVe3VXtZpr1WHwcP
CvbO7UJ2d+vU/4u9M1mOG8my9rv0HjLMQ1v3vwggRkaQjCBFirmBkaKIeXSM/vT/B0plJTGzU5b7
2lSpikZGBMLhuH7vOeers0slVZ4Xbd9pzQY1IxQaRrzHCHJGdnFqTbxOmKAlHd7Ukt8Mu+zNU9uQ
TLtEx/M1T7CYmg0f3Xq2gGLIuxq+lrfO9NQ8DlxNPH51T28uyTrkJjYRMUVAH4TOFSk9NMLdYrYx
D4PxKfyeoZ/2IsclGYwkH+VuqlAl+E22mLs9tTRp4cQ5Htkb5m5Wd9ESJRYB7g0ar5xXqxaSlDPW
vqIk5n4YWuFkQd+R1yShwAM40tnCLRmxgkog7PZKdzC1H80h1MY9NuM85LmqgQWq2pyeFoEFQm4n
3Oo6+HqPLmPUq1OLYIfwuy1RDSywMnZt/VpJWp4N73UAPXtWn4wQFO+Ik6BvRkiHMV9h28LlSret
mt68ToZEVgzT7fcWnJX3vBkD5cK9merWcxLGDD9FL0gg/35bEa+bs0K5Z9Blpe5zaSW03kZr1u61
Cf/6jm4vvXm9M9nGW9tiFTWuzckszi2uqy6WnrmRLlKKBCPBZkrow38fzSAsfQ4tYykkIpPazq0c
87nQ0qUT29KeJzOQ48+kqXTg3x9/jt3TZIzpXTlHYul68ApqMqUbfKGquCpwzMhtUStMGvLZ5MKa
eNCMTerpUXIWZcMb0VR6JxuCUsWlxGw0/dFPjgFaJHesLLu4mOb7kzXl2r2dpkBn+jZM5m8uGPV2
nRIEbJ5nnJh2EM/UxpjRERkWPI8ZA8CXj2lXsFZMpjmkt5qd4TxSmGcdCM22W7zreTLUcCDDUBak
KCi5RYZUK+jWzzlNyQ0dNOnSkiAI8lCowLw7orqmzqVBJnvm4t+f+P+Zk/5mTorhbnlU/99z0t3z
+JwkP09Jf/zKvxLpLPMTJ3PODSj3UPD9NCXVbPUTRhoKRNYux4QlLq6s2i7+3//S9U9osKjficUx
TVTiDFB/TEk19xNBaZzkeN46+JA87Z9MSa1fH90IrJZDMFNahAUUdATg/fr0RBqeyxSX8Z0QNYjV
WhZiJsqB9+kzPvCOtRm155i7+GvtZPp9HGfKBSQM0imWLj7HBO5sLiYbDy863UCxNb/zlHptTUP9
hNafvwNEQI/oxlbJbdqSj7ZSauY+VTxlmx4Z2romYOioKwxWIGuMpNRl87bS5+wiU0OysThiFWtK
/62UCu3u2BzNGwWEys1U5kkOpKYbn4nYmJ8JE5kTSDhcNvaIgS2hzVq5gVvWHKxZqV+AlqfPmIXm
WyWjJNHxhT7NzFl9r0ZbCcpMdt+GNtJWep2bZFWq2jmK7bPWKUmywhWof+5J1s1+cy5511L+u3p6
/wpspt18qwTnM2lYauCfDs4FwvJUoV90J1vD2+N5t9a1PlFXE1eC4IGWSEdQql54t0h09GNJXCC7
nc1Rxk+Ir9jKGAEQjcxq73Hrn2Roxdd6b1av1EPKI355cYkXhZKVpOmptzoNqezCXwOE5m6juK03
vTCqG9dtP3e5Ye2sejw6lCX3eqxvndh7TRu7efnpJvmLEfc7CuCXD00W/rKAiS1m2P2nhkiNjDwK
1RrFW1WET9ry7UdkfH3hLDvdKnRAya4wWkLDx25tkvqqrwrs7BsBA+REvpD6UjO2ZwZMXXUT4VQ8
jJVh3YUz/2qQnnwjSIBZo6KPN3Fvk+YQNTxS3fABybS+9RIAd1g7B99m1rVLyrEkzq8lbH0w7GDm
Hl0zz2RNG506XKnSeC3t/ji2urYjL9HazW6LvsYMiVSc5mw9WaO+VmHDbazkKa89bJZmNX5N4opt
nAzfrzX5O3sCItpd22mkqMRghOqh3xCGNF24KbNrZ1C4mUSW7DLjVSXLt0WL2NoUDSngFBeQCod4
d+qDhOcnirIUkKFsEZgmMPWcspwuOFIJ38YIlJ6K2GiO2Mj1x5l5+TdmBAQPlyOEtRWhvA1STkfD
sCnEjgIvucKqo57CZaDtltpwsjIGmMQSLHO9Jpbpbm7j1POlGekXkt2mG9FpXFACPDaI7uWO9Bfu
TSWT52IYxaMZC9AJqFmPJk5oX+U4+hsjyYc9i7Mt2gg0fHjDjHeB8oeKX49IIY8GR7nEnSrPnYfS
XcHD+ECFSqCR03s+pifWTlvJr6PuSl90glxkc5zj17SulqGLHh6aTm0encasgzzOyUJ26y+TZ2ZB
09vF56Lhr2RDa+WrdDDKbc53f6xC0jbVjoESA1yahUWlXyYVqtMKgbsHRBqtgRmHxGgQg7Ih4UBf
NtQK8LpVd9ra6hR9nag95It0GqbrNqvk+X3ZEneMxTmxZypWSztqdRW+VbmrfnGVQqAS1sRjqcjm
GvQjDAPGSpQBBl2Ll1LNtk3VKpSkE6OsFXkZ9tYkid5ZZ24M0lslo2r997fue9/i37fucvkNnju0
gDnI0aN1lkbgT/vV2GgMEGAVXPS2tpWgox1PLd8od6n0+ARaqhNZ1AjlPp0TFI3WVHv1iZyEeNq6
GAoAqnEPgvLLm/DgZkP9nA12S8R1M9YRIZBt+NSaMx9mIXXuGwa0v2sq/KoxfP8AtOp5WzaJFQ5+
w18/QCkz0RIe7lxyW3ZrlJHTdUMs+KYhPAv1T8k+E2IMuUWNxxZTxpaytrHPPauhal1pox2+ce8Z
bMwzJ6jJ0Y42ARcHskv6cNPkbngPVIADXlxGcMT+/uJ/yMr7/t4djnIa+l3wzx/f+1i0CTTv0bqQ
fm8R0Q6v5I3VHLo7LOWwF2QiT+kkppscxMS2KxahjM4geu/WyXCoCpdWh6e3+9wa233lNMo9uRPe
1hvNjoiOpi9vpCuw6iKeuB0Lhp2rjszzN/z8kPC8xHwR4djvVSndARCVnG57c8zKrTM4rV9z8mLQ
2LIN9X34qMdauqMZ6B7wA+pE6Tj2JhdGREUdT0+MS+S2HYcQYlKMEKd0yD3vdH36hrmD/UovTGXw
Ra1ra2nUJBBWGSEx7U5gNG9WRlbX+5wT0VNJu2dPTYA2Ybn1Qk7lr22oxLDnM/5PlEQh46BWv1DG
o+QskHP5HgKdV7UWcpOqcfjEyhu+mXmx7CDLpSFU/NCjSjqZquTymQU7X53AkZgxDJDVoMsIoJad
fCGU/atRFdWe6P9pj29O+C2jWR90g34knQ+gChjNa6S3PEv+fiFQJLJKf7kNCfykZliGJe/l4Iey
gb2a/AgsVhe8o53jz3SmgXEsezNhvYDsiM/2nXjhysaSKEBKsfrZ1jsJvJc9aR0VYh/jWeDoleaH
JgGsuJoLNcn8QUmTYhXBvCcWf7ldNUd9mRFpf16CPV90EG3f+sQxlcCzieIMROxWyRb1en4aCL1b
ozeeWQfmQn7JjTzMN7kWVurKQ8i6c+FdBbOsnf1kFp+hpKK+cGLBEFvRiXVpbOVMz3FmVtcDTCHm
ii0yI168hXrB6U6Krcldu3PyZCk5l++1HpPuESXUjsERKFzkWHLtGfOjVtdlYFQuFj91jsnQQAO1
9SKTxZrqwvQx+ztf0aoXQUuO06HSUnWHNmlWVgDrmq0E9leddGASno+IKn7gOZA8CCXN85WsR8NF
Jk0mv2BoQHYE2b3RLqZumfzCYDdYCXIwXhXP0YAljEuB007VQXUnHlWELwatXOYTRtx3a6i5hcrH
zdjycqLYQGOMLf8Ou57bYI7JY/dd8oPMIIfYcB+R7rQPVZOnjtRS4yUmEnP2I82usyvIL0v5483n
qCNbbC2R7r0UzK4jv2sKN1gYxaqvcJg9RtaYHdBlZUBbR/DFBCfEMCKRVH7RKgmSZ1Z7eSYkixQq
zUmnS0ttuesUeNQrQdLem44PjTwLqazzvsjwP4LjRNvSynFtDoNHrJ1N+KLdwiMbWxod9LuoMpHD
tEHnWRn4sTpUg8SQ+ZvjjBfoT7SpLcrWcDWS40XidFZcOw5tIb1wRp+HAew54c3y/H4j/edk+7uT
LTkW+k97zp95ZOVr8lw+/3K0/f47/xIAm5+Q6jNAZWK0CG05Oo7fRPe//6W47icVEA/TD6arC1aM
H/042SLydZALqwyraYgzjaFX/ONkazifHH6w/NoPiNk/OdkylPt1g2TQg9uYv0bDnQHMn8ITerhY
iaRdtg8NOQVGk+fPVkrluOoTVcfaJAd9WM1ipj4kjIe2ZESNZ5N3cZJ2SMCbpuGwC9VkeHV6rbiR
QJf/8NR0rlYR8Tiw9nqlCKYqhBZQyvKPwqLIV21NvwFLasOPh4V1In6O+jNLC4JVhEdkWWK7dw4q
zUs79cONOjwXVcuhFoTXQzeo7RNK1KUPOOQ8HTO1np5F3jHVIJuLPVUxiFwKJq+E2GKQepyta7vJ
XmJ4CWwmbbEMmPSWdDnyV2AANxOsBVzkp4VWb0BxwNYXWC1zznVeuWTncd5MNeJ2U2PbeDwlVsgm
4qOROoO7JpwzAcpe5rbhZwpauJoGwVNFxX3di1n1eyMXV5Enxq9uMZRPlA8WBCE3IlZwzJrzXKeo
KWMdLWOqVyvqaTDeRe3bPdXhlLgj0Y5TdWuRpgiF3p0atrpidLb5lGTXrkEmo5kbclPPXTALxE3O
2CO2Bsg1lD1nI3NmVpM4t1ojPMaZRvF1Erm2MqbCvWU8Uu/JNerujJlHcCIEkU7jbOyIxdGQ/SlZ
ebA6up/pLPsrl2SDcC+F1hwG2rfkDkQWe1xiNc7RVQu99In0yx/IhOvvepNQzpRGHnPMbNC+JE4W
fumUetrXo9Wsy9JTjqMERcoxDHGtnM1l/iCPtHL7RwJf68a3vKI9joRKXMWuO7zRQydREKCPkuEu
MuObwSzzdU2jPg3K0WsIF9Oc4QQ4rNVWqK2z5+ad1SkmcMURSWPFSk9H8UfKYyn3x7BparTaRnRb
ul6p7agnkgs4G+NRR/1+9qTFq3Esb+80iKmbvonNKw1xsArvvop3QMcAbM5AbJkgNbtx1ogZwUbk
20U6PSll1B4MtfC+je3otKSbon1B0caQYU0GlXcBsSfx/nYkdH1JI8O+jU2SjleDSzzaykNm9tUk
4Ikw0Rgqc6TKIvDoRvhNwWON7zEDtyziW2dKxUloc3xwqKW8tVaNzRHegElzaY6KgOVa3btGo95E
dErh/Db8XKvwzzeD2VeEuBb1dVo6gNtWY8Fd/mUiwtpMVzmpzyaXZ9LxVR+8IVH5r6rUFjv+5A1z
al8EPV01P5KOuDRUdUHLYVeM/bgKB6mGl3kcjPkQW3G6a0b7VnNT4ECmI33DSBBic969m6geh7WY
+vwpDL15peUk1QVOb3rCz2q98stCWHc9buF6NaNj9ju0nn4MnufaBGR27Cyg5GaDtVpUApw4sbFr
wu6ytYs03G+5Xy6hmHBGJVDKP0/vYDC779T01iEaBmKYWcNvuDOl4KiAtZD452tda5Td2LcPZh6P
ZyVzvSyYWlhkBlAyIhvtU0U6x7ZYiGX5wi6r+2I+w4PTacJANqsWxpk7i/w8tkZ7ycfvBLRkExpe
vnboGQY4qVbFQkzTmvi6QAvcLyw1FajakB6o0PhLhtIQ/gd3DcjEk72Q2DDiH9IUXCCplCv6YoI/
s3DbFoJbTNzLPlyobtrCd3MW0lsC8s1b2G+jNFCujYNySqUW7qJlt5579bHUoMaFCz8um19bMVx1
kmsYduoVyT2g5nCfqxtVxJ8nY+HQAaRznRkyHYg6PAf5GrLihQRWDzhu/hAZ7Y09pult15Rf4BtP
KyLUnIV8V6jV3ZAQy1ZMDuFcCyJPHbMh0N+5eT2CpZ0Tw9qdF6xePyD1JYjYPiFbF4fWEFfdguGb
PXfYYiw1A408QiS/iK4Cx8viQxs5ZsLHq+VTPAlx8jACbuyRtiTLCIMG8DU1anXEZAsUcGqqrWKV
ynLsZzXNlbwmqxSOoKhoNTH9qc/NPHsXpMIZycM4Fs+ZAobQ9tpXp0LMkiWRdiWxbq0R+7qFX1uT
tmyzDR5Nl+V3TzMuCmhtkxI/AT6UWOOCyI7m63zBIs6DRvJnFjGWt0wBLjw5W63ScEsAVKSyFjDr
gCy2RV7cDXkYnq0Fwch0FWBzpc6BwdcEx2QMMp2co3wKn2OhNmcmf+OtvoAdkxYlsL3AHoniK/zO
sA9iAUFi52fnV9RHkpyblbXgIuN0Cn0OJWSjZ87XcRrExaUG92U/zRvau95mkf6+2SIsr6lTxYKl
HDuTc0rbC/OaPUY5pl0CwbKJi+Zi0RgKGkavV/jTDN/CqrYl0yz+ar6TML1KkKmf9RcWYX5NQGp+
m1qhtbIXiGZig9MkdeXWgeoeLGDJfSEN4zZ3DbJZ+wXEOWp/WEMLiUhTsrtiwXVanYPNkuztjXin
ebIdLmTPQbV9jVzpzZwgnF9Zhr3VFhioMqDitMQ470o3mfZ2xyOS8GV7r+QYX7+3qf9TJ/+2TsYj
/bd1cjV+KJLff+FHkYwVDoAMRtbFwfnvCtmzP9mkG9CBWiTN+vuQ6V8VsrHwehcNHercpUD+d4Vs
qp+IIFtO+xxOUV0wmvp///N1+u/oW/Wj5y4+/O+fbWamwRTplxYC7lZIOzbVu6fqjmF8aITNRdcN
pZO4B5W8+SslFXUwZnp2mcjzeC3KQe4hc0PKc/Il7ptEYgB6JCQ9QdAgLQS9unILswXWXlzPA96Q
LnzIJLf3VZNM09e4S9Joj18Zbl5Ysv/7MBOA+Gn4IcB6OQ+z1Y3nvq0NsWpnjDQH6HP56zCAAxya
3n2Ip4o+uHznBXYk5c0BYoVlB2AKvoAFhwUxmNLsJij5nTxYFkAI3QVHWMIljHIAhak3DY9QQswL
aEX4hf1Qh2/dAjUkDeeU5T0Pgpmm+RMopubZpK/8OEUNo+hZxG8KAaN4oCKLxJp2cm6JFvAo+WdD
cKdH0wkpkTauPNqVb06hKOeqTEckwCT8XA+Kjkn5nc4Ykf6JwKwyzCMDqIxQZjYMyIBjHz/LOip3
uR0KeCVh/KTNRjT5hlu4W+FYUCG9ws7v0PzHN1QMkBSx6O2SMY+22KjcA6yUYatWU03AV1HYd0Uc
SXIxSZ93VjOdAwze6KUARmRUOQF+F+911kCDwC9uHTiH+dBf8RzofD3MmkMfZukaT54tV3B6bT9v
SJdZGhU8qHmUrVSvdq9N6nUe/IPTXwanaHakolW7TFEFpxA8ML6X0G/wTWnXd00+dgfNcSE26hMX
x8tJWFDqMr/RHGQGKzeS6Q1N76onoNoZvuS9Snh1b3YumOPKgdaGzWjiee54lJ12SJBqMabrXJTt
TUl4v59MCWhEw64bLGwTQ3W6y92hS4sleiGeolu3q99Q/c39Tu1kkwQKUp23Mcpyc2XgjiIBzZTd
17Kl7NjRQs0fwn5K9/T7mzWt7NTY16U9PCMU4VAxEmEDo9TaeIrR4qg2GmOjVR4HrynRiBjvRJQ+
NGoWTsNZKoTtk96BDaXbOig1LuPsxLeF7qFrfOXbpYfmx7Ryubb0yWJFHOkoz1VyTRRGEV5HovEC
BLRIEMxueBqtkf7trOmfI5fXCIknRa9zZ8LDWI/wSiDgaNpQ7sJSI3i+gogIe9j2B5IzD6BCs40o
soLb22h9ZlvkFGPEdvDgrEzPrNakjRV+0y2J1HE2kz7SMaVgmrBqI6PA6aJd6cRpnypVc1ZTZV5U
09vlo2odJZlDtIlaGKrkBu/AP3Pd+2nCjT+YcxiUbssKNMtGxYBXzXYgRG/44FS9TZLKDm1qC74D
yPYegPN47A2ZBGNTMNGw+p4clkI2V7Zo+oOe9sVl1kqzXCWVbW3ttOwuiifOMubGzEjBJfzpMyPi
lZ27GXLTygxSm5yoKknFvdLr+TUtUcdH1UF21GRpd62ZsWu5BfWZJwDVgpaY/DAjoAHfmItT0QQL
02e3hlk+eGabQ9ngxlYqAxhFdLHtEkQXDUM/JKLGT8lbApQmcnrw0sZmmZECBGF2vGeEFQcq9OK9
U5lyref2sEWPp19sJDsB21O25tBg7dEc46GjzTutIlMgKqFOXaMsmo6AAOSjQUwWvWYrDeKMmh52
CWejvnPu6bH0V/Vo5xOblGBPoUyBrZpYofJVlVNFkyOL5I2acfcmZZSi42FvzCIK1Iqp865XvPQ4
agS6rCMRTUv0fO8DHSj8kQmXHyVZc10srg2nLRbYov6MXgA/P36lzRQWkuzbplsXArYHt2EZn0cO
0OtQApD27SjnauugIlqfIsz7mmCv5ZobAzRflCoTYfNKeUzgFd+kROG9DipzlgEyDgcRXV2rLu3b
1HT6TSvc4gunEfc27pjz+xFf/5fUtTa61SvXVjaVN0R5JwhjIvUeSXT+Jmaze3JIf7lzmqk8N3h4
17PWqJu8hkQ5yM7dp6opMvq2SrbG/5Oz6cZJf5eYRnVwY2E8G4IlbRjNeJz0pjy5CF53k2JpN0JY
mY+zvOeuGue7SCsw+RWKllx3g0dlzmHtKKw83KmxlfrAJrKAvHu2zDy60TyR7hJa8ggQesddZYPr
QPMFzmCkjD5o+cbyoOZ1vCloGV0neh5+jktowMz8LPEH5R8WPakMyVEfMrETethgaNWml6LrM58x
ibw3BkSPdZhCxMMmipzIacTnhmn+UYLAPIIWWIJDbDVlvTXxxbJ77Y6Bqk6+RloH89hwTLLnLn6s
m5qsEIn+KhYVTTM2pmbHE316jrMmvzdiE10Go/VpPWIfpj9rortiVR7QL527fhYp53ND67ovamMv
xe3MESZTv8wK1OldNTlt8siENCw5tGB/4kmUqW56I6t40NES98Wa0L4mmHE/FutaneSr2w32Grct
x2CGYM5qsZMPMCJGYnLiud+OanE/Tow+kgwtIos03PNV5kFflvnZWDpJVukc+kipgwaA4H8UUt/K
Lunm39XHi7vr7+rjY9Uzl/7YSf7+W//qJLufqMqQRlPyvpe1NKZ/tJI985OKxFclndPWDGJa+dGP
QtkwPqmE0MCBQrvIMHTRmPxoJev8wSVDhtIa3TvWl38kkoLy+UudrGna4u0iHXzpWTtUVfz8p4l3
MrdjXyVau7fK0MFumCraRY0beXIH0nmqhvxSxhlMyYTihPdIZtr9XJThQWmT8LCYNamgGRNXql1u
M8zMvj5oOadrcAz3bl2IwIlriyO/2nmwptLpBkhP/y1dNAdTHOUP6Em7db3MbunGhTyKzXgKSt0Z
AnS0iEkjtR2Z9SpyVzWUgT1hC7/RXHwwT3AFFhkaOh19AQwis/71CqQUjEM1MHOlDzndUq+Cl5iR
SOhdt3wu3vdPS+Qv9EGcjH4+mby/HtneBrEUSKP+FCajLwQ7sq9qnKdM2qcof1mewIsG5ndehg9T
guWVHPCTKNdd4n9xM/z6ySRbmFz8jxx1GrHg3Bhzz5aydZmr3ZEoYG7nOA0v//jjLfmOZByxmFBA
LR//pwWVqjrtuVLke5TEM4K4pRsiOKJZQT9ZaCH++ast1FlyVUjqBEf466tFnjtCTU3zvaaOcIPK
tpCbyeboctPn3v3fv5b2QVyxXE9wgrwI8i7vz8lJJFLkcYHSdt/EU065F4dswU1TVKT+EHYQz/F0
07e9dhwZXu9k7nQ1QRa2+MefedFKEHWm4tVCMPHha8014cxFb6T7ps9Qy0xiFoEdheG9Z9d0G//+
Q/95DVmkp5CWh03lL5w+bePlRtfaKch2Kc8wFETQKdzBgMezeD+LhNLNKcFB/uZ1/3yXoA8lIJjY
6iW05aPvgiyCMYnsOt2XYzPUgAy9+9HoR+h5SZ/+s9cylyQfqLEaAzp2QTR7vy4iMwHfMMReskdG
D0xqmglvqtV2vorm0fj899fzw377/lpYZRY9qqOa7xlBv9wesFBQ47GG5CxHjWw9pzjkBE7/6Gn9
0hH5uQPyof/x/XUAteJbfF+u+q+fqbcBmIJSTJinW0MaTGPKhzLnkkpsQE0YJ0nBaIApA7k2bZ2G
ayYe8W9iej+sneU9cH5ko0Nfv6R7fXCJDTN0hMbqeA+DiIJaGxp9BVgiOoXGXByqyLUCYRvzb/bz
j17G5WUXRzu+GRTAuvoeP/vTDjRE9lBJInv2sRsaj21qFwe8bPM1/Ml42xo1eQadUk0ojEhjdXxE
P/OwH+1yeqW90qAGphNyyMKS7jtoxEOYhPyHTJXv0/n/8xv6q/eJt5nSAN8/XSr7w+XJLCMcMeEo
O5Rc9guwK7P1CeZl6Bfm9mjvSiWtaXakiuOslWrMTmRmkExpEAq87yFqXHmdF+4ZOBrXnmILOBu4
7SEcxp4zbP/pqoVIsZjBUXmjjfv4VlWvZByVj8m+8FTSKbKIpHS/FKJb//3rfLjr+epc1eQrw+69
+M4/WrETBUUbHIhkX40ICD2SZhCpZeTmAtax7v7+tT5u5+8vRtis/i4z+guIsyssYU4p23nVZkHk
hkPAAaX3GXNlnBcXxR6UkSsNa8STUpTRdqqs7jcXVlPfHYU/iZ2Wt2Ewl0T4TlHA2/nwCMvJjte5
M8Kd04/tvHdync208yaj3kd9Lc8KYWMv1iIAS5J32UwdpxH/zojzhudmXQlEowev77H30RfpV6JJ
69Zv8o6gOR3b2CmPBQ1IhGoXaDXh28A86MGdc3mi/zjR5GtaezlNZrQtXOtqaFU2XE6A+sXqM/vO
jmt11zHDOsYl4sVArRPlXnGIL5qj0OhXeRkPN0Wrds95OKsvUqGME0rNTN+byvANmZ6F2acg/WpF
nFK4Yx5tik3qxIuo02mXGoFMXHVVYit5jr1Q+1r2hfF5pEHZrIBrFoovkCq95UNnjkHRMeBaCzeN
T4xhi4NpsbVo7ZC89DGbdyUi640hraszjaRsBAepuhEJRV7Ub9TYNrejiV02gJgjXl2n19dAmpwn
6FWte6HtwXrj7o+yTVZ5vDyzQ+Xs6piYVqronSfJsCyYwF6enOV3gXrxNmbLMNdNMqIyc5Jcufcq
Yz7xnMkfGpCXN++XN7QRe+sYrM+10RDzXxHACMdai2zjoKsF8ZqRV/TrBsF7vXbed6seFkXbSXYo
d8nFKquMFVmp2ID8PNfkrk9qrt1suQnSPFWN780pMR/7FmSTr0dqeWtkurP0Gfg72DHjk90xX2Ri
l7y0qke6ZNi2c7T1EIbJFWpM647BtvHZBQGorxSda1ughH7Jo0LHklOZz+mCNVtx06AkDQEpn62R
HDq/y3BeqUMz3ZCdNRC+Y2rJHyRJsjUxPHrQZtXM18ayDouxQhbb04fy59jtkkBOGgUM4T1yA6mI
tUTsrTzhYsAGBiILgV4nBsTXlgJ+SRbUOX28yJ1TPgB5zemIfkywwNYMPuvneIxUTt8uq9da9JFt
SJedRCdODMzNlHubHuCigTDnU0R8+iFzgQtJ1AlTa06k5ObNpksdbUcyV7UGwWv5s1K16M3iZK+6
bXk1RvQ2aQIn2NiEegLYKQ99o9o7xiPhfdQ5YNUWGYNdZgSzxZlPertzU0hnmyUSIGMZTls1SY0n
F2XGiuwrGtwzfeOsNwIV+qGvc+bzNbtsN97EPNBsyRoigtXUH7xkuAErOR9SzdvEMQ1aWuzVgSkI
jTCFgXtWjB5J5nysPHNbH+hRHsxDhxZZmHjqLPOphVZxQipx0+KlWg2DMQXD7Jo+DxxjYzXJZzu0
C0Jwav0qR++i9pnlQ+Yat5lXqH5G0BtdaxXeYW2SF+fFF5JcX7xaf657BTCwUhggeulj6oiP9orq
fmmWYeRqMOrcnyeXp1pf638UBiG5hqutBj0hfiphOGoSszOEV1XpRF86FKgwBefpEEPI9YkKo0Yq
9PnaTgzjxMy7OWvoOQ/KYGWBlPaR4HDsxwhZUweZxbKJROIbvep6N2tV2q/KcAib1RwZmGgrs9JW
oRI5x97KeUNVjud/Ncy6/GxJDHIT2YT9uht074quc3NDoWTGwYjgO8iIQviMTjj6jMhnvJsri/qh
ErVLDN0g51NG5NWaQFVnY2ad+5oWSbufcnvax41X8KJU0ac2Ui+uNY4XZ5zntSH7fr08f+ivVjWp
9UndFLeiQ3LhcKfleyCUlAJ6VoV+O1OLZO7Es7C0hU9wecJWVI60VEOElE7kObs65ejTs/6CgjJv
40nV3PbjYNZ+W+vFjVC7BziYTaCNyXBtNtJN/QipFBwUxMRAFFOdzm4tsk2ZZtbtAq4luK+PHrs0
Gq+Mfgq6JBwP6dhDPdXd0fvDQIsdrqxSFyCq2Cf3pdfGB9qK6EX00RU7ORQsTBDgHUeEXDnnc+us
i7n9UqK62KgF7f/eLN23zpxoztulhi2nsJzHaZSe3KpWoqB8AG8dVj31GFCFXS2ldz2RA3ducwFj
uqowmnaNs+ME7eH40PRuVWt9+63WXXddkx6MFYKM/sJUTx6p/rlvetoRukRJCVM6aDZy75yHDd6H
0AgNDv9pbNKmaDUI4Qrdhy73DnypaF8sBmw8hBnzlMpgfp2kKs4O+qj9hPE3cKtGD1xMtOCxS9Qv
YWRtiT7MNzadvTUqIvNzhtbrFoGrgZhES/dh2uiLmj0JyDv2G/yv28GyWNiw9cgXVf2w8PTbqMkx
LTWOcfQi5EttLTECkQAYFO5YbXNCSTa5FO5z3/GR2GiIAhVjQvxGV7XJKgstdxuTXYEybNTEKoI+
91Cqk3Hdq251o8qQsh+GDghvxL/les6UykTUNuTbPCudJyuzaeJUTXRFe9itgjA08/0M/PFbx3H8
yLCyP3emMrkrVOyD8FGf8Uw3vbH1y2qwrjmx19uscBwOAFp1yLUZSfDQkcWcFjkTR6u7+f/sndly
5MbZbZ8IDsxA3tZcxSpO3WSTvEGQbBEzkIkhMTz9v1CWfaS2jxW+940jZIkTCkh8w95rh+0I+1C1
5A+lIjyU49wchxCIs7ai8AbIQXTJ+ircu7EuP/JKBf42l0L9cFlc7kjpzr+EV6bRWpKkekQ0wiwp
K5rnoJVvJd9626jaLdbCm23QTCTnvZvSzdA8Ga1xjGVPLRtaZrdWSeVt3AzNnBVN6dqsM5xPfbrN
S7CFBnT8tJeYWT3hEGsYx9MlEH39EViVRoCfGZtQ8A5UiYM73mM9hO2pu7dM3X5kDQjFDP0v9thI
gJ3s1toNVO49dWYPyviTVXrorkzQBclXYqCX6mBrwMp2u4o2qTO+lJ9Ul9GT9m06eP2TEUf6w23S
8DXuBQEsizCv2IzmHHq89lg1B9ipqrI6GL4LvNHOREyIksYuxRjfzEvFplAjJ4TLXq+QM1prqqj4
drKnAGSfYqphq4htLLBlfqtuhIGfmRcgBAX7soF3BgLMqVwXuHF8qksisFdWpsaDFS0b0QYp4QYH
dM1xNs3xt9DJ7GmNtIYFrxh5jVhMh7gvC8Hp087G9xTp8464XD43Xgp7x5TAnue0/yScdqbDQKVS
GSVXoQnTtwgmJLwLSpzLkrdarQK7GQ++6UTPk2c774YtDcTb/XCOiK/+7lVztrZqvu1ImMiTBakI
1KDXvEUS3n2hTbFWbfpEYRxtu8hHKJirR995jsmdX00zx2tURNxU5TN8OnNlhsZjoNG/E8YKLTQI
dy4gzFVTsVZg51auRoqTTUDmwsoCzYcREWtl5bg1rIH0Iy/spFob9MloBLuaV2V8YHVs73p/+A1K
otjTy7tr1dhil6OgIGbHP2Ea99ZWqq1V6fW7MBbxmo0OdOyI2xlwp3UzeeW+ny2W7XzjpO7DvT0p
WIflVOzRrY4gtQkitoEyXbJKfxnSdFZqLsk21No+pQx2ty3TrFPaTMUBez8vnFGzeJZNv5d40D7y
jt0bPT5vHQqhEypEF7Vvqnbl0LHa7cbsnFvjPvdjqnkKrjVNtb/psC4OPuGziTv6B6/Br2GWOqQ1
wZLWhyzPKAXvR6s1SVXJ5C7s2t+6xqi3EvLJ3vLTRVYr3uCglrtmkv5NJ5kdzLF5RBH6gN7iPfXd
XY2zjzpF3CI8PJWGeh3K+a7HFMPW5Qlj4oUjl4ERu6Ibv5m/QHc/W0I8Bna1l1TT6yor3oWZDvs5
Z0gZdOIDEEe7npu43wjD8p7qIm22Zm1/jMKisMLsuwkT+1j4BBgL29xlvbwZk2Bgbeh/llqQh1Ey
1UaxRUcQD33/Y3bmz1GnRz/r7Z3C2jGsJzHFP3DoxCA/AVKcQFyg1Z4mFsCps7dAOqr0BRNde+i7
5OypJzPU/XcVQjlJ2vRb4MTJIRhEjqVJ9y+G3YTbEWrrQdPDnPu+MQ7NmC2P+WSePCcNXjBYVPuU
CNEQPwvWqFT5jEeHbGknAoF1rWZPujXTxe03I5E4d9ozmh3EmUdsYuIni/vJOBmyYKCzykUbmntb
24NzgyW/bTMEZWAUChxzfD9b5dk7+hJ4kFNmRd0xZuMpdpDPZbNiqulmHQDKApN/G6NqyKmHDoFD
XOhtx9aXGAKjztQKYiMM3nag5cwF3q3ejl7DOI++2ggc64qfyorBQ9XQUIrQSOF3JmhkHXPb9yTu
RFi74mWngf4ieu3BcGwj4B5EUdmEQacznjjecc8gOKeL4Xp0yWlgbMnl9s1bApRSve0WM0bZBxxL
A7lA68pauhMrHfVv2YzxNvMn6wzTZCaypMEfl+ODiUuDIXeMwe3Rar2OJSTQfOZd2vyo68H3Ll2i
l5ZXdDXRk55sfygIGJuwMHxzLy2sXtT2fGsD/j9KXxr0jTfFmLytgP4K2f2bX5T2Jm0o/1ZuIu+9
Bvk94ohjJeOMZI+6Odp5y4u0daKTk3gMBeAsX8I+YEawbGquP09L19hOtd8cIx/3J30COhusQi/X
/0SAYH00fdr+qxEXhOR8sHGkvbdlRw+GKYkpQegMd8NM2WPQbLLrmSv/m8i5mGmD9NWErwmJgkGx
LEbWKCMsxD7nHxfKrAnDNRF7Q/ArlsRpnfy5q/Y+uRU/6rTjD0gzviPnyPzQMni5B7JhvZQwPyjt
ySU5RqRSHxtCe+7zkXqXsFacTeCNLvDNpw56Ln+XWzILlx5tn9KJxPkzZWpPqUZv3/cFEFIILkO+
SmemIgwvOQx6iBiRiTi2drWnjnkE8Zn7H4vcWdSxfGf4l+7NPGOiGM43omla5CuFwFbIuwMxcBXP
9Q6E6OCeSSswbz1r8G7qbGZDNnsMr6I5P13vOwPr3Q5OmUH5jw63aIr5IelaNAx6XIxEPSSxLwJW
+HMN2qyHol+uSdGzZbP4Rz6r8bYOsHT5DCnXriXni11Z1R65JtjoHl9fMEUodgrcwnWdzjvf5Q7o
3AXcKGANPxRF5n+LbWFsBRlcfEKozLsADOFI9NILHrl5l1ducwyq5d9CS282lj9yw1pOMF0032g7
zY3wNmowzJfE8txsA1VG7NOW+z4xKK+xVGFquw6eLJRiX7PlMlTKsHU7QMo2C6PlnVFi5SAqtvUT
eR7WWVhDdNJJVL/Drx/vpyjh0TESHmHymNhNDl10iqRVv+dB28HVHg0YO60uTJbkRWQ90hzwF1a2
z/griuOcCjjC+C6q1D7TtzQ/ADfwH5RmkZ968EEX3WJwHnISpq4PrN3myc+S0Lx3FQIn4VXekpzV
TdGxY+RarvrQaN9nEodjk4lcp/g60aT5DYfvB6FOGlt0SuvRyc/KDAVKMfADrW6iE4miWFW7iIcd
TO2aYBjBxKIisb3R3Tau/eniMAK/yBK/ZwNNxlvP/mzdgNKz7irHj05esSDHOzofbwNuGnO84zH8
YC0abrzlLhjgpp896TFSgO+HdTXs6AkH0XOXBLP5EZsZ/l4/NGrciFLsg7rxok1Nd4pthvNRuFwp
RM/G95mG4CuIJH+w6JZ7sDEn7jzcbKc0XnifIULjgxEsvvyQKDC8e4kmzYQ+eU2DMb6QhDu+jZDo
sLNRkDeMUmW8TSgreDPiBD9bra5uk6Hrv6fmEP6U4OO+0noUJ+0lxYRdjzeTmw5qN3nBhDwRJddR
CxW9Zv5iCW7R6EfQnRlwbwowl7/7v/8nBP4roQNaXLYP/38UzA16if4zn/7kmPv7F/1D52D9jT3G
P/MyGOz/wzAn/uZxODGrYFsZoqVnXfkPlYP4m+Xay96NCAvYtub/Q8E4/t+gh8BbRJUATGb5ql/k
v/9JDmz9unVjDYQIgy24A7fQIgLqz9swHrGkCecoPtFWdgkCfit4IMB+3jmk/+5ThQyT13RmDNid
lOsOq6wOxSOygO7QBKXeO8pSeywfvAL/cBn/nRjA/nVRx/7BA2oI9AYRgmX+Ov4fW575HFjgMdCe
rO8E+ri7cKaJwQAQeTlZvfW31GIYtE0bBnkxJiMwbMTPoGOMfoZVZfGm9ELVbOVEHtKPWRq0c4ka
iO9MWuu1TJLOb7aFlrwutW+ERAiAMbjDqxO2xsYFxxYehjyaN66ZVx3j2GJwc/o8N8ibp2TSMTNV
g1krXXShHkN23oSsM0ssGVxWoJZZeC+uPDrmRlCm9knTb8UQOvfUkv2TqGWxGsi+0Csc9wUORSJ0
PsqpNB+BjNQZekrWj2uAIihkwxyDxk5HdlKcOqcu8l2qJ0zJWe+4D9UyhmMEu6ua6HmMYmMPxa45
qTiz9n3vtJ+pmTR3ovTGjZ+1N1Zcn2Ttt9+DKh3vLTFO+6DtuxtAF/o0GtrYpPD6kZJh7bpVrjOd
qzjZGSB6mKj2Vv3I+O3VBNgFf76tawB6RfICjYCVnNl7w8Vgy/Aw97kYOVandstYbTzHwfzN7OPi
rpl64jNmUQUrMPNWvEMP434AueLFIZN2NXoeorLeMVP/0Qxz+ah5Ia7LKCzvPT0HQFScxsovqA1b
5ymLG/yLMGHu5llt0Z/SSohi+D6ZJiNBoAFHQJLevijKaieDjsGz1fgQ+VAWL/AB6zA6EVuFWRgr
ZzYVmlaGJciD4ear2H/gqqsbwIINS5nCPMWgSU6s5cNTwg4j3kSVWbwA+Wi/1wF6VDVYgbfOewMV
dJvOt05lj2dHE14VB4m/c6NObbFEQiiydbcuJk02QFp3PkWddncz8AnWKrlM3nNue0ATzbjuuNNW
M5nIj2agh1vYEPrGG9p+W7ipwDGWFNvOoCeH+OvwB3UOdJSy4e01U+c3acIt3ZRBtBtQDhJxp1z/
hQBZd22MhbGKQtFvPcI+3u2YKLoym6bfbCIILsR+uptwHJuDK108sh3C4tfWprxZR3icjrb2s2ZT
D86UUFwH1bTXNfOUVeC1bbiyVRnYWB7Bp5N6IKZNERd0dIy8je/e2C4lulFQqiAqIgnOq73tyHU8
6mBu2FyAgD3HSFfpHgeunttHMyzDRaKuE5httpeRchq5n+XgDv4qhT/8fR7kQugXgss3q/ziYfiF
HCEi0szS5elKQuWu4gLW2x4prFNgdBTDQ1CZqbcP8to/5l3zJJJh/gj0PG4J0nCPwl+mQP6E9F9a
Rn3LSTi86gRJ1EqG/mSuSmYh1ianNxRrUmuGiaF3E7yhFRP9xlN0mujwrVDfYiIlZMhChLkqMZEA
j9REtZ+nGs01qiOtj3Xs1yz8OUTKdUbvduehxG9WmtLiDn/o8OA3miElEn9CiSYURHeM0eQeyk2S
YTHQtYFc1pJ6I5Ei3/ocBzdlIgqK5qgon6OuUo9p73T1dixs5wLlRJ0Ntbgog8VQmS7WyqC2GZZZ
fepuzMV66XOPim2zGDI1uRaXwU6S+9Qmpksuxs1wsXCiBSs3pRwQ014dnl6b559ZDC4Aif3iAUUz
79+3RB0bL9JhEI3JD8Oo7Sze0eDqI40lMZo7AkDEb83sqBMA6eE1DhNMxYsN1VoMqewANoyTjGYV
L3ZV8+pc7RYTayJ0RgOtm2+eU+NxjSw/eVgUOz9qXaaPwTSW1oFcoPjedV2JVGbqctjikCfeasgZ
5col3tTbN4u5NlpstqwklEW2xqgvdPAazzftSrKanBBHVo5AFgbZYtr1dMuPK+JOf3G+44E1koEZ
ht+++cRDIBwX5nx2OZt32YQaqcntcasGzMKcDeORJXr0ohcrsc656TjnechzrHOryYRkTwZuYqzF
1YXMuiM4k/2JNzmY7GTZtWJZxhuIzJV4q55Bg+9fPzaYK8lNaZLlu8KkvWgNgy3Dhs/MwWU3hCw7
cjU6z5hP5RHxRHAvnISZBR5qWy1uaugMzt1oyHMWcfTPXnGOpzDCYA1gLOjLle8ZI8CJkomuWcmt
ZFh8O4F63bu1wQBjnke4lzzo7mpYfN7e4vi27d7elMmE2bPhf9LQNN4IeVcPje2MN66nGEC3MsFH
7gn9qRdveU7i9KYp63G/1CUfxeJB5y71nLV7tabDdcSmPi2O9bbWgIZ4nRKZFS6ud89JsLdbJPi5
W2ImJ3eDG5Yoyakx0noz4pB99rOuq7Zq8c+7Vyv9JBZbfQzmKtpkV7s9uZ5Y70NmV+9VGy6+2Ks5
v198+uni2KeE4+NK3g0303cGTI7HyfS/5WPk7bOr5d9xG1ZVTGidC+BToAD48uy7iO4Rg3pSv00L
PaDr4QhgrOfziq54AcPJqjfHUyXfE/qAvXAI8L9gcg0S6AShaq1zy3HGU7TQC5ieADKg7qKBKMIO
rTbKkfwd39lra1ikEE3IW9dDJuQpw4od4H0JDRwwQAGSdV/QA6KcUeXjkJgdEPNsenDJP8TJrE1n
47cWFpemsA0oce1jLAZe1l7oXRLW+tAPeMTOKUY3b4MzEj8k+UnkU3qli225IFMzwt/xiWFYfYRC
McNrZkOc8EQOS4Hp2c22zADgT9bcuatmaOZjmPlBDfqu988dwwV3ReJub69Gg8UNEUaZPiuCwORq
4BzJ1k3l+gAIRdb8sDMmcA/acUt2erz0wZHV87AyuQeiragL/0SuEG8CN00rdcgV1xPFV5REvFpd
6q+6cMJv42iRPaMCAwAwpqebsMk5aBPhyH1Y+0V2adBrkiqDIg2PeTg+M4pWj3jggzcVhdm+9jGl
r/I0Nz5dKzJOUEpVtVdtg2/NiEsGy4k188pQKDsYN0rrHo5aUp6gMwmwrYH8EpXppuvCZIwriTwx
ly2RsWqd3jc3I4Z9hzltONn4s65F9v/aur9o62wTkeEf+pF/4aBc3hnrv1c//9jW/f5Fv7d1gbdo
1MneRCFJl4ZK7Z+NXSBo0UyPFg2lZkjn98e+DqFCGLKwgFlN6ovzT/U6IJRFPmth8AzcYIGH/jd9
3aJ0/ZN0ymRuwdQYvKQQNjzfP7d1ldlnTZnkMJNiCz4XlNvqHI/x9FTyclvHsef9Rbv2ax+J4J6k
HiT7ONbR8/u/aLVYBydUov50IAmseTANDWZxgfr/4UP4N03hry0hP4VkMlT5rudDNv61W+281tSg
dMfD1KmUAmhUD3ndIBHnYd6axlCsrLYZNqAUjMeWbI+n//zj0Yb/y3Wl57YX6WZo8xn/mneBlIwp
2BR0QDYwYKGLSOZdETBqBfwX4hoCwI6DC8LxxGFhrSTL82U5TUjiumU89Y39PsCkmi3chdOQbLHY
cgvmxEO+I8yN/7aoJ5jITmGQfjbKjPmnF7XMvrpwgqTdTfkjiGUEHiMQxsT1GJwFvmIT76mXCGPk
flGFAQqNLfgEiwtXrZCEzgdTwW/2HVveNmw2v7PKGu87p49OA6bed1IEU5MwYD19AaVhDgvT4Lno
KezbbKzOkWUUazjHobUearuCy2HWb0k6yVdMCHzhMKbi3DLG2yJZjh6FRqy00a006yOXitSDGK2/
tY6Q/jr7BeTIkC5obfou8gDJy2BoNtbJnafmitQxgduNIV+xkkHaPNSF5lWkA5r2rMM91foJ6jxn
TA+MoocNev2GmBNbPTCGh/nWB+PeV1ZxVN3Mr+N0+jljv/asstn/xqcDyQDJ/bay0fH0mBc/J4gS
6xi75jodqukp6aL6lfaJT0bJyjz4g+AZGphXOl0lzj6t5gFn2fQ19HJ6Mhu+BDNk+8PHqXaOxtiF
CtdZ30lNbH9k3VCdx7oW57IMuSIiUwBJ3HKAseD3s7nKi0JuW0msFXGK9halRP4o/USsetRvawg6
zacb8Y9xjlcFBxwIugOaAlIX3F5RmvE4h0Y37f20L46AO+TtFEASh5HA4qd1qqaigsBvINsQ3eSM
Lgh+2wg2M8ofY3xZaDASdYuYfnmZxvq33OQlVYET25WFaXJoWDXpcko/R6KeL0JpvhW43b2kG19Z
I3+xGAx5G+XLw24o786ITY2QhL/FdzOBVJNMGA3NBG9oUunfED1Pe/xs7l3s8klEmjwVt5LTpmQr
iOsU1cHXgFHxHfGJt+Y1naHBGdkMoNyNokffjNSnR2l9qYZkerIHAj0RzOT0uCrfMXLpfpqZb32n
+YAtHhesoAyubRvzOWb9cqmXW7SoWFVNjBB2cz6BKFYzn4Tr19MeY9n0xasfnH8MDBAw6+tgtD36
0AbjePjFPpWpemqUmEzbqLSPSeu9mWyVl+FH/xzb3Jsr28jTvW2y2XHd4o1gSo0kJJBIrD1uymXS
PSZ8UH5gdPAmXXkn0X3diW7w7nqC2r5XaStfe8+v3wzUAiQ5sklr7Kh+c0pvuskcw/s2houuy8gY
p4cVPP+YiXO1Th0gdqKB8nL948KEhwCajPE4TrLqiOGBoTvAc/mBooWStUa3utIx18fCBXyCYFOu
/cFMD10NvYA0w5HYrjFF841vkI+pxLu4aBPVC4Bhcc7MiYBXIAPqtvPtOLR/hDmpnP6rrskK/0yb
3n1NrarM44N25so9pN1sVFvHNIf+MqmBlJohdnr30cnZ7yp3nJ6skDUVpkC8+ZY3ksGqZtCR2GjY
hNs2IQbklnM09dVtX9OwdNxhJ9fI7zuzxWdOHo/h9bduKcsdxbv3MLMLI6cHSU/jxUiDolv24KgJ
Ax6imJjLY2nnTy0Omi3VMPGA7vSRhghNXd3/zBO7PEI++kR5nhyT2Sfc1urluab83haeHlHMkP9I
Xrgiyba9wRlKpiXxPydI0WJjIedaw4uPN7GM01t3RleJVEZP64bFl5+FJyPHvp4WimgHYsTVEeU3
UwljROYAiYpAxpzmsyyKr1jiW105eBj3fetOa+FWjxP0hq1dGuImS2J5af1s2PkJD6zKSusmnaJx
24swxkfBB2lb2jyaKLMOZcCySnZOCGXGwC66mIY1kKR9YgZybRuleTN4qTj0sfWNGE/Bhixoz1Yl
nGJrc+0/WzkM/tpTwphX2LQXB2bR6YMtUwT21oAON2LN3iLAqGyzP8aDsBDOCB91ULSYOqMWbubQ
72Mv5p3HCzzcaUhNK5AF3TarfPWIBc1aWV3e7mIWwpTgOTB8EY5vIU6NFY7T8aYaYwA3RZ6/CiOq
g7U/+hNoZ418IPDZ1qEph4AJ1J8K0VEPVGeoUYh4CI6S89Uk2hlEJkwxabcryXN1cYtW3iCXnRnV
mvbRHiVEoiThqWq37MvUqqq5AxEJeSfpN+PTTNbEusmQpoVtdRiKjaONGn2PP7/LwvSO9lTO3yXE
4ZhWVIBd9sSx7KPpPs2deaOjXp1yJkJr3y5KbvecZAHgBOgdGeQGrZtTHExWz/RuADAkw50ydLkl
zHReDXCgNkCOs5fAh0QXmtPAUHHSq15oY8cssEZtUT4UcLXXLVukY5o6aJVcrTexEYvngnjTfZFy
x/tOnRxDIqoYR0fuheQb8izzwXgsuzG8tdQ8nRbvX4H4WSQouP2m/I1E6NskmoOzGDvbh6s8oOQp
PNtDVZnkF7iq1hFGMUK7NPGbmwK0xmtPdwYn2RuYetkD7X1Cqki4zqBu/ibLsiwYl1f+uFmSOI4z
w6G1JAGW0JXCex2KPkUHnafZ2QVQ9lk6mY+yuHU1IFYLtIX3KrRpHoYkh0DF4AS9hTES7BAknv6o
M6ted8Ww1AVSPRBIVWx8pat6GzIaumH+SVZpNAUZjmK7TI6No5uzUG3trhtaWgbztZceRkaNLVb/
2rub7Cg9zEklP2zJyhPp6JQvnw37vKVEyjKH99AiPs+8lmmkjUYaejAxWGhDJQNCm5gkM2954UhO
4a+qKNgik9b1KBHI8gygqj8HkSmjTewtW8Qkhc+AQfRuTlPj0YDVxZ+bOsmup88MN7EJgr+kyCPI
2R/lxyj7WW4Tjw/Jmnk7Tz1V4d+LL5Xa5AdbU/tTZkFGpDbme+rkEgkXyaKTvaUM9b+N9MbtaikY
q63NRGqTJXZxxH5TnYtmng+u2WIxqAcO42bJtColarhN4rW83EVZG49VLPrn1Hbiu7ik0qg8X97G
8/W3EOrFYYCXriDVLYcyevWvLqMmSUVAeSKUsu45BqufjvRrvTGwKfHWxrrhx0uecAm4AR6gnPYg
tvvnJGVXDXLMCCukU820j0t/ujE19oCk18MmjnmX1xRbryiJynU7LeWv8OvXoBuLIyo7c7VESn8P
y3H6CieZ7iFa1bgdyGi18CpMOAciEmzI4yiOOZ3+X7mb/l0Psfi+6JcCfFiLufmPRjeGB3kdx0Z3
gFSvTpHgMKQchn6qMtU8oDymvHdIztN8MG/tRNQpqHoudt95f9XQWH9OgvBoYf7+mzjY+/h1xC+O
yb6GZMz6uTu4KZX/mvgk7y7wgYHEHbqDyaUgTARXlnyp8T6I65JBvOcckNS8xVHFjVkxtW0dPd1U
g1Qvfe+6dzq1x6eBinv3n7svi+b4l6aW3Qp+cMx7RFIC+fzzhQuDMA+04bQHI13U6S3imknyoJlW
xmS2567jVcQNZmnu+LwjTNLkPbUIpOv3TFI3BwhZ/8LJd205/9xpM5LEz7v8UgF+6V8a37hX3CNp
3B7K0kEkSpBttGnDXkFdMPS+afqENPli3k5wJZj19VRQmaR5hdLMY+rq/DEbXHVyFsAxMQP1T0Zf
wUPox3IrOjUfIgMK8kp1nrH5z5fTs/71RsQEHTK8oKkGMfWrpwyQBg6EaSBAR/FOY74qs60qxbSr
cSVwLcnlEIkTfGGu0wfMdPHOsOz3MJM/hip2tqlHuWR4Q7zpZVlfdGO7rxr+8iWdnfzGNEvnzXbz
ZLzIWFb6pkmSEGWVlW+Ydc27FF3SvuQoOcQi9e5MK5FbBmbUq0sCCQUkqrTRmW7chGq+UT0JV8sJ
Y7u98ahjfFkGQgg8VLHpwTp3XTZ4LWes7/rUvUONyxoEzBHhDDU7zTJ9SZzzH81Y/SsoNyUn8bVW
H6tZPVSFWs4UsZTtOQU9u1Jmgawgv7lIvLYAoeVtDnj2nPWo5YDf0TPqRD8vns2E2bldvDVOT4Rp
V8wBw8qIjPAfA6HcvJLajhQOwrSgp0oSyA0AI2wGmrVnd+RDbviDKvu5jlwLDagj82Pgz0V8ZOic
boCq8H9EFPTRxmyhKayj1GentPKouG8ENJOfQeGAdnIHavrGTLIKKXrCXxxXgnUPhzB46ZFSPsAc
tTKIt1rTTpsHum+O2NBtfxBQiFq5AifUenh61qWQSMYaGrcwceXHlPX5rkm7dN9rqiuTfHmIqh0N
RUI6xnOXFm9BQ/+IX0m+hkPhpJuGAACaSq6dyNn0nOZ5YR94ifHYZLZztHhxPOQAYfZRnnDosUoq
jh0i+vcRU9G7CyyJep8IbJJ0+TydLmzu6UTD86RMdiMDTb9fVGQjYHr6weQW/O7IadQtvV3F1gvE
UseQ3J2LEfFoMfQ7a47LY9OSNwMg1FlROwUPpdP0z6aFUw2pVf3utWTCYkqebqRF97whZ4k3QFdb
LRNmBkpKFfIWFWbAE+xymnRRFW6csKMzilw2Cevam3lGWpTrFvto/iXIXPV5jXMOyxlvGN3hyoM8
dagS3olKKqZybG0hgonlFZqAz9x5E3QVlIzqBXJUeLYGxizsR8Q5hvx3SqegOvsxF67hBbqvTNtb
12Gln4GR094PU7oPlwkQO0Z5W+bMh4KUNjkcqvkLMSkBFmlIVB2cons9BvIDWSnttulBqKlcNq9D
sgAH+aaVsRTOy289uotFB6wVN0ZdLJ+BMwAUWB7VcTnfzTwfNojS5Zunxn43NmXmrzKTYBT4QUxG
luY1JYOt2iSjqx7MquGTqTNKkeu7WFYxGW3Meib2PiimlqKXuY6DxJXBKn9dEUw3pJVNl1EzXbve
hvay7ef2VuZhvEZvxEw8nHZSD9eJD2Csgj+FCGHfYnICZbY4FpWVHliYo80ngObcRywPruMBAyrM
R+cqOlsGjlz6ZZAHBn3a5ZKB0JAkX2hjpsvM41atRzi0YMpJYluHMdMrU475o5LuyB4R9Rl9CiVZ
XyNJVb1mOAcVf0a3xWp7nPmLgCgRrgf9jKqfnft3O8I+ymjHxEvWo+9mm8E4g8HdsK1Knph4LL07
O/cXR7ppklDh6xbLEQkKnGG5eplZMxEs1g3qM86YuGBjmp4qEBqryG6Ko7EMV3BpcazR0SN4XSY1
i/J5FVJqYEOZF5Z+aTPsUTNHnGPx46/zm+tLcsyZ3VZLTDjR1r+Z5ryUy4HBx1eUFEuqNQGMXW9N
nBI7VALFsaqt6NG0iuosa5tEFeJ/zqjX1UttMUND1cxMrV9q5QFUG8hjOi1Egx2Hu0E4bl2I+g1O
PFkuphLnIeCcrYeES5iwTP80KxIchjxHUdPSPm1bn/IcXYI4L/ezapZjuI3qFjt0wURSpAE1b97w
5bxEoVM7FHzJMvWmLlneAjRob1bILeHOffuzV+grEyuK7wJ8xXg6l/snd2kAOIkAJ/HnRMv061re
hkCzd3Fe5Y8lsord4jbb+AEWreu7weoYAWMqSO4CjnzmTos6AkjqXRAbrJLFIMKzEpQhaiJZC1sz
wRQl2kQfF/nRpR1eJ35mfZc+fMS054MUDIiPU2FW5xkY8NmzKWJJkgR5THn42hIbIHfNXFOcDxan
GXag52mgTJY58zmzLuzvOLQ5bDnHXuo2JJTRB7rI/MJfX0eCumNoGdooGeMqGRChUn62nCZyTZuT
7xY/+07VI8VJR7NzBYN1jsMUlKyaChKcrt/YEzKgHpgZO2lEq9BRODs+AX82w+UtL3tunusxOy5a
ESZH2HdrN/5BVz9hCbMXhDmeJKZQjYM5laHNExtq9JRoJiZ8W5qLaXK8JZrnKMdp9MP0taTHc7jX
DBDN48C8DJ5XmR4r1sqnQRYMEZej0jG5KE3u5CSc2KC//NRj6oUr01EwIlcJIxOeyYbpdNUh40XH
Z313VND/FiyW1I5fHeMkkFo8WDQhiILlR1s2lBwK7vKRpASaGEksGX7iN609rto1PBRlBo+KzrkG
XWHSDelBvVCVZO4KKi2musKsBXVL76W3yIU5ZAe8As91HVFBTgRa6J4PfArz+ZLbjNSv/3h9MKcy
4xVjYOX79AbeqSCE3GM1d+P9aJM/VCZZimuh5oFOqSrjwOOQ0R53tiuDmZhAj6gY6c90ZEMw7cY2
/+rdufYxUNDAXgfFi0PMtelMh6UKmEZFS4b3tN8zSOAvHvDhZ8OhD91X7CDJZl42MWSGyG3voaKF
zNeHpy7q6r+jSP63qvzLVSW01j9U9v9mVdm2759Jjw+oa/+8r7x+5e/7Sl/8DfwW3BicCU6AopQN
3u9C1OAKn3U8Dx0oq0LPoVH4B5fWvm4l3ZAvY2d6ZTD8jtsi1MF2iFpgxen4nEIsQP8LIeqvfIuQ
nwBkxkEGyw/7l8WacCafoaghD2FafCWU+nsjJBUEzcjwXzJtlp9kkz8HWYKFF+3kn7vI4v/YO7Md
uZFrXb/KeQEanAdg41yQOWdV1lxS1Q1RJalIBucgg9PTn4/qto+k9u62jX25AcN2o1udmRxWRKz1
/98PUdJet6sH30QpUOrNa7PG4SIKUH8xE/1nv4nPwJNqc0L8Q8wiSqh4kSj6Dv1IhkGs9JtuQObo
tsvzDzf89rfT5o9Im3/yQTQSTBtgGrnZfNbPP2nwCo4ucsHZzfucF/kHtMEPwf/+Jx9DKLfhccf/
cI96Rm9dSrIXZ9Ix2AY+w8UVohXlU/YfXDqe1YApfQBWyvhOiPmBVJM0emnXKb9owMZ9NWG5x+xM
8q+sxF/8qLVp8OP5nccBkhyESO6TsZKXf7523gAlATlgc0hHrC+umu/nZHo2tPm5GTBl/PkV/LXd
8v3DLDAx0ExoYPxKVMM5V/Nu1iTntnQnPJaSg8BsFdZa9gaNA4OqLa3QmOP+338Ufde20CTAxYIb
9ctD78qa0zDdywOth/pBQZALnUDLnzXB//vz37hesD9cUFoiVAWCXXirf76gixKKHN+yOWiqlQeM
7vMWVXX88Oef8s8eeZQS//iUtbfxwwOyKiwGjaHeAY6pg9tkeh7KsTqhgP6PLt0Pn/TLpSORKK0Z
iPOAFGreuJN4WyBiRP/C6/WdAPfzpQt8iixPhhfYZL2tz+oPPwqIr+OXdVMemsGsN40+kAQ6N6zt
i13OJELo9cYIpIHG2XEOupxqkMCEIlitXZ3QReA7Hjl/bP0JML9kEPflexvZE2TUrFy6nfLyD8AW
1jFZyHxsPCgFGOdJiDQDekx1wz+CtK7ccsw3GY8TC+pNbXk3y8D8lHtmfXTIGHgdSjYoYzk5h9hb
mFfMmHZGwfOce5Ob0HBF2hbSdKOD2bK37Pu02qq8qLY9u6SHXhP2SQ+W8UsbU+WN3uW7uwafIuz6
DB1hEFHq+WkNJbfAeZCnGr49vo9mBmQ/x/zoHKf8rib+9YZBXr3pHdQi9DXiGG0tcLuJNnaPazhm
Z9zqTMNES0ddgyYUlTq/bikpXFAx+ghxgomAguKSJlm1dV2WAPg3xq7HHYcfPTCsk12yjRTssM/Y
4eHZlWx3/AB+Dopw81OSDs55Sgzxmvh18eyOTH/bzmpeWrc0P8X89ib0RnojTWmrhe80kJWdek3Q
o4Sbedcn1+Y8q3GWe+5GGENsuss7HFn9a8ylOaeibW5cJT50g3uqhGt+ggj5MXVj/NC7pLKPa2lM
u64+z8U6Y5BsN7HZBujwbkVGYLqAfXOkovcR0pBsPySFFbINyNiDmqrCvgTdKrQBp14SWAX4N5Pq
AxWrcQESwkVUhVMxmRzp1n9/7IsuAVOix/4ViJJqmyNA/BSrFJeljeW4JFLx0V/M9YjuZflrsOC9
KtsRQgL5KYz4e+R5Ub1It9hnTAmba4O+UrAhWn34nMaNFmwZWBL3DdMnQzNOx+BKw633ydcq55Hp
TvmBfJdMtTyZtxVT19U52x5s/KHPNYLERwvhnIgcduiYY5HH5Ki/06HeqYmmopwaK0QuxS3o4ykH
LwLKqg61JNfwjLvBc9dKXrs1ABAWAUvcQl7HvreaQYVOMTbpc19pybBXfiXeghF1JDas4RrpIpqe
LAAO0Q3xxL45GD4vcsn3TqP6YgfN0sx2orGcZbsg3gErj6IfbvWUkycfNN1Xc+HdsjUGf5tidLqn
AT7iSyJwB3oz+bEljTAnlLRrT4jRMoaAIwQQI+dOOGmSv7aJWZ3wfVQ0UDszwrL9wQEkQLcDQ4kv
gqc4KeeNNndr6DryhUuCOQNYbhHshcYdUhZLH95xmmc+J3AH1tQDSVYQU9JmSr9VTeAcqtyln+am
uKBtQ31uuhnzD1FEMgyITdwusClO6EAxIoN6brWeGaRR7AOZfOuVJHCwmx5A0CAvGOBRzdmprFza
RDEOdpZC7y5VvJQMm6ctLYTheuhlsE1y3nMbcSsWOS//5GPqPOvBtAPnscK5p6aPyjGH6MyQMCMb
q+ChpioCLy4QlVRKBDcWm0rGdLz1ucKdM4DZok9MdPIiqW449Ye9sa67jc3vNkvxRuaWf+OPwiGV
pPPvrKE3LjVimUeBKedEfBefRkF9VQHSCb2Y681Q8fOdDhp5WPptcNNXavzSaRILdtJRc1I79+8M
l4BMWyeMzKFQSkn9cEkOvFsyzIQmuKlNjGYUaIyl/Lu4ziXdP0Ul+77TAmfRgjQpFeFVgiJmqnrj
jny0pDF3yDoI/KZhjF9SpwJeX1RElXU6TzBCJ5kVN1bT17t0tHxuQtncdO26r67N+lwYDQ8TJ088
KaVhR7nH1cnigF4ChGgAnVRdRGovfe4b3/SRajWsz4ijL8Ylj/vsIpwp2Q2gUqlx7CRCTeudi0ic
XcegJRpqsoodAO97zAZTNCxu/YScKLhZvLgCzEF4qE36TKS4w6jpdSkPCavB49Aka/hhVcEWVOVd
p6g9WkL1GANe+nyAKjogFd5ZwmnpBA7ZxYpN/T0w8DDRamE/WqsbP++KQ+eSlC3SOtiXQaJd9zK7
sSBKftaE6G7mKe2vY7F8ynRrRL6CDM2Hxr+3F8MhE5JAySpFjd1oMr4t8hevleWGAexHncRJBEHi
iff5WQ46tAqf2MU0KUGU6FZzY89oIFgWweK59jsUfFBTHosecDTaaVkK/ayi8sqKiqOXPoIlnfBf
3K00XX4rsq7dNTucbsaOsxdUEHdCe+PbFa6IYlKH0nRsuafZHZq0Ysew7wIBl6MoKGaCQ17LIyKC
ckUE5yslVIdTgZgOn7gsJeyrdsHc1VhZySAUUzbyjLEtw6Y0n7rSLE9ja8Gg9Hq9ob+MXAFdvtoo
o5zNgjbYVHvueR5NTOYsPoWk/hHVGN+3dLNHBgQiJZUoG8r0hPgcjjfgh3jwT8hqasBqrrLQ6LMX
l8oNl0B6H90sUj/0h7z81jgIbYwsISaUHjZiwzmQa6fGgYvfTdT12fdyIDS97Ptb8naQqAtbBfi5
/ERs+yaVNpNTZQxMfY3u1c/1HEXRVDyMwprQExoujSY214gdGm8eTlVBlBfO+3fbV1CiBAKCGfOe
TazQziSiYkPhGO6wE2kr0UxDjOZhDdBsc97znppWWAumxQr5/cFsCfWc2vgtT518641knZmrCAwl
OC793pzIzyObKaTDqW8q21Q4PIi6u/C6Jl8SONEqzElYpgUNGEAUmnYkskD3d15SUt9sl/JtJ+xO
OC3hwRztoHA2DT/4kDMRYVYzO38Ftvw+hv5pM7qKbX228IHDyBWz6c+bUeI+E1t1enGgM0W9MUdM
MYnCvuVL9gk9W8vLbGkwXcyFfUUeyPrMC++ce6tEnWIEf3VQQ5/987niN/EvCmk6FBx2fz2oJSaO
FEroQZbGM6khZ5lTU0cPCnmh7uOZZe7Pjxh/OBkGuqFzNITSuoJIfx2PojRxyoRWIvwQNmFVrGIW
KJbjqkq/R6fWxz//POMPZ5r1Az2HQQFsKcvyfzk5VZINjk04PQUFiEBIlagJMgQNuUHM/QaZNdjm
4PxuXMcfb78vO7BADXefmqOxQ++nkWZROG/10g77qWNd//PvZ/2z7wehFxXWqnv/w6G8mTLwkXDU
DmlZ2ic1dOVHbeEyDcd+7MD8wFybtkQS8iKlwugvq9kuNHK+cWOw0UZG+cZWpjr5JuqG2eTk2WUN
8uBiVs7ZNhERV1JIOvpdAA2rZV7QMxEn6Y2qbE0cXLc2QSkPlq3bb5YLUj0M+K+9r+FZRjvJAhzP
U/GsZ5l4/b4qVpUe+NG4rBkff34tjPVe/PJ24CQjkB4DwBrF/IexP+pUVq/80Ltixdp0dQjxB56m
ZX9ugaYcmK0jVENFs3OgQkQ4RE5//hX+cM7GA07CKYLXFWCOq+Dn97MnWsFtMkZbAeftvYPr9gwU
8K/KwB86FnwKjQrTtTzC6LxfGzEqU0PsVnV2cG02z25C4aoaFy4YKhbyIfIa3ITg8MAEbPj85z/Q
/OM1ZouCusKHdY1b6dfjMJBke5DFmB5wDiUxIzw0UhoBi6+lYmsMwciZbwLNCZ6hrz7nwdxCcXJG
cDUDOSZ9XaUYjROJNaeFrGQhaWnYTmK2O7D/ZhiMZOxrG68oHi3uOLh+//b/26/+i361ZbsmlfS/
JyY89W/pj23q3//A721qWr9/Q9KLRYYK46xOj3+0qQ2DWIjVfeFAIg/AIbNC/P82tU5nG/oXNev3
/jSGGvAJiFscete/2XD+jf709z7gDy88ACZqMtkEOkRsk7TiX3szbY0Tf8a3EVSLtkDHG+Hq7EoM
As9UQ4vkXVL4oiFJmjOq4u6rMfNWTpzAb+e24pHjEHw2m3q6FUoF2zIzpvt0np1b7GA4QzCiTaBR
SNThQM/0mGAvOx7vNTysVRsh8KTf9ZTGU0BfTbG7400cB/REehFrOPvtgR0btRPGESeB2v+w2OBk
6gBcSZ+GY0KWMY7R2Js0cQo8vx0emoGL/KBVtWduGzs1oXIJnHhnrqVtsXuOp5UfNjCTb3Q3XOUy
7LXtZe7vZWmXkRqL7BKXZbpvPXOxMDC48WNVmukj0jDrwI+qSS5X2vuYltmjL2zZou1MxR3mwUs/
yfbIJCrZpXWs3sBg4InvSg4BoJszIJ5wpQLMKIUHIG4BSnYSzPIc9ntLPiLzGEdcQGdsLWVlRKsh
78IpeNCOBMuP8ybPtWR+0BDRLvpGT3KR7GK7cUxvb2YTBryBNlrfHgw9iQGmhmU+tPl07xZgvq4b
/K4Vd6HE4VgOv63v/1sR/qIimOwdaZr+9xXhOquqb13dv/1YFn7/U7+XBR9LnU+wOPCH7236H9x2
gfd9DoXfDZ4h4yOXz/p7WQj+hheNFYRMISswqQL/qA62hUcvAAhkoH6DfkLh+Deqg8GS+/OGQA8M
3G8mdB+TL6iDbPl5ObZYAMvervRzpWt12iq0NK62QQsU430wpmabE5VY4yUfGrmD0mRgn0CN/22a
ClQ/5ZJVIf6X7prxsB3UtDA5mU4LIWCQ+Qpms2NnvKP6Sp7KCb0KCRDOpwHp0TWGgf4WyKsW77Ka
gMKwpq8AKZq/GQ3uFDR7jYi3g+xFdfYEc3wat3eF7K13bUQ9ftZxxeDvcM2e1F7sBU9WHivvqlva
BcVa4Y6Yv+3SUl/FMktAUh2ZaS4YI1Shu2VGFLyAlthYUrdo21rqhdbJiHRf4UO7zq0MBQYHZ6/Z
5dzbB/wmpQtIk/betini7MlIZ+pKikYpkpkY3CO+SdRBSB4fXFuZxw5ox96cxNei5fCfednqo2sz
4CiDae6FmT3ODPdvXeHFxDMHs3WNpjsusQ0hUegrAjpC2oDWtje0twn0Nap5UY6owTzy1rE2bFti
COhNMK/fLKnXOtuFXd09eA/negicaWv0yjOOCrhEfe6XIH5eSt97aFastexn0z8ycLA0vOONU6ws
/q6NPJJ4Pw9Mz7eaZYKrZDfNNWA32KqpOrm4koE2EtUFzH3MQjQSMVaweR7PKLLIodOSJt16RMne
t1ViZ/o+ThgT5QY+il7OY2j242EG8F1tPH+GjmzHrdj5cxwfbHjQn5uFCAmYIdryGBQeoYd9whnp
YMOdLp4z6avqCcMQG/yt4hw6adsRj0bX7U0lZr07IpIBjEBujJMZb4BIZcKdg4rqOAWrVmdHJpIn
YtzjEVhKTM+cFugxG5Z7P41d0GlY+vO8HuHWOPgDbCzmCFqCnu4letywWDQrCzvHxEazxANae78B
G+w95hM+AseE6y+vndkX4QIYwcvqlcfM+ufke3RW8cnLq13l5t2TpqV3E0fFUPIxO3qBfchU4oWs
G7CAXhYTVjk/6IXoji260y06dHHVlhr2aodoxD5uzVOgkfad0yjYdhodrBJI/MlWRb0b/RqHQDEv
R73l1TTdwnwKZvO16mGCt2SfhiLtNVpAYtiB5u5JP0PSecTr/y5rWZxkZifnFkQ0GO5S3+IU2Nca
cDO7UYBRATHkGuafUquipNUgzzTIl8l4Sr85yDKYPmB5iUnxc1sd9ZItMUwwmUeKq+bkqnKga4PU
aPbo7x76DMu6QUhVOJgOJncpjFu+vTgLZ4aXEU99czQsi0yatSHqQ+GloZCOBzz5DGvYz4Pnw8ra
tnSJnIfWKu5zP7tajJi+rdJxIC6Pmdvva73Dvg+EBrwpWhNQi3hP2C9w9RM3jfzBfuradu/P07XA
xIQeVk072RT9dogX4Mqx/ezSBgxHaKQw7YtvhY2gzaxGl/lVqh4yjay91jCioEfgg9SZIpj513ZD
c1mU0xSiXyYIm57AnY49bFtOsoq8YBh5tprOqLgf7t7sSjjLaaAOviy+LGx/Qvw+wcmlXJ6UtDA7
xJa4pEEvEK8Q0chbYdwlaXtHXN+WWISNv9TVZQLE+Vas1SxXsddwguu0c9OY9n1mtu6pboBkccPk
rpmagKZg+lnXOjw85vQBegdEvtfRj8raIkSoO0eOFgcnzmfWtqOs3/XWuIIv3eCYC+8+duUdfFJ9
R5kA6Qxki7jK3O0/UVfUxhy8eAgbqxcXYSoYlX3e73Vu1E6vW3VxEie9t6YpuJaTfr9IrQfTXL4g
NDUjESjam+WuwqoaTgIwE0zKe2CKVBcaNigRxA7DCunWYK3fUjtD3JyyOpDZy0wCZKHoHwsa/juz
XOKHMR+vG62V0WT04snTxJODZDsstOGtW4LPboJrCsciz7FqcI6SS0lDYocw7Vi7Yh+YxJL7WF9J
pE/a/ejLLxVgr60jl+6g9+ZjE3s5D3BOt6wknPbstKN+SQ3rXgXNVdGlz25uopVFQq/X9hxSabfM
p16BaXeRZQNcWmtpo/m3fmftu0xM9xO3jn7mkOBFchf/NY8T43Ph+O5GWh6vmgb3nxw1iJDDls3f
iWF9v3NIGjkT5+SH7dBkbYTnNY3yufD3tFyXY1r3h74RpyGL8z2aLlLZAq0JM5xXLGZFtMQBnTEa
c9iubWV/sSHsrNJLzb/MAOfv0nKVHXqyvcbXBL59HED6Cid9b2gSR6OprqYM8Eo1Fk+GPRwqnGkB
+HwyIgNmYrJ/GObuQmOh/DJM1SHw589gZIrtwO9hjlTnke142XmYEVjTH9vZuAtMEnad5TIhAkUx
HgMYhixjnJ3MIYhes+awU4n1AkO+uUcml1ehJnvQLn5OZRpKq7olLJnmYy0RBvesaw0O6QN8f7Ex
DDJnK9WoKxMFb5SZJooGxS4+trSnVBvX5RlbQO1CZPOdy4hk5VljMHGjJ80wbey5sGkRzotQ95XQ
/GPQ5ctpGqwnGwDXuyYHLTnEZYX03PFGqwutwhgJrrVrNNass+Z26IMvpTbcGqlHO9ge+/vOqW7H
SiNuOtfuyjlVN6hSPq1YRGZ/bn3CTPrJ7+ziccrgtGpGvzX4eYA2i/aV8mofRhrDb2Ix5HZ0Ykk6
rWZuRT2kexfRIKl9TR6VOdm3WTe8rMj5baX72nUyjPkz01yyYhhbfrgK06cCSR46qVW81b43PzAa
ccNc+S9W7jQRTnDvGXFjttFiF0SOl4pHZNA6ydB6tw88CJOWxYx74kw27rhhIsTEhwTTR9YqAr5e
wlEJgMrXRubvs65590FQDZ+sboBYr9IL81+HHj9Lticag9ZwJm0wXY0EqqLL4kxft0aWqiAad1Vy
bZjFoc/jPMJOgYRPBfU9oNsWc4Sfqjscs/5h8dz2k7YEh7qfp0cCq+ydEWTQhwPceVf4xb+2uf+F
6lwgTHCDjZKxesqEcXYrK9g3AcMt8lCyLbM+FogsAIJtouZNHVOH+10L81IhKI1AELdXAnxPWPTd
fFUygD2MtTHhhWu/kLViRGoqMpxiHF0fKJDdtLVAHRH1048pTO8q6XZgYHIWr06rXiAXWme0484O
YHv2vI6vZuYZhb928GeL2GzLeK8Kx32HVYUjdOmTABIbQywQZNtFcc1NZscoJhk/IQIgfHfRkOTS
vreg+XBQWfk6lYShgOtgU7LzYHqaDQkktdhATX+WavR2eTkkD6RH99K4ZqMVEbD+LIPlSD/9ax27
7h6g03tgwy4r+4aZLLrcYwyOOVwmJwhZKPfcuZMjyCbG5QojvIYMONnqdehtxn5LQ5AHlImNUzDV
k6QZkjVQQ4b4nrXQQF71jeJg9aYdplIw8tDHbSyti0iF9ZTZrtwXjeufs7SszwIsGTPA4GFeQK0N
rbyXgOn2uvGuSPjd9QLRsSjjJ8DOZVgQ6xBrNqygtGlgl0lGOCI+SXeutl5bHICjlVHJPDr0A9OI
aq1qEDcNQJ2h3BHB4IQ2eFQsLzRJlzx9HYnRJWMs2Ok+lxkXyhOd4nqLZhB4f1aeR5dRpTD8csNx
hWlhr2GbS7yGdbGoj3Vt3wcjDCAcg1+KSj3VzQyOwIVIW3JWMXsHretYYe5s+k1jz8CmG0dea3Ia
EE9r5jPmbbLPirJ8mvqOIHjU0gj+ASYJQ+IsqtH7pA5qHFPU9RWJPU8oHaYd9nqg0nWcfc2lsTEm
b2Ggy5MOQRaWlw3mYfLjJ88orpix2hdpI/tQbfXBBhghc9ptDbHUUaqB+5vs4WbCgrdbClU+SVtk
mwJVxg5pT7C1ybth4+074ayJgkQkCsyMMGkHhaa9uH78rncy2QT5xDBgzKe7dvYQJ3SuEdFEYedj
MLHRG3GpplldGExFZd2O0dJJtCO2Pl8YF540wydKyK0t7NMDgfaBN175lve15syBp/jF9Je3pHH3
ntGpK466Mxcj343FcqRvNWwXTdsX6Yfmt+DA3U6HaCuaQ5vL2zazsG2nlMi09SOcIfquaTjiDqa0
9hA69mbtGKElxBnzH4uo0NF3+E+oia3Qypa3yVNfYpXACs95fmrrTvXXXh0/1cPSI6eukleNnLBI
oZNHsA0ay/KulsD/7DdMyIOg3ucskCGQAlAVyOBDrdKJOrGbO4ETN9I6oUe9WjAR55jJGGxDxsfX
dYuDFi5/TvAGy4KI+bmsBm2oayQ1z77fHSVP8Oss029WzrSGyLqZdGKzgzBso3PBt1C+FLUo622W
GeWFZYt0oKm26Gp1NYoIaCTV3dib8Om1qV0FKPleZFpCVruJlSuqUT+8MNnJIGEQNS6dpn0alQ8p
EefZkZ11jqgrrfZ2UNk7QsWSM61Ddycr9ThLPNJtHdwEvhK3VaYZH07WqfOSZu4J4788mMW88p7j
eeeMtny0K6adPlHfnOPFNaQyDvmJDlQzGdDf18mVNTG2BQbuXDMywxG+TBDaSJTagIuvdwNckV1P
Y3EjsbzFVlXtB/IdNgn9RuQ/TIiyrifnECobuQ86+A/lR24jrC080/jGRel08Ir5Hf5CgCfFQ7tf
cMXY2F5XiuBoKeYjzHhiAcbhQijWmmaWeqzHwStDw2zT+p61EWVKWnvjVGyF5LIZc/71XYC8gHcn
cSe2fJz8d7aJR66fTObCk6D/iD2HvePRKytBeFg57ChXzpaKPnPrnWpbIOgSTLA4UPn3Smj2nuMw
XRdrEi9DHgSrIUzPr1muWYlGTgyXuQvOVVf5sDwF9r7Yc0KVAwJDoAYR0mzR9HQ6/dsiO3S5bUQS
ymuIW1U/93nbn7ra+mgXIBkBApL1fGEu2cWgum8nfGy3QnIb6xybVZADuCmKMdJGzQhdIPGbvPW1
82gLSI2liRK/vE5c7xlgbwfn0mijqeHxJ/xlVxn6PhnpeRS9w3nGSefVV86/yoe6lmX9t6Vu7ty6
v56bWYSS4JYFwyedBs5apkWgDp4Spn4pPw/XCl6VSE8nqrKjx4e0LuQWS5HDxmU+jbypERxKlFqq
p0Y6hoSKMbwPnnjHrHv07fYW/950JNPM3HCMPFOin5t4qMA2TFuOWzzJxuxF/UA+Cm+DflkMZe7J
CaOVsrDw2r11lI1xjzQGjpzaLoObR1jKq4DDzlJ9am2N1sk4jv7OLIxHaue9OSczvwjOeO6OnL78
kfkcR8Je0yEZYlOiK7Ax4mw8pdi3gYdX78Q8Bnci0biRvrMHoZkiBbWWJ9+wb+HHAlhpDBMjmr7r
OwfEqSRdM2KzrOFW9GZAUJ54LOP0m2+0l24xz7nvvlmGuWuKt94gqaT3P+TqhtH9DJGLQT5LVwab
VlSRIRqxYaT70fQyjyAivqatlm5bRATRqi/KzbqmseLTL1lEkGyqin4AwDm2LuiURC1uZUqBjjol
3SlqGKvc4OIxyalOXXjuCZEQ48DBfGhnyT/ESt4gxggDvWm3VTdVcpP2Hv4U99yAF0FZF7liYgIw
5YXa0clJTixZTkgMmteyQs+tQrK3yL2NCiYIPRdmfla08a1PVeuBpBrSIaIibVF9TOzK+0cNeUO3
K/0O/4rU8lFGlpHSbiOmh7ewbE2Fes4OjBZLKNfIiRv6Dnj/9Cvl+fZ7l09e3iN2Czq6Fr/Nef+n
e/b7b/XlrfzW/df6L/7C5oI6l/b/9+e/hMv9++euHo6f/gKtIqHrd+qbnO+/dargj/6Wlrr+k//q
3/w/3/6V6Hag2vpfdOO7LuM/TZP93I///uf+3o/3/8Z8aG3soyn/ven+u5skMP72m4nEZBb3eyN+
lRL8fSyn/81g70CcjAn53PUc/99pvNPk/7nvbiN1JqCY4b5rWQEOCH7bj5ppWsKtk5POdoQpSchD
guUUPyHvBpkFSBl7THh9u0LXTKNnITLw3dkhvOIVNVbPTwtAFjakGDrpnOculsrAmLG75rGJFS3D
9AVgsnlZmlzCVO5EppZznHmz4t1oTGyTxDIGHpZqviVFbibWJ798p13B2rBU1GZ43WVqEUwgbMu9
bzVqmRSYy/xxRNi9WmS/Q7U8iP8nwvOQzhK4W13xNTGqw+ls3ixGjjs0I/jI0IAeZzULCn5qs6c+
FHNDz/TBQCoHeJJdlsEekQDZr0NiJe5uDDx2t/oQJ9m2VMkkWWpSzXlJ9QCt22pH7NNz3Vs54omR
Pe1425oeWSxe4o/JZQFs6+/qfDaSeyIk3R3kjRKWcgbUkmra0bvakDNiOUfDXv/JBM+t93mSeUNy
SbvODaFhOaE7p1SumHRuAklHn5BDxKugv9fpmxtj00HqkryXpEjcDN5cb2vspnSJvbltQnpG/udF
Tb1GVRynLSQMUEjusun5qxBzPz440Q4Xj21jF+V6Yh0K1zLYh6OgH2NkxbK4g6df7EtZrvwYv0C+
vWvkQMzfULisN+wKWrttSCnLTR4Ykp/QnWR1pM1BfDe48/TEYpZ/1tfQdo9M18hyFHCZLHe+adUk
7n0c/iF2wnZD4hgZlNiNjz3EhRdQMCw8aYqKx5PVMSPv72THyHsMo7hPEZ/dDVNfEdZF8CIxES1k
ttFlAwC1PJihs8tBEvgTdO/Oaq0tsctvJk7Kxzxx0eiPfXn29KKDIMdANl2ygh0xnt5WM9J9MtXB
Fxd8UcGhUIrbQXPbt2Rg+WUTMOuXYPZZIHphaCcM6fypWa/0O7lCVkbAW8+WWTwKrTFfXEAUSQTH
4UuGGubZ9XmpbEQuO5Z0+5hwvKVRPeGvt8ZvcUzg3kIHcRs0K7R+SJP+jTbfViyZPBjpaId5M54H
O3VuCvSZO2tY0NuR0F4fZGLnxzow3GuoTsbLRDDXxfAqIFPmCCxc5BiMbSJClF13j52qkxtrdOoD
AGOLDNd5uhSweg9l0jh36OKMC7Jy8bmtUvHCHS3206Sss6qX4qCqCpbDYhdfGtSmcRTLxCPky1pu
CeQeONigTSKOxxjCuPE9dhU9AXWaRutcgzp47c/SuiNC0kX1tKaqFpOMaeH7WXaqOHzeKBoTV4O0
sk9Tx+g9tOZRv27yISPkKG8fFXq9hyxzm5NFzuJWg5z4QldTICR1+3Pv1OTP0LAWJ33xFtJlyxTs
vU6YdYOSft8verLRReDvZDs4H86ALhjZzPxpEliUaUgeq7wpoSnE1xhMYUGoVCfvZB1jVcnRDBpS
0fSZ1qbF5tRWX1U1AprPq+KgJ7TZKzje9PY6sCVZ5e3MVJ8ATbrtO5AVddbJr9wVNvpLt7LHO1Fz
9Exzfz7UUll38TzOnxVS/S9ObAx3XJD4BnI3OV/ebKxq+nLDe9ITWToJqFm22EOQdul6qBqmeCaL
Pbedt0Uj4iTw8uYrxKB+v/glHYQp1q3t5E42fn7Z3wJrRE02lPPKSESh4HOc/ljMlFEKwGTFo8xh
hqbDIwb94Ro/y21Dv/Bi1mbyGTZrsV+A0+9gi2hDiK1Yv3aznBRMsnouGhO0u3kaFAtFNwdXdb1q
2IvppmgVtGCDF/WkVILMlEZvSUB6z8Y1NxLyFDhWJL67RnJZ1bVqadd4FqWGrudZcx1xMlvbeHBn
hlyRjjEw6lp3/pIKUpv40T6ZlKoT4tCh0X9nYshwTRCANuXBNm5r81VwbD4WIOL3LSjjR0OK7j7x
eu9i0pMj+K/FqExmY/vUVaS+TY63EOTTaG9NrRjVIg6/LzLiKhnIdd5VNY7zV2AbYibss0XaXznj
CVDxsI87Y7gMvbROEDiqnZ+17fOIZP12WsMbodUsewsRxR0rW/PirkmPfl95H3OW9ww8+o5gmiD5
SgdCrLZv+mkI+EdExOd56pwNrtSeht+aLRloxEz6Ri5gNXfF8Naggwb6bo6wy90FlUqR2u1zrIit
rMnLOfrOmmXprLGWlW20uy4Y2k9+Urnu1q6T8t1KEn9fraGYao3HHPwKLe20yGNKdiaBPwiyZ5P1
jY5aX1x6W8fp4pfddb4mbyq/o0Fc/z/2zmTJbSTbtr9yfwBpcHe0U4J9kMHoG01goZCEvu/x9W8h
MpUlKe/LqjR7k2dWg7IapCkoMUjH8X32XlvDDt5q7KSMBM06tblN9nn37JAuIoCw1Hg24DNBkCra
PcugcU5graevuurSbglB8LgmRhVcpUOrPYShab1iWeTo+egORSqiR5RDu8T3vNSLwg4pYATk6jpi
j8qxRKiK3uWJAkrfdHb2R09p99FZKl0NS7cICw/ztfOWLOWmeqTesOcWtG3k5r2zdKAKfVSnoXUN
jsFJYjtigQ+k6bz8Ao9VqsRubjss5Hm0oEjlGd99fAgkDr46zIubIpDq0V5aWceln7WqCnOnfZS2
4oba0IIh6bmMqDYr6F9np9HcQjg03uEdUP0q2nJeU6rr3gsTYwAVBJJS8Vo8kBijODbTSuMm+aiT
lf1Is+zSMUu0oPAGXZ2cjwJaa+mirXRkUsMaj24rnY2ItOor6QTKa7UJOZgGDXvPAqr0mqXlNven
5qac0/Immcpqj9dSUuiBAIC3SPOGj7JcX9T2M7OAfBiVG+PWJhz9zcm07jWDxbv1k/KFSmF7o8Xu
LZUbTcy/T2+ZO0ii4epeKnvjNsbMXtLja31U+hKwpG/GpjfvPSrrjBDs0v8ru3FtFjzeJmQkPpo0
uWdLX7DPbLqlAyu76j7qhFmA2fFafdQM40jorlXQVVx8a/pn4Yz2GDdKz186inne5dt+6S1G7Zy2
WiTsvYS6cLGFPfJUsKNXBjQLxTdG1K5oQu7K2GeTnIDHtAWI04OZBsLjk53egATAK0CdN63Ktl4w
vvbNtEm4bt1ZNSUqw6yGg6VP+QUVgiVlquiLC6RrI23OIQpkIncJ8MwzBhiGaWxcLKJbqQ/3PVUo
j3pSpI+GZAY0MA0YHuum6lImrXs1JxbTSmD6B90u8ZIEuLvwOxQ8wZCM/QMGU9SacamhjltsFqzU
RNQxYrrFnrsfndXqjwbrpJ0EdgHQaCe/B/Y1ggaiBIwNrqU16oxIOl27FUKsm0T4P4OKqux8mDcB
g//LjModG9ZDsBRrdzRs5xGiY0rndpbY4hMAaYnOkaZe5WNpWNmZ9SJA7FPqa1NBN4RqXS1l3qWa
3+oQVKit3TpL3TdlcRZONwF+pGJDU7TUgutKI0xDEGXkinBFT1+2SePgkV+L2gKQNjxuqt1apQw3
WhqBQoloCqCHXCyF5GNPNXmwlJQnS115uRSXI1yxC8iQB/BIlavCJu/J5lqxg3O2YUD5OYuHSzgZ
8kl9NKM7IyXp+lKXLuCRe7NGhbqfUKY+L7XqBf3q9lK0Pi+V65MmR4RHjAnUk+zcpZh9XCray6Ws
HdJw8qY19kYujpeMQr59SU7tiICtn8Ol8L0PqH6flxJ4raEOPiqpf52advbKj554o6PPvWiD63xp
kXeTeLqYOv+4mIr5aG4z7gll3SIG4rT4wUN287s188dQ/K/OZdLVEuMFuzsohQ73w58vhqGPfBB1
TnSIs4ZrnTbC9K0pAwZACKnr3tDz6r1klsp5ZIPo+PsX/9Uqv7w4VlUA746pCLL/8uK4udiEzGV0
ECMU5zmuIZVEaYix0k3u/v6lfvWB81KQx/jfcvvFAPvLS0W4oawRl+UHWSunVYF+zFU+BcXXv3+d
vwRClhcybMPl0q/DGvuVdJcU04QbxQ4OND5PW5KCxsHqPojKUQuCJwEL3Lshm/HJyN5Km7wGpwog
HM0Pl8s1u7V88/d/pb/+ihe3HeFVnL/cae1f7v4Urjthyy3jUEFxO+sLDFLFrBpXRuqSpdSDsH4n
ssfvWUDw/njt/9fK0Dl6r4um+Nb+rAV96Dv/Eor+/9KP/p2bkyRTV/8qHi1/6Lt4hMXbNV2gGNby
Hf3T4O2av4GgxFzNp/hP6cjQf7PwE/BlIuvG92n5Od+lJAuHtyERCAQAeeXi2f6um/1xPvxdFR4h
op+lJPAjPLv4ErHRJYWGCf3nE6MWFknxKgiPM67pakWezurblRH7EgHXMvpXPcjsa800i7uonPLr
xXW5qpxMhx7kdvFG2JF+H7fJPG1qOSaXkAELpISW4+iy693oRupIOpTO6j6C/2w6I6pLAQCUJULC
rngKzfCqT4fipAfYTVeFTE9kvJIbu1DOLtPdcOfbPpU7CVMsnb4apEmOst0chfUBe6l17ppFqofS
oXmqmzA/ZgOgQJLh1nPUyaLzbLzjHidh4KmwIxupLesnwM13RWUQLIu0YTx0dFsnc/GGv8Q5z4ny
GRBHp2UGGILNgKd0izvcugz+6AQQ/13qShbM4mFJ1u2TWmrvA0/3b/bSbkKpjXOAa1B/DUbpV8D5
SnEThWVHrFrVd0ZjDMc4sTHATzwaKD6I5ddYL7A6mDFsbFKKLOSnwLoO9Dy4aspZe+eaTaSDxKS8
1uYqP0xR9dKjvsDRlNYuCZ3+MSzb9t51W9BsFCnUn8GwBy9Iy1R1dSaLS0SNuMMT5c4rstwHLBOk
IyUG8ENouonN+lfUb9U0Dh3Kx/DMUc9qosvTzxRmt3t3jtqt4Br2Putdeor0+qLNgXlM6rY81v48
X4H0773ctJutDa5frmuW13j1p07W/FKD5AX7BM4s3qWOn5ZpDVqaSq8mYftwGzKLf+josqkRfncS
kantY1MPd8QL04ciN8LnpI14QCMNKvbANAxsMm6YAkeJqVPRJ1UCO4wPIN5Hozt3hjs3gOl0BUxC
9P42nDkh0wC3pzc0FNKms2KiM2mV+hbhNGPmGFVOWjRt5l0Zh/lNZJnjymCnfArqYl6DOiTRWjvZ
uQTmcJKaElwkKWTTmCyAe60Yg4Mn2BDS4loUGJ+rcTAAQxHv3Nkp63RAE9l+LufAXrM5ZJnn5OJ6
zkz3NvCplBtopYYkjUNk6tdWbV5Hqdu/g25MDnqND2mIcX+u+6YD2Z+H49U8Yxvcxm6bP7pF7L8A
6A+0IxbPKt64lPx9wVDWdKsQ9PxdD1LM3/RTIl5b9Fo2g3nV3Yourz7Vky49t6QOL8E1xN5zaqc7
SkRSZw8EdKDGw2EkjeTUADxWiBGUOZEw6nyhnlSvh1eVHhqf2RrrEGgNPrSeXaM3lUHufIpt3T5T
4TjpSHuJ+zBjd8MEhmt5gQemfbrmPlkArs+zNzMI3UeU58+aPpRrq6wVkARr+mqWNV7phnhHvvEd
P3+JA/ZUXlrTi8EvK69fWxufwAoDdHlw/KKlVqFn4G4R0E8LY33NAukWAdRFR4n4PrPKqYjU1sbG
ScuZzDBC7Nx3Dd6jMlobWClJ9bfwcwthH029sb1ZhbHD+4B6U3QdxxqeGtvT3FLf9QAW7yTx610R
6ZRkam7rG+T1av1VJiEoBYMTtZd6CcM+z6KYC26ZHoKJAgFcVR2ye6HIljiRwRtrZ/Ezmf6KZgCB
ZZITze8OfgCOGyjdUH5CJS4pJ9S4ohFuDojN61NzMZpaey9MG9doI+KeCzDl7DBG8PXESrqACigB
3tKTVn0iaj18rdJweJ2MXJwVN7hsQ4jRmVbKnGrfc31VMVC7frKGjZetBSbPY2e3ru4JvbwPkqZc
M8sNOAZJrGRpUq2t3D4a5UTzSZ4jOQPZZjYmdRNTzbkphFHtRj174Lbe7Zqa0X9hEmKAqaPaXmnJ
lON+7a1NpY/zl5ncdLbpBdT8QnVovUXYSxLyTnwZFzxCd2WklZXTY1oPZfQ8awFL8olbQaK/OFPC
VR23D6uJFiDz1MQXf0SjlNR5XkQ8+NtZpPWdRcfHnSXs4IZjceQ+kMwHZvknlp35XUVG9a4TjS9X
ehT7TwPYSRjeuMdXOaLsceG4PzkQHDikBr5WDjnOGx3Ixg2cGdQZEOCLQG5cu+SXPYwaeOkwanNs
88jzxmyKrjvpdrja7IrLcJNRrOXq/HWtRNuKhg6xVZNqJV91tkgrUTcWBWD89fF5S/odcx8rwNz6
94ZTW4c4SoYHFoJOtQp7Vqxq1qYLoI4u27VaVZzQA/1r2lbLe6zL9iHgH/6Ow5P4+lSbO7obIJf6
1fwpMeKRGH6lzftApBM7R0rr8Lx2m6qlISLBRNSvu0jMV7Kd7UNIHgz+RHxDurBemZVUF78gAcAh
mwDPm/3F/irP9VgEBbhNY4nwd8VNMNs0F/F+PtTF0u8dz0jjhmbvgH9rl4QuFVwRciCj4c7hF7+F
QhmNrPhXdTWWvA6Yz+OEqHork3rYuZPrHnrRNU+1XwB2FWa/5/tkTaQLihqXk40hlfRkH63madLX
pEBCLBHKrW4HpWdsWWJFjQj7OuDxEbzKKjUu2BX882y746HhwUhYXg7XkA7f9SJy30WjZLEyG7N6
oXYm/KQPfkLRiFbuchVq4BB7jho+fiEPaSOl/5rOD5u22ji5wVI7fILsOKyTVlivsoici5xyvnnh
cmgObiqj3TwMcFLqWsriPp/cl0jmASd26ITlVdVUnfD03JEh+u/gvkaan9ybbH6rG6tmq7lXtlvh
s7WsBDx+LCr9JC1MQbgQRa5X1DgAzVyCH7zzhZyn+7oK1qOrQL6q0LK3pWvZXpgTZvPiYLidhcRM
39Zpk4G/1MIXs1Rm9CYtvuLeJBPd3NQDEQn8nXQJzdZZiJH7+64I4OJ0Rz6yssZe3OcIFG+VP78y
+47P+P/z97gf5ZNLuOSBptnyWFXRQ5Xb0yZTVXawq6b07A6OgV0s0bT5lQPwG4j2t7i1Xu1u6D6r
omGCMOg2WTVm92q7Wry3bCe9qUS6GYxMO/HLkUtWHwRE0lbf1Gz2KDZllaCyY+uM8DJGhOkRBG6V
OSSThyc0pEK1xt364FgdLX2znG/DmXkHI/NgZtrqv1eo/2wFbzvuDzfdvyIdi7x9y3+Jw338mT9T
skRhSX1jRloYaxAa/rxEcVWimA7bk7IWmoAhuS/9Kw5HIJb/JGHVm6DqueD8cZUyjN9IzJvsJCT3
H8uC9vAPrlLGQoz8MR6vmxbxXYQP6hwdCdNsES1+IJmVWJQoRZoAt2L1Y0jRMpxgQwhd2qysZNrb
RaJyPEcBvFKehOWZwi/NS3FVfGl8ghgsoDMJglYPq5ECngq7EZsL632uJTGkPHIMPLnldCowGKbP
0WxUp6KZ9S+xCkZqHLpk7FZLMHjpluJE3UUa8BmiOrY8NJXb03Otono414hcm7BN0DKhm2D5miyq
TFBaPNH57QrT10nvqIhY1aVDn0ucz3KNTeZTzyTPKR1ifupHNmpTDCGHrC0+mEnhj3YdNA+KhHPc
VYYVRue0L4YDewJ7r9VdfeiLLMbFEuXjbV9pOxlTlFpIF67+qHYh9ch4Z4Ni+Vthkn8eTY4DvM4Y
+KfxFLqCberiVBcClxv59XVXpDF7MlvVJo/YHLUFnbhu0P18bDkrfvO8y/rccfWSkXkEztPc0OYT
W1cDed933hEI3EBkfMqUrXI+tLXRaMaVXQdjsolreuwoWx7LXe2UNE7LUQ5nULZUyaSLbY/Leb4l
Z5H1IFuMMGzVPmZJVFTUJCVl39lX7O9zTM+eYHqlCpfKli7mEe8GNYVYB5GROelZm7gAy1qeuJbr
JIfA0Wy7XJewbl57JcVd00zjDQ5hbfzCVF/G31zM4t8mqjoGdS3zxszEPXgIseXAtwvafbgqv5TU
yCxrQ7c/0bKTHC1SC7xRdUIL6pR28SHCPqk2dZrcMljXGz1ievTDZLg0E6mJBSXBxxL/6HoqkwAG
nRBHJ04KqoF0WuOjKNklVNeJqBzvWqszYPZrqVxHLisVL63a4Og4jOWeoXi3PUkV655FO8azVE3m
IRv1esv52rwVskzfZVsJhUYK3Jqn/bKfd3wHlzPUb6JajSuOjSJpYKggRRLGYb838u5TGBvUic+F
Yd5ovIMml7Ay+BTUhn4FQizbkvfUdr0yyAvycmfcEeVOzGK8zekAW+zCTJXUlto4rRyoZInUk6sl
qoPbDocHU66VH/pB5xoGpomBqE2Nk+XE85EpDLscTWDrpOPJVCtiiDrZky4Nrq0QZWLdGdZJt+3m
JRwT/xMzgbstYJtzq1TGJqmS/NgJu3yMm/mahivzdvlkX/CJ6GsUAbKFlTjPMRdKHtqt56jSZCOJ
OZZ3oNS/FWLSL4WZBC9BGc1XdWUMp6KHntKk+NqmyAro4+2TnR+BOST9AmYNWNiutGr3PjA0bClQ
Zk5UijzNUr/kKia5SSbjlMy9iVhbceuOm+HZrMCQr+JkHEjoKPlKDRur8m6aC+TNVFd3ljQ69uuN
+qaBLcy8lndjm8xxewD+9m7BFSDaijNirXVT5a6S3jLuSzWMIeGPvng3nCl4wN8f6PiPavMzhnXI
6yQy+RmldsDWID1Ef4SmDgL5oJNlSYAyeg68Iir04nGr8sDZj6YFnJ6eDWdFr2G8bc2AynC7a6Mr
4YbdA2s6zIO8Pw/NWN3ysSbnIScK/JCKzMR39xrwZjhMwK+PTq1RTEAvjfNltPLwxk2dCBBrkX9B
4HLXqc7osyoz0CibqTAox9IFxR7xXZvVzoGA87hO+HTfU5teZizSJskGVvne0GKX1NEpptEkRGnb
FQSxlKGEHbX6VKQBqMCwIzM9CCNej7plvgK6cdcK7ttdgXrmcZ0cnvHNI+GruDjLtETp6O3xneIn
olxStd8CvNjsXirqvNKw2Y2GVC+SzOJlFshRPU0gN1NuFltBe/eNxHt7BWJNv2ddBtOBLVxSbYui
CTZNUelvTtnVa2PsirvY0ABCTuyBvDDutJXBTukbhlx9n/e5/aq4EWjrmY/WZubI8UIYJNYKCvyw
zgtOfmdA9rCd3jrLag48vpGKRZmQj0GFKcOhZPxYuHXJ8IYnt610LoKTG05fo6lu702CbLFXSZ9S
R31KueUIIgr+WFkrIVhRzfU0dZ4hq6/UeKoNGweXW6wsziT/Yk9TVX2a82K4TW1tw+7dPVe9NKMV
CcnQh9OuJedQF9VaoJd8SpsekH2Tlme7dEjQDqLBXkAn5Z1B79e+dzA8FKMfGeiWBoRzugkudV8m
zxmr7+fAyesbHNv+U5n40VU3VmQBMXw9itqYNqFexLsJB+fGn9oKrwYV2WuDfy17bTaJ7SFP5554
pN09GlTuTqvIaPK1xl7ds0yD0gE91G8qTGRqY6NvHPNBQwbNkmG6MtEOEwBDwN6dwlC8j+3wYoxY
r82ebChZSJafxBvno4iE9S75+ZpX+Hl0E7Tch6xYd5+n2SSQaMw86B36c5fOjiba4g2xTjTjlA9U
Odb0uZg1buLAR6hYO8N46qqi3uLA6vL/8mP+M38qkPK/HY6vv36u35rk5+n49z/0x3TMHgFeGSBz
zKGWzqDLz/vDnIppFbwMM7PlwH5YqA9/DseKZQKgM8diB2E75kI6+j4c6/9kGCaH/MswjEOEWdOA
vcxQbvIX+3kYTlWnIUGE/UllM0gVNHVut3yKFD3FU37q7ciYsG1Fi3jBAYiOQcfb8GAu4kazyBxp
5qB45Pz1z/Uig+BTsE7jhzbSLjKJ/FBMpKoJo85R92Isgkr9oa30i8zitk50LRfpJflQYcpFkClF
2HgkcdV1u8g1/iLc6L2ToQfp+U27yDruh8ITLWIP5IHhaHwoQOMiBun0P0JhCzXJBqRw79LQye5q
2eIQREiiqwhJaRGXLIpullaQ+o4Vv7/Fg4GK41OJpA2qPSYlU+FIsaMHAnjcGKHBGjjCtfjQEeR9
s+2sgm9Z0G5vzJB0Kp7iN5Zthc8VfaSTx4FSrlXQy60b2kx/ZhXemaMVb3rd6Pmu6vl4qoOBp3zV
PLKsbsELCklc2GCi9HRVzg952yWeLsbP8HuIgKk+4RDQ+uhURTnLm7w0m09RPjMCVPwOH9Mkzq6d
oQ+3WhvOR1g45ANCZv512js2MBpaNzDwaNGNdJt4r6XBhSBKvIW8QatbaGLrh/681yHVnMYw7040
tgDPEplFhU82TPecjN02QST2WmS8i0OCbj/JKj/blT6cOBCnPbtZ9YaZuDiSB23vYYSlI8eglmxy
WRI6rkOwFFRMducZAWRbCVtb536a3wJlVfftZLSvwFLSbxM7/AfZd9Ha4gJ0yRpTu1Z0eQZoTC+8
V0i17FVdjlwne1F11G+FU+brnLMaG24y7xgKNRgX9YjC3jQXPEDFKR7b0XOpd6pWMR8cDGE4WN/h
I7BXqGqBZqHNKscaQaRwYzBd3OZNr7Mlc6t2M/nZDJG/IIVDDTXJQeOtl71zleN+28F5Ka+NWgRe
l+vEMKik8MImoIRbwADf9Ay/p3I2jH0alM6eR2j6Nc6D+EYv8XNESTBfEqxJJYRMX3snRuZkKz9o
BCVBg0VmnZ1kd5VHlg3tJgyPkIjSlYJJtI611HwhwaU/11R7nyw30Teh0XTnyC7ZixRl1d/SPzO/
0hElTRwd5XhFK0fwQGOIeXGwS3NtCnZ9b7NJ0ZsWlZy7YWKqFjdSPxO1ECK3WZpUHWU3LSAMq2nt
BNUu19jIORYP6Tj2D5Lw78GceDivgCVgPWEC4JaLFyl74hgpmWtwwOZBpW+Q/c1NpJX62Q4FhhTM
sOhJiP4bvCvVJQuy4FKHhqQS01KfUvYrMCYJQz43fghlaXS66R4JTQUefEoNaLEI98yX2bGbUb5W
mQbw0+tpfO631DfrFwDj0Bs0Ez7ztYb96ckWOV472yp8usmqyuckiTCIzVnxJQWpt8yo2XhWs53x
lE/MiLrJqdeegr4B/RcL0/WRDIJxrSIRI8nGkIO3IwobqX6nHG9lqovnuvHzzgu4D5TVNrUKdrZn
wWp3xFauggxnwpbJJMhc2jcni1UlLQKNfk+bupysx8DOyvauXbagADCAeufHuZRQU7zWgTlRro1e
JsN9HY+B8051nM99LrRTfTAfsz4eKnvjlARCt1rXtfEXerdLkWAsF3XNgwsU0n99Bv+OGqX0JTXy
f6dGXX/t3778PAX8/ke+a2QLLg5+nILc+Uc/yZ9TwIIa/C6KSZ77SxUn9zRzYcgxLHz3F5j8J9Ny
+EAio32MBP9AFCMa88scwDZleRksK5AbMUz94tQJW2Ps87pUZ9tvbFqaDJPbktAQ9eeUZuIQLj0x
suKIn6gSq0JURPpnSAODhWm5k011opi0ky9mOCfXBatUdo5QE2DylBXHRseQzSbS6F/aBM5vG0yc
J+UkOY97h8dh2cbE1Kwwh2A+TOKuU03xmvd+f5lrF94bjPXl/j/XNswmLJnbiDT93qbr2OuoRe9W
NtutneXyV1yVIQ80j6pVbmpAc8cbY5psaxuOxEb2OIjmbj0mMfj+DqPmirBp8qXCMXmJArPPcM5n
48WnrotsH0gofU1rN+EKUPWJfSim2kBaER2CE99V/qtqICospVoTGQ2zmg4BNPh4nWXTSOaFv2Bx
ZfgzpQN8kTN1Kwn+3rpGHNzNcdJfqhQHWkxocw2LjuHebwqMD0Nt7zM3Ba5H7QCV4BHPrRv2Wwk3
DqMGnHNWiXyEGNnac0mQ5IMZ5wsz6naZL4kY73CSJcHWriMdztwYZ3Wue8kCo1O/g+m4AmoHoxEF
gP4yqIBoxJbh5HlCD1+qpRy2ZWo06q6nSoxFqiVw95mR34/XSdUbrr9hYKldzHPE7bcce06w6hQm
j8CDTxz76CSTtuVWLkBom02rUP2QCOz21DC/hGueA4Dp99T2Cp9+DHK268po+uWDQ7XWjA+URMMY
A35PgBim/bFtu67Ur+kUjlsFNqtp+oEDlyqIoREvAYKmnF85XKe8/kLrXJuR4kvmOfVv/3vg/Udb
AYUB6e8PvOF/9m9ZiY2y/vpTNO/3P/nHuWd/GKYYAg39R3OVLX8zTcyeGOVwNznuQtD7fgRyX1po
m9SOLPcmc1Hzv1995G8WTGnSSsrm4Yn/6p9chX61KmLR4wcheS1HKoDPXwxWBHFH4lx8/JJFGFcz
kpW0gqcf3pT/xffJQ+LH1QOVQbyIy5G/9Fzxf8tt7IfVAwUDWum61F/i+q9Wo93M69DubY/ES7v5
+5fi0fCXlzJ4W2zT0G3dVL+8VEEbSRUHat6PfdSuojRCOZXEvGn4wXkURO0+E7VGv7RpUA9Jsu3v
X/4vbyfhY9qyWM4KwS/t1+cJSCTHHCyJ8z0fHmRmPzvY8//+JZZH0g/UU8poeAmTLZPL1ZXOol+o
hnWtTZ3ui2pviuFhNNUTKnThdRJ3GgWnfEr/fH7/L7855fyF8U1cGnMpV3aD6K6r80H88XcHjh7v
P9rnnogZ7XVJJmDQu1p2TEymzxTQGFRUWPVGULVw6xV4BeC+Ljz7LKl55nFVRNiSAVM9TpXkAIEF
Dn5f9C7h9w8+PgMmrHxZCbj5GQT9mlv0ATKA+izjYccA2hIwcTBI1a0un6bGLZccYJetWdqq67Dq
0CPDRK07fRqfJjYmJ4TmIVgprpWoWZWbPVi47p9pay3wCdUkowLq482WvkjLZAnWG9BTugBHdNfT
5Md86mOA6io2+2a17bt5PjBBn0EN9FuVZd8MO70rIuOdBcttizmMFYuTHUt9/BSQquIlYosSZn5m
BjFynZRztUuqpf0kF2uziYevqO7VwaYhu5wAUkYUhW0MSXMzV1DreoQtRBjH8o88055sTfjHOIzA
Ozf2Arfqv6IPuhSvNNF6EnFMIrQKHloLyl/ncG92+2BtU4gAvcjvqU5N/U2sj+GZbYzXhWT+fQeu
oUl0NNkggbbTMosHLvHIGERcVNjuQ2XTshUyfHnSiexTqccxDM1SsMjJx7q2Ho3c1p7DpK8vNIzy
c5xxlA+FSNgY1SBumSKRDOq6zfit4p/0s6o+FymreUlz4xaXAB+RrMKmUVAmGQ+5wP7VyW0fpfqT
USSQyHs2VVoYye61i3QAf54+iZM228FDFCIk5xHgfp94yjqsrCXRGQn3MFMLcaJrub4tZ0TPrG5O
PvjJV3Id7YMBPWhPSF+cxaisfZbzWcAeEG27Nh93eaZeQ6R+1o0RhJfYVuPeaCL3VseWuIMbXp/n
QCtulsISicvtTJizrLCmpfq2Hui1LyyTizUhQuSM0Yx2tWt0V2RQ6EibQ+smwnfo+6rgftvagvRX
QHwsCbGjmM9jH9Bo5C9z5nBbTskjOzSEkj6mtAE00RUG/2QVhT2yeocBQvMHsZMKYwiup3Q/gX05
mGVTXU2FTouOHpjFJZt4bvCJZum80qCG3Cq/mt4aYjReypfm1AexdtUGltyp0YWakHJPBNaRJ9hI
K3td6RWvFiQKioFLztIraNve+mU4HUfN8V+dpM093wncXeD7w9XI2gNXRIdoSziZwh3d57uPNYF2
PFQiv0MKMWnjVVY6HGcZitNi79j6seVSr1nECCXUEVt2+Iav9dkVeHWDttXvIrx5e9mrT9A7T5qT
BvdJoWM9snmngdAcWwP3bO8n9Wo2QO35VL+CHRHQ1+b4rDUVNBnsmeu8mr9EgQPqMtSTaeX4QX/w
sSJthKbfAt/ZttiB9rFGwLDAa7ib6SohpGVVj7XQbKw6zaCtS2qItth11VvTU51ahKW1acYt3Urq
wTRL18tFQp44t/vmptNKhSFFdw5RNihgTSHayiIwhCHUjZVplPO1nyYtOU+/nB4L4aQnDqSZYILL
XCzN17rA2yhdR1sNqOpeWvqYXfXwhJi/C3kA4FZmYbkKAtqP00zk103mHNJePiYZ6VLpC0yUBHEo
0GEDwsZ57Seacw785Cu4anqhqmZjd9J463T6xONO9ZcSfdKlUYnvHkeCdYkmdBXXoqqZ0qx6jzcl
WRfDPLwUSIMs/2peWSe8NXmpxRcIgM+4bH+19FkMlY4wPxu3ao4tIjV4DUSaxc2qMFOF2zRsNxZJ
J74n1viFCwMOqypH2m9yLyGH9WTSmbOfXHJ6qFPpAu0dDW4EnB6pU3Hpmm3jRKn5UGGlmns0Mkfb
k0WwAIzY77ZQWNp6moDWlW/G0Ecc+yFtRrHLQVbhATcmWEpTtJeJAavFcsM9uXJqMsbO3Jv4Mi9W
JGhT0ILgk2NuqM2YdukU8vb34fgoOLnWMBQcpMYpfVAOUS5TF8RQtTaR90ZlbSy6P55bSAGfxp5W
J6u25ucmV2vKsyDLxmVdX3eibIGQxXzyMIbusY7T/WLxIePh+S1PGslqtE62ZLCbA/0xw6GPFWdG
9VHzApmEC9haLgUwH4/6/6oa/1bVQGL4YSr6i/Xn+uvwP8evdfN1+nnC//hj3yd89ZuLh4eOQAN/
ze9bjD/2G7bJlM+BRsMpywZmt38N+QKHDwLE0hhBkcMHWP+7zuFQDbuUNfJfgHrorD7+gc7BzeCX
odHVCR+atDbQF2sbfB1+nuJkVfOIAySzd3stUl5eK6TdoKiTK2reqMvTawD0gdnAu9CjsDv0Ud7e
hqXWZ7sEgEwCEqmHg0iOMfJsv6PWo4NbIcsxQHGgveeWLK4O0ShXNF2xGp3xR1JpJgjpkUHwH0aZ
my987d9SjOkBP+qh5/t53ybFfNvU7gP2dGBPOReCVUEZNm3zgrUD/oX53CHK5CDIHPwmoNDwy7X6
i5uwdIEBEMm7PB+SY1Nj4Cjo4fs9tjZYLFbBb47XtJvADdKEuPNnqYFL1txvjawh0JWFIm/XZySS
gx6tYEW0G7BHD4dyHqD2z0YTQ7fhjUpmAAS1HX7m9x95GsUiRPhFj/RLENPZMa+7hRdn3WEGL+VB
3OYPNuZAykCixVIMkLmZ+9zHcxV4eeroL3YGosQqe9czJUXsGQZjCmkbTEganUWzgEOygsI5bZuo
db0hwnGMDO3WEPqiiEX/0HDBqWOHGZi6PO216xSB4zbm/m91Spxqp3H13WCK9Gn6P+ydyXqdSLq1
r4h8IIAAprtvpC1ZkmXLEx65EX0PQcDVnxc5q8qW67f/Omdag8pJpXJ3EESsb613ZTkMMBUN1seW
WtVklWnS0Tw1Yn3j17nxMsdjsNZ2E56yWMdfDRbLS41mu399f93yrriyWyiv/PMooFOVqxLHyNqT
2I53ZjuU+2GgM73y6WmnxMzY4tnutyW+daAlfSJ4bOGWj1dDn2XjlWRoHh/C3MrmA6p6a+9i14Po
Zc/LdiNFNII+XWWn2amOqnV4SgJ1ZqlMIvGxBqMid1Y9+TAYM2cpQC+4FgCBntKh6za8OgjMrnMT
bO6wzXG25I+tYef3cd1OH5s67q58CJgP6axIaRIulhs2ovYJB3h0DhtyHOlU2yuiau6ZI2uy9om3
YyXt2b0rUKfrdGa+4s6iK/cwIIBnuA32H2jacoH6Ygotx2nvO12wz3Nhv4wSujA8i6KoVpY9azQg
gTd6F6RmH1+yvOK/FVCZupMV9EmBJ4nkabJSbeXRnoWl/S4sguk6mcdsbfMI2cy9GV4XskgApEej
v7f6wNq1eWw/0qeS7QtfGxXOV2BpZHGTwt9nltnd95Xz0e1zGIGu+QE9bKK3SzWLhwaA5rzFoXNd
ROHcrzsyhrvEnwFXe3j9CGGSag2RYnGm+i3wuby67eRMA5xhQ7KZJlAYiWOdhqjE4gejdFtAl1rw
pP1W0AR0AhmQ5RiYRvooctd+j5OMQ2IxkY4OW8jSI4GeldPh4ypFmXBRYV3elb3SW1H14CRN2uDW
w9gZ+6a2u2tc0vjtfTs7M4hxb3HUAJ6NFaQD0+tMQrpFTmWFbwRsEYImGTajNr2PinTNdWhZ0Zep
TVNG4tWxnfjp53rh99ArMsKUrMC6Tqkty7XJ3zzPTcBNb6QUQB2iqmjuG+hbKVkrK94OsQKZbmTl
/B4Ig8kwpokvikPCaTbr6hG2xLQXjUfXH0CLCtA6hR2wcqjDovg97yHQxSUlakNJ3HlkobBWQz6a
GyXldB5DlNJYz92HgM9vH1FRdXqsi8rrNnKO2tNAep/zr2QylY3sxFcFOxs+fzPAV4q9ylp7Zd2u
25ziDwkFiWFujs9ItEV6VoTfprVql1LGVMDQtWXdrenG1PvYjMr1OBVUVZnNtk0mQUas8S4V1bEP
RJ9Z/AcRz7tg1FSBeGXeY9r25xaBFg+fh8mJ/SGLOUZsVqVODuHT68rSZH34EugiO+UVd6jA5kaS
bLmLasmipQk+PLZj4W+kQcaMOApER3wwPGHaSpZ7HbE8M/GiDAVovrjDTM8L4ZzSm1JglF/nKpuv
R3PEpRKPRlBeGHtNFyia1bSpqrnfEhKbr1vfcs//3S79/2iiVGUv1uF/iki/bJc+JN0XepqS8sfd
0t9/9fduyZd/sSEXQMoESt134fPv3VKwtNtbUgSBQ0+IRxr1X9sl2oPIm9JFz//zul/6UROlhATy
rCsXseo/jJ3+rLCh3iGvurYpUO4dweR++f9/kCuFZeKGdWN5DtghHdrCAu1gURhEXIM+ob7tXGZg
//yC/o3K9u9ekOQtDwxIcL60FlXxhxeE9CVqIk3uGY+Yv7HUSOYiGPSt5MRziKbOuvz+9dhy/iAh
fv+AIDH4vuhbYUf4ZjeI4WPu2JFiJ65i+ZwGvADzbOuhcxnq//6lfg7wvr4UPzW/NRZ29r9vjTZt
PMbRkFnOmTSi+5x4acsxa6ZHTiIJXvp5Dh49dpiXNnT13e9f+t98Sq4kl6vBx4//S0/a2GRqMo3W
OXcidY6lDw0Sr1gJS0pFVNz9/sWsRQf9lyz7+kG5Aq1AuJLov//WXq/JGRWeTpzzWEleyKtbU63G
1MzZOfQehXTYWev4RHcCXcogalX30bEwRG4gaNN1LMrg6vfv6NePL5H0JTqDxVbMeVtGh0GADB97
c7yMDh83YKC+N4G/7f+Xr8VxCMWbS5gL580FFcEPyanOcs42s63L4BgUxvSFhs4q6qfff6zlXvj5
eyZEQXqByQlshV/hgj3UF1kNzhlrFjt5zAmDoLr39y/y7747FiGIiLwYq9SbG9JUqeP1IndApVDj
nfqKznBfQva05ow99O9f7E1x4XLpUJMkPEtIyhEAR7yZwfhYNdiiWPaZ8pys2Njgfc9WaHRyRWKg
fvKbzH125MRNmgT6bsLNz4mFAvk/vI1fr2BpOix7S9rEXKbrP69CobDIhwDEOWu/F8DQSguHcxj4
VzVkqLWJjk5lc8aemZqAAZbD682L9AiNN+jaw+/fzb/7BRajAGwLfmkOwj+/mSwnllVkNTfv0t9t
mibed/JzZ4cw1PY/fymJs5wjJY8W4b4ZGenab6vWa+xzQuD6DloWtyzDYJZ6X/JL/P7Ffl7qWb7x
sQbmohMwkPn18q3jvsrxzJGCnUzi9IbR1k+lnYOzHH19q8qJ1eH3r2j9vAQvLwmmYfE5Sq4zLFlv
Hmc1ZD04gV5wMsMWzxYcLtS2tiPFNhr6Dis+vyvFyXR0+6l4SCJuqUL31dkzynrc+IlsDoT6kQ6W
FaR3MtIa0yzogg9jY7Y2iYV+9vu3DI/lp7vc5cHPxJAjmmTIZRPmf/Pzc0ZJHV2AAuoo2d6ZMzvP
KpEGOMsuG2BM4jOIgEOnLShjHIeT3Fr8x96hjebFdkpz3mNYhPyQoRv1hHeL/qsmnUn6PZ65r0Rj
sPKalPNQw2GN1GZaEc42ALj6DgBlezBT/qw1pX30cNYzxYKxfBwFSn+vvOoMS8o+gRMmA7pAEm7h
ZhrtVtoieOzn2EjX1LU31sHqyEJAzYxb+ruDGAgy8xHYDdGQ2HKP04HX8PmmZRfjo2gY0WKDBNm0
GqAdXrq4WoALjlU/TXQ/z3sjnAMJ9squzrC7ma1NrVXGpwxJ9WuW5s2TV2M3PBVWMt1Z2D1vQUkA
1AOUGiWfLCTVhUdsyyVt6GMVhdLPtddn8jlDVJjXTirc54nk5teOFnKe0Eq5z5hAxJd6DgWVu15z
10r4QO7oEcxIIketWH8BocMz5AljETt6wNvOTap9/8pBdF4TyucbDZPwERJSsg9tu/vadj0nq0pY
D/0s+H4CGN13XRfNj0LRNFYHDr8TBojg0cL/+TUrIiFIhvQY+TuS/Wt4j8HjAPAXASikXSUIcX3Q
jzVZD3PP9+YMJkiC16dcyZN6V3dL6e1U0LZwiBzCMuTxPa5sJwZnzPGJ6O4pXjYmRgrEKyKZdMXp
SN9xhJCU55oGADq3zC26XsinE6Qw3WdPZnybU5qSglGVT1ScqYcHyX1ZLw1FWnTfOQq5mmQWb4Y+
vAz1uee5KCmDo4rcjCYOy7NvXWKjyPkp3aL312FFzfDGmxyeN1SAMC2wSptrmWFQ8NiZdEns/X7w
N5TV6dvaWvQcAnSZ3k354nrtS1fY69qOZrLCOakGKyncZ1U17rOMBxBkXdmiDLiT1d4zIxeHeR4h
PohIOp9KpcoHf06m67wBftB0mhEbgr7lg0oz21NCUuUYES3jv5JrDepiroaN2YXyIc/nBGig9HHN
ePj+LxgezHPhxFRmAYSnj8HtiJi7ILimcp4eMtTK7cAMpT5l0B7ZGckMNLbZle/6uvMBmodD8a1y
2/7Fd+bq6ApvuATSxdA/aTi9ayxBNV0JdENsR7MG1AiMrf4o86ztdp07yS969qxNB8iVCKJJGxlM
KI/B7ABEAfciKPxqqC5BqqyRGHgXf4pswkdehcVokoQTmnIKz2AIPRq0ulE+1UnR7/Bzzp8YLFcn
24Hmx3zVmT/RVZNtXVfMSCeKn9EPXUWb2Fh+Iujh9ZtSxd0mM1tvv2xGSf9oMHybti2MLS1oipGe
IA5G2dGyMIWrkhne3ZABYiyzpj6mbdztJneYvjGxHrexkRjvpqAqPiaZcuhopi2tLhNcWg1VCV7W
Pnu9w/2REHwJRRGv4bhZuwJWY8ok6OLo2GT5t0N0NngascXMLbfJ0GQNLhTybYSVIxrWOwaRV+x0
/YMAI+Ju0GVIuIUhLwTEKdzQgREf/QrlgFaYeOGXGVtRVMP7OpNNvVZlt6MdDhZgbH6hSLH6GOQJ
AlJg6V1n0ItCCtoEatYX73gqzRk//BxfSYd0Wx2Z/KJgqtIr5tDgC/qhvs27novawJ7QP09hb10M
kXJLdLDM9JbyL5GeqRJggy1s3TdrVtv+a9SaLEjVHFgPk0lkfGX2KnhsvUFHW3/QtNdnSbzQ8ogU
qVXhhfm8FjRvPYVMm27pQzHW3kSveN8FPI/9wcXDgAax1Knny3+N8shunyU9SxCrMRuzpUXW0Jyj
ui5lCyfVbD0ohmoU5WGPOzgakAGGjax+qmsu23VFzoy+kbzMydw3Efu5GCqbZVekRFekAOrik5vG
fv0y1cpZdXjIwm3u9VQcpc74rfBHpGQ3M9wPgQyDI36C7pBXUxSvSh2B6svpr/vcqf45rWladJ0k
wmQ3sXx8pO5vMO5By1EJS2bfv6g2RTTHJ7ONxxHfCg0tdGmU9fsZUIQHJckZ3yvMDHdQh1/wt3zU
wrFumF72B9ZVL1+D8Ri2zlCLrwR3oq8EMMf7aPD45bjj022jMmgfTuTRHkg2iQlsk3feSdJ+QaXS
mNcF/nvW8XU2dNF46ANtnp2mmq4bDHR3ctYJnAWiBeC1+RVShEk/oLmKyq0tIIj8GkOCczMnc36D
A3u4KxK/AdhjdV8cZeTbqp/tz1UgGaOTohV0bolErjqfcqOM8ONqHCBGEbPMWS7g7DEE950TTWCf
w9oY70ck2HfWMJjXwOXdT9koESpRWwOelSClVw0pg0sAfxekhGufDNjdEuBF1D2LZKzPhWcHWBUw
saN6GuHKocem3VsseTuDzayiilQIqCOwkPQuzkv7QWZ1DfzJnu9rkmBX5jTM78ClM4ZH7X0CUt8M
W7PrnOSkE63dtV+ZNFn5IULgRWpzrPcEC7sDp1zjKvXm6j0AJRHQPzSQ1haGZ2ZUFfvjZeQJ/2Kp
BkW1rmmm50F4LtOuAHoTxExfgFvbx5jFbQ+5grqTmp2FwdzGU+8ioZgAlxBRa67LvH3KdI9YN+Uu
YUzBMmqbE5069BmW40YUlDEx16nEde+R5lpN2Gh94DYepR2svt8qgVK4A6Y674BaO0fHaVBNczkf
usFL7rrCat4P1tQ9gmF1tkqTCJzxpK4yZOaVY8axtdLkUTd2TXfgGuR6/NUsMPasehO1PiQ1km8c
vqpbNXNOwY3vtWsXR9INwzr93mxH49pNehvrhg270Sc5AbinLt0dbht3xPiQUNQxcO2+hHmsP9S+
3X+hjMz7Osoe84hZywEGbW5BlkyrnBhL6DPEnfu5STZtDJXp4PX1ixvr6LbD0cRTjtqVk03UtFpV
VdlsYp3A1CFFCd+ep/ONkY/pVgBN7jdBxJ49mpdsqxlXXrxyB6f3zxk+J/qyPPUxlhNWBS+a0xuT
ZLUJHrvMb8ogh/5a0iP6LjZsfrUcAQkALSFIPTzqGCKv8/0E+9/R8Z9Hx4vB8J9S3y9a6DI6vv6m
ky/Vj2Ioj83lz/5hijeXmJsjXTvA8rlYRH+Ixi3N61Aj2LwBgvhRDH2tUmfOG/icI9/Mjhkrkzwh
TofqZQrEkv9kduz+LLgwxQp4eRcDoEsAL8BW+fNJvIEqwC6xTK9aWj+mZ4dUe7cqeRo7WxPAN4Mf
e8QDNR0SACiFcaxEXLvtGo21PFQjZbmQVqavLUxdEkJm7a41wZL5rEvpfcPg4W0I+Mh2bg4ljiSC
9jwVx4kedOJG/hAtOyRBUDyHvc+UY4pwfjKQndM4uDETo/fesZdTNDfXsqfW9d4uaf9dy1H15lNu
U4k+Le4guifauGJPcEqgVa217+FOUuTG2X5Es5tpNiCKfIx/HwuWTbpyUaKZ31hU2eBkTMu66B54
akhr66eOnZsfkoYT2bAva+ULnmBmQc10YiUZgC6z+RIbXbvzmnq6dUVeQumaxpQ/lZMxf6pLMMHX
r1fVf2/AP9+AEhnr9zfgEzaGN7ff8kf/cG5Yf6H8CMYQDhrId87lP5wbwV8ekEuHYMh3Ogtm43/5
s83lpiC1iqWIgCr38z/82eb/pcb8Zx0MK7GLKIiwCvvSxUH9VgixlGyUaUbMwn20W9IMkXtjgxi7
zPnob374av44hvj+WuShwLYS46O/5Y0AqEgp4HSwyqNno+LOCsURc1jwOPENXFFB8Sfh7Y0wtXw2
ZxEaIe05JHDemlIYzAuv9k1er7A4wXOUw1VGHzpzAe3Yx7IPoZzb2rceRpmIh99/2LeOGF4cS4zE
rMWvh8f5zYdtDJMTbodnb26pyyzyYpFbLeVfTdZMXy1Sy2MozD995Le61vKqfFu2I8kb/YrH7TvA
IaPvUc6xTJVelRsFew9oddKiPbB1+oO4+csLEiJYni68IlIaGtjPq3dqGpoMXRtgaQuR9MiskGpC
Sil82/hkh0r+QZ5frFM/6PNcRJ776ksnusCXi/j48wuy1yAgFWp1GCrdZKQKw05gHFjOWd8HERO8
touflw7SWmbdNcotH8u69kZaybO5BDbQeXf0uIth1Sp3oG95sW3gjdQfKWH+w1WAlPzr+yVgzL3P
4BAL19sBVQlhO0qLfji4HpigB6OgtvvcRTnR66haikeayBpP2AOmHCmvd60H7sHpzqAL7iBMilpO
CQ+GIyRw9zmyO06Escy5lgD1VedXgUcncRGflCmQJimQsS4FLasFrbgu6ikZMiqQjJYT8jiJGbXK
1RxxWw89cYAKf66NSd9ZPVHrMMHWuJpbVbmffewGEyTOWautnzWcgVvbZWDIKiE3iU8N3iE1lfGB
Mu8gvGtaxv/HNkwbG456NxkR5YsUD1vfuEo1PH0L+oiG8h8o550up/GqNGPEUxCmOKQWLRunCAtB
C9KBLKrqOOzSs3EbZE3rryH11U+vk565Ne2jVLDNMLwqJheFrW45r2CRDxqaadeaphTCpK377Lem
vvt+mi5UWD/ZxGzvjMawHtxF4ErmxH12A1fgqZ0C/SSrnmc4jCxOzcvB/25wGANtMAGRGUAhwItd
IjJSf4lYO0DveM4Hvkd/VnxvrWM9DAE/2uw3wePYzMhh5F7uXqXuxh5de0fzEvJboA2Et9eJw/dr
NSZKQqQZtynZ4kyzDUkrNDfHFfRATgoRoBsV2oHRTll8CrwwKY5ZYzRFz3yTpsdtj5r7IVZomX7N
erqBROPpbTEtEicMOue56vz6KY7qv4XHYNE2UQiQM5wy4crAk0avPXbzc0vYnRjtojTgt0K/VFLw
lXJ310+asFuxjiqcauQV2kVUjS37OIDyqkHQLJ91dAJSystA+/X7RweFAzj4zjbOPG+D1xj0QFMG
5uX13+lDQKwFIwrWjTk+GHzWd7HXq80YBcFuaDouYHBS2Db6bKwPqB4hihnWb/SfbhyoPdR+QIc1
EBcce+ylBqpcfTO99Pj1a3flF5nQ96C+UOdWIfgStcvBFi1t1fxBSamweRyt3lMaT4+ByN11fWLs
J3NIx00TGVN4V3NMy1dxhf16VcZDH16JOZioQKHGV01Go0BVdnNyO0LTH0n2qQlveknSssN+A2if
fgSqsBXQETPDzeMql++5e6jtMN7qBQ4clsG0C2g/aTgzHUm/0Onpp/bF9RffuRoPpAs0NvpKP0g6
cyi+RyWSwpgujpvJRYiyPnamaDYY5+Wqn7RF/W3c341xg8G/x3f5iWkKYLOYqalNeXmiz8oz1MHx
6U9ZDeaiBZnVfPHbIfqKxGddMH55pzKJ5aU2yyBcDbMzXREnL/jBNb5E2E8Rx9x67r8GBCXGTWcM
UbLh4g6ouep1uQkc1WHV8rzw0S5RSPFGOu/RbQxQLc1zaXlU25PUcA4NMErFv2hz0THK5pKaMtT5
2Frm2qzL+o7HHNeyCMs4OaDg8JSemS9RNFA/ufjSHpfK7xRqnF8szBel7/C/hRxA2Vt8H2pQE5jT
Mj8+64qAeupKFsxKZLRcmemHFFLvvMaIZx9Dk7N74tn20a8DM14FKP4bHqPVg3SLLY0J5abjY0Q7
yy58l/6JGXbM3NXWp6I1jPk4x87gH+2ipVBjbdX49u3WggIphW1/pnPSldu2xKAU1OHVaNTRLZ0j
8THygwcvjpvHvG+fp0Ivq39iPeKTHzYpfVAXrPSs825tJSdQpuLTYIRkICDY0i4VjN496YuM040a
jy64EbWxx8Zac196RGOr1t8FWN5u9CD0sGNC91gg920q3YERUAWUIlCnDRja3HFRKO2wvBC6cT7n
ls2/X/PEat+7cSDCz4E/Ju2KmWJY7Wa/wgsGznqg7aLLjCsCqwNfXUFB44xb7uPk+QCTndK/8WLb
3KR8JKAg9JbDzgy7p0ojHq/q3vWv7BFbQmYpftYmCNptAkeVxcLJoxaOSTeRk079i6EnHgsFoa+N
kcvuq5mnAZFoiDy4EGcuGmxp+q6LTH9pnl0uJayCuCDjRTSlRAcNTQrW9BRq6qMSvBvZx8FVN/LT
MN8LWAeLgSYMSE10HicUVEWYkMG1rbQdBdRTI83jqWRAnreqPUyxYh1UbtRR3E6M/IqEjrFO/YpX
TnmYQDOnZeP2VbOV7sh85lXmrVpe2A5n53nGAjisX5dAj7RGu6UIbrn0R/wNt/1YMpwY6tG5GhEF
yTK4s1q9TnVKO+PJYdktV4SYmbcQbta3XeKyThf48xjwNIvZA/ssU6KEjLncf39bVunStNXEKTuJ
0DB4fHnwac9N3rYHUlH6tlfsfRHtgq015/SK4BMF07QapsKBriAjxHGzDaqnUeBvvRGu4l0nRc1n
HdXMS5aY+bw7p6nzjqeFJDVDEDKOFl/m6JvK89aRduSJqQO4NZobp/vQqNwnGVssrFMLTnys20Vy
g83X8ciwooeRMzLN7WYur5zZ9jvWRc+6zyvDPNVDbLz0bRPsEbQDveI9LzNiwwsehYaxu/JzdIR1
E/TWg902PJ4iLJbZrvUcRpCRTpZvtKG0jOZawCvrofaR+cly9eV9uPyiKaC653kouOLyjqvIsBpO
Db2YzdYkXVfT9Z37hPIfLWNyCHnyqPTGe2knxnCvpAZEt07wJMX+HWGXQPKoAnhDg4sfNeiyU0bd
s/U+9dktR3s99oyFLLYbdLeB7zCZaa7DvEg2/Uiz5CgnsS8wm44EHGPzlDltfGHUrNaJEU9b/keo
C8LnKU/nmgBc3NxVPitLpmLjozaC5GT0BPVUF/PomfziQGCLrkhNUXg+jK95F7kpzRC3phecnakL
1w1h+shnSbfpW91ZZmRt2tkqVq3WzbFS0HSiPrfuSoclhowddQMpds+VlbEj6WWRvRiJA7JPVSGU
+6pgctaoasMdOFIFX76UlAQY+XQTaGc8Mq1kYzA05k3Q1+YNrl21UWBeZDcVB/IyzZa9cXiv5QCY
mYfoBhvsuNWOc+OYvXNNX2D5jl+b53Kp8xNPvoJAWwZ0zbBBBxZyGwX59ZA5IH74qm7MqY7e14Yc
iD8J+1Ip2kPXdmSygdTNPgcMwFjl1i6sO3Z+5VYYo/kCAcU92d9N0wU0bZDFpTc6oc8sd/4G15Qf
xBm4hXckk8d4UwxmXrHRNhQZUp7AOBng2LCCxEt2jucVq2EPu2BoBNVSNm2X112Wc5EWMatNIluu
yFkt1ckhtJzudspGpieKbfcfjuLLKelfLidOUT7nKIZuCAvMBn7xP1BzlAY88epDDXiFTT9IU8qQ
/uyR++X0wwtZlo2WwbHf4eD282ktCON+SJl7HnKAyJDzPc96aDpcFKQhLIwJznJ0eV0Of3/6/uXo
v3zAheSB8cZxOCn+/LocyXNwgbo+6DSXz71RtIei07nejV7M+lUxlb+TMl7aWoG+JH+wxKDbvP12
wfRyKuYG500sXLEf/Zbw11FPLFkdkPIZ51GVJB78ZdVNPazoKzhL/JPBMseSZeeNJZXF/fUL+K9i
9wfFzgZngMb1/1bsHr7p5+5Hue7vv/hbrgvsv5CkhR1Q4PQP3ftvuc4y5V9YbJCTlsQNtlYuur/l
OluiyYF5wWSL/wqxifvgb7lOuH/BneOOg1+4CF/I7/9B0spyXgkDP9y6iAkuZsvAQ1PAH8Rr/Xxx
mb1hKILNnF8a0X5QTGowTExffC1yetKNhjE+GFBdVNmdN/rXHSeTj1KlzX1dGfeN2XanARMCCDea
3Ui4GscptGWIZSGNbynFMJ65SRkIyspkruyHy1zIFVF3C611st85TpKJgjxmbnlHgMS+YEA5m9X7
Lm8E23GDGhmb8AwYlWsfj6qH1A1UhBlTFqi+oOkhJMS0m+Fo0rZYj23bvM/9sger5ZVFbp3iQEsA
cyIM+q0Xm3TqxbmD66h3MEGhE4Bbw8akxYSUlRQwkU9eNYlHZ4o65KC5sip6CJxQk5sSHsBd4pdU
1IN5xhv8EE6GgeJjeZliNFa51XNahv7XSKbYVEjd6I5sAkK+kmu/g3xKfqCFN9fzFpjH60qcfdOe
qVYh2HkOU4uY0th7brdTZNjVdqZf09/4VUodI94nXSZE1Jm79oy9tY+XxHefJsWmwbejGMpdch/l
i5VMD+l1I8rqkIrxMa0Se5/2I32kRRAdqJKAi9YUUfwh0Qm9EpNKjmwyryunPcfsEz9QvVCuge7w
7NIxPmAVEAOJ5JdehyP74fFpTt1uLZpgnWmcnTp71KqHMx1YKahi53OUwAew6Yq7ZyDC6AWszn7g
KzXsEuo/TqY9R01v54tyL4KAPpXkUebipQKud567Ct9LRm903HjrYuifqqI7FaoqDzTW1BsvsTea
DoZVN9XyXNcmaaJmvo0jAkuZyB5r00igGBnVllrhbzIpJemjObwdgwqJy9QGppohpH8z3GTTkO2x
ry0TWXUjiNJsFKe+dWSF+dqBz3eFH7m99vtRbBd6x9GrkgSgAFNhntDxeu4a/zOVSGpfKDf5TCeI
Pmk4qtu6cY27qJ4cps7RtxD/yo1rwGDtE31fFlO+RzfGRJTUyaGk2RDzHDXXdjW5JMlckmOMto6s
C/GOBoNgB1iRLsTYCPZKMn92M8p5MWVuQtaOVYYzj2i7Tj5XtlNxkKAJIYqQKAKz6MiTUI3clSAT
3Jmxu2uqnBA51htf6AfLLc0V0OpHIw+PMzmwVdHVICR64wNFrSadvjo9xY3LNL52kpcljPmJLPM6
tXpQxqMDXU41DLWHycyuCpUNZ8lRCKmn9ZuN7czGS9VL4pWKBzpAabyl0aZN1QzpvNAGeWZzuJss
xbkzx6J5y6aCkT/MqORSAxHZ2TQ7bJeqqo409pA+dLLo171pzdEe8LA4lQNMo/Vk97waF1aGu3Ps
vwx5w+kiVOoWKhGdwYrLIgpUbq1APkxfm5pFdRt5znSCalweRE+JS7DvubTAN0zS1GvmCS55+W7s
X6yG7s5VRMJpJ/UwxC+A84jQcbJpZmb5TT1eIH51T/QujgqEo4Pp01KFeY7LoNiPiV+v48YQ+Ncr
Plk2oh+n1BfFFauEJjyHp45sng0Vi2D48vxu7G0YzByuIoQZ4WNdsRziBoDBL3lqQBvIPog5MZGb
oIcXTX+im8S5pCbFzcSnUjJmydew89tNIurksWhT9o6ydpNr0U6KyrBhpr3RKqxbTiDvm1xkPtKE
HVzVTl6drKDf2Z6trqA51nc4nY17trres+A4uIky6CdzEZChxUzFbTxqAZy+Khcn30T9cQiZpg/7
bgMJob/kWEEhCCbljiPWtG+XuxZjhnxHDtPehQ0nJANrIgdSdUtLb7JNpu4wEmMhSo4flWfJ7K+m
UJbvRnt6wkbtHhxVBF9a0b3ztBOPqy6zFSn//qOc4LckJnk1Yaujg/0PlDidAque1PpLWKEBpEZv
nCcCMpwjBosDCoMhVMlkxXA22oWAyzHYTJcEU8rNbJjqekpoziqnATGk1ODKOzb2yhOv6mi0jwMH
g8MokF9TKsBqq90jULeswf01p4+l4miaVgEDpLWJgnXsMwdQ+EgYFmH+bvBx9WR+lW2p0AQOOlTB
odF6bwD2PiJVYQ+2tAn3MCi+THUFvm05fQyWAdOhoyIoLSp280zZu4cgSSHJ+Nm0afC5YR9sjpAy
o1Vr1C+68d6jvVXbORiHndnVCWE5QKmGAwU5LnW8G4ZCn4ys+boE0nLaac4WeJvVPNLolAuvvGH0
QPWJ5octzSndjUlvHmcGNrh1PIiXNaYVSI5ETiNO5obPZx4w9a5EkbHeNfLTPKOPlhy0UWz7T6LK
srNbh5CNgEyim44U4k2pdcU1gCqdOJR2ZdnLIPNgpzEusqUlhzkHrGXpRBk5kDKahMg98+0F0Wc6
4Ma1idJ1G9ISsY6V1V2g2ige7gInsBk9VZb7UgfNN6dP8l3usmFQ2vmAvyeG39Ghkvn8p+bWaVf1
oPuXdnDEOsUMtyG9XTB0GONbABDpu0BU9dH0xXzFnICvwcs+DUVoblhMK1btRH2AysQDo7eXUnZ8
tRFEzVT7rOsyyT8LWKf0Yk3VcXAKuUvpnaLpzyh37OmLKyIM47afaLtV9vS5i0Ma74X0VmPAe6Dj
INuaxDpx0or5NoO1xxc6oxOtYpyBxB/JG7Qr1WfpE7d91l8vgs9D47n8La6me7xMR7ikI+mAIHo3
dPl46wLgf/JSec9JB7sQmH2Hw/QBYT3C8Rqn9ZZMPV80zUTO+8DN8B64sqX0xt86cyjFQvXBSzqo
cdpQqQF6UyqAGVElvrqlLt3NxO+8ErVV3Shr7g/mrKlb1q7/CXC++TSY+ktah/3NbNp47RRZ2AOW
ZJvDulToRSkeR8ese1zuMS1fQgXI2q7LFWEWd40fuHcjrlRzzappsMUghbZ2nS5/6VoieMuNGvGb
co6rsEy3cl/XlsstU8q+OrRdAO11EDzmp8jGrwbw3OvNK8JY6UeIuuZnuKenfIzDeZNWcbRuIvsr
EqF7XzLM/WKBoCnI2MNuXRnJoI/1+D/sndmW3Ea2ZH+lfwBamBzDawRizMh5YvIFKwcSM+BwDA7g
63uDVdKVtLr6Vr3Xm5YoisnMgOO4HbNtjaJpuIDlHpGqnT5NOPuRbIbucdGqPcUcntcIJ5S/197d
4tVXMaZ46up4HUxHy1goQuAi7n/FcES3qd35yBYiexVSubS1ZSJSlS53gmaTrWyoqI5U61cYBJ3m
QTkulWGUMXU3U2EH6C1xg/DTyyGJFhz6VTROHQVWQVYeEore97Gv6Rsk0bOTfF0HfKDGgXrEuDq0
fpm9cpoVr7zihm8lAeTHIu/pmMj97GQKzcQbt965rUfIU5nRxVQAAvt7Sewsn69GY642tEypc2jY
PBCpqYsdNbUhZfUU4KXVZBWbya1poRsTksdmp+77ZepfzWAZvlAbxyPN6eFVk+f9rUvZ6nPjCIUt
u2sgTTqtFxWV4DLLdLW8hBCampzrQ0dZF8k2cATChaa1hNLx8PrKedxlOc/DFYFLvNZBXHrPmi4Y
71tCDGqJxgDu/CYY3JAHEUIjciE4uZ1buN6NhyL6Nvrao1zQHx7LpWb91aW1cV3WU/YWV6LeqzgA
4VQtU3miuw45OsiTYOO60Go2XaWrVzOe4nt8OvVxqjheVRU+aux9DGHt8FFXdRMZOPf3Xr8kV6pm
JC3rsUXpqsbqySJ6iBnRtw+abdMlb7p2Dy0pjZqkLbfSWEooE4oCC80C5R6ZXSl6FOMKxQwz7Jhb
xOXrhXS6ndMF7+Pgs9kNzQ8BUYHmdkpS+J5hMpktsY4AxijDQiXTcAY0NPzDs8S4ma0WpsJvtftI
4/Ive9MwNwAyu2MepiB3ME5hhion10BXwyNULrJW4DVTztEpAILcdJ5z7FNAUcC4qiHCiyX9o8Io
an1gMYgj08jj5JKNK9+Zj7DCPhgkOvJsEMPbAi4wpw+UssvYG/I4AIt7mNqeu4BFy80iPGobe0r5
Wq3kSfGZjIbeyS4yh3gQ24P/s1KN+2nW0BYox1F9fpgq+dQVYZy9WRhut5Ub6uue53ETdMuykpKD
4AcsiOTogTw2NlZPnUVLo97Lkmtzl9HB7O7Criz2hPeWd5PB+kqzPMdfXQLClOaBYr4BTlTb30ti
KBSVuNWD1pY4U96st3blykiw3URuTytnBySB+mwzZjpo6RKZsJUCK8mbG6ykZOn4Gp+x5lNoNk0w
PWor3yW86xjO23k32arfDaV/MmjpiBou7g99koV7VZj2u8C0fYRhJ2mC5WQiLBNs/KxJD1nijJFq
1h1JRq/lpuhS/VGGxnjAIn7rTGn4ZeLkHPlKWA7QYCltez5SAtYySg3JpeBKizCObLzjc9PuZTiJ
XQsyCPAF1NmNlWfpTsdVugtLXuPxZBTfO2Z68FR+dTQIEEWG5k1Sa6+mHgQTPr46Y8aT7Dh7OiCq
TR36xm3vLPOD1OlxmOA7TAXpCZHUjmICxxgN1Cj9IanQvcbYj0lWtskxboCmFB0HP631dPHArVoU
pgVV9CMvHT3fp70Z3oxTQgURXO5j4WUw3UpWcmbXNOfMtO4COofw5uOtQbpP3ju/zunbmGGgS6sN
bgqjVZQNmsXOKrGh5mXovCVrsa5D7ykNS1gl3gzZvbUOuO10DA4udghqWOT4ZWLXOQagXU9zhRXQ
4uIJKQO3wGaqk3I7Fw7qg594YBJKrANOuhv5aW0Qn79hMrpKE5wvS/tV5+W3Lie0VNqD2ezAv7EH
nhxnB3SYQkc8Fuc8I+FddBMYMzB5W2ZmmAUr4aoEIMU7jxAR3VZeXvNp6fyDRVft1lZudimTpLhD
fzDNaKCjJNiN0hxvup55GzcGPVWr/EP9rDyFbVuCmRmXY5IH5g9dc0XLAZ0cMRxCrTBa+54OURQB
qT77dOrPPuVCG5OF4hldK0rTmUJR6bEfsY3ibPvVeL8UabJPsvaD+xqj2Fxnc+QueXWiX2kEDDx2
8+vYY+5G77l24Ki/MEo9ZUZLlkv1/lXqsR1tp4XBsUlPsV7abpMOhiLDMnwPrfZaWzPor9x+qQ2O
vHx02Yd7+D/wTwSv6cQWwgEzFMF+Hrf2EIsnGsfY/C6FfVXP6SUz6rde+t1x7tJH5Vk/yeQw/81M
R3Ui68e0sXGBQBxzxtr96gQ7MzNRTiSN6mUi4fhTysrAJk6mqyderRm+J7ZNNAtWDwBnQM01SY7D
Qgbx99EcClaE4wgrLZz1Q2tZFJiVQRwjO9GjsBcdrn2G/8rijjOJQ4G95aHmwCJR44gGMPAY+wNd
fWlPKSzPgGcW6mwDhddLlkxcdeKIH5WkQjYX8nb0XAZrqwC+YuNzIatgs6vbjUFpdTsqGeQNMn9w
4h/4JYjEP+3EfnBz+oqKIMM4Is3iPAterpajP+NCDhjvjQI+uje4tPKw6xLldF4yv+BRt14Ur6Rt
CdwfJseqBco62ULEpMDH8tblfM+Ul1niYAsm4aSzORK8SeFYyBsM6WP7PQmW88QHnno3aZ6KxLiO
w45Zp2Spk1M3JK2x39MB4e/8wivPUiD/AUDptuDJ2i2Tqb2N6XdTyXjPEhzLfcYnPp7FLpzq+9Zd
Kwmq2T/VLrWnPrUMB+4uCIj0Kt9q233NLLe76mMDijM9zDjUHbh2pkx2WVNZrAS4nCkxdDgAExPl
om82ZiG+pI7De3o7kOFinWE/mb8X5EG3dj87e9JP4NV654MAlvWoA1FE3jRrtc2HRv8QnT8+cvaR
I/TwJtOrMZwVUErAATmpAcO9LklIobOAV9opsyiOoVdfu33ZbePFcYfIzjTdu35iEYnJwUOcV56n
xQptX2SzfAcp3dCM5DorlHRZPgs7JaYGN8t4b7xK3fpmSXcVLzz6P31/OgZFri4+CLotBu8cBkCW
nBUOhp1TzfMHcxaPViKrdwrFgttGO3R/9unwaWTez0RZs8TeY3TnFhn6fpnceCsyX9dbmZn6OZjE
cEcPnrvcqImU1kb7VXNABa0wTvQU1oFcgKHUZJZPyUQ2RdLOarXNllnuM0n21DVj44bWL4JsgpfB
Ef7105yIZyYE8dgSRNuzKe2PPAfzzlMdCJsweNEBkEqZ1vZjYpZy26XObUBX7Xs1kRvJqzjYWr5t
Z1G5bgCvtM1QcwH31W3afkyJCob9tE881WxJI3nD2a05fzZeD3IHxqSmCoImUtI6aGHMNBVb0prL
DeOdbqSARNWoFyXd9qptg2DEEwQ7F/8MGt8s83g7cy7gIIM6eaMzYT6N/A+8KKDc4XUoiIPyGMeI
RgjU6SYhgX3tDHK4+Hx6iJFK3R90W2eXRUqpIl5Y4abHxcDENGuq/eye1arq10mIU+atKjz/O3tg
0OA06vVHGZD0aI2pZWgNyF5vEoMiclJ406MYJMTc2iykx0oSh4S0SXmWGAK/RJrkSUTLKoULaGrz
w1yMwN0dHrTd0k5kJv2Oi/dE3SE7c7OSEX7An5rxeseK4B7qUL4h58w6vvD6SMgBjm4Wt/cTxSyv
ec4EHgmXA3tRwrrr2oYsE6nP4KEjc8nEq5LmjqDY+Gq42XB20hZdhp6c4FrNRv+KI828MWlGOdgS
4hyX18657wC9PITkuNhFW3F4RR+4/TETKzv3XTA+wmBGDGUlzFPa1Byrm0oENWWoXZpGGVBcHkrt
8sYCgw8q0qHxNL9B4ceghPnEKa9yy57Fvve04CddUbPWq4RGsqK7A8fvwlibJcEhZKgnE0rsOXc5
KmuYFD8JmFnE+joGtcUjeIzSoW7SMMT1mORZ+zp4VI9pg7cu5HxeZnykIi472c5MuvwgDTwSWBSq
KxVP/mnUZr8jT1xcpFVjwih8y7w0BAaeafHtJ05Zlsmpod2tp9yY46Q37iVJzhsx6+BYpRYtZuMi
D7oz3a0joQpj/dT9dVBWzjfUW4OXmJZPJvPdRTWthk7L9I+c6aPSGCnsh3zcBmFCdIxdBk0bXXU9
9OGnMVrWjsMpPnqp6MH/L9Z1OPJoOLmd7rLWOTWpFdzVk4eRbRbj2TP8BW4ZmEy359YxMDFu0ZvV
uaNj/Br7aXGB4/1BDh82L6iCfR7M7wkZ6q3tso6NKRtMN1ZcoZWp+QWkYAx2HzSWtBdnZ/BBP6S4
I0FNwZECoYFm0xT1bCO0gf52JqKnFKVuetEwy5qLestKwJxcFZbjrCYPu4/VDXeB36ADW+SZIoLN
Y/kwiRToccrLJhdFAyZ/GYuL4beRFqxv0FgtJo0m3VtFgKMa55woFv69Gd93zjTf6r5GBx6Ll7Cz
vzkJh7Uw6l3mOtSgUG0U1thTwoSFh8YggnWOngM8V83etgr3qF3sC0mOh1RyVSAssw0Hc4HButw6
aQYzLm9fZQfU2EuGY2zYRwar/jAu7vjdmFiD2I7xjT28CcyACZmEaXaQIy9qml3eqzBv7/XQ3g/N
WnlqNgGvdmu9CKalcRs44bylUzM9tbVpX8g1flFOPVw3dk0nAOf/JmMNhtATut96LVYK2nQZpZxO
qmxf/7u2/neoV8hYKwTmX6+tb/CIpf8nei+a/v3P2+t//sbft9febwQAKECDKiVwnK/NJn9sr11K
gnEkmP/DxPo9bEIKjKAJOSzPtE1SCyy2fw+biN9CxzLJgZk2lCj4ov/J9tr1/+qMAEXju47PEh3b
CePKr5jan50RpCU43Sbfvix4QJPlkHXJ3ENDt81NxYvRwCK+kxXmNvZQIm83jDzLG0qVBys8s47d
KI0LbR7Dbm6Nap9geoMMvXTXTVIfU+UMZ/gGfoS87l01Q82+u6ZHt6kTcNRZsJbaVt7jSJ8QDqwQ
nWdooGBbsm24r+NO8yicJaa/WHubdu6aVGzMKralmoivm15DwTo2S689rJ5n8IMg4dr4novM7UTW
mKIF8Boc/8e2g/EIGaLY+qV3tjio46EIIzxxX4OwdDSQL99WBKO3yqnn61glyU73NIqMJskusHkk
mI1dDDFrT7p8OdATxVo3sQ90oNSv4Tzmu06usMbS3ZWTulUF2VVMSP07bWzOvvSrYCvRJY9OhemP
BRKw7bl1o74OQm5HQ/bgY5CMKi4tR1kgy+lmXptE5XikePZWzaGJblws7Ky4agw2oWNEXoc2R+FE
SUYGV1cD+jxIqnOR+dephVUYb+wDW0zk8dg/hNVwlO5KJy/tddPcKNCTiRnZsXkwGDpZkM4voh+B
BdItu6PUs496CkOjch5IQAvDw2Q3fFQdC5Npgn1PGvoKEMO8dSgTbhZ/b2RQLQXcmGgokAAz4fub
lmVHGIfnHlT5NihYLGRLbLzMTobybw6Chk80FmeYpr3tEhqHPjufbMCMTz5szVNnBWNEVX277yZL
7O3OmKNuMt2oXiV8EeDXG1igtlDdduzOv8sJfFBr0H9ax9XWFk4bDZ3SG6dk6eRwWwpb2UYlbVpF
3j6hs70E03Jhxe9vEi50e6POzB1pFvZqjOKLyL/nbe8e8iZWWMt1zS4hRzizwx9sZ/MIwgD5cShq
EFTZT/GRCFRyHzY54PAEHIJNrc62SOCFBBawFcA2aGPiRHbD+j67iwX9urtC6/lYZnfaTbiBdzmS
8FHUCUL5gtRDjTEsjTpvIz+R7jFdaLl103liccO/Kyz1zejQqgt/iiMsouOWBUd7AC/u7hpIS3sP
yu0+dvJnZXvJNRGPau8EH0nYmecpAekipGc8ARKpVgNF6kZI2dkDq+hgWzNLsqVO54OkR/mJEj8w
dX5YPCzE6qKuW667XpV7apg1hvDU2y8kziNhm/6uniwcVbZh3mGfW2hPAoRidQFwClHYUdo7YNdZ
oJwsW8XbLAnGo20np16M9lVnmENkECd9HkBj7wdAWZHt5kwqSagjoat2Y4om23YiN5/n2DU3vWF5
PLmkyftU+ryhqdqmRbZ+LAxnvovlYJ6tvtMC+4yXssIzinTnyUADS608PBo0ATlzV+z5UrkAUC/B
f2hcakzVh6bwbgy3+MjAelMqGJSnsaWYbQhGI/IXvp9y6cTRT0tUfcf8OcUpmBbdiPPa7LjJvf7R
DLLTUI/eOVh8MiRKPHgkcnCdOKwQw6llV1h6kUsyY4MZ5JOq4oeMfu3YGu7KAdSHmWfWYc6MH5W7
zPtSUbDc+5dM898jsx1wo7LOcut67yeG2mKZldG8WhxT3wk2lpu9t02iN1z9HzuA/ugAmNzKgiSs
DoZ+iz9w3tlZA52kpnzB5DZ2Pdv+fqjs97BdDbIZuM2RSsLH2GadU/mQ12ZjY/KoHSa3/TGyD+OK
P8c3QuVg70t6uenKLvZ5aY+7YuayhwzIlT+sgiPm89umtL97XnfJEzc/dWJ6CXSHhJF5PWgTxzsN
ZlY/heH4WtJ8FZEQ++GBqID4TxmGTson2xqufLdXq8HhjEeG8qOmKa9L3+NSpViEkxKInRSqTtv+
VGowadpwYwSpoTm4Lh2LMdV9u1b35WUutTq4kwo2wqF4uaSPpHPS7+FMBmB252NT1tbV4oFsH+25
xVJSMoEH/In1sjy1MHvvOjppc4uXEC53vFSaJV5hJeVeDUJszEo8Stj8pGXa7Gpuu1OiKOMbR8fA
rzsgOyKsRpSNeW9lMX3T8YBMM/tfDW6YTZqUbJexVhymeoKAVcfceKsxvO3Z9psJ/q/WddcvXF/L
FotwLyD3VvED8KiGnrJsP7XQeTjQypOVGq9DKPP1QvrlcNvnLByGUzAuirMmU7Q9xh568ZSd09Hl
zgimYqcDg+YQRTcjvdfOIVscsYfm4eztUrLjdKV1SPz8VY+ZOC1G8DT33RWbdfYXRvLTMaR/hnIS
7w2ARBtXetZeYF7ZWW5lngOJ5Nq4vMkXTtW9QgCIdDDTRvnBprDun90MwZKINtpMyA5I416WNBO3
QaNfsO9W/lohzN6k3LR8+qrgluRBqKk5TAFa8ZCRSxCdc2xt9sqAcSXw6Wdn0CtwiF2J6qggFF3D
6V1QBiI1hJvajsUDgB/fU28NkJGlPitn7JBi82b17OJBgteYllAi1KLUf3Pc/17DsGs7cAX+9Xh9
m2Z/RSj84zf8c6wOzN8o8w1NpmNfWCEMxT/G6sD9Df4lDEcU4t8rB38fq63fQl/YHgM06znQBs4f
Y7UT/LZWA1uMr1ju/TUK/Z+YQv8e4vbD0ALyL9aoOFnTv2diY20kY1oLccLGLePIzpfiIaXV4yxc
d9xSzN69hk6+7JmgsDzpKT6z1ZFvvJinZ4Cl8s318u7VJLD1itpj/y8R4b97sfnqAIqQpcQn6njA
Sf9qWA0he8eWDt0Tkn7zLlKXVl8zrS+1mNZ8DvVyBwRqpgnZsKP600/x/xE5d/7ewIjS5dBLAP7C
417jAf39659Oh10JRCVjwZ/E36qWPd6ghyy8LkIA0JEnhX+xzaD2+DZ5/tXkhtmzlavs+7TUy5c/
dO0YyWV2zklJLWPhDeWhL9VQ7AiRePc+U9S8nQZfsNCo+oslHblnVnZRvrAt5lPFOU0irrpN7Zns
ok/eCfRDC5JFk5GLhmHBkxGQaWk3Tu8xU+ee/UYNy2ppQ39cuoBQNZGtnWrK4QGsNxat2a1HCkFw
EqGUhmG6xWWfb53MNV8NpQzyuv7TwI0dk8vS8g72PVnfKJfFuYF0RPylwYs1G1XM9nZxNvnSD0As
fD22lJwzfCCz4rnBSfStztdsncFO9yJ0ztCn5v4VtB/VCZkJUnxD98w0bvgBeEeg6fNep6V3mEIo
+YZra1ZBnt0+hIOR3xOxy6woT1qwGY3pRU3tm+DM0inc6YGm4f1IEB97Co8S4fiAFQhvVQ9/k5v2
TxYwt13d+3o4hUFYolxi03mYsoExj41GB+MIvWdPyj8ONnXcF4wTwpMW68Zkca4olQLvmSSZrTcF
+tOG7J/LjzU33CNzoG1sShfTjBbim4+Bd5cKr74ragVPLMFjvcGKxquF3TTqqjlZe7y+aq+QQu7m
0mbJzT78q03tcV+YGcXb4xjxpIYnsA/Vw0KMF3NbM+TnBftBFIjefyfpKo9LZS5sYGV/nDPVMFHa
fYIwlVNVSyiBKW07cntlnZRbV7ERTOcwsAhV5vZwDHTKS6j0RfrD1eZ4a+FBE5us9qsfwHPZNxIR
c7gOZbiS6IJqsc6Ni3A2HiabPOLZeySQSdJ0oI2KEBa+Ek8/Wgrqv9y0ft1ANqLRKdnmU0xfWUDD
NGvNNM4orFb5wTYb/VUUY2URrkwreOoSTIl53bWhyt4hIpXyGNZwJm+7TsXnBRvjqTSdHBs6e4jw
Mgu7eV+wyQ3bOBwmlFmsAv1nHQ85ppmwb2lYolEg2/WDqo1dQ6HYNdnmegaD4veIiaOxZI8zDtz5
OI+4zrdGXJPRampV4VkdSDt/xzTADpcuKtokyHiygEh0YR6XNkl5FfT1BXA09uSW2fi9a3znZK2E
qY0xmc1pJtn4YOHq5jBM+fsXS1bf5svg39hDg4vasEP+NLX+3eY0Fo8qXiy9azFiMQuPbvfaZ15O
BXQ28tVz8VmObUMBR4by+ka2nCTdSFP4JhQjSl+qeZB3nTlgdcZtNXyYOZPkdc5+xLwJY01CBXR3
8666kuufNEoQ+etRjgrA98nNB3vXkyYjPmf04w2ErOWl7Bwja7aFdqALH6bYhj6HHO9a87vA7mvK
czDiwASOSNYaEQPmIhMyTC72xd/qBF50BzdW1O/D3GN8ntXSXTVq8W5aqF5EtJqxMfZ66FkYu+Bl
D21gl7dznZKl9prMJkBv5dP9QKHGrds0PFgZY/qtEmVbbeuE1uYomMfxRN1QD+oOjbK6VCjCOUfi
ovns0mN+qi0u4zduS//2hoEwHqK6U/53A+gXTSGZKsJtmeC2oEfPm9nFpHOgUGN8jY/QaG5Sb6ZJ
iXKNBmCW6Z4Se6J/W3fNR2f1z/SyeKcxDHOx9lvoe0yMThkZOF7HQ5Cu9d0WVhjgow3Kj4vtam/R
VHGdOmPc8p2Z60vKPP9kF8PkMQoO4lOQtafnz7HSfYOhKrcbWqWhdk0Xl0T/VZziTh/8RXXk4bjZ
TW0gBa12yrpyjLI/hbaNAs8HiCoE3jMLf+WQ5XoIQXVD/NC3ISV0q++nsW1aJHq/ng81tgFOv9HL
1boTBNeXCHc/xRz4XeV0/9Vl/93BMWRs+/8MjkX5njbVXzXZlTbzBwAodH9zsQExCcLLYhgJ0Xn/
0GRXNJfnEcWzf4G0+KXfE0X++iugeRhcbOa9f+qxjvMbwBXBC9UGqszv+48GRyEYXP+cVLNMKMgY
70LmV9ty1jn0L0k1hfjC0sZqz25v0L3ulggbrOYJmQb3gjkAOCobC0CW0LLgYilvMJ7TXuTwsn7l
qicOgAWSQxVm8QHyo6OehrktARjjdr4jUKC+kw/13wQGrjPrqfKKYIsdhWsOuTWzrDpT/UcXWRGO
CFx5fcllCyazTmXDmT/I5VDN3P80QZtkSW25r0atwreRhHNwDEziLkQmZ+/bqLHD3M228CmnzFJU
Nupddg7QrXobJjLgvdQb6bdBQdE/Nqqhxll2KIeXXphpn+zBOrMx4ykH27mpyAI4+ganO4idPaVw
i7yhXIQYeTpxCtFOMuduDLzTcxTZYRif1JXWAM4C7okEl2yBEYtM/A0uZCL7iKB8P/GeztWg220s
QhMNeBx9iuvS2DI/tS47veyKNBPMVAVNmjDBam6sBYkatRjzxhtqyCp1YONpnXpUBsAUwdK69H3m
0l22BW7NWm4pgrFTjE1UbTZL/rXE8wwhetuDkxV0NNEpuiFWNiYHu5hideNXvXEyNV2WZh7EmyU0
nI0esSjnLHpPKXa1QyKkjbjFAL1xOtZR4+pltEot9l4o53df5rR8lsNqj5pZtK4eyHF1QypWdoem
c6tT0/TDofhlm2x/OSjHclUEpq0/pHR1rh5Lx0uTW2GHmLHTcoo8N8HV3TOv5F7SHLsljO/V6taM
a4O9VRGXwYblsbwtc++5aKrknhLZ7k6no3+Pkjy+0fk9Rbi+4rOS6XTP56HZz2OT8Wac4rvSbuZX
0vSGvSU9xajj23Gkrcy/CcMifknl5Byn1DNujSlepS9lhPvRV84lZp15MPLVmGr5aO4vsg1w8a6m
1daz6sdungpSG3GaTFt2F860zSrlT9tmpuC1RhNl+wehc4cVtT9pBvSDLovkhaWycxUu/prvl0I/
uaHFFoLsXIxXslDlT0u7DMJUjGOSSZq63hV2AxuanOAd9zn/pLR4wlQDQ3xwnY3rTP4FCwcllnAN
ypoepGG8HZLEJjAwNUfSsrBS8pmfNZkxdc/EXr+obgJaHPvyQ9vpq7VagcGpBGd+0uDOJX3zcyeD
62Uup/sYmvi5RszC0+ss3wZnqaq1tsf+zBtlXhlLzau8xWB31uUU7t1c/qCLNz7CkSKbCPaen6Cf
P4ZFMHwzvbx8pfQke3V0n4mtaIPitYX5F2nexkfP6NUBxou9C1dDdEaETDc5CuxqlM6Vg2U6rMVZ
T12oCYAUuSSYGBq3OByJAorVwcG1MLur45yslyGZNRtqR/kUQ75JRQAehA16F7kGZs1GD3KrY0y9
fF9wgNEkuU0Mk01Kp2mtC+uIizRBQ+Llt72hnrNFPebS8L8m0WBDMsPRLDZCO77Y2nJhp6By96oC
qnMxe6YsbtgxcbjkFK5G89X7waOxms9XG7pQZvPpDWZAInJp7tAIl4/2l2HdoimAxl9orzg23Ock
dcXWIwvksoNp8fRD0b1mDzi89cLACFnC4S0qc7sULHeY39WZdBA2SVbIP0rNqEwI7IJ5Tu+Ep6co
HQfnG16i7OgYvh1sJq1nMiRAvNzC4/7WI6zzxLkpJfEt4iDgWwObjxk090XeYdWSvRXufqGQRhp7
aAuNMxNJsdLgiO0VudRoF8JxkWjnEXNg8FHoivD3kA02IOkS6ASFuvODa8TBpRlr8U5srbkCOsyq
fO5J9jEUO9NdYtUQRrjuUVuqXfPaDy3Iy2Tjbvwk5PaaDI6OLAdP36bLqL2tmHCJq1iw0i27ueky
NPdQi4ZE2vTZ8s57sJCzT4kRd1v+p5QM5pRhClANh751p4vRr0VvgQw+3UaJn43hfmWytS+WT1v0
dl6DFLBDQGzncG0qo7jW7FOuQ6coLtB0GQXz5TM16SJvVx6AO03Pjakep3ZhL2WpdMvCiDsrS5B9
hrR0MLMlvG8t1ewMz04dlje6OyZGelMWY7JHSo4RzZUFFFKwH0oEdgm6SHN2Ng+tDVohZVB8Snzq
v6xUybMGEb1TpPnLa9HQbSy6erxuajM5Gnr19niV1x8A9DX3fHIrAlahvsvmRn21EyuRNQ1S3hal
G7wkXuye+QopJday3jaCrSKSvqjuqtgQ+3KNyVhrYMZESYrmzswuhkr8jVfXzaEfpiFyh6l/sxU9
2WVAqm4kjdN31kfeSkC7v0I6sIWGjbfGd9ygRfDumiKaqtQmKzh1Py1nLHaDNQ+PuemJHaIx4f0E
5QOGUQCkwogfUV67G8QfbFQhK7i5y/BG0xhj7fJfcSTXZh1qqNQ46eFKrcElUesPZbrl93YibJWQ
I/uq1tzTjIsQE2fwPQ3KH6rIuhO0KH9r+gXFv4J/itck1SxYM44Z6SozL91ozCx7D1jGwsBl5J9h
HpA/LlPj0ANJ3rhdXOK0LZ0zbWLZXvZ5ewIVJncDHeZHMqDd3p+YvAw2OQdcfeNV9iswVk6sDvs1
RWbO9OZNa7LM8bv6sxdYE/nan+iRtrbDnHpHPTqAVcT14kLKqteUmilDe0+g6rM15f0w4AqrWetx
W1wOHNF0SuAVsTLKCdIU/T4rFiaM0vR2hdnc+FLd+yZ4m649LOx5WS4UetUMHgJKaM95syT7WrFH
xa+J3THDZOWm6blbyjWbV147lWE8hN2kD6U3hEd3xmi2ONU9dXZ3M81weyoVM3LaRg0VfKbXk4hf
kRXlAa5TE/XEEyI3adg3pAOluqMDtMXwnVujJ9nH2e4/9a6dHZec3uJQWD/a2COU+StUWA30gWdS
8CIriBzWznCvcUh8ZtXcwtnh49d0xtGbxvreM0aylGt0cRQDilwoh9NUQTHMsQpskmwJzlU/35eZ
+A48+/nXBeG/aIb/Bc1Ac9Wqzv7ru9TdDzxtczm+19lf71P/+I3/FON99zcYa4juDN+/KAx/EuNX
nZ6jP7T/obevUvPvYrz9GxI8lmPz92vY/9ypwLBa6PTI8BY8wlU+/w/EePsXMvVPgAYIlRQLOTjz
bJfFgPd3NR6rXbdU0mSz7teEPYfVC4u/Wjs3djw14S5kI+9wZcpUtde914Ybu1PqxImGhrm0sI63
Ka0gIR6MvhRRivvAIECbDIhjn3i64lvt0eTIxciEPQ6GcLOAJWPyNLoO+OH/Ze/MmuM2sij9Vybm
eeDAklhyIualdrLIElmkKMovCJq0sO9bAr9+vizZ0RKtlqbnudsRllshqqpQQObNe8/5ziw2i6dd
lYbT0QFlYloz8OWggfI4jUl5YUek4Jvb61nnSjKjMHk6luVjaBvETorcj7etRBm75dzbPEQZ/KSD
eYmrxOlKciXOe6K0L4GWled4JHPU5FyiCAk3Q1weEn9J/jR0Gua0kIup+Jlnd66w3eF2FTfxJULT
usRpwq/v2OF1ymal8zZBZebHUWdwJlXc344TuZyWTugMTZaWVdWT20n7mZGvHyFUdLkoa8UajsjR
61bkHgCEArJGzKPOAg1aLjMR6xhTiZY0r0uUc9sSZCsKAJJEbcmVFwnpotMii7teJ472OnvU1Cmk
KVOLD/ElmpS6rrzm/FwD+iK5NJuAIdiMPPo1Q8vb0rcwys2+R+GIa2pJ16VrfqK5398MlXjuyAd6
sAgfxxjQhoSj2EYawfsZSFMt28F5Unlm76BfBvuCjGJiV5cwhMuBvGd2TA6AFfGSrjt2Z1TIQbr1
LkQizSbqNKVIgCvyx7tC04u6STRICM07gXOlQpwB5YgSafisTwMf28JRH8YuRVdYeFujC/q1e6El
xXCTHE1QgjgaAjRLy3uXivUW9fgnqI44+jR7adYUplLzmOYBEb9nuMVhAtZkVhYBH1mansMBktOg
mU6hpjvR6CPamd5mIRiqx3hhNuGFCCU1HColDGE3aGCUnKZXBL3GDus3TKlY46W4yeliaeRUh/99
tSCK3lqBO5GNYwukJ+59xd2G5BsjosZXFQHGQwCTz0uRuCssrMYu1qgrV0OvUC2762gAhGUNoPRy
PJ7Pwvejq1oDs9wcUMmsIVp+0OE91WCt1lLjOkdkfXLGhvvmQuBSGsZV0/BdDQAJN+mF1cVkiT4e
fb4zWm0X6kYiwHp5opiBfCGzV8mO4cmkxxEWXlTAfl/RYNNXUNhswPBEu5y504OLBAYyiNtksfVk
Ce6FremmydFrTf++D+Iw/qTEghZ8sNLc2ZVSg0JzD5F8YI3JSQazzZCvJuM0B8A5rlukCe0WoKnh
PqNML9OrSZPT8ZnhkyNM2FxEuW8rox0fxiQRE1nZl2FAdJkMZA4ZdZ+zrG+XcoMKtvQXDkwdVVnt
SYyZHeOhDbdZFH0mDgp7VBpbCd+PURUAs9CTmVuFSDhCxJsoLe6YZj/aoHsIgi2MsT6LDniUxeeh
KsFA+Jm0Mg+qI6mU4yoferxefQlwlmFO1jv84oXZVQojjVZUbA59+FhmgzdjyWO+ikGj5QhvG5b6
Orn87079q51aEDL5s536Q/snnYbvdKhff+SvPZpt7zes1RjrQCE56D3pK/7d87QFGlUHPpeL2hPJ
KRLRv/dojz0aNaFkNO6bX6Ps/9ahMktnGOEjJSKIB52q/E/2aG6C7/uePEkO7DNG0pQDLsa7d6ED
WTcs2TTI5C7NGKfINdpNBFJtlHkfZFgLcS+8pu32VY7TcheG0KIQPY6Jt87CsZrUCREgpy0/AzkE
4pJ79MyZgaP6Jxe9VmauvQzxTj2W2YEphTnd9XljvhWYPRhEUsYnwRo1O8p/m+qAh6RCTxKM+0pi
0SmwQ1wXaYmBDZQl7quuCf4wNKQMR1V0jaunIdojIne59/Ozy364j5Zq2TgyNz9kWcL0Dv3JMNCK
JNeGxbMGZYHJyPjom8YfgcKRi28WYAYKhZMXQxNKiDu4UZmAK0Q5/Pukh0oMsZF9tqUXn1s/yOJN
V6n5bhyWUOIjmQqIQTWfmNn1Amuga/IaY14cHxt252hMojVxyt4fCTkJHzsUbenJJTBk0yW1/yHh
7DWt5kShkMu9meMSGFQcZVJJrJ1mn8wPvttrZ0ZYz8+QSsqVQXdlgFwYRg8IjEO5QnlIdxSO1XiV
eGF8XCalnok25zDtCWVeYUQdtxI/NHHbVlpYO7+nyYj4y6k/4QBgHBg10CYDfyyuja4EQGC4QY3H
JlyCD0E24c1zcmyYHOQTRi6+ijswAwxh2o2X+/NnRuaNd8cnsc21zShUbfAPqU1iDg7DPJoXhZHG
X/wWaWQcJdkBYMawmyJgBq6ODWee7d83CzN50MJZtLHnno4KTq7ruUJCZmL1uTdcOW1LvETXofAR
wrWt671NtbQ2qI2HE/38BQHyXBUxAqaZ4fCuKY36hgIgnW/NcjD9+tqGXw3Whvg8XNNbLgTyJga2
ZX0nsobm/lJilVuZTjJHLKxEMTLsLjrwoyHpnMmK6WcQaGetcLSNnqt3T4gS39Vijf4DDFCWfN9Q
sn6CjuoDIyINDf8E7ZtVS6QMNFSldK44+LCKk2PYyhuvjuK3ovFnqqncz3zO23Nh3EBkivDCBYpm
jREkN2PZx0cvLCd4NrFHC6qb0HwDHZ2vVDSzoVPd4E6ACWvGB/IY7eqAvB1uUE+smrWelsgAZtEW
/q6MkuQuUVD3aZOMhLBXbVjwZIeBH66cek56MEcVYN06rMfxZlmSoWEvIeesYqfBHjoWWrNRGu1C
XF0pozug0gmp5hw3/VvYVgwKOtfct5mPbzZyInYlSxjjOvVpo+WGn5wMZIPjbiRuj34kULd2U+TB
9GyTULUnj6qJroXZnaEspMs9YolXY5ElzxQxtGqNCn52T33FmWLHZJycuAiD/7MKKxO00TzEjwt9
FASHYd2We34TgC24kr4/sBLND6KRqrriZNbTIshzm1RIqD2gjVICmJyqbr9M8JndAfCpg01qeRgz
e6wPE0UIIfbhrDZBbTCl7DrzdglT+16UE89jKGRabNOI1cwdgGJmc5PuF+UE1ylkmWwTTIZSN8qa
UK84XblseKVsHwRht82tKKRpxneF0Y9yeWMvwrk36tkcd84Q5xtPpvaRbHa5dYLUkFsjqVE2CgzA
j/Uiko3p5Dbfc4ZZ5g8QG+lLavbGR6fNx890ocYWqQzO4QkT9biB0ulsC4s+8hUieyLtHBizW4+O
X3vkD4hhZRnM1FecDus5WnnBAo5SdIZL5sosfLdGlTznaEVQfmNNokSLVvBVIhDiDO+x4LRoa0ma
myIYAW4xCNps9YBpvgzzR2uOnCfYd58Et3C/SjrFbFZisTl4weTfey7HwqgP501vx80VeXS+uS2X
3t7mhhtG60pN6lyGnTjlBayFFbOEwrqd2qrCrIlWdB80lfPc9Oo5UmrENOglkHCthPHIehzNHoTv
mKrhtsCgdlpmqzsDPMUHV7F/RfeUuCF2VcJ35mU+FA6oE5cOkYFK6rrpWDVOIsis3X87H/9P7h7f
0wTSf9/5OMfV25//46rLX8q376qqrz/4d+fD+s3Sc2IO1cAmv4u190mZIScBMfTfGTN/11T2b/wE
8SMeWeVkP30zSxb8dcI1L3pGfvs/6Hk4l7jk73oe1HMO4b+8B96Xo+NqvvX1NNCCgafI6mBQ3fDM
xBUDHrqiWyjnxTax3eepGMfb3KhxUQ/1cx65evSIpKYack65S5xtasaF9AOLEjm6+QRiOaKHnzcp
J0OiaBaGy1etRSCgmA1/l85qwt3pn+p8BGCkrDsYbe2LdIpbaDe3jjHtwx4tZN9CxBsmZGz5yIPJ
MPrLYA7JCXk5Miti5zjOVc3KNHD0KReBGACIYyXNO8/qUOe304t+DlduhnhZzBnj5uRLl4OdKljp
t34VnHxHAY/zof5E5ReZlXAMxnOIlZDmwrATdnY7zMudAL6DmJoZbWqsqHxe6MpUm6pZXl26qvlo
vVa+99zM3Q5eWM7uEjufwgZ3dAuZajLJTK66cIHgEZys3nnOxvzFJ3lyZ0bT2WyzW30FeroKDG7y
L2mNK7rDy7Nz8pn5aoETZ9BK7nEaHyNnOuuh/xpsX4SFT76y28u9FYtDFM3Ev9nUBbnOqJ46Loxp
IoFJru14sNcqU48e45qpFs+xk12jFXppm/SlWtwTvHfKHk90W8EHwmsLT3C+E2yAO6h/u0biz8Xf
cI2pJFwpRD9IoZnC2RUXyo5biMd4g8GwmfhJMwL+BmOsjj3Yp21k6GsZFy/MAWg26UytnhPmWr8W
qENA2BAlcbze9fa0H+LlaAU4WozRPNZ+ZazRqH1xyOnaulZym2XqSBfOPQSENjIg5RNWYn5awp7Z
Ve/lSPgdY5N1vNCYINeLgZvetG56zRD3qRVNyClYPRamu1FzCSIlbvtNWCUv5cgoK7fVa1Atx9GO
Eg7EoBGzxn9OlPlH0Dgf5JRYa2/C02X3h8UdWjhy4+PSuIckqbE/tc6BQMyYWjfAx9OPnPSH5ehV
M7CWie8TmbFDBAh3glr6nuq+cFZ1Zz6VkfUqGZ+uCoVJs4/ya6ZUj007PAqVfymoBtcm8SYb+HGP
TmjFK3JFa2Y3dCIXz0BCRDgL6C6uu1V6zMDFc9WUMI+Ee6pd4dOv5+f4nIgfcD5Mjvec+O1MH53b
kSP3CVd5/Xsa0q/003jeMJIZ7x2SAze5ivDGNwwsCWwcD9R843VTueNVV8CqUKNhfMDxk29Rxhcf
KF3nHaEw4zXnH5gLRu689lb3+zy23o0VZDX9G1UluNhaZvfphrBwZ+Nny/QS+hUUDpQPSE9T0ZRP
8G+eQFbSbVlEJ5NVwSyPZIiTKLPfmRmTn6ty/E+0DxYn2dT93G6Z+RFX20KTxl2j2ug6qHo8335z
yo34rqyA8FEnPVUG07QOxwWwRPeFIJv2tSzJESop9re5h10RZOSq1gCEQrOUmI+Fd1YP9AN1Bv6b
1H6FT0sCTFNQuo8cE5Vt7Ryfiop3oeM2uA0bJCEbhcobzLk/7JXNTTdn/rNveKfBbqarcGy/GFN7
FF52/c2m8wO19LtTMVRwadNTpwV+0Ra951YnqSfIP8kQCXCIxSjX9LokPyVuQ/Fneb/QZqNi+lZ7
dHk1yYbmuCCTreDSR399OSdl1P2f/2n9L/hEQ+nNpPhFPOqb0oIzk5Ng6THy+8UrvVeg87m0Chyh
AO1/mgvvTvsTSAwnDevqYPfZC6JKgoZZjlNrwk+IXJEhJnyEr7XOq/rf0Z/VD67l905XTVjnNUEM
0+ogyphfv98RI6eUcdCFJX0uN8YFMj4SfpGvDQert0Gcp/68BFsf247V7edfo8NU5f2VdZhk4ORl
sEHy1DtVF3TxaUHIXB66AsBNyjj8DjonOt3OPFIDZgdTqtepUyiWp3G8TseO51biRmvj+TXm9BaV
y3GIoM6jvTxIWcDYGFq4X9NxIk8VbyvNcAQaq6ZKb0uv3RXueFZF9GS6MeHESpwGegNrVVVy77qQ
kCNmpkApWB5+/kl/cAs5YLBt/M6W6drv2zg2OCUSXQTeX7vbicq8M+VyVyzgtH7xOj+6otiVGTlp
yor7XicnJ4vGSaDvVZmLK1rTdzMD1K3JsIfmpEw38BxvewgJ9/k43/m9Wdzjq0pQ4EdfmpF1WZcq
aUYBYdnqGIHlI5Z+eDSkd3LacR8HLPcuWSP0JXQ+uLKp6l173pNNX+u0oOQ4mG13LjP1pFq2/cFO
xDWWZuKs0UofyXL6Eia4VMuMKPoWLsteGSk41eUpiIh/6encqto5xLN7iGMgoFFBGrhTqyP+PCKW
h+XOn5GMo0O1dmQ1/d7qgG3fosb6+YX8wQqDphEbuAUM3abz9v1TsTCGbQT838MyWZdyQrGyoTHz
VsbkHH7+WlTY/3gKXJN9Ct+UL13tr/+2Jm1tkN9gH8qDm41n0SXXINF/sWBenqTv617p42gR6DQt
Zj7vZ31J3AB4MU2SSMFh7LoEcJEIl1e90mNkm/c9IvHMFgdoiyfwQvHWL/NrhGWfujT9I0CeiNx5
hEWbp85hTNnEY8nqVM/FLQO0L4s3OVtCv7JD7gCtSPHgoYdZups88bbY2D8GDKwQTwTRFbipeU2k
CSHfFgBaxnX1zm7B7TiysfeDYgZo2skXF5UUlpvsFtzLdebSrEAkTYEKsU65Vr0umW2sOTyeqxKw
B+b74y++kx88sXwXUgQm67AQrv39l1Lada+quSgPVs5BYYyLZJ30AxW8kfGZUcOvUL6n+MCDU4GF
Yx12rUm7qfhAc+QpoC2FRKaklRYuEydeq2LkaD5Pae1sApMZRTZ6p3Dw8dqGLhQWO0VaxUpUV1BX
8HY8mfb0unTmKvGTB+VQHcqGD9waap/F5tNMIbaqw7jeO/mEKWk6R66n7SLcn6LWHHKPqHppiHRT
hLncw796knU7fnXp/dut4wcPCXuG/h/zaE5v767RFAH57KexPExBuaHEgWw18XYEIWdhHf3iG7Gs
dxpgvVMF7MIsa2QLBP94JhvhzIzVhvLQ2l25tTxYBkGYXofsVNLi+wE/Qxt55oA02ixTaUoFGOW3
XkYBOFShh/FCEnqDLZqO6wLdWcvnyjn4o8usG4QWH3KJ4zuGuANJDyCLU3evgPvPKmeI7evNmNss
crIXiOBUqZC208W8bYZyk0LcX1Oubkc8Druer/RyvKRv6gD14Q9KnbKFWGud1tO4q8OhX+WQrK5U
oO4uh6CwVFg++6wCQD49Jj0HyYBJ+nppOOq5y/TYggBbzUKupDOi6Ie1bSQkvlCtWfTzEj3A1/9h
FPwOaZbckPUw7izRdlv9GHXKBSo5PXo0ckgUygyeJwL18oZqyQzTWyIqgw2Smm7bModrYLmtiR1t
bqSrXtu+30wDFxjH523icGaRilJc5OI5jcfzROTm2gHtR4DntTHiHyoaPaLgAe77/JpD8b4I2VmS
aOTG5Onwpv4Wz8HvcTeV15nlnsaOUDBY4mt9MEJvmuynBnVdQGWf9+LZbuEh/fzx9n7weFPruEiY
mfEIx3xXeeCrThtbMBvu/PkVRMAZy86J+oKL5/JY6/rrctSuemntekmld3nmy7jfzVM3rZqUH2NA
uMn6Mt1KqBnB2Do+uVZRs7btoIQAN8wHsHcGB7QMh36EUagp8+i1gZp8W7cy3ixEwm0R90ic9TlV
vo/ywmCNSfv5aXQot8wWSC/C0GGtIsiReUBlHXEwZD+MQUSvsanpFunw2I+soEA1zi24EOz++e04
DGfhDgmjIU9tMaI4m2ZajgSqPWKjAv8EKZg++PzqdUu9a+v+7HM6ABvinUY2EQ6Zw6ND2Kau5nuY
l1/31/9OLH8xsaQkEz+dWH566WJOFv33U8u/fuybqSVLLihtl+Ld5XD73dTy6yATWfW/BpYanMPm
T8fL9djMtC/474Gl+xuCf9ZvxpjogSze3X/QYPv+sRKBi3IJYRP9O8YDl8T170oZxnsNyooBIP+Y
F8u6TNRwj5Wh91DsNt3vP3+Ivz8tXV6MnUcfk6Sgqnm/RUeu0hqgXtzHxlx/LkVl47kf5RMLse7w
2Cb1PInLL3JM21+UbD98abqLpg5NBmH07tCUGJmlevi894tUvLREe78d54kYSH/wrEcHXBhRImaL
eJhuGAKIn3/y7zde/cmxP9iUprhI+eLev7ztJFEpUVfc52h6IeUbI2MTsx+WGv6DfjlVBMHNz1/T
/n77/etFuVUEPnC84Je8n2+OwWWN8TFCsHlPfqD9WJJ6eWWTgdLsmK3Lp7qHAywSHH0IPwZG0gRq
9W9eTWJljljYWTd47vY1eih16BDfhttlIWfQC2zU2bAqTes41uFMRB6Sy3xFaCXDFEUmjbP++efg
2fim2v76MTzE7dquBDBKvKvsgykArAMX4d4aoAxmA8cklQ+Z2gXQdB7pv1VHpQM+f/6q35+y/3pV
6kmPPBJeWL67YTyDgCHlttZ9irP6Eb5xssfAGn8xUwWm0CJp2wUgcUK3i4X3kr/289f/54MJ1imA
JIsigfvm/bOCibBEA6AsFKU6BFc/MIBSEayPjXX6+Uu9q9MunxUHGU9WYPKC/ziDhrPfl6Y5WPci
kWQZY9POdqiP0ciHjtO9McAXL6Pp6afTLIp17U88LEbqUwplMLJ//m5+9MFp+LNa4mxz/nHX2sKo
ZGOG5v3QNzwkAhtMdQOr0hzxIWfy/+Mh8Rli8FzyD7qNd2c5q07NxHBG+77tYCyC+yW7VejstEFn
WBOdIsD6dtURbBd3uSQT8gTCRIGtTS2DMxGskqPhkREbNS5G+Aza2U2fjXJ7Sb6O47GZ+FtTnjKw
kWq6lsx+893PL9mlffavw+LlC8Tn5wvmvy7iiveH3zSPwiGYpXUfhinx34tPBOflvlF9UX9uW9os
zIVZ92YuYAGSdIsSmSZCN8vmwJmQ8WGC+iNHl71AL7ZCs3u75Fz//H3+YBX0HeY4dOV4s+77bpkB
RXNE+G/duxzXEYTqy2zVhNVZJiG8BIf+6s7WO+h3awfKNu5q9lxyAs3Aev+KRR/ZqZnN3f1UO9XR
7Qv3BTWI/pfDOPviAGkdj+jTMAlJ70OaFpcrrCryIcHCXq+gqPVvDjiVO2Rtyd40eAgSR7Bw6nvi
cokYYLN5WQlFYTf61XEGpXFjwHu5sgFLMh8dql8crL622b79vtmsTb5npMACKfA/hMBLkEm/QVpx
z/yfdIx6XtpN6hvph4axTH8oSdOYkAmMJCfYLlKGdTLiHttJFCPpiq6CY65nVcu1nQI4Move340X
XUPsdYjWSyuCl22ELgEYpoMPaGXGk/GxNoqo35h+VUE0uEglhPTjboNShScj1ToKtgAtqdBxQyKo
y3v8aPEx6Ir0BqtEdRrTEORlgFOAtBw7xyow+xmMgTl/NbPO2pD7BV/VxtVW8/7G+G2m3vWgrsXl
JunZv69N6dIXa5y0voP0gQ4EZj1dRdwORKj6OKwxgvhG/TSUOXHbTuj7D5KDuEn5jwKLgntsmHe7
EZIL6RFZDg/ADv6gwIcGXhZdnx0WZiCkxA2DaK9sglWNqxAIyI0dDUgc6zG8BkgiH+ZptEgNwfHY
3tNfQuqSun3pIqy2MxAXgALqOz8qcpDxUsThJkgn+RTFA9tuxj3ikziGKKAiaa6hwI+2lAZy61s9
GbJF5bovndSw0jJgtaEEZCEea3aBLpn5sdnvCMcNHSY3tIFzoPfoNv0b4BzZwM5swUutyQsYtEwH
NB6aHc+pmhvUNCh5oq+ynjpRwRW5d/FpZCT2GhA/Rj4WWmYcQ9i+GXZGp9YWwCgYc1QNjdbJNJdn
8GcM7EZMkEyFoeT2VQXBuen2WIHDHQTV6vdCdu5z5YDya7w6fuNGUX9GQ5j2qyWOyo058PWs47BH
IhrVLqcaf1xzYxWmQ5x6qRRxTxjhV4xJ3kQDw16h36kf0VAl2XEsgy4T12XJuf/RH1GqSG4ABpH+
pgBNyGShR1uhgc7IbkObXy17sjkZo0AzmE8lM9FeuPczS9bPRjx6Dm83S6GVzs1cBDsDlsg+xw15
JruGK13qSaEZBRRDrODipUFdgQorn+oZwH6Yf1RGxzc2hz2bwjxDVBh9HfwMwJXY75m7EumTxWYq
yoa/gxE7aJy245v1rIUvlfwyY22abbCZ5MTtxfyCrz4bWbITEd0PfoBDZ5k98RK6E5yRxKRexT7J
alRMjInCRT5Ntt29dQSFX3laa2MI1iFfFHJbtIy7gG7EuOSKwuGvnxuXN8eJo2J+GYVPg0cfPpuL
6piVmf3Y0GPnD1W5vOn7kfWZ5YyUplxI4BeW1fM70UKUAcdjCh8GIvzG4kOz3QUuF6e12alXGJL4
E21spSd4ziwx0uVdRU0hb6RfqfNfgiGDFfWyRlLDBTehyybqp01LkEPQvTVSX0rZCuux6wbNqdDv
tiCBIl05DNTuKspOG3V/Mt8BZuA/s9wT7YeSzAsmzaN1YtxlcSqmMpztyXokgEhuARzM5yHhuOHk
qc2Z2lZ3+AiJub7Ew882194qZj4UjySvlMVj95ZU3Az0TLq3sdUcuAhj1pWZje7LxWLIoKZ7q3Xg
dSOj5jPuOKpflXTz+VIoLFlD7PUlKNZW1Pdpl/PVNrwZZQfpm3ByH/GUjoevGk2mjnmkvSo0Tx1x
fNUNtxHfna3fLUoCNp6uag9wPtTZTE2K8ApmCLPnrP5MPiG7+ZzZRrsN4Ye+0CPABzhWTEuvSMXl
nZMjSQWFRGdWN43REllxKXBIG5DbbEn7t6+Hn0ts7JwiwtrQ8xVoIkgGQ6aIHl3cTsjesVm4As4M
sqg92w5vsLZVuqwCo5xSCKtW+AeTTV68vDxCVuimajeqVpdB7Dxo4qb7QEzdWy47vqMae6bd838l
aYvtthQua1uljyoAYJK9NWPHZBlwrjy+6VPZOf4VH6c6OqPhnUlughwI04x3Ow5Je5gmdlzSIanL
iRE9mUQ1wWpBFwAlbqRcFUE6D7f1hAMSpjWTZZqSCKqgfCyBs0WJwpuBo4I9ldQS/m0F8kmNif+Y
Zpj1tz1ggf3X8HciRtwX3KhcUwXVmyOAXgSYkSDYT9BErvMsQZM4u85VwyTpWHv65YupD9apfupz
Uuk+p8D3jzLiW6Xcbw4gpPhWE7tD3cdGznWYKEFlmYRPmAfUnZoj74VQJ55XxkMFzEPCHDeRyxPf
th3v5HInCpVa3XFKWAJcixp9a7XQ76hpm6i7k0Bbpqug0l9Q2jC33tlV2ByK1pJPCXFMiL04jnbM
72EQkDyIxxdfbFQ8zGbqvjgaEmobAWcAuM9sTSqwHie8kpjIbSDgK9Z5SRp1IuvPXlRTvTfWpO4u
n5CdiBq5Iw8VTBQNw8uBd5mM+vMCPuIRygCRHizd5mriSPs4NPwmNHy+ll77dBfUyEQ764rxsm3i
qOSOqnOkO04Q89kXt6YrZwcGKiC7ANYzcJLRV62tRyWxR1iwalr9dmKPT5EloXiph57ntdQJ2XlW
8lgtM6RY31mcHRlpFlbBLmI5wkOYrBmbszrGXQs9IOaWZzafheocJ6HnbCc0qsCWXOI2XHp57lm1
wA/IudHR8EZrui9C6ZWFPy2fSmVybM0HcZU1FfmkUgZTTrKpx0/nQ2w3D8wlJ24R/NbwU/V9laSX
tU/ZQIWryGKRpxSJ9JGcpAfkpwX3xOUCfF2L9MF9TG3WBb2w4ptlx7ncu1D52dZUD8FX+cn8R8s2
dH+5PwXW7X1KI2A/lo3Ibv0h4BYJTMQkginXdRzNMCa/3hAQE4IvNRTOcV20Y0tiOZLKnCSklwhI
G+IQ7gpPZTwUJPJZJ48Z4t5qSuvEmImLkHUaIoST10Kc4JasRAhvjLWPqrzbM6JJllWiP5AxFdx9
DG0QLeHO7fYzhVALUMG2TthY2gO3nPXoxl6FQzuPeLL8sGGH8W2dJlRz0xAQzmrvJNYHTFYoYGOS
BRBkWbjV+4lF+7ICiqzHqlyFPhebZA+9ffcpV8nxJx4bvQHBGY6cGR3v2LMoVFE7hjvovJLlatDv
Nh3ot26dZuZ1o3pW52IWrbeqOao9STVT+LkRn3uYR3T5kw0QZZOKFnddSy2EMBYmkDr0w1jGH6wO
L8pVqYWVrakxp27Q8woE6XK3m1a4tI+9O1CEREYmn8ypTvYlWAk+r4/VWhCq8jAEqviANwHgc2is
M1JODgCSCJLUMeFTFqVfIqerVr5Wfzi4bLP1WDk8wIrtMUVF36znhIianpanpEKZvacsnbnOSc0X
WrnTosCxpM7OLIEtraKmYrQ4quIqqev01hGdZa3ZNYsrTvbqUMKCZ3pY1yW5jU71RaqcesGzGXML
ikwNu7JR+SvV9eY1gp48viYTjEakjGNqqkEgL7KhcF4ZlU0Xhi4bueo5WMKHKCWZATVbzb8baXGR
HHdRd3QAUe85E4hq9HBQU0ZqnEKXdE0cqDMUYyo81RjrAQrC8XJQznJW2cmRPKoybkANmC1vL1x8
mk1EPk4bAYEPjdBlMwlj1u3FTarsz+oScJ/JWm5TvYdbxJk9hQy4ND9ZL3Ym2hyUGGmtWTKsaRV8
8hDagmoPZL/Km0RG4krr7k+RcuWTZfTdm72Q80wCHWQpbifcWJ7N/tkCpjoMRcRqtZBB+DhKlHyX
dVOmGYujZMMEXF7yTOS63qxDGdwULaypDdpz1mhgp58zAiBxOrLutQ2PUJ9z8yQhIUxGBXRFJ1Wv
lgXOypqzXXywSSz4U4ye2RHWOfDE9QaubDdr5I3xtcJo6JEY7MwFsUDiyvcX07/iwKZ6PaIhgQgi
2L7qu2GXC5uM1KDr3RczW6xHcoBp2bmSVYk+D5fER41Nrym0OUkUHhuLN87eY0zHerM0INRqorRO
7RLp5eBSMrtm8cUDvUVqbVmYuygrALN6c2/veOX4MW4H9REd1nITM73+SBhihsvERy/qctpZdmyI
OnLIK4g4m0Vt3LUXRTzlNOp4p3UgTKAifR1qx31LQTH/STzWSCy16ii3p5yoCyx7dC4688bSUvtc
i+5Rk6C/Hy5a/AadW7MFztZcu45KTog4g02Uesmnou6jB48aX62HIp8RBKLwnwN3PmGxCz/GmEpf
K7hDJPpdzABkT2EMWC4mgRxJJizYnqS8VStH7/OlO/PfCc+vJjw0yBkX/HsN9UM1/DAhgWO9/sG/
ZjwSY5pACv3XhMfTSp6/nWkmCQlo3xyOnYI0bt3+/1tFTQwCqFbqGIcoSrrc/5rz2L/R2EMu5znS
8uhfef/JnMfWVNpvWmGuKfkrOJRhoMPFbtJc/V4fQQYW8+GwMY40FMZ7PHQF1UPrXhX5km39eqCR
s4z22ck9WHUVYFBrnOVVYAXxJsqq6XHGRYRdA/+C1fQBc0eTKDqiBMp1WZFF5XtlvM36iLxz58Ce
OmLl0KBQUT5NQ3ant70VifMAM4BRrCwPQzIOBKbjBSHAhATifyC82H7oS7KM6trW6clRcRLT2DG6
IP2183uxmeFsvZkGjq3A+Yjg7ItDlQkpabif5dyf08pz983kinLlpENxToArXoPmb46zH6MwUE2R
7SE/4LIlSehmnjz/qogUhhNYpdcCG/WOBctZp1m1UFlzOU8EpLLOTGION6Oi1F/5qkFLOJvlfFjM
1tzCZA1B+TTujdkGB5ww59rUsYDMoW+LjFyXUBXoDWAjRQEWjCzOZiBGQbjrzbpYc8NU26C02lUT
ZWjEJ5bfzGnXfFnFceEYsvNdw8e1B5worMj4HIRf75QdYZ1XJZOmtdvptnO+PDRuSZ7MHD9JTscf
EaZ7V0r44+fSqgjS7BoJ8cOpwlNNtI25zas4aSEBGCyzNFZCZ3koWzAzwzaZqsB4ZbewkL0AhyW6
boBUjYGrrLplDbheQIkVdOcp3ygaGqcMTjKSJG9PyJHVqoUgiYQA9sCBib7a+0VZoiawhP9BFeBV
DZYwElcTo4j7VbB0zoi4OHGJFWvNdWopQkyNbNHdnFEWdBYHkZ2MGYOdgVpCKcI9MP0sbXtb/UW0
zr4CrvmLNO6ael/Dr/2w7D1Q2Bzozu1yQWTLrko0Mbvtqzad7sG5FvuyIdQ0+gAEaxynHcBbc/i/
7J3HehtJmkVfZV4g9aWNyNzCg6D35CY/2fQuIv3Tz0lI1dPF6lZN73snVYkEAQIRv7n33HnvzrVq
YY1MIFOfBrPT5oPBlQR022CLVzA4jYputHcmu5QxocWEPWmOV0NSTnWzg2VedoTVm9YLcaLj3QCe
p1hNKUOgnZ1YZIhnBvFYWAqhQBqdRnidTL3xHGdekuFakkCAWlGMVxljYLCzQfPNm6MGrxMMuHuy
oZigcZI08FWzOn4OvTIrro10sq11gdvpZu4H0e/Qxw8hZU6MBthqyxIogxUfqpLUCNheTrQGnj+B
GI3JAoBGM75khPXCmWqYijWxa2/yqIhumnhqbkST+Nu2r5E2xGDa9vwAmLZM7W0LsLvbscyBkE54
/4RWJSVvQ3ckG4vgVSAtcBhYQDNMTdPwGPsiJP5RsjnxdCvxF7aE0VoGk0+Qv4QUtj0xC4serZ1W
Vh/b29jU7X3Xy/IWtGW0l427iq3euwnSPnoMc4QVdV7bTBuNaP7vhfj/QlM6DrrX312Ij+BUvmv9
/fs/O4p+fdWv29C3PgmSUdis/bzUft2EgfmJM4mgngWzgojZZ2f96yZ0xCekCCbLDJvt3/m++0Py
4LifuCAX93aAimy5KP+Tq9CVf9Hcst/mFmRd5rBdBfXy56tQTsox4sErj0bP2qHeM+eE+rENjYHI
YTaN5PlYQtrDZWtP03oJ3N1YenT2jCHloSncBM1RCG8PKKR1rRtXPI4ZwbAiMctNFAntrQeFOzAS
4yvnVQM6yvGcz0FUWke7NvN1F3gElsaRiwRTfuvKuj32jo72YJWjDek+DcmOrBFm+Nn7qTfp3QKA
TmAUR73zYmC3eenDHkmxa7qgAj+XShfHjoNxZyaC0QX8b7PFBNCnSXRjkVV9KKckfwQABrys1y4M
DIzt1WtsEddp98Z8ofsceVNkC/EF+2pNuFeBQQpnYBRdVWpqn0gC9y+Z85n33aBsRnnyru+s4MpM
IWP5RRS957EG4OZk/WGWXQ95if6SbaTaK07iw5C4xMQ4011VV/KowGzvhMFNOHe9dVPK4CIqsw3N
Q3Zr+KHBjW4zvJ8GfwscvVp1WeM9KDDy26FxzTWECfcySEd97PRskFk2Wxcum+gLlJ81EMOGkQgG
TbiFZnXViBjuTOMbONMHlNFWUrtb24LOHhHlvWeJX+zsxvH4rnq+q3tbX8nECAlBtJliFOPXKevE
Vg8g/0KZadJqQ77RJPKd6Cr4WvU43btJKr904bim230n6lDvrdpJD10f2cu8MHzu/aTacQCKb1ih
swldrJ1eRWBSkIjVI3mILGq3fkE4RxL7/kELpXaNIHZyMqHr+PDvl+oh52pVwRdflcOPiCXlbl7y
bNZNWJRbPjfunYvULb+c0voJxlX6hOl5+mwIRBXEfXjmlVFl/clf+rgKYgD7kCCut3Xka7Q3ob+J
58y/CE1R3jhWX13lg/UUjwbCVawFzcHvquxuZFB94WOBv7ELFZzcJgEtX+cu7s/EMgp56IwumXbs
ONiLBFzcwNg6tt44SHdpaWMmnUfl7GK3ZrBtwcxG6G8Xh6nzodvMgRetbBfb75oGjQhs4Kz2Jm0i
CJTIRVejPRdsDfANwDJZxewXrpSwP1d5I8NLBqZjfAIw9yKI7L5ni7aHbW4ZR510bmjvc/J6MIX3
wVAGX2d3anAQhtPMZTnqW93ZfvEVn0I4X7oloz2/7Z48Biu3CoS+6rakzTy6oUY4qDryCvMyuBgq
aQNBDzVdXM3a874ejSId1lzl0aEmxVE92TkDQAIrwfyQ3l4KWckLGKy+NgAlpLZJ1SF43Yu+nnch
qcxiQdCF5tscN0NLgKcRXTeTLOQLdYbdqK32JuuupJQMv6Vho1m9zcGKE44b0TXwDHTVA+9cD0xr
ABAWj6FrZeuxJyp3ZbZB+kWScmkc/LJnxuRV+UDAPV16xuxcMWoKx3iZ8UdF8Fwsw7wMWRHvFBOI
N/krLTPWsmF8Ci3f/Ta5kFb2+N2wdKPvl+WGhRHVA2DFMNiW3rI7h9vGFKxYpp0OHIlinemcvcp5
aMXZxyO2Gd3yCmQ5yqGC1TT8zCQoqxsJcoYk44nixWlPGVBYc1NVPV4sOcpoy55E3Iy9GHeey+7U
NPOehtjjNWavFk6P+eDbJ+p2rVZZpRqYlUUw4OByxFUZuM2RyTyf+9ELNx4wwhaTgiP3nWXH+1IS
3F3FKrst7fxyhvQqV8ryqssx9uJTWNcSCnfL9BWGoVys2rAbN13Z4RonXuHCl2oPSCZdPquUmVYk
kq2KWIbuTJmYDzIHfSXIjrfWzkDAvDDKEndjV937vUS0KZr+DSa4Pa1sJzjBISabsVFA7EY3Qu/f
zpoBTUf6VqHn6WszNV+4o9Q1clmxGyTDvgT6OkNaszEfotkKdyP03SfS8PSdi/+ay4FBWh5JfVO1
vkGBOJkXfWmGX2daVnw81kZLjJscneGh4Fu9ZtJKNroI/LceSGe1akO7PqReM57kLOcrNPg+A8AR
gy3Zp+8xfLQLr6mgq0fjrjVKNtOtCbaqJRybWrV33G06hfMtrhYQYDhDNUG6T7Os2uMk+m5vqZJI
ur7wgGNYoJ1mDexgoFG5kW6AxlexNTslDkd8wHxzU5Nxt0LSPj6wY/dWNhIMVthhfIvhnrAljL9b
Nw2AJvEEYDJjbF1ZgxtzNM7uq+M0BLr2XlB/7n27vaLXsb73OFR3XouzP7NC6yB047wYI49nB1W0
qS0d7ZiQ1ltVtvl1Zg7Nc8fn8KpTrbr14MddYhQr13NcppdZPCIYc+L+Oqu8ee3hITzkc//e+KSt
T3ANX8KqM6/DkMUL5ABBJVDMLKJ8AuaqwmEFODLVXyd88m89tjh7yHTqMz4hJAYi2zioFFAseWOx
cgtfHNm6B2A+FosqveuXgXiJVU1aPelVlXmMzegFQbdYW0zLKB6kXGDzDu7pjKG+aRmvYxma2yGu
mquxDCbY8Zquhtu/2YwGycsuHl409lb7ZNgdMqmOvYheuUy9A/iSLIpHQSuJa2xN1i4cUCIFcYoU
CLqZt2fCivhu5uDPjs+HWvUt4/bE+3zeiY5uzFxZmikngVJZgHu3F1MsH5jf+hFXXlQkUfyoiclN
7v478Pr/QAMc2EQ4P/79wOv5u4L+1v6puv/5Nb+qe6AAVNUYAdFVAT/859gi6QCld6UJ7e7n1IpH
+r9Z1zKDsvm1/6Mv+EPUbH9CdIqd0YVAbwFRkv9Rhf/nUZcdLB+2AKQTRgEk0uYHTZ9vQRNKKh8v
NkPnVRHH/grhvfM3mt6lS/g/ERY+TGFhERSwpvDS8Ep86CLCjoQQh/v60KXssliwB+A5wKe8ly3q
hkIwuM6JyVGbam7rn63pvzXyLL+vvzw4hGnMTrxskhf7zy1MLPJ8dDJSNyM3YKMilR6YT1k8LtXG
fQqJ8XMUFDU8ozJxNtwXyffRYAqwFUo4G5R2bKxZXu3bHuuo0xjNRZdx0Go/RYOQ5iS14Ruut5qU
4CsaivC+EPmw+ac31e3Pl+p/yq64rZKyxXn7L58EWbIBgw4Gkrb48Aqayq3h18/BoZlJ0RhdsmoK
o3CPiRymp8YhuSm0MpZdRoG3Go4WKqQAEIFXQZ1ft2hVIeag4qhAEK3MHs0NmUXzrqc3OkJ8QpfS
I/4okg4LCPiTdGUUbCJ//xz+LDD8+SZAo0tKlu+jxLM/iJO163TdJIfgwHhq2CgIjytIMdNeMpv8
/SP9WTz565EQ6PInDz35x6bVA0ZMBCyP1LNKx/vb8MsTfnOhWqe5Mz1MPr9/vOUd9PHtjSaYdpy3
uB18VI/blmY1i/PlAHtQ3XGiUH10bMp//yj/4vVbVKtkCqN1tv8i7g4UxwWFqI9FbEiYO6c/aidI
Dpn2H3//QAsY7uPz8VDgczAt58JfDoU0wmY58B484ETNj7PUzJYC3jPTtEiACvQsOIaAfRIrkN1P
PeL4OuemdVMrvKfXwInjec2dmgSrXNF7GngVI3CI7858iJZINKIWp33Ce/OpjwhyWDuz6VKypgOZ
C27Eg4y1a0ObBDKsbaFfBjEnh98/Sees9P3Tbw0OLT5M9tno3ILA+zDlXyJ5ELOo8TDAqUakVmE3
ikJ9BCiU7apMA1ZmDTvmyliKX2a6k0wPebHkQ1p1u8tqRSpllgzJCkzipoFI9WJBiLv2gsl9l0NR
vDAghGM52A8WpATu7CG31ooAg0fbzIJdTKTRpu3j8Qm1H3OCKJn2RGJYTOveOc6yg2g97ybqbNxn
CeoXbhekOHVobx2q5QPbrgkaeFJsY9u19tqp/EeFhOiYGmh8SqthYgwq9GvMuoTBTIY9tZ77mzq3
BqSfs3RRNyNj7kOQ3rTypNnjrlyjjKvydWuR+ZCR0PHcAm/LsXatoH4ZN9SA07eJQAvMsnG7Je3Y
2Xuhm+pVKqCFz1kNAlTOLrEljvnIoqR4IeU4+1FbcUVgphkwIwpUzOJ4qOi0qzIeXyWKyo0sbHXw
giA/plM6Xs5NIG5Ejm2v9ZMyWDlFMtx07Du+kMzIarTRWzSaIHrD7LuRGf6VwawWZHXC1Fmqi6IA
jktcdcOAI1ggF+V1FdYhhBpAl6uIfLaVQZgqeN3L5fXcVCye18zSIPxWAPetwnlDKzGsAFJAsUNa
cgnZa3oy8gy9q0Vk2DX+CoqwaZm6mtwva0SGzh6ah3+kYnY+K/IZblNep/LYmh31ntTOY+buiFTh
HdHnkGAax/lc4QTcZbFtYMccyd5ccGpP5aS7dZXB7u5Dgpf0WEWHYep2cezc2WHRbTnb+mObVxPy
z7H1URDa36gAEfIIq76bVH6VhF4MOaanXY1yQHdhRi5TQdSXMs2L2mZ7bUYuOly0+Q9lGl2FkXiP
x8k8xG1r3ofWPG1TJV5Icv1ss5DYoChJ10YqgufWC/2do5R1KcduIG8lC1ZVP4/rsyi1SxuDsbQZ
MoUzYo4oiG5WcYaeV+PJII9mnxFysZ4YXL3hnZj4YcZwB3fRXceZU1UQ65qeN1c/yA3XEBm9kS+w
oA5JsukiYe+V1sYJpU512RqU/2r0ps8p2BmSrrRk/j/R/eOxTuubGSgtx5S2WGhNlnuMoeseLCcx
D7Li4yIMqv2MdGibFOMt0teYCN0YPEgbh2uawfKr6t3oNSWY95uQenp1ejVc4Dzqj8gASUYnnPlS
mQbJW7Tma0BJ/bGz+HwZU0ZIQj6hg1mZqdTWsUwCOTcbqxHFtjCjYjUa8/jk9ma5Y7oco5EERe/m
lbtGcQeSwMHYaImmvEwWBWmJ5hwvI39Ny45kXaZIzQVRjdlGVN20NwQjqUab2S5M++lH36qhujan
KEfNQFEw9wRzqcqm70RWvkkibg6ETEvn29Vo+Ad7yzNWFxJx93ZQUOMQNk9s00z9MgeDe2PzQb2e
ErPpNlkIvnFlQsH/TjjjAGzRnMH+peprLMdoh5JKPp9j3UpmvY+GSX2RV3UMDnOgOukp+ZBUmity
nYmYA8uLkbZDvrUdTZHd55HbvKapk20ycx42yVn16tXTPs8s5zi4DUoNUiaeUUnkxybBwzQbsUmI
r8vZo3iSTU35JfKKrDtwQQckxvW1E8/hhdRI6KYBg8Aas1sGiWPpilXPMydo6GaJS994nWNvm3YG
uckM4GaWdagRQ858jR3k+gWx1hKPi3JlyLrA3Pd9y1NiXMhghnUYoM0s9basXr0bi4MBSTnq6Lq1
54OZinwdyC68oFbx4BuKYEUdqS563FQry4mnH9TA/XPSK871ym4uUuDsaIw8195bMCj3BO54pxZI
8P3EA8QbPAqUF7gD+LGBML4PMJuYSIm4vUfGzp+wVt8r0242SsbWK36pEx7wdC/7ptrr1MazT73o
nLzR3LOYZPumOuea+AJ3V8fNiEYFmm+fp6SoOWG8rUrmwOGS09O2GHOywdsyoLlVYQkoNIujfo9q
cIr3vPzoMRT5EfElM/YG9uIEc6cdS6JB2kKZG4UNGrY1k+Sak3XSiMZ9242vx8Eei/l4vt7/q9D4
O4WG5/yecvecqCj5wPZnpbJ80R8dq/fJJqrVwcqHH4i9Ew3Vr52UT/KZlLB/ydRdKuslyPWPnVTw
iYaUbRSWGIE9FjjwP3ZS4hPfjQKMetK3bTYj/0nHKq2/7KR4eIeW9ex0ZK27lOP/ZNb0e1FVFXBv
etapJI+8ryD5YnfhYzc1ZKU7rFnD96n0vWVKFMVPnHXR2jWxNSVx1F07lUiY+PbOzpOhFW4VPr/b
eIpqJqFl/liVEwUKbfmxCdvHkFt4GcU0n02nzlSyUbzAT1oZ5bPdivG2Lha1bY+c/JsXltWpWiSy
7oRxqjQJLVuPi1jeqan6Vkv38NyKyviejXJ84sIrxu8s8gKZXiTgHq/jSm4VmAY/GtOTycba34s+
LB+hEMCRW0VGB9SnhTTIKV0Zj4brsXFghtZva59LXVK4rnSx8LkQdo7XlhrJ8sxi/z3Pcua8mg6W
l4X8wgNQmYiYN4w55K+hIjFpz7ehP5ApZjVATQnk/uIWc3niwoCb7s/uxlNu9qpS6BSeFbqUeRyJ
eegMz2e3AEsEZt+uXkz5dVHfEp5kSnIvMVvAAzXeOLa5wmH2PLGljll54Q4gjrtv5DM22r5FFDOi
MZ/VjHR4TEOseWGwwHuoJlv7pkkczLiGh2ZWMRf83NUuXlL6bGKTIzxmdJ3W4zg4y6vMYRetEA1a
j0HGqGZ19jVESctlmteLb6N1croRVaEW1o6DTFK2GrWqU5fIin26R3vlx6jlkCM3KASHElvaT2X4
+Y85HiLSEGrGAysAGYsoNy74Gs+BEHZZl/TedjAjkcVDFz6nro947wx3bXuXhiiPGThvohEZo19l
WDbQGqFo7AxWjcon2PO8jHhk7cbTKLoeYISsEFoQOYeAm9y/z/WYo/5zW5+xrBr1jO59MXlMBVpB
O7IQZ6aoMjRFGC8KyxA3PbXZjF4ULCw/wMCAOtpiVubVLfqwfiNfDNFmFPaIez0WvgTkjkB7Nr6s
hH0d9vkQ7nQLCvLY1v0isa3wQJyl+aTW8Pdfgm2q2XyfpyladoJl4F4wtV+ML66/BMOOYnnyuHQY
Yc42Ipy1Gpbo6bNq0RWMMkaqbcTpmgkQIREGdoqaJxF2tnnrJ724PD+ikIudGUcDV3HOfhLV6kLl
TgdsL4PKUDajLGML5g52P+8pVN3PJnW4/9OoKkxVv6HoZOOGBRUHTJJ67l2Udhg7nIXFnDgJmJBQ
dMhHGxsm4Cpy8sW+sXjOY1LmXtyW2Lbn80/p53T5h3wi237NKp8f1qsF7zKD6f51oHICpPNMM3nX
YuD3nAFnmR9a0G60l/nyK0U0tbwm6WTq63YKlswtrJKTqvh7MCVsgPwgQodtLCaprDoLrguGGXLI
OaHOLiC3MK1plzR1/mOePd6RqTCW95RlYyyMPAwI+6rr0e9Kqxi7dVxn43qUWTts2oDyRM9iuGfc
PN72KbZpKHhIusyqQ9CfxyXhwoEb1JetT0dSe0RDe7bRwAe30eF0RRlh9lIwtQh+Ck9pgHwbCSpo
8yWYBSvQhFIlV7p+a91OhztSlUfyxwJnnw5+sZuBNqzNPvKo3Vv9NTVAK7Li5WORB/n44AujWEtb
8ca2FcDdFco641IwJ+DZFVnlEF8EUXtRp+fOxgtK1Li8ZP18GGn1DwNsha9NjdoYomKF5BdlMhpn
G1PcMYoWp3K5vL4TTMJnJSUnSMc6hgcshpvB8tyty0KabrKF9oT82woY8bv1EYWqA3XEj+M1mLbo
bhFt3+eYh8AoZaTMQqOP7SfcSHIHHXD67srCuQjhlR7S3re+5Z48w8BGuSPlMr1slEi+OyRgPcIz
nI51UZL0x0hxjfjqCVG2eqa315sSwFVF2JlPIYt0mj7WyC8tmln+21juTL+YtmVkzt/xuWZ8Aoiy
PJHUIUnDTeXkruCMOW8k8+lTS254A2hSWjSqEEsLj5xMDHNLBTm2FH4JYu5LL2oQ86niu+cFsbud
fVrW1Yjx76JsR/+aIdS9VaD1IxzDQoCX+b22sIVwmt/R/cZH5rtMS1k6zr3Tb3ST1VdgBivikbvw
tuwVp8kkicMy6u7eKstXJxpgOraBnqM95iTnss5K034KMSI/k2auHlgO38Ze39xPNrvQIdIWXaol
H0rZsmDs6IJvGhz7xN7kdDVRbL5G9jCe3NB/nFFqvHTI0/YVGYEsHYeyCvh8IIU69Irk88wZDhh8
MXnV9q3WUbUSRR17Wxjd5uVQzcRqhk1r3um4qrajDR86T5UF7MdRI3L+Fl0AKeyluSEdZHgPWSXl
a8vtvHRn4sNjYd9gYFkblptvKbKrtT+a7aNdZv5bYqM05Sp0iGxJwWAXtJNHnJa8qwcnfR+53k/k
enbXrW2+D8pvrmqm0y2rubEWBKCG7aUWwLt7hpIPE0Ss04Sh6S6zRPuD7HL1PmEnaj6zWcz7O7Dy
YUQfMWfHCAfPum7UK/bh8A73QLjJAEmtKAXHy74lsCdHicaeVV102jFulGpRddiwdjHUFt/BYuGL
m5N0G3qTfZcmbf+GVCPcRFiab9H4ezfMBkigy8oYNpDpyfqadXp2ZYaNXW7izjTuyEf3NtLthi0v
F1IDV4wXtS7KdybQ7hpa4VPY1eZFZqrnlitxG6e8T9GovFl2dEyHVF8ak+e+DkPkIDPNcCdbobaQ
JZF+oCNaOIfhw1UnFVoMRj6ZtLFemBbttazqEbZ+3Lo8Q5/+LsZbuIlqlnVcfgYWHN4qJum1xeDD
qsytlzB15SrKRbFSNk06IyR67zHPNxZ+Ac5CNDIxSz1uigAXOH0sBECBnmCHmtkcV7ZdO3d+5Ipb
bDDtQ6Xcjou+hLap05jYnnncofIkG1Bl3gr9/ZMwG6SwhLcSpjjW64ihBoH2RfGAoB9WXUr5sbNJ
BoBPmqfQd82R1PJWsAqedBzfQqB1dpljTo+mUv1p0o75QsAMBxRBrlecQP0hGQlj3LRFcOe0Zr+v
yw5vemu79ckp5uY+9lDXrKdSD1uiYVgVx0NlXXTknN8liaCRC8WRrT1hkRkTXFPn4Mfgrj/HXczA
pGAa4llE2UZjHz31dYDoWI+InBvtXIi6GA+jGZFXF8Q+siDB74E8+wH1QwE3kjCIDpTllMUen4Si
zdb16DU7IM7cjjn4Mly6Rb6vB4IR64An3pMn+hCmldzpsQlTBizWcPBTnWzI9kPdgSvXHJV1H4ei
xGybxgRzTRFZ6i66DMz6U3calVvt8AaPzo6vGa9kQY7kWnLefEubTvxg1DmAQxbefIiDNv9aSxxs
gQrCbb6UVnWh1QrgJLMj1yqqNRNisU2Mpt6miB7Wfud3V0Nt2Ztwyomt7BsEX1Lapywt+utZ+7Xz
xP0GuLIEvIpNLBiL27RN8FNlXnUPMDgS93lgkMHnGYFaQWGjLMAu9yWzbDPaBbjD+ACZ1IJsj7Mb
rB4PUZ+Pl2VGEhnm+WBcp9oP7zRlwJWNv4iTd3KiV1n0xP7ODsNbkgTeIkJQ7ucQih+j8HjXZN10
6WnPu27KuFEMyhqDxAyvu3CqvD2NVjPtfRBIt5bX6sd4KC6aoTnV/jxumsBubgqSmr8KTss9+B51
gQw1xMXuP1OoDTtGMpteKveOkVUO+L/H/7pLYZfmF0RcQ2dOgpk4xMFVdbpmV1Cl8IPFfN85Zv1l
zApsJRx5OS7OEtGzgwoJnRV6pKxTRvF1WmRKRoBgyWC8j3apTrzui9/WDKSnEmGT+ilzKgwOt2M4
gvqMHXlfoYeqz8qo8qySckrzczsE9dWIaHgFh7rpjtmQkD4P1jXb+lkay/vAht3xkhT8SQ1Ej5Xh
bVWTv+yxxcfrufbq4QXDebV2HeVH8jay6+aW2+/YFtygw9/sND7uvRYEFhtWTKBslF3345IwgmY6
IXfHM6UUdimHTtRLYvtxhoPwLVDW3270Pq6kiPNwLJwX7I5NJCwfyTt5jNLbM3V1KJG4XbYxpbvm
YP6cGS06JbDyXwnRc93rqPc756jYp4bTmkC8uLhKvTTn5OODvWXWiSUdfyQ2NkPAeVI2Uo8+buFO
ZRUFoDuXIWVbIfQ3MzKdgIbebecHWxi4lRHVqEPSdZSZNcZb2NZD+6AB7muQq5Y16HUp0P28z/QT
2YJSpmGLQszGiRMtvktOjMdCOixM80l/4y1T/vDnvnxwgoiKvm00//7M2zILMmQvI3ojYzk7TRos
hn13eIA7vQuwnem9vxiUJ/6hunGr2hJ73P0Q6rTlV2/nXvhs2fr9Iuvj8pHF48I9Y6nqubCGP3KG
Mypktg1mdfCY+tJpJim9QYekPvo5Uvu3i/SPW8HzAxHNSBmAP8f++O7yFR1cgwHwcDZ0M5zAV81K
ht8Pnz33s04W129UjTQhCJX+bo3/10dfiEuIkUHiBA4ohD8PfWpjsqQ5kZ2t0hq16QBEMoHrQv2Y
q0M1GjyqaCVNwE8v7O9fY+vPfDBCspAPILYGzY0WG/3Q8tP908hpSD0DS4kiCN2qaQr7IUL/R/IU
uIFU0zYjfuDJnzEKbQT6eWWqsqPxKyOZozsYrZ8r2v+ON/9uvMknjdf+3+txXr7r9n/+5Yzz51f+
MeOUiGiEEADmkNmgfeGb/jHjtJHj4zJzkb1bv8I6/lDlmJ8Qr1hs+gmmcKDjMRn9pcpx5CckOWLZ
mXMoLvlp/8mMU/gfT1Y0/JLUz8UXYGHv/UiBjyaXHj+NYjj9sjtVfomXHm6vPjlT4W6QYjJnyDrH
uuc0ZfITIRpLxmSDkWY4ZLEyKM5B8O5UG6gHYDYGa6U8eE4QRu/jwEDUfq6oaImaHQmQ1FnjUnLB
85Nq16VduFQbLlUZLoPcW7mZJzZ9wHrIWwq4hkRqZPUdQ7QpUsjO/OjJKnUARsNT4ToQ6SuJks/W
uTJECzw9zZhV1jwlRhW9YW7apZaMlqoSViQF5rjUmjjKKTtnI2zuPTTHl3yJVaMTkVSolXGXhHWq
N/GYDgdFH3U1D1O5GpfqFn9Tf0qXipctrbNjJBHfopQlCiCYl2fOIEZv7UIk+IionYmkoxqOh6l4
iGLP2zEqJQdL87/lUnljkH6qaE8WZWp/5bsT2hgKN6MhPDOiFyEUM3Hbh4zZwm1YWc5deC7zq3PJ
X00dlOLcN+YN0uOALIIeBf3SJwj6wA0/M4JETYvjVsj3bAN5YTg6L12W1QdEmeBo6D6sLr6JuIPw
c0/kaW0ka+a16w3uCsTq7LL6xFbP2SKwhIm5XYVFe0Cr3T65mnXcqk5ma2v0tiJreqI9Urr0+H14
3SUhVYeWJipZuqlu6avY6T2HJeLWYFBPUza56wC73jvxt9OFFVMqFhOmRjjk28hqPbIjo+heu6WD
iFlW+ZWfFqQznNu8IC9iuaqLSiBZ0OI2c4yQOFDZv4UqtO8mKPVbLxI4Cef6e3tuJstpFtuwSTDt
0tFdjAE1UyqcNTD/8RJBCUAdi7ayK7llLad9xd5QMlSV2TE+N7PDubEdz00u7gv9jsy0+5GkPSTA
ovZOi5DtIROAog2v7KhmdSPWbV/wkg11oa6YLL5j9+6ujdo22AGb392yQLkxVHpd4BA89ktXni/9
+ZRLS28KNflvLBS6x9noqnXahznFCzISZNNLq2+e2/5Q4BxDOjoM74x6K3NDcnqCPsxoNBqIZXaA
pt7eehIfA/yT3rzrlylDtswb6obVx3q0pvCuZxwxeNbbrIM3U3WsxuFeKWkW9SEQCbggl3212hMb
QL+6DDlYzT9GYf3dhE8xrdJlFMI6zjx4eQ//Oc5dqEmMkAhFEfYh4sy55zuwNXB0jDMnOSGSGY4j
uleEPYKor3UX6cG+0uexjB+SyMEKtH4rzmMbtUxwlKl36TLT6ZfpjlrmPNN54rPMfjqGQPRY8TE7
D4bsGd/AoQstLIG46dITLWqabRPN1H01mpV3pT0n3Eqnio8gV6xtU7fDSkjS161a+C+uKiZv1c6n
0pTGIWp1vM98GoFQ2MbOC+ErBOY07Eo3hb1Enu/ryDx+U6TNcPITCVaqJQsSGBK9AhbaVaZS7w4q
WratRcakeoiLtd+jQ0ibgh1s5mAhpKbc9zDr171VRFdD7w28Auk8g98zvaPH/P2KWY7xPEQMNXLC
AQgRLHJdQ6uKKkgNhlPs0vokpvEV+b/YVErbx3EO563HvzrlHpYbK3ca1qquMWJrxbQIm63DFHbM
RE97LFVz5wTKeUTnhmJfYI2PPWDN66meJ0wbYSXXQZ5lb3OKadYd5XBiRYd6T/XsfPyU+VQXE5wk
A7UDJ2Wtxrm/zudo+oHyqef/SrmLvYhYZ5nUHesa/dUNRbMRMqZ5jkVpbSqUAsewmHIYSqG6TPLu
fWG774Y27w/l3Ax8SsMK3nJbDwNCoyJpv9olt81WulJfugVG4T6yHiLYfAfHKMxTwpp6rUo/3efS
KFb0aAddg/uwuGC3pawmtNdGf7BVaR7NiRV8GGTxUQzuuF0IpCfRoiLgxvZ3ujbty05awWksZcJw
Lr8PxUxmgo7kfqgD7a/CJWsK+FHF6MpnElpz9g5Wn29Q8TXwhqwCKEmUNRtzcbBY1dqoRntae3xE
r+I6gkdgsv7LcnjioFeCjYcr9QJFYbgbuuY0FkWzNedRf2O0OBLoUA/w6XIm5g6Mtrlz46OacSEx
vjlGnvoG+qrbdtnwpSjcbmuCbNqS3/tUWSo++kpHh25gmF2E/nWPlA7tlXPtFPb/snduzU0rWRT+
KxTvTul+eTinauLYIQ4JhwATDi8uERvdL9bFsvzrz9dSDJYTAoxcQ2pq/Bg7W61Wa3fvy1oL4Ypq
rb9Fzime5qPi2m2Cm0oqRm9rL/hrw7zOEFNSeBuja9eMt9ONEdpsjb6r022xLoypviXg1kJQdcTa
FZLZVGw+aCGEUHXFvN6sKt81ZjBbNdVVU0huShf/Fpy10soGl5LagD7SaiEobEC0J028uZ1t38W+
ZI8+1oWQIfbJoW/hg0fjAjIWoVS8CeUI5U2TGKx5tZLdd2GYmgE6xluOMgVoEvj0qKrRwkbeH8Qr
yXNJJufcpPJGPwVavHqjpMrIO8uCfHurZtXmNk6lzcwsA/myWiXF+aoZgf1ZxyY6WnID8w6NJDWu
P0qYA8LHVw2tWhAt4jGtcGQ4TYCYFOe5YEaCulIpZpjxjbWtEKWQ4oKqBa0NcMNMG8VyFyulGp0X
JYLoRWOtpsC1EQnKyyA5jRPca7hSmSC0RDZTIAPuvwG9Z4gb0KuTZ7D2gNWHud/Pt8gWSuhM0e9W
Ie/A7kb7RUov72WeVbE3KZUcrAQ8jhXtMexc0lQH0AabUOMB8yrMigJZSOWuKWTwjlurWFcXbdIq
8sIRnYorg4PfXIJXHTZg+42sj4xynJbblT8NdSjPUsuG79JTKxTEwR//XehoRJ8hPB28tbx8dQN7
GQ1vttH445SQ+bzw51CoQPP7ait7G3J24WYtIfeVm0S7gBtvIwQTzuaFLb+OA0sIuvHwPyLhpE3B
cp6rJQLkpz5gTGgJkxr6ScijkAlV15TaaEg7HfmFO1FBf11rjWBR4QS0isYxGNgLzdek2/ncC8Zu
hp44auGqRdNPoyUUnMJSGvt5WX7EeW8nKpOEPpz8GehYyIsNx8kpT5TUTBQSI1JADdHrKqugOc0r
XRmXKHRkY83wkLhaFSR9jdCrJkgCXWV6nU3tOi5f15WpXxielTUo91r62yLKqxAYWRKdawJtZvPQ
ZlZVkL6LEq1ZbOaW98nmzP0B4Lt5OddAWglAm/m6gD7COJu7smtfIVKmjpXG/FjGanGLXC5Ulq6u
ASiiaUjZ6NJFThIeDgNIC/5WMw0uUjKC5DNg+2UvUeyriDbCpYIkJLRUvuzgT/2ZX49kOGw04+Ma
VG4DWjQ259PRCkDkGTAiAJA03NDIXao3ZPXUiW7UyWkKgegEdkf7nAxjNdE36zWkPuv6mk6c+qYA
hHcaJDXJQj0EygZa3mnAsK0Qh0u1qeyn8Jxncka+RVmX4zjd+IT95WoyMjxjqqwlcwFz9uY1xfzt
tYWa2LushrR4jD8PvlBpL94juhl9dGUpcsmzB/aMDo75jIKNNJOyOUTbrNdLaeUab9VtWY9r+swu
FJjLJqMt+C/0lbJJk5gyZ3/JmOj6nIokxZ8Q1xwn09rI9PMgGiUXG4mUe2ZH9fuUuuB0JOWTMlsF
b3wXutRApFwDkXzFSayRuSD/npoAJ4s1nk+luwMwLInbUKRwmzabG4rEbipSvGGb7PU5o0SxtOIA
RSrYa7PCZpsgFqnidZnWC+gIyB9nIpW8brPKtUgwt0Ht/+P/H8b/1CafjP8hZQX63cPjGO3/3Ef+
siCY0VXgVBIZAYqE37qbZFnmK0GU95VgZhf46yeE/Qohv2YK3XORLtjBcSQhim4Kegk486kYKb8S
+B8k88gy6aLF3wbioSFpoIq0wF6eaV7Vsq/PV/V1FS/cIjrzos97s/EIkEQ0te81vT+4wEEaLd+o
UZxtuIAVGDCuQpJiO/762rdhxls8fak2+9u7FkgP8E4KGAIbHYZDRumG5ttIjzSZXG8EKSKFBToj
JKMhqaCAUv9UBBvXuvNQgS4h082UYrQl269DCjmDdnnlxgvodC0YR0i2eZJtns9zVzBAJdXStyQY
u15XOTrB2iV869uLqLCDef7eCuhfJVOZzt83q3IaKL4+Kzgy/BUQgfpQi8xXCThWdC/hPsvpUFTW
BiKbCMurNhXAKF554TtKGO4axmP2HjM9YxDs674B7+lpUimznBzghwZi/ctovqoA8lHFqKfAQCM1
vjQhejnTNwZeUA71+hNtygaFb6B5p3Da5GOyuZr6RhuZ2fYyKG1v9K6mCURLJurandvQldBKWm7m
52aUg43/3/Ia9+7vzCmdSYvOe1st8+ZmWVRRWeyUO8S3LUzqffqf/ehpQy+WP4ML5Bx4mIZsx9QO
+CkTkVP6ZbVY/vES5V/d1GH4AGPYfsg5Rykoj+7rkQnOr6X9UHACJDz3Jud7t//0nXXz+PRvekO/
S6ukFPMPZ2Ky71HxTXuu4OsDeXjzBxa+3bxqn+gUq0xROGo/9Hju37yNqAuSDgZaxkKCC8HT3zQH
zoLt5Mwvyty/K/fnAIfPmHuJ6F9dASpP2KCewoby6CRYxgnFDjoQ0cvsPs9uEkCLD50E7UQh1hZF
pe4e2bH2V4LYlJkkVEXAcIoPr8lveRu+uxJogqLXedhKME9otqYcgbTI7ib7k2CfIEtDW5bWadJ1
F/zvu4TvTgLBYfdgunLiEz7hwMSeT9CQT7ep8oFxbT942P1JsGH5o7it03neTdLv8osHd9BtGBeL
P17CP8h5athKsDhOggQR1cZHV4IkNK1AgBqd93lGSwDx+cFLALePJqkBJ0W3BFjn+0vA1E/oajBE
00H3/bNbAjRfgGsevAQkHjGQ+YO7N9kUDWqLog4uPs9vU4QfiXhq0O0r1okuWAkgbunfviVYPk2V
/gMCLfF5dm8ADVeCQGHQ7XMoMJD+tjRbQGn4HBwLgeAQGcLVQCjXfp7fLGgtZGfQLGjaCYtcMkEu
d0v9YC+gKE6V3lbJ9z87F0B3zIMehV89GmrSCRkAJKp0SPfE5+D+LfuEy4BXpB+++7TL7qd2g5/4
0ddga+z50aINs/xl8Vg09r0f7MKMh9/fhxhivxRxRO+HIvvTXftbFPZnb7ttw6C9L3dhUXud+3+/
v8GHl+5da3dXuz++8pe5A1aVVnlCtOZ+mNdOTKz2r8j57MTOw/P/t5H88bI3zj0v8APDRXhgV2MD
GWw3R0ow6Rtuz+rDDYdOUjjFbojiMXZnv6GWx07kf0nzA2hid7gebBs8Te4s0v1Rd4e14Zbh97wr
/buqFx12+YGhxs+WkVM7+XJ/2N0pa7Dl+4j2RfrlBTm1Kv7s9xZLd4wZehXw3bm/6BmWuxPCUMvn
yxQYa99yt/kOtfyKGff9/RmH+VR0Gw41fLFwvN4ChMRZQFsH20WvKEn9/hvZbUGDTScL3znwIgIS
fIRBp3X/4UENReA/dMCXD32TIQux18GGMVDdhc3OUuv2OKcdwVW/Tiu/eDDNNqfc3cUerYl8PV49
tb1cOX7S8x6CNuwIY75y8iZyksVuhO1mLnE63/1hyJCLwrnzqmJZlr01DRG/dowp8e8833X6+Uxa
S47whl/5gus5LXsrWyFlc4QX5sovwOQUUCb2fBMoYOlI1tMqPzR9lIHDjnfgQ+ihtuzhK+V6+TlH
4q8/2wpdascwvXb6+xaFKVGMG+pHrpf1i1dOnBUoBvReTOzbR3h7hP3ZMi+WzW6s7atJl/ORjF8t
N/5dbxsDzCxi/mPMzN9g3HaW7sdtHMF5X6c5oiRjJ0/ZKfvLRTVEq//gsbcXOHPCw3cfDg3yAUPN
v/H8/oxrrJYjmA0jTiT9qEahdf0ITvZNvnQPS0a0Fw4f81/Q6RcQ4DgHYQLNi8oRxn3jpYvli4vi
wd4m6jTDR/+uVcd5bCEKfZwjPNLuAg8X4k5+5/ulzZ86TjwpZjDY9qYfVaoM+gge90PpeLsnJ3wK
DM/KEfb6J3hfB07Eo+CVe4KegaZvHfYdxOj6ryZJJO0Ir+YPkTdDB+8Xdym8Wb2TG1RDgv5nqIe9
/X7X0JOjfizT9LVS/zD/tKvAP/Zv/eSa+MVdtHTyP/8BAAD//w==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_xlchart.v1.13</cx:f>
      </cx:strDim>
      <cx:numDim type="val">
        <cx:f>_xlchart.v1.15</cx:f>
      </cx:numDim>
    </cx:data>
  </cx:chartData>
  <cx:chart>
    <cx:plotArea>
      <cx:plotAreaRegion>
        <cx:plotSurface>
          <cx:spPr>
            <a:noFill/>
            <a:ln>
              <a:noFill/>
            </a:ln>
          </cx:spPr>
        </cx:plotSurface>
        <cx:series layoutId="waterfall" uniqueId="{006375AE-5DCD-46AF-A6F8-4F062B8EF80B}">
          <cx:tx>
            <cx:txData>
              <cx:f>_xlchart.v1.14</cx:f>
              <cx:v>Profit</cx:v>
            </cx:txData>
          </cx:tx>
          <cx:spPr>
            <a:gradFill>
              <a:gsLst>
                <a:gs pos="93678">
                  <a:schemeClr val="bg1"/>
                </a:gs>
                <a:gs pos="4000">
                  <a:schemeClr val="accent1">
                    <a:lumMod val="75000"/>
                  </a:schemeClr>
                </a:gs>
              </a:gsLst>
              <a:lin ang="1200000" scaled="0"/>
            </a:gradFill>
          </cx:spPr>
          <cx:dataLabels pos="outEnd">
            <cx:txPr>
              <a:bodyPr spcFirstLastPara="1" vertOverflow="ellipsis" horzOverflow="overflow" wrap="square" lIns="0" tIns="0" rIns="0" bIns="0" anchor="ctr" anchorCtr="1"/>
              <a:lstStyle/>
              <a:p>
                <a:pPr algn="ctr" rtl="0">
                  <a:defRPr b="1">
                    <a:solidFill>
                      <a:schemeClr val="bg2"/>
                    </a:solidFill>
                  </a:defRPr>
                </a:pPr>
                <a:endParaRPr lang="en-US" sz="900" b="1" i="0" u="none" strike="noStrike" baseline="0">
                  <a:solidFill>
                    <a:schemeClr val="bg2"/>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2"/>
                </a:solidFill>
              </a:defRPr>
            </a:pPr>
            <a:endParaRPr lang="en-US" sz="900" b="1" i="0" u="none" strike="noStrike" baseline="0">
              <a:solidFill>
                <a:schemeClr val="bg2"/>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plotArea>
      <cx:plotAreaRegion>
        <cx:series layoutId="regionMap" uniqueId="{917C7D26-85A6-4199-BB6D-69D2E546C986}">
          <cx:tx>
            <cx:txData>
              <cx:f>_xlchart.v5.18</cx:f>
              <cx:v>Sales</cx:v>
            </cx:txData>
          </cx:tx>
          <cx:dataId val="0"/>
          <cx:layoutPr>
            <cx:geography cultureLanguage="en-US" cultureRegion="IN" attribution="Powered by Bing">
              <cx:geoCache provider="{E9337A44-BEBE-4D9F-B70C-5C5E7DAFC167}">
                <cx:binary>1Hprb9w4tu1fCfL5ys03xcH0ACOpqvyK7cRxOskXwbEdiZL4EKn3rz/bSTqTeNKPg9O4QBtBClUS
JYqLe++11tY/75Z/3HUPt+HZYjob/3G3/Py8Hgb/j59+inf1g7mNR0bfBRfdx+Hozpmf3MeP+u7h
p/twO2tb/UQQZj/d1bdheFie/+ufcLXqwZ27u9tBO/tyfAjrq4c4dkP8nWM/PPTs9t5oW+g4BH03
4J+f/7u7/XBrbp8/e7CDHtbXq3/4+fl3Jz1/9tPTS/3XbZ91MLNhvIexlBxJIRgRSKFPf/T5s87Z
6svhJBVHKUOUEkTU579f731xa2D8n5jQp+nc3t+HhxjhgT59fjPwu9nD7+fPn9250Q6Pi1bB+v38
/Mbq4eH+2fVwOzzE5890dPnnE3L3+Ag315+e+afvl/1f/3zyA6zCk1++Qebpkv3Rof8C5leMnrmP
z3LXjeaD/itRSo8UYjLFlH0Pj5RHCAuiBE0/owPHP2+Nz/D8b6f1Y6x+fJUnwBX53xO4h+52vg0P
v67bXxBS6gihVApC+deQ+TakJD9iIhWM4i+Y8V/v/QWzPzGj38Dp68in2Oz+ltjkztqHu0HfjcOv
S/R/h4fhIy455pTyzxkPPwkpyIg0JSkmT3D5k7P5MTTfDX6CTv76b4pO58LtvfvroKGQ5lTKOWLk
h9BgxI84pEEqoEp9m+Yg4/7hVH4Ll19HPgXl8m8Jyr+D3pz9K0sPOyKKEogH9jmbye/DBWN8BASC
K8HFJ9AgnL6F5k9M6MfIfB34BJh/v/+bAtPe2ngL/OXz6vzfExllR1BAUkTxlzqTfo+MIkeMKsw5
Tz9H05N89u/wxzP6LWh+HfkUm1d/S2zy205/dMH+pZRNHhHOhFD4C7F+UmYwVkcCSyIxwz8i1n9u
Tj/G59uxTxDK//23RGgPWVrf/4VpjaRHXHGOCVXfR00KUZNKykhKP0fNk1LzJ2byY1C+DnyCyP7v
KXgODy5Uf2nAkCPBgHcxhX9Y/FN6xBijkqEv6ewJMH9iQj8G5uvAJ8Ac/p6hcnJ/W/+FnIyxI9CW
SJJf09STKoMxOxJcUZmiJ/XlDyfyYzi+DHsCxknxt8xbJ12nrdN/YdVn6AgDFgxY8uey8QSPVB1h
lgrK0/+oz2/52J+Z0W8A8/VZnmLz98hgv+8qfcvKvjvzf2uoqSOOKJeQqb7Wj2/VvwJ3AD8qGPWF
Tz9xbJ6YXb89rR+D9GT4d0/y/8lJ+22X7asRWdwOt7tPDuY3RtvvH/30uGCrPhn6e2z689qd3IPL
CSQLfQPk40W+UynXbhzqZ/ltcBCvX2nGN0MfbuPw8/NEAm2AS4FlKhDm4tEimB8+HYHyRLngSFAm
QQo9HrEuDDXcnB8RBIZDSigFp5VLiNj4eL9P7itikDgl5wJzQhn7ah9fuW6tnP26KF++P7OjuXLa
DvHn51yR58/85/Mep8qZkhyBepZwTUExEBg4fnf7CjxqOB3/v1GT1oZGu+Nlknjeqbqlc26tVofa
9n4vLGFjbqsmfak03aaMaKsvZrG4YurqNC0CHfHrptT0FxHr9coJYq+nKMr3iuHlym909sdy3vix
D9SUmYI1OtPJ5ArZWrfk89IKUwzJ0sSsplLR87RL6osWu6TNOsbp6bj1Xb/rla62LKzrjPN2FPVS
bFNjP0Yzap9JtbJ9m0R2WeNmuWrrkuWJW6Zkh/qEnoZytSYDCGxTJLQm9cm0RJ9NbhUvSBJKnw+k
pCejofR03lJ6ohaN7G7p+ukdMjCpojfl8AB3wVMWmFU4L0cbaZb6Xtdw4W7dqZXTk6W0IuStGFy7
08nMjzVKldzRDZmPGgA/5iVfroTlc7XDmy7vN8H7PmvxHH/xWyLhujCzX5jn8Rc7o/aVatFyVS66
vpzH0r72MXWXQwzTerb0S8ULNhJUZ2Ut05h1psNljnDvULbVPn25tDCvXnhYyAaXpckQ1eWSsWaR
Lze9+fe4StOrsnOzy5YtIFyUSjJbqG52e5mamPFNnize+MsW9+qKx1rX5w1T/DjC+u0n16vzTuj+
sNX1fF6PiuyXejIm19y6a4z79GXCYLc0bW1ytab82ODK5KYM+HXpWnaiV0An6TQ7WUbpLtvQT8n1
xsy6E7LBpyzOc9537cgKzQmPx1tiBnhmTPfU6v7DvJn+XRgd+cWjldFcbT0XOa94vMeJSXcQaoPI
0nlVLxdf1dm6MnVNgq5eLnRbqp1aQqJyPtH3pFxizGDncVIMdTLfplub5m3E6tx7Kqv9uKLqlC2N
1cel7IftZBxXsh50OSbnpEymOZ+JNDuKltTWWaSqGU5q3vI5q2Y/vpJY8fa8pou68mmCaYaDEDcW
r+xFHRM0VzntWIKytGncxnOBw0YP1bIiVWZJ08x+zRJYiHC8cu3Sd/3kpiwZ1NzntRe0BHySecqY
omM/71KZpvsq4I2Mx6ULyXA6CD+ik67vV/0L8VENp+AA8JBZ2D5vZVkl1+scYk7a8oU0ZjrT0xB/
qXtzUSpanUPnQqu7hifNRDJCjWPJaWWQtIUkHbrhFOm93tY6Q9uw7cqwtnsk4OtAUXfSb9X8Rg9E
F4mq3YvY1P0u+uFVM+K60J0nIpMNwWnWwh56I0RZiWMI7+S1rWh5cCFsIRs5NT5HKfaFbkhfiHap
9slAYnXPLczheEV6GbNpJGOxDstylqSoOXEj4sWq7Cu3pedDE8uTZsIxV6lbTmfdjDu56G7HhrrO
ercc5oQl93yDTNOVIe/L7bCkuDmsmuBs9YO8iOtyPWyxKmQ1H9Kh4W9wCGvWjOOYbevoLucUvcLQ
FsumsAFsUdVFxfoqm7rSQ6oQ1b60MY8Nt2fI+vjQrPICbaR814d2Pl7mvru2Ykovm8nFfG3ZlrEu
Tld4LOm+d0mXzbpeD0xsF7pP10PH0JDXdez2K25xtiQwCrdrm+sQnC/adHvnSsnztZOXmw8vhrkt
c0/qKW+pC4e+tGHfiAS9CKGcL0Xs0gzaaB8UZNuD1Tjd6XIt91CvmtyWPOYOk/54c07n3TQlp43R
+Gzt1ikbZfXeaRKLCtc6b+VqC6JGl3WDC7/MTT8fI1MNN80YBtgYc3KowvJxDKI7rHWz7oYw49cT
JuV72vLEZEtZsxPRMNNkSUrQySjc3B5Tw/iZ7bXfKxUSnfnK6YMfW3aalkmXL0kiX46+Vge9QWlq
TNSHgTMDu0Js8mKNvbXZ1G662aW9Hl6p2JdvVM8hZLkpd1B764tNpf0H61rXZtui27dedmaPxylk
pSbp3sRBHdw2+Xd+LtEvKlTJbphGm7vZbhc2Je5s7edwbKhJX1I48CKKJbmMafVGVr1BOVb9uK/i
Ji4CKfGSjcvQ4lO+NNW5ak2qssryPu8GPcq8JdTprBd6K9hs1owPzOUTwfSClmWdbaZeQpZ4qw/S
lelBetmeJqHqiuCrMeuTMXkzeBR/gR1n+0KPsz9DNLwSZeNeLtuALmjT2iIdYKXHDrYBm/doITFf
cM2OCQllNkWWnIRSNg80MvMwmmAKUVOz5dNQzhzqoFhPrYSKnTdrzwvBNb5x9Ti9qlWb3i/pWO28
6tPzviTvEzV+1EA53goilixZLcoj4zeW8eQFxFSbE9pO2YQhz21rX95UgR0W2rwvxXiXkp4fNseG
bCu3Kad6fbtOqyqGzpFCynDbm67NJopO2nppdwET/1CVcsraJnEFeDbN8URG63KyrWy3iRJfdVGE
XRvn9qXF4sJWgz03Wxh3ZiBozUg16SGf6zD7XcRmu6jWodx5E+/Hpn69ugKoFPALvVGczXTqjiVu
toKXiPSZekyuLe8fyUyf5gMLMVugyu1qW+pb0ravEyJcQeceva+J1MdOp/Ih4PBqnPDH0vRZGnSf
q0S+sx1GRc8HfVhaJE/VWm7nHo0sk7R/56rN7zc1ns62LSF3er+bbN8WaTXR42ZZzQmd/AlfEcka
gW/0vLbnHez5zGqB9zhEdSDNUOceNYcwdf7UDcs12+q4x1tts27i+Vg32/0A/DMf6Oiuy3SZch03
WOvS0LXoVjvtuHBDttpo9svoTBaS9K6syFvcV+U71HN6SZXscpPylz0eYF/xO0MMPtHbGHe+1v7M
28mdjT15kGbOgRfcx7Tt62KEKeXYxvk49WWTRebZTvd1k02pqA/AWOQrnKxVUXdzs0fAHi+JleVV
KN1pANBdFw66Rhf1GlnOpYctitOqWOuFFAE3+IL65mZpvXhVLvV48LPmYyaJda/GenR5E5NMTgKe
rnIZg5J+nvRRFFFsb4ZGHx7JZo/tpZNDlbNZnRHvPnJdHffEdFmdoMtyjpdbp7OuHmIeoswab96H
Ttlsi8vrOY5XHg+XQ2JfAFvTOVx4hbgvl3xdxxY44FjlawNhztOungpONS+zRTJ+bps0PRemt3kt
QkZWyWOWtGa7IsG2Z9++8/CdVrhzfgXaA7P5JJm+fv3Xa2fg36eXIP7z4+PLKv/59uLXt1x+9yww
zB471fHpSY/C7+u14O5fhOCj2Pruy38pv9/Qdp9fmvmNg98Jv+9k7q8dlkdJREBR/eeFmP+SfU/U
8n8E46dxXzSfEEdKgnQD4UbBzmdI/Cr6wL4/AgtZAfGnHMz+FJTdF9EnMchBJkHnf+kkf1F8GFqc
lHCw/DFY/wr8//+N4qPgeX4j+B7viAlSAlMihXrsWn8v+DrcBIvnlj+kuBxGtSOeeaigyE96e8P5
6NtblgQe97Zf48qKgSy8XkBPlehDZUH+JLkjSwsZqebrWLQqsf3xrEwXX3Tc+GTNXLtw/4G3QwOl
OBGia2heScnwg1zcOr7q6kV2t2nKfXlHDe3FRQUqwtPMYB1hKqB/ggEph4bZFlXHQ+szN3NjzrFc
e5hyZQxez4ihtvmYxAm4Uf4NpD+QxdCg/G6NFFIEdIxg6rEbQxDsiG9FscRGj7Wo04dydrbpjwfD
OnbcsSkGeQwccNBzvmkPLaIOATko979/e/y9KGdCSUklJYymFJCCyXx//62haRRI6PsGt7TV+eAo
p3WmFEn6Zh+WuQpDEeqhYnUGvHXz9mpmdI0kx2wTMwXGX9vYZs71NOALxdMejv3BJPF3iyQBMCUU
2O+PTQ9o5WLY498ukkVDXTaLV3eoIVy8ZzSAeiOi5TzJAjUVOZ7mdLImR4YFIjMZuihB1G8IaPhA
7SJvmhmNyfUfzOszPN94GhyRVMK7Z/AGGnj/aSqebHGEeuukruMhbKCP447wZUKkGOElgtF9jJuV
qchdrPwcVWbKrcYiG3g1YHMGGxnCsspd64eFnhO22AZdmZJXlTsGftdzdwGCvMXLmpdkieRd7HvT
V7vQEGb7nenGjQw5ckhEU6SBI92d0wU7Kq7UKivZ71uRTgm9LK3B/fKirepJQRiNk9BYZagB+I77
TUhtii5pfLBFB+VYhVwmMKzOWjNL+Kg6B8woE2srxXuiQj2etJ9Wc64NaThQCOAdZjdPJDHJsSNp
2l1YMsJyY4i4UV7Q2HG4QAKKiqLMbxsC3JBPwZjI2jgYvGU2BmV1IYAJN2PmNKYwDdEPAu6PlgXg
Vk0F/0OozrC+W5/2odzLfqL9iURJK8jOpw5uadqlodMpmkmpq7xbTAR+3i1913Q31I2NohdiHRTz
J41ACZlOeZwC7NhV03abMzWvkfZF3Y5GTa9mMDAoGDpNPaSuzJPRVTMyWU8ho5Ar1Ssv513VwwsI
/Wu+qmlzrxFaDSxkiVtExIUb4uzEa+2RYCDnJINcsK9Dj3GTG5zG8HGVpI/pKRfLTN5jvqxDesHM
XPqXVqmmJbvGgmzvMo+QWIYcjIa0JzvrVsC2mBeygTBEyeLdlPew3Xmar2wt5/NWxSGCjdU1sz61
iUpDkoO7g+KBoW6YPwhk2rUuSlZ60CtGWhPe2r5PkzFLsZCw+psJj6j11qtKnKdGS0gItu4EGfOS
jxiQN4yVANBqhxQ+Pm+NTkMtem9l1wp0CKrRI/hfAQmDsxArJ2EaQE5JNrfJpF6HIbj02luVdHuj
wVDJ6qqar/mqeVOsei4PmgHP1IhuJyYs0/EYKvdKBkHyRfH6QuqhQ3nPpvC6hE19zCruYgbRV39o
gu/eVki7YlG47MBzocMBKyzBQLH8LPXovWshHO3sxbmYtS8kq2tAFyUgV+XCdo3T4+XWdAPawc4d
dumKaAc7Vpi72o/XBDN/FlhSnZkpDjse2ZKPkVXHkxtVUas5fSl93eet9vpeAyUuutpX2cqsBQ6v
+tN0I2a/lrYEf8RzBpdOV5uzxsr9DJc8SZO1/hAWNx7IWpf3vWq7Q7vgbstW1fB93SB37ZkgW9ZV
CIRAQl11My9betsllmfg0ZjXc0r0DpEBnTKkap25JKHnbODbPgzRPsRGli9RwvWQ1QNV99hUbMok
9vjVRJpa7/1qkx2OZngVJzacPKaCAvyJ8ZRGsF8ybuY0L6Uq6/StnohaT6DWjXeRsAbv3OiHkFfa
1CuoJp4+pAOXpkjKJJwaxR24inhoXi4TbXPOjTvjccB9Xqa1u0VN9OfARNFZFPhxh5Yc7FdWTfPp
EsblBZLtdJIal5zqFozWIoXsd4/nmQLz3VIMnhBwjXez7+eHPkmWnGi83cbYOJKp0gOl2LYIO7fu
fJcl2IWx8NvcLqdirMBIQdjrixVLSMTGL/k0046eghgD+RKWPuyJH8kZ78ySNZS/4fN6h8ayvGAY
wmeK41AY2SOdVYuZZMFXR3dMDvbC1yy8W/0y7RtExqGK2di2S9vmUlfcZ8lI2e009i6jpLMHt8w0
I8gMLxds25fgeQ9t3g5DddPXa/82gF9Ksn4Zl7zEwTdZA/MDvy8VZQuBt9RbzpZ0vlIk1l1uwcS+
bYzfsqRC5g20BfvM+wm/VI6lJ56ENB8DKk+Ztuw2pmI5bzYcpsw7MOXboRwyMCD7fK3G6lykCVgG
HW7VbUig0VSkve+bjDexvxKzaPeQ6IXIld7k8YBdfeWd6XcUdO4NcdYfpnHBh8ZP4jbQ8mZutuZm
682WHnrPwObqTfWwwoIc6kGO485xtF4PQYEyCaxfz3BbDRmqp+lEqNYfeqk4zioZ1Y2yg/pAF09f
N6DPPkzbtD2MsMGLSTrygpUNPSCoFEW/9MO1oS7J+Gyn8yTE9v2GnD1Q8LXX3I4bA0GHGNQysL6h
UOo0gardimOJGDhb0TaHlo/hJq6EwvwncoqRpWBu0Piu82V/pWwdjvHaqWtjwnZWxabfLRJSbtZY
oy8sGGqnYWTzlY1leB3SlN2BLQHJgfTrdMFWA8HT0/kS02E8W4KcT/S8UJe5MbWHUhhW1L0A1jVD
zjvZoLFwDl5NeLmRtL5JIW+/67d0eA0FvzqGYJMvNpwMV1Dq9b5TJT/Xc4dpPhjVFem2Wgr7Pdj9
ViXuqm3T+qpanAdrwHdoH8BWe+eHkVVZybftPCg2nulybrMqMe51RTdlIGebZUdlmx5jt1T55Dd2
mU4VPdRjSO6TkqQBna+cbVrlq1kwSQs5egMKs+V0ksMOudB2Q9YpX57Pia+u1Ii7i4St9k03hFsY
U2Vx0PhNNMBgmlE2F4tqosi4x/pUOU/ej0k5znlXz+jFOsnxRpNp6g816SjLVY3lGQOHOt0rZKw6
NXXqC7dEcD4nU89FqjYD2nkb1JQZWtoLl0QEpmPSS1hrgeYhnPdqmrs9XgKeTyzrzSVdWPJSWqV9
LpZQu12tfHjVVHoyu9C5tT4zunVgRwfL18Naljg5yCnG7dWa2jDWh0fqgQrVL/ACaQur5uaqBUsn
FaHLsQTmknMzltOLthubmEP3q3o9y82tuUOdOLfDXOJixkARzwZo+g1vuK63NEAeCX7gAohTZZOq
PJ4GIU85WZBtXm90LcmUrUuPwNIhkOzQScrqaT30YLOEop4iH69VUrVNNpOqUwGslrLq2jxharnW
NFEiIzXrXroVJ9thFnRtciR7gs5n1Sw2J6FH8oXsIJ0Wbu23wtlNnzZk0NBsAO9wSNYlNpfdmgi1
UVh+ixZTYERMO7XgfxNuLoeBNelQrKIRHYHeQXQQD+kW+3zEKzE7hseuPgcvqhGZsX7Z8m1YeptR
s27XQo5Ne2w1425XzXx+0WqQzkWz6OWYVgynhUhRLbMomoBP2ir4NvMjl2DHzcv6WgxkuEi4WmRu
mpLFTLKWBvBLKvEG+yTcTwqoCQ1+JQfnSkx31VSTkeRA4erE5UNMxijmTNbi1ZowJ4GYjemquxwy
6QAnOJToRd9BEupTsat95zNe9XhRu9ZILOudJ4vj/AVOJjHeNKk15XHTp+y2mqb321ZXN1Xt31fK
8yYDmWCu51k2uzItwwFB8UCQJES4FqnczrqVdBeB6nE/1UHlvvcbtDAFRT4zhpvrYDtRhCDWbEw1
g/w6DeZuqMptL13XZX21lC98C3Ulx0uc+2KDYsOuVKzpteQhhEJPKZhHpIYNky2Vnu+x8+1L39uY
7qKU1Xl00J8b+zhUu3GppvJEWFPJLDGLOjGu6Qti+27f9iW/ti3COzXU7qwtwawl7cLA7xJT7qqI
8laBLCoIKadbO8rxsC2EdBmSUIQLpKYeXD4s3EVs03k48WGG/m+c0ZL3bdXkTMTJZwqbEhwFk9jx
JAp4uN3qEny9lfByX0kiNCOaBEywAEE5gznchguo8lD8tWg7aAcBv4AplK+g6uj9KJXIR+vrN42u
8HtovS/7pcVg2yNl9mCSN1dJg0I+GVG/RdbcdA20TysQbntJyuadm8ngMk6de0dRGU5HQqFhWoal
SXPdjey09AQeukLlnmmwQ1NG6GUDsuR0mrG+a6GB/b4tK/y2xXQ+n7ClBfe9O6Frtb5xsiNg0Kpt
8RltUP9ClCUF3grJ8XETsjvWGhBi0Kp+rNpgxn9wU5roHXRYNVQoA5LlxHKrXR6DXgbwvzcHQkDO
DYbuIeSRTCS64S86H8mHuq6HNiMdzCFrOllDMxOum1shYE/Uq+cnRoxEQrOznDroJED5PjXeDb9A
t1jUeespRe+h8M4hU0k6T8fJ0Ipi8E1yrHtObqA/U4NVPLVjBk1cf8mhjfFhnFIP5QGU596NJbGZ
Kzk9jzwNZ37dcJeFCijN+RJH/6ElwwLOJwtAbPXULXfDsEKsQFCCThs9p+x+mhUcVM007WwzQWu+
B1sZiuuyAZmXfHqAV5mncm9kPZyxFfRblgAdGYqu7BO+S3rTVDnaJv5miF33TvppgY4ujUWHkh5d
jLPE1wOoPLUvB+BwmRjmujvMQKpOIfvZebf0NTjO/aKAeoYtJu6C1jNOcujHQdN+NYj7XfCTrbI+
ethEOatN3bB22leT8L0ybd60QNLC7lHGTnm59vCyRc6pLbe3No62vSQOWv8FqIqyhZSmhNt8HvBY
deshQaSx7FKMtITmKO41ve2QlInNpyRdmsfOnG0X9KKtnXAqB7W9MJ+NW23imEsouHwtagx1q8vG
Aar8WthpLU17tqYlWDp5HEGA+atuAhuTZkusRjXuwwhvNLytqpa5qpghVKCNAg4dtSGblt6JYV8B
V7MnYJMn5mPs4zLxXd222tgd76EPeQ1dkEROB580erBFWKGr3Vw1YCoCDgxalHpssnG08zL9D3Fn
thw3rq3pJ2IHSYAEcdMXzEGZmixLlsr2DcMq1eY8z3z6/iC5ztlSddu9oy+6osIKSZlJAlwA1vqH
pXDpGP5fpaWVzTz2WbXudZMs3lePEjd5aBei9bvV+OAHQ6GBGSzXiZbmCo2bTSXssY9TCbMON/US
y8he/AtVWhvrrXV6nX4bmzmxkrBCALBZVLZRNvscEWzHw9OYAChAC5NQLrd2ptEP7Ma4H9v8Yktt
l6fFkZfV2bMIxmoq914xjGt1JUaGt4VYEF3IMt/rkbQ8iMFrUv/g122Sikt7HNu1jvYihTvZUTvE
7bFpgoz92Brqfe4V8Y2bUDWEUaPZMVedkkQF8iIdVLmuzTGRkyvaFA1ONxazPMTVIiGqm3mWtQY7
qOrgeiP1Cw4Qn340hcMU6WYMHdlqeVDrJuRF53blUxOMxaO11f0QujWAdChH1s7B8ZPyxa4Mvzx6
dtLlh9o3XPXUwaEs4ea2w2dAxHE9ZEPfXKK7me6QEE0n0Y7pdW1HAnbSH28yZ13LQyPK4TxM2r4Q
oMgPmV5mdW5J4VQoqmaV4VLNeXXRDba7G5agmaFh7Sl/aTY7gknqJJogn3N03A9iW+97ZDMLCYJV
HMhAqRCjrPG8i86XQ7mPymB5trZoWZvQiefWuQ/yNPf2GG6rPztbqy7ss4nSoNqsiWqky5zkQDrR
9acRMcb0EluLQVzIqN1qt+VJfAS7nSLrWI4Y7x5Ht9XVLrJlXR/kavcnp6/Vt2IqJIClity43gEo
ph4Vqlr72zLw7XGPrGccvvbb3Bl9UhOVya6C6Z1IkBz3SkrArduYyrsMZUsefrM0o1zgDXN1ULlf
XFpxX4f9Nnq7rgmm26Zc2527jv0+qDzdhsoakovNXnkwaomtUCxBe2qbos12I4DZ85ZNHbER6c+j
ZdeME17Qd5rlbuVh76WOAn3Ixnr+y8pMUpBnTXxtsQ333yku5+SzysrOZF3CTU9kMP5lJ5WXPrNF
ivVCTDK7r2cR3SylFb+gKWHmg3lbTkMUjSAj25YuYZPa82OweOPd3MFX3SKYEW04q7JmN1VlEi65
p+8d4EO111k9nx1Ai3Q/izj9YxYSbsHLe3mqZJbtINC9hzaK6+PgVvZXv+udUKtl2yddsT1I0W9r
KANvvYVnQVPijv00UKEgpwh1OunpHPtdzTZfbUsfxtG8cLu6SMK5oxreNZVa3aNrpMmIoSAb9tCl
E1uvVUagMEOjojEUcd+SFFRrfyPGZryOXWcK9rYXN+qYDUXzZV7U4BzXoWKUZe6r77JLgjgsScA/
tZbJePtABlVITr2moZ9Heg6rHKXYngM9m4GFpvluK0EAws1vGv+QT1u27oVdpoetXXhP7Hn9OV7s
stlPovnX3CfVwY161HKDt35T7BbT1TJUXbNHohbc9143jFzOQz5gyRQUqHTrG1FE7lWQFLl61la0
ws46kb6yrMR9Xos0v1yspr8TZZ/tnDRwf7TVMFaHqkflhn6rz8CbZ5mu+3FekeYVXQAHPiZpULD/
dqK4yhx39Y6DP3tPVpQ0yy3IVS4AA2rkCkVTOt9SXcVrWDZOd1tHurcPavZWigLtdhyZkY34onRg
1HNv6eYd5yZZHfn5PhFdG5h58z/NYgaGFm4d3QZFKb62a+cgqBmLb6Iv66/dUNdhgpr6Xg0sm0DH
EyFfdN9ia7ZjcqvF2llkHjfduJW7HtzlexWPyBoyFvW+S3P1aRiH+nLw2nJHRZ5fgwuokxXZwROI
caoIg9h/btxNHBZp9/dTt7rnvK8Hd5dNwWyyNbs8e7oC4lF9H5x6kVT+ftMWiROqqeWi8typuIdB
S/cd4Na+I9TlrhXeeCB9ca6qtU6OZTY7X5NoXb7qaHDCph/tfbx5+aEMiuhfUGL2XnpyeAxI9y8c
GTnPdTzlX23e4oXWwsS5wvralTK4WVoLXcw0sOqC8Udd1sMd2q81CoOhttErdNudjq2cjMaR5QXn
QVdRZvRiHyjvChTNup5bt/sjA+zYBwuFCgR1tYVL4tRPVlDIhywRstxJUP1z01SOV4fZXORC/LmO
oP/IKhrwoO6ZAyovp70ORLSqr1S0ddncd7KvpfdpQATGLt8HgW6hsVo4UUSMy5qVaLuarBH1J7mu
vV4vZndZIBZEbS9DcrbHpMy2cxBl6/AYpcvs/elVss5PWR2Ug9xFskMLsA8mT84dm1eu/e/o2azh
nGkn9e39NLTORtoY2Gu663K/s5fzuC6gmKEPy3mUspqD735VDWwqbZMXC6Ir5SUIycjzqhKUdPXj
+NC2Mq6n85KTxmfHZYUfZdEg85VeuE5JU/9lt9aq+r0PrK9iBG/oL9CZbWmcQ9w1ceRAbhCDLTRI
nMWb3X6eRDBQwqRi8bvuqQ7maMr26GYD6j7XF+mS3SIO7Md6389YxZ2D3Yixb5/HfJucNeRTmnTd
zbUkJQu3JmFnOEVwnJnegVibkUg/tnVxkcQofds/RiveXC9MoyDnd8jRlY9wbugpmK+ytY8Kf7fY
OlDTb7hNRM3/Rq3CGiJz93HtaE9A0sHJvGcNU291lRen6iWvG0NolDwmHn+Z64IHbtXQUuGvCcH3
ZK65IhQqZCVUICp629D7/85TAs4Fg53E1V/l2xWn1GsotIRXdb2kIE7k2O2GyV4sd5ekGaTgb4Zs
iND/piOlsoUQ+Cu08DHEGgL//Q0sSWq5SSesF9/qDA8Zb688YBFIJJJh1Q3kublnR8P5Pxn463Wl
lhyEHp04AvHxus241qq2RPASr7DzPolXU/RfE0lpFoczHFD6qYpoagLLkNQuSsxfXx5X3IdhmxmH
INYSITtqg/fDjr0ptewlES+WKlQrdt5s+94PJAcsyHpLVXGbgvE7NyJv1/Eh7217QzqbpAWT8us7
eR9zTITnEnGYWo3K3vXEhwcw+KmdrXkV/RnprfK6i7ptymg9WFFpNpk16Mwm8+tL/nPwyGx96WOk
1TbGjQ+y+kQlUZGtdvci/Rk9BBpNf3Pyo9fNkFGHNIig44x0mQqm94ng77W9Tp0+TGltN/NvAsH5
oPlgAugFgp4AmkcgPAk+3E2st8zTzWA9J2lHjXRiNzXSgXKpEzqnjHMmN7lLS5DzJly0K7grL7WT
8aFs/Azs3QKJftBlUlKcw4B37n05pVX//Os5M0v/39eJg/1ASlt6Ds0WWC0fF+ocgUi32/K8QEAS
BPaY20yWDeMCNb10ghqwcXNDVwOz1uZLitzxP50sByZVArf5OpBCIgJ5H7cwuf2w9n79XBWehdol
Q+cBCT2tNnX0lYg8FDKUy1ilS7S8aE+6puwc7xRYmQVY2iboUoxGZk14V5VuxXQlEZvV5e8EGB9j
DD+w8JXrq8DlCfsfZQ6LmGGBq00895Hrw/Wbeq0YYRSGtKl2c7u23JylyonfAfqW9boP8m21Huam
ic69hoaOd+VGdXFVJuR/qAO17UfDjrrQKu79UsekTdhhF04r18pWp7q0N13wqTlkAyDIr5+/815R
wk7lU2b5Gp+M8cUQrO9nnsis2qmamu8KGhImu7Fh9NuQWoOcc+dsyugfyCeMiqIAj+N34+t20jiR
4bqXeRB+exxn8fsFLT/u4hyyyLY87WAANhvJh7CAEeypEurme9OximDOQDXljeskYr0S/bgyHRow
bXtCm7uuKhwRkLbJjg1/9u/jdousExlatj11Boq+DVLfSKkWOZWFvshHzzyeGueAwdsNvHXfdFm+
PW2Fn8Pr2EVh5D0ps88Dqiud8EOBqm97Cspl4dkJj7QoopS04yHYN2AT/RHU3Tw79PIpUqz29fI6
iK11DpHBZ3xEjXaDO0+tyqiohsYr8x9L7xvrj546Z6Lmqrfhuuty+PCiKDuXTDmOyuUUS2RI36qg
iuQTJT2Oi4MKYhRZE+obxFy/jo2PWzizr4C3OMCNV0p8FBuRRVaxA/f1fXPKnvphcW1F0TfXWV2c
je2BjeLXV/y4G7mKvQjngdHvcXZ/vGLf2X0yl2L+JijOCcZ5lGb7c9EwEX7+hNfkO+QleAmczDj0
8Y16k2j8+jaMC+zdriiU75MSYQ+joZaEFHm/KDak5C38TvlUyqocRDjUo2f9BdjUshsllLrOAZl2
nd5NSM3ZcZrEq+NDHAzuVIeBUnMBROTG7VURBf7DIroiWMN+dvzpfggsO921HpL5K4IILDyDSjWM
fuQ7ZrGT+U739ZSQXZyjLB/Myp8wZX1yOe8Ra4u8E8t08esROx/2tUBwQJFuMGpGK1BPvh9x7kdJ
Nbe9ekREbyP3g9RwkftNm4lbSZIlT4kzw9SALGiDxcbDqwbQongwq2LM0Bk9RItvQtptUzQzp7Sh
RGKLbDcoxGNbTA2p9+atOasumkujPnTWoGR1KqdlGf16SO6HnS0gA0IohwzO4wk6jv0h623RK211
VrmPwYAwvDkOTWxuYLDEaJbu6zqmwc3KvUXJYpY4e6XZUroGd8gPK3EQPDqLZ35Ut3mf/yh0puQJ
ztjMQ7vCDtxG7cKr0kSYIa5x6feY4lQnjk3QTQJPCecFw/3N0N6n15KhaYfeBw5LxcboKD8MbYBg
UcVYr4+CmpTpH7qW0NqKLa3/HOwghwdYh7rdnhBYm/OxtGqHB7L4ZRGvh630nSE+amGN8yNZasd0
wJwJok9MG7tJlVqaEJNz0ZjdbWTbPKUuSTp4IhkJF0yHyOY71KgOU4FUhqkYBgXcuvPgaFkSiXYz
vnubH7MV5vg5/6sn3t1bjvLORvl+jQakC2RXyvUCBLr2P1JdZ95wQ/it9WUqVc3u8Jbeugma+XyH
Bpfq4zeHv/vhODKXlLSjcm2OJXRqHyWqdlaTQjaL+tKPDhEChTEQUJz9zI/MGll7h2jGBNmHfiFQ
v52KKapIWdj0mKW5W4rhTvk9xTT8hwzYDFiQ0z0UOa8C7mPhD0vFQfXzscUtNpc5XIqgYq2wiszj
iPPFPAjAflPQ6jVDnmcDOnAnHqzA9oQX0ih6fz3b+Nb+Md/mEGCToJUAWdDHyoZ0sEcwAy8MkO4X
UTiMuWh20WxH2S3KK9lhfEw6vwlC7bo6S8Kua9P20i5GsXhhQ7ZjXXVxackb8FolgB1RSPyJWMk+
zdEo/X2uqrp4kVmxdfdl7Zd0dYTAmj/JybFBI4Os0l6Dwk3IfjzOswdy27VJtNShX9qlcy3sztF7
IHy8otkyjBhqapDbLQuTauqQpMVLPrEYpq2b1wLzlpfJ7KhdZ5QPfjGsEupqccYZc4KeEycif4ti
gPYEWWWxU1sxbxsCYEKxAYZYgS3hoDL/OGkVQzqW1rJ9mf3aTZ9GWcSwEXJwnd1KfVqvoR8Pvd7r
1J3zXQwfcaJOH/b4RuftKtKVbV84s5O4x9jqg8Q+NHldysfVm+LcetRAMcuXBW3scGP1Q2Xdc2Ko
8cXrfL973NQUVzXypNpJ+s96wS1yEaXowI8YeNCFhTqvhZvsFHxaGzw7JUT6S4J/Ylr2hMra/qXH
YZ7hWIu5dzJg5qr1gj11gFf4F1EJOXmLVtDK8wsoNtjh5K8kqMTALC+OCDp5s4l6IqRRSfVN8ln4
9uDbh6qSTaPOo47SpLiuvCVHsJtN8TBP17MXxWl6jJB3jt59VMG9GPdZEgdHYsUXyBCmzfBNRR+k
MyYtS/qgVknUAdqe57i3kvRiTktOG+hwOJp1PzXp6H2trRGC6ExwzFa0m0FaUWKPDVmXDodVBIv/
qXCV4svw9kMrTQt+Z2shuRy8jWyft7HV7nSZ+fi63JNjbG4Kb4iXj+oCZbKD4cSTkzkXUe+mDCcW
HofKjyVaad+5y7xEe/GndW7mRt1lkQVWd1S5sNzmnI+rDqZPPlq5VIet1iarVt3gJTmGtSiyNtgL
PEPxwVpbtuwbdu028a4sEXWquHbSNnWKO8ypEAsHNLlzHx/+lggL19zSOoFcugc7Tta03dtoFrpg
Xw0IG6uvbgzb1IJ8FhriJQ7adtdRBzOzbjCmnCA7eCrzIdw/KUvYttrk9DLpGf2uSeDW/WOWzGbG
RDHkfKn7ZLAeqlKZLV9OQxyonZ6HmgDY4Ov8i0F3Ja9r3oaaILdk+trMIEicJX3E1YrEocisQMR5
Lk4jE9f7wykWM8+V1BngHda6jkdhVUiy5F+oRTQVR5di40LCGjirandpkHijxROUYztiGarGtGK+
rGSr0V5t0llugkyZW0550g3iGCKLKwh+1T5H1mICzMebzJOH5eRnhUa6OOynyeGlHLFBO3MPU9Vz
2d3P8XSdEO0z1oSEn3loj/2H3JM4eHd4lACAwkahc7cPP6Mn2nqDvqrMMoODAn+djJGo6XY/c1zt
bUZ37orey29w+XbWw8+ptt5e/vckv70OpMDNb5SLhExh3kK18ZynfpPixarEyqBbd6OZLnoLmB/7
gQI8rnXovT0ojJUDoUbljZb4DIO2Aso6ORoo/5Mux5pZmtyy4CVuA8bWAfaLaNJhbq8m6Y1LD6Hz
DrDVbqE7XmewblhB7GtvY0rclBpt19SVPzsnwGpTndtvj/YtPFBoFsyPD4PCF08VZvALTmbiNHag
90gkZOLzw7VGTZU8blaKeAgdN7ZIpvctkLZxHblLBmk+xUk7qEFqMyWIrn5IzK2/Tai1zRvf1IWo
pTpYtlfl2RlIVi3NRWwQLfswpzB30/WbyL7pZ55vOiFNf3b8uCJ8kFaUZvDdRLL7qcelYT7QncwX
OcUBX4rKNsuh3Dxz/9Xox8n8OBZxEafHKsaI8JC0wonFKe9X5QxX4i1W0gwjo7r4OeVoMDpuZ3lT
43MC1Fw8a9Kcc35yUDDaj2RuWTDtm9YaqnRn93HExb0sQaWAUqUB2ywADIBs3vToqobewpHB+crP
8nX0s+CYkywu66XQfbHUJxyvNr0ECi2LcgqjPgY2RCg+8voE3QZfSBq94rZsR/5dcUX43z17doCK
WlxPxe2E9gJQYO4yru4kIPZPfhUtVAHRupnYR1/iG/xewHigRO+SYgwORckRWx4Wq4KzgtrhqFq+
ofLP2G/wXNR5fvppvIEMTLrsOCYF9e6fq+ylEKcmS5iOC/G6Zto6KJj1HmFmtD2JJKjn4REFaTL7
J+Q7ZuiLjnumSCCXyxlRHs+9d/A32wj5B8g0fucsjYka8CoT4m/4adDnM+92RteMd0hTly8dAc7r
2xQo1ArTYgNX1pL+HjoEslj98kZAxvEKH6UGQT15Yw+i9gaybI5XYN4YKywc7jmO2o3P2N6gt4iy
HNSw9WQOXoqLgtK3LKmdqt1QAEx4V/CgZj0Nck6xK8V5MLBVCj+Cr8M4z06THan1zOSNqTBQgTsG
Oa6lrIAjhHhaC0b5bSY9i6zLOeq7Lr3VIjMgJfYQth+VR8JHmACMtUaHJcpQ4R/9ufGKfg904fj4
YgGBsCHFAqN6yGFoaIXNkhujQt9mjo3Si8yco45wCL63mcwGhFm3IrVTDCrwLWWkPufbOFsPHck0
qMKGlMf/zn5LfFlzszEDmbTNGDBpWGz+lJcGpSrQjRgsQJf13Hz39Zq0zrNcCr+49f22wUsvXbQY
1r+QB2dLBImkReGFfQH+be2CwlHdE4jknA9f7LjN4hg/xyqS5X5W5Dbti57SqcVuFGFQwcOBYajU
O8vFPf200QdE1uHI6YCuZnCcmpxSKQ+97kiUl5l2dxM/RJkTqhkP37L/OZK3Z9k2qL091P7CWIai
V0/PT9ORRmFJ1JH9m8Wb9qV5BdpR5izKXp1DnmNbvAKJm3lhJEAnygOVu+E2UlofsJRjssXodhtW
pzkgZDN0H3dlfvMzZH+aiTxlfvWGh5vt1Ip33bJ2sPWO29nB3ZjQe6EOZ7sCPZfrFmn3PLeVWeWx
tRk4sMdRxxdJWjbQe8ImvqUN/0CjBW3uPH/1wei3C3kdrQQeIEx52G8VW5VmmzJycEQan/O3DQud
r/nkNnAMGG0VrQEh+87vpNyXcdnWUYjsG5HS+MYrDTN+x+kydWOTxiVy4RpqKsxtja8LzqpzzhGE
269uncY1hsw9iigTkyra3DwNvaSHbTwkWWEMVW8TAg5sNr088I0LS/aOlV0lrihU8Bvg60NBD5bD
/kAEo4OAOfsHrJwMcAjg1e5DUtPNBwlKHC+shrlmm20taVZQ8UbaTWlr7v031d372s5cHn4Qbabp
tcj1P+Cs2Ehqa+4VUNXb1piBAZv5h90pbn99qQ9AE6vJxgjBtYCs+Nc30Nu/9T6a8ZojinGqv2PE
zpe63rVNJOUnpeGs2JH9xJCFIw1DCBLkiqyTn5vjr+/lPczn2bQv4X9IUV8JQZy77+8lmoQLfJvF
D4bH9L+nnmPycTQFShy2mtT5d/P8zwtikQQ48APtAi7qD7hinnS2U5R2dP8mtItzTvyzerUT/lzZ
vx6g6Z71b0CmGSHYLY2rMBK4DnTUhwsuRSbjaij8+587xowunqW0Ilb3vOMi+wAHThNt3edxRr++
L8fK7OevtlKr3yTn0W/u6H2kc0eUUoHm8MKNAjf/kRZbtW3NahXtffG2qGbyOtb4MqI9aY9pMKU8
AujhlZWpBYcDqYWVmBtBpNCOtMJoqeyPHq4Vj6Mci92KPbJpeTnAZOTcpqugntzNb3xW87bN/noQ
Hx8jD07awvZgTOirTA/593HDudsO7mJNt0mfm51pe02Emt6rxs+rFYySTnz/91AXQj+u59EvzDb/
mZ5m76+nFrIRN7DH25/H3hIn6JXtmp21xkuYxv8RtObZQP5OALLIxs1S/cd2ILBTONWUZhw3xmpK
kmyehsoL1kXVt+bA+PUAzf7y3ywk+CwtyAhUViHuZhDND3gmYtEl7RDfnFRldbm3Q0GixHe/Y8H8
bgn+81I8OlQQfiCp9NXHra6M3HIdYz8+vaUikwc6Qhy5rRGCv47qZ7+EnxDlh/YNH779n/+nJgz/
3oPh/6nlw/+/bg7v2ku+6+aA6AIw/r8i/B/9HG5Nx73/bRs/9+2tf7fx408wUHSZzddDUsFp8XdL
Byug36lLZNo2TBGAuCBk/m7k5/8PkH+gJzYXOqJDavx3Iz/Bn0kREJ4QqJ5NAzDxn7R1YCP9ELfQ
VHQLpJ2fT/sIG43lh4WZL22Jwz6D3A8SBLI6T9SeXgXtvHdRFiyHYWpsGCEqV/8cuWssz5Vb6WDn
b2jRd7CUwHSCCh1BMAxSe7IK1Okd8FdVwsXDKvCHZ7zgejX9mbAKOLckBPI80I/NDVcXQ1rR+OI8
pcbWO2ewxCECKlN66uBaJ1H9Df8JzZNsrB2HKeuhmebKCa5BGuWPqpuc21JDAMNtxr4fIo0ImgsX
60J3YGMzbxER5WCepesdEmX9NMKzYFhuMO6EQx8s9/Hi6Se6Ui33ePHhq/ISbTGFleo+ATbl9WXt
YWu+pPlC/9IHtvOlqEqEcE4CDetUcZHuMDoinC0WgbkSsJCaXssOZ5Ubdyc2DecLG5T3QyFKu6uB
905iSsTjNgfLXUVLLcR/NjZnv+yd29iFewdxiaMn3FJ8dEvrKiPxz/oeSHfrXzIwowZQqXa/pH3R
fBNRa6OJFyjhQ0m/gKsSu9GPNeZ94RhzAx5NO5DtFFzNFrFLz8UEScEoKLxCXy+MWuZcMwAJ/4av
xfRaLDwaNo6zjbtepuVVhSrlVuRWdh1MEcbvOV1u6Nw4nUWt83OVKt6jLDOfPgUWilZoAH9PXPOT
twda2AjY9nEa6Sd3NE94WkeaPNpb33/113pdrucmWp39krsZDqC+yNPPVukyhHrNTNeuKeHfAD/G
ZrgZ5mXOLO4RygsUf16lxX5rqRgiYyiRnDd5mdh/dD6l9bEoN6sOp3n7VxKNzIQ9VfppLeb7Yeu9
41olvtwVURo9bW6ffVYT0qgQcszaNU7pfqkwGn5b8G8QtSWBjltijI5rE/NJW+TyL4od7g3/gX4a
bLHcJbQqS0M1TESD2/U8WS0GDp3XTo8BZjd5Uyg1ACnFPcFnuQXG/cll6am5GV4QpNHl0R4a5zah
kJj3CgBzCusG7jNEqYoeCzF2RQ+tDOsS0DHk+mEiRH2KnUpf1w0H8UllNKY0jfcE7J3gvmmdlG6o
5aLlXuAkRLIxl0RM5Iz9y7JILon4nWc3mThZNUU1eNRyF4hBnEuau3wLYGpwmWKEvtBgZgc6PqYX
6zTpQyOd5huW5ejpNYRTSzG/iF2varPYMxOkkT9Rj4qRKcGHuN4tMUuh3Nz6SiZZlSNUlPoJGQUT
N6ABELumCAiYUdn1VVHhT3pbEmPRpBd+ujJ5azLysCG5zimI8rdNdR04AwzN3h9954uc6+gJz9Zk
oYoFTcKHTAfJolMsTr9e9QFzLZ0kEo/2h4DwDMemm2TaLzzQFtkr6wFZGc0SjSSnzyfmB8+B82XC
+Xix2hs7iKSLyFkltb6e60Jfby0ZP4jKyifUDZ29wsIKjA9bYbC7y9opVnhHMdsfhnjTe8zn6uR7
nX20i0xfe+1i0d0rsboQlpHxiqWL5+PWr2NygIVkhWHN4IY2aqx7ZNpzcr/2S3MTZxDdKQ6hC7Gy
ljHWyXNQ5ZZGI13wORJ78TnPUaIDWLg0tIicL4PXjMxgKZf7hkBPsZjk7bfcjtqTdvr4IhoS94tC
Qn2LV26OjkGSddtDr0mGTwvetrPYGDBOdyIKsJkHVbgWrTntbWsuaQrhYR+uyiK5LCPaXmX2ll5Q
CuekvTNPqUgjPOkYKLoD/mxiKqLcwsTqbzzWjuYiP2yk9+luqRznSzuudIn11nnd5x36qLDE2Z0f
nX7Qh7oy0I+eWBGl35I019r5Qocf7gdrfBwdJm0iRzm4dy8lGDwGiTjqX2JsvLT5oqMqOb7zBT2Z
fuqom7Ir2YzdaXSUDcFgYl66kjfZA2Peua2J/5HK93bEMUDHI0cxTttse9MM9/8ZZQeCPdu0IiKh
RUtTgO8Sj3rtg10D4P9kiY0H+balZb1DpxZajhBKHgK28ZwFfUuhMCFCxv5oOXfSZ3UVRa7xbMxM
L2694+uKK6dAPs3VsEBftV6XHF931hpNjn8xJ0H75KSiqp7mOF7zPzw8I/RelGaXcqY5vZAwGD80
BAgGj7b87CTYXRHgvFQJNs6uwY4TBi1lfgh1yA6si825pYZhI6OzHCs4qIOGvpFJUjnJJ9RqKy0y
6LQ57514JIUIaTVcOzs8afqqrICuQ1dFOL7J8XXxmQYcf2UQpiqgc5kVP3GUdqdq8EoekYGcw5x2
Arc1axL7MltMHVozjqqdaDv/pa7KpxpI/VJHy4itcw3mhTxEdF8QwJxrbQ4iNEjFl3SNmyvOmODO
qZQdsXYncexaQWtExxlu6apdX/FX9DC3B3HySLXmFUjyo++URAfLrdtrMHGMNYPCDJ2xBsKxdEpr
PmE2PPfJ2FypDE4ourMT2itqPfxR0aKxafr2aPlK3zX4D7NS3UcuJdEfMM0N7klVl350BmMr2VUz
Vjh/0WO/CXt0943dlHuK7a3aqZ6GQjibZAbl4JYnh554CXxPE2DRyMUxr1zYC5VuR3tc5kuQchpO
WGqmn6aLgXU9rj6NO09UqCnoWz96C9Of6KtByO1TsAzqss80x1y6tKcUK8cQlrPzKJ2pvrFsv/qU
0sD2UrkR0etgl6aXFb7rIGvwnzcLTQFzNSL3n+wbJWJbhL3lLT8KWWePqyofZaba4hp1uvzc5nhP
kIXTUAQkVR8DDDP/6tdOPyfBUKAj0m64EWSH1lMp/Y7W7rhamT7ZUzvt12XA4xE0S7KTMsvDUfTZ
DTh7tkInjf5LNgQ0OBjniHM8tQ9YlR9pr9Mc81R1Fyqav8Nr7Lw0U88xvph7FB6g4UXrHnFPYagb
vO5zD7tI+lPRrW8plz+z0f1i0VwidOa+vwmw3n8ut9Xb1WosjwCg8iLSk7pudIqxru2/tHq0srDz
yYwOPVge3Sgjtiha6iFXThrMdzK6pPelc+n2nXXydN2fc01RXYvN3jFp1WHKW+8B9pcmyrCBB0tv
AIjsWCERkt/JNtsrsk5ry51P/4u981puG0u79q38N4Au5HBKgFmicvIJSpJt5LyBDeDqvwe0PW2r
e9zVp39N1VTPVI9lUiSA/Ya1nsUhMFHyDeUmchV7n7fGdBNVhm+URrnTla7dussJYUz1EIyR1++s
jC+sw2HL2HdsAmhQ3iWT2ps+KZhfl6V6m7F2uWDcKx70UVcuAKPkDL9dEDcrSe36JoYcb1+o6/MB
OQdm6kRUzynlO+Vdj4iX61vP7gF+ulC6DeWk2o3qc/I6AGRNDNXWtEmrrNhLxHmvoAafR6XJ8hWS
n8If2rbbMFxl9Dw5ixlmFv0WW1/sW0zWfB7+UTCjL9iGUSz2Q2l9rpEdr3WhSV+r1Xx5Wmn7KW2N
17BV6yYIq258piJeU123VIJQuIMpU7O1aEz7fpHvnHjyt8U6qbSEEb/u7NRuNLZFnE9Bp08TXxqe
ZVDUsLRX+CNSr+dBgr67CYSl3g4yy7U1kod2ohZHaZzeJpBY8U6mAN52ztwNIIUXunDMbDuAWFMH
wJ3L2o9i5lKramESg1ZTeDC1ib1zs14+Klmnuxx7aHBXyUI1bsEbtwvn2MGLdpl03BeJIeRjbbv5
fl7IyN7CSJ4XWnIfI7pDyZVs7IWlLCP40YH2jbGcfCMuA70CvwztLLoAI3uKB9jMSuz1x6J1L+0M
pDCHV3hX9LCcPQnZdNHEYmLOmgX33J3Rz6xn4JIquF9gQvPU8jYGHCJY0ekZHB3RuIVX4RkoXS9s
6fGMmQ7PyOnwO39aTguN2jqjqZ1vnGr9DK1m1r4QrCNL7Y0XNy44dfU+nWzfTVwj2jgytIpjoyLt
3mQVJRdeukK4XD2ss9ZWTw0atzHVVik7ChF7MDmbwAHm00HV5vF20qV2Ty0KRxTX0DVUA+qznzr+
v5FvLSOdn0c+tM4Wjb1OA607tNEfRj49Wv2kFkkKLhv3WFBUlTE+zSaU0me2DHOzMQuPaqQqLfhZ
OIk5fH//Bj4A/6Dwo5tD6ch/oXnkXXwYesvY1qpZF9HOGtHnrsD2RknQQ8jST5rSxRHFZlhvEyOJ
o6NgRlqua7sLT8xTtXuGcdoJGxRV5e/f1d98LHgFFpEZ83gmYvqvE4XS6MMKQ3u0KxVKv2bk9GcH
XFGTDjTHvkh0Kp++AEYcKENUv/z+1c8C2w/fCi+P9Na1KcH/IgMtJyfDe43Z35pyWqFUayawUOiG
ipQvJJ6W/aQhXeM+c0Jlry3ldwmmMT0OZlPrVwxjAT6v1ExE8U4sHXTdLPLkDgb/rSyXMIJ/eMPL
5/HrG2ZvpLHK95BqAgX58HkNXpQoBia5XRkOBeAEgFwdoNYMglCL2h38Qo1P3h67BhleNt02gllF
E9PLJ9WIzqxs/kEo98H3sVxW7FHQCaIVdAyNY/jXb1CxGmXuqRt2bapQNtqKPd4KRlKPHSMegPcQ
ZRgp6Hr32dQcY18P9BelrNp8q7GShc/Q1UsPxif7+4/K+FXA9+2NMUcGr+miOWHP8+sbc7AitYuc
aAcWnQo1IoMg7+H8yRYLupMYXXmHhc0191NF2RpAWeqyw2AiUOzNwYOuDBziEb0s3bJ5ros1ZAdb
JaGJisyZ8j2JOmruEAXwql1mPTgbuLMXny+lqdOO/eXEYPDzt6Y0KeR4C7dxeQgBAruNoRTCGk7n
8Xqp416TMuPamjs3g63m1HRAv/84ILh+vHJsB7059gcEtAtU89ePI9aUJkH0r2yN2OIZqFdzGR/c
fml1ypF3z4Pfu5j0Ra5R6khr/bGIeVtT0s+syWw+rcjQ6E6sGXVgmrNK8fmw+Ceg1Slan8dDhl4v
X3abMqVBWBjBno6YgPmJUw/oVYam3c14XueVpWcMb+xsGrhCaAg+n3/ZfzWJ/v+YK/xfJ9GaqnIX
/PdB9IdY7AVF/O1Hvg+gmTK7bCy5PljzLNPmnwbQ7h8mazWDXQmycP7J9fNjAG2RLOxYzhL6SCPC
1vLPAbT6h65jMsZnYy+PCU/7NwPoj7sM/pZlv6dhUli4qx99nalW62ZnmMrOUxQzXSXpNO96z+zu
f/pM/uao/suUm5eBKQ8LhX0QrsIPd8qsde00zIOyYyGo3aNMxTjfq+5VIXE5/cMDfXkI/fI8t/B+
kNhAWcAmnB3xr3cl3wUqKMbOu0mrvCvVbodLMLggB2dSWWq7IPvl978cMZx/eUlOD1tjH4B1EsfL
4iP4aSONx8hqEIKEOwrMkDqgqcQFGEQ45BVgNwvV2/LcY1up0zcCLwBMgs1wa0MuKreNFfXEmTB4
IFuAx2GdJu3Oq0ae/JPXqm8li62LBkQ94Q+Rt5Vzm2wLe9LJdxjLA1Kd4ibPMCPlSiseNGGXByxA
9QabZHIKJ5GczAjDW2BEZbydGozvPGQRWouuuNHR2XwBKzo/xpnZPjp1dKn2U7KWTl76Pci63Qzi
/9IkVd7149Tob/SuL77OxlxdcYinD7qapKtSDfON1cQlSIJi8PuqJDuiCnEuzY2+dQfWFy1Wh7UW
jzXxEkZ3RLJWndraRXqECf1VzSNll9sLFKulzW9ooSOm6V5IMco84L1zgUjbczECWJzjfqU2kmqr
pdPBQdC+JMzbZBaMcet06B4miRrrhSmpNXUXcVmnG6d0IITIkOvcV2OcmivVKMq3vnXqlxQV6xOz
XP3Ww2cd+1LtvM/MgmBAIt9yGHnpE9ESaOXHTTu48AlYmMdvGcec5cN3zK/UHICSD5O2unB4Qh8n
ODmP7jRjugmTFszWgrtMZwCVZpJaVwipbuMxUf1wTGmOUSmtO01tX7AgDJtqVAXNuq1YDCLt4nNb
FDGJTvH71KZ1ELGwOkae27Mnmq24WHd8OEQU5JcNY/YnrKTKDRE78wXLGqKFulHLYIQNqhJkSRqq
K6VCV2Mn1j7EmLAbZNmtjSnJLtQ06j8z2hZvmTal+XqOZnsZHyTegY+gQzVtvzci9yWLpVOZMy7k
gPrMtF3CezCPoSLGVZZFD14HxaAJ63yr1EyiyP0Z/W6ULId0U/WRcZMaU4tjqrQm7CIRsXZX3fSV
JVzIH3Y+GWFvBICRJviOdnMbyly/sOPu2hql1Fau65hc2tw9I3QG/McmQF9t+DIWjrKxCMy5xLQy
vwlg5T7frPVWMyO9AmfBWn8W4pZQBsWHrnuLhCtZ99b8rPStcdLnWF/r09ydFGee19Kz5V1Zer0f
ad6wYUx7w6z+yTHCSt8lENEGcyWg1E3vpZ2A3gX7j7nf7kElM8Ryaz1dzeBsgiwqMiSBek+0y5Q3
9nzhynwa97mn4uv2Y2CB6ipUsPM/Zp1E9skCue8kaw2laoKeUzy9N5kSRIxrEJ65g7x3JsE0Wuuc
KLAAZzF4Clnfryzm8CuPmUy5lQMEanp9Exk8mhAdXpgrO5XEHmVyNx3bu8ZEdCvQRGZyjm6HzFoE
83UyRCe7AaO4qjDLyesI3phrrGq76eKjRy8NohQ5pPWi11Ao0Q2UoRKvcaN4+mOK6M7aNBCEnc/O
sqpB54mi+5Cxpenbu6yAmA3+wuuyFwUP7p03FMm2VUsew1XhWLtBFfmjE07KokLTw2kle9sgX2Ug
EEvOg+xXFn3z1hJLzJceNhfaOFo7vVBUByPZBOuEVaV2r8cVxR8jXP61E9rhHaEM8p1YMzhcpVbW
G8Z3xr7K4TavehNoVdazBq07tTyApPDWouiZ/xVNCN8IdFp1bEwTRqIzOARv2F0V5G0CLav2hF92
qrvEoRCPpYSh92ls+V8NuRB3+GvIvcBd3IOAGWRxMxpm/WXZPl/wRpJokyH4g6rmFXOApjeP1y0W
sD2sWe8qtxL7NS+WaDIDANwm7JziRpGZA6cWvXDp45Pj/7MUUXyFAZo/GqoYr/MstTG2zEV1FxVE
c6w6OOiMh6vM7rlv8+B/VeA5nfBvQ7r/TInQgCH8VBT8RY7wnwjzjz/yvQrUVMIgkaXgAaGjQ7RE
UfI9ThAv1B8u5eE3iRVObbq9H1WgQxXIT7lIndC3IPf6swokdQL4O3QsA/kZYqh/UwRinvq1gIEI
Qv+rebgdVd4PneevBUzROB3LN1vid6jZvi7xa6LISxoJu1KPVT24GIjTxhFzv80Q9Bfqk0AZrK0z
muPuXi9MwaANyRbGkbyFFi5Tbh3syO5dYoN5snGnk8Km9X4tR7iNJib4AlaaN+1SRUoF+hZywWLY
A08rOjoYZpKlqC/LfEpLbqWE48xz6/LCIrvgQFE1qPs0safLyQzD+9RoavT89rPSVcNWVoOz+LDw
SllpfXEOlWJ3zF1hWZl+H5POVPpJzGNr5RXLch6bpbdGpc+2N29nijY7p+GeYd+9qrXO84CMxuES
sAI7Mz0WPJHaYVnnMttT8205Dvl2HPDnBsyZk71dRI1zYisxpH5HxNkWZDZTZruexFa02dCvlMWK
HzNL2NVhKzfp3DozG/ySvxiaFrPzYgiHK90KyxchJ+1WkgoxbCuR4l/qmHWuInipnKzRNK+6jE1N
ajXDM7Lz6TGcK8f226ipx/1YoQeF1Wbxi8LZ6/Vn2BYNzikt33Y6UUqmlg1rO6obbdVpLXvUisGp
Y4LhZ7HLtC7JpLW3eQ49ekv3qQvpddskxZ2xiREzIyPgUieaEaHdTWNnTIiVstgaIg9ZP1kjOOBU
OIiP01ShvoXevQK90VaB2gPcqe2h2KHCjRmZD7270aWUaynSyieCYog2ky5UPuiori1f63L51QkT
9XVGX7nJLPzzm6W4WiMpnl4LMlj0DRsha9tXY32nlW18xJeWP1fkMqxCdWByzQ5IYKaMIzXQW+cK
HTwLbj0O18CGMf8wttC4aLRRG9ZRlDds+qJxHTutdzVaDWTssO39HoDQIWb75awqo8iw/BkWwNm4
pxhKlWqPEFTfiwIsO2Kk8BN3A9Bv7F7eW1gMjL6nTgzZNhKNfs/ost/LtnA20D4dhsll2N0BCHtX
paUEw+TOAVtJ8F/cAcm+IgypQKs9Dp4fMZu5KOzcPGSx5b4sTcV26GKbIW83a1pgDXq06jgfjaAL
m3tQ+O2pcdX5LRdFGGBymR77pC524czB7CuK6qWrWgGVNdRKdzVVY3lqLIbHSAFS9mT6kIS+BTQh
0BADPdhRI1ZS8co9rOboSVB4AmsTYX6bmbXudzMUccC3W1GR1cG+3+T4NjP1xoqb3p/EaHibqjR1
QAZWqIXHM2Kxt0R9xT7P25Cekn8picPb0+9U/rhoFIdx8lZlKN7ZW5oBfhzJniJhsIgFza9M/XWU
0xO7Acsvs8gbA2/QnTYLGoPsD1aHdRPXvX0tO8jLvCweiH5qvzWA/5uN/MOpaBE8/btT0X8lSgev
y5/h8efw2vNP/TgYOf3Q2bGIXRA/S5T1nwejbv7B4Ydc1aQ1ZsZOV/39YDR1opUB9bjqklWunycn
1DXfg3YtSAQM5NVvx+a/Go9oS+f+0zBh0c1ikYfM5RhMYlgY/3owCoypddP346mUBgN0CTOPex8b
IImJcrihUZsO6TiU2VplZP0iKnN4yMxuxNPglc3TT5/e30xRtA8Dx7OKV/UW0SkN2jI0+vXdULbW
mUdY30lvStRq2YySiAhW0L/jIHDlDdLsXxxu5GTVFi5jSIT+HHCYBh2TIYRTfvaEUK/4O2IQmHmu
PSCOdrXtZFvhFw3P4rj5/Ts+b0A+fH6m7Sxidep/Jj8fdMdmAsQYCYY44cqNosDGW/yAxss1NsKZ
Kgsl2qilQeJQpc+ODUSRxSGbQYh9GvDoSnyOiXjV/ESprQBoPUsugbYMP0xrZYw/qzS+RvN3gAgV
dwHqZ2bkcXNEM4AKBimIfZm0ZNtuf/9b/fVrgIamOnwRNtfGX9Y+zqREgPXz7gR8x0MS4TILN7NF
Q1aXqLbk2Hp3dajlz79/2Q9TpmU3wZBw2VNwLfKP5W39NGUCix2ZdReVpFaiCcFl2Z+I+sG3GsaP
v3+lZRz387e2vJIHpGCRzeLTdz9cZzWn6txwMJ4IdjFfsdmzWgiFO+krNttrtcEAyPpycgndMyxZ
/NNF89FysAxEVd1iysnsk6fDh5dH5M3CbMl2cJrMAtfUW69ZvrwHrL/dmvUsm2uVr34r80YS25FV
zhdYw7i2Cfm7GFGkqD7TKXIAUgdcOOJMnbmCO01famWoA1WZC7y2hHUgzzTsuf+HeeDHceAifkeI
RKwn3j4WcOZSbf/0Ral2b5WWFSqXhMAWr0kLZWalKZkoTUQCEHEOMk6yN4yepLLMDYY48H+Jr2uD
81Uwg6iQ10UOsMZ0+JK0hvN5sOrYOfz+K8Yn8fFLZsPERWQDXmaFSf3/67u0WzdR21gYl1R0dei5
gfBi4nPPZ7RgqoGJq1FvhmKyekhzseO3Wknh2NbbfDnqs7wpbmuy49j85DIiMrao9lQ4YlVTMD2Q
qOEGIS4v5oFLHQFXmZoiTLvyJJdCgxUXtH9mLOTFnisRfYiLHckL+a2eRtcRSRrjKu+d5iSoYsS5
nrGX0kZLJp1ng9nPbAmlm14gI3RfqG/NQ7yURvO5SpJogwpcuhRP6ACpo+RSUmlLcTWn4ztaIXHX
YzFDb1EIh2a76fcQ9vT7Jkawuw0dhXptjrPwzTtXcUnZKJ/6pbRDZwRMlOiVvdZ4+edkqG3u+6Uc
TM6V4bAUie1SLk5L4cje2rtqJJkeCMuajXauMHPsNqifJAZ6H+1puC46g3K09q5Qs1KhIlMSO44a
nUz3pYR1hZM/j4UaH/XWq+8sQ1DqeqmiUzEV86trV8it1TGdN0PmErIMFOgVzIL8Slga9TMramrp
8lxXj0uJbSzF9nSuu9ulBGcoW+xK/ijGqaVCpzanWk/PlTuCHiYq53reXEp741zlt9T7kblU/nJp
ApJzP5CeewNEE/QJo+GMFzao4Ty86SW64GJFbgOxGJ/jMEbX8tJJZVwww17Lo7x616ciFQYqCNH3
tXoSmSB9DIx1M28JWhMhiVWL8jrV8+pOhSi2TycDxUHPdxAS3aB6I18XKShBGYach8yVZbOGwRWp
fpsLLbyKGZORQZSheYmROOWeuLA7YXBFybDSOun3nIUbW4nT8GpYlrOR37g1c2bNACG2KfOk9Vbg
OYEzr0dyDJj94GiHHBrShPhVFyJzR9+BYFPmyGzWXUhVsLHKCFGSi55m9ks9I/+niNtFgd1NUXfd
JQp+wSpK3K9KPyCcCdRKF8R0ub17sqhYw0NpOMJBgVeyf56nXUdr1hJrEcXklofdgMrBa7sy2bBs
LyZ0NR2Z25a+bIGdkQ38llzaRPH5WvUnpS5YymKgyZY9YaEqVwjOFXKTkCQ9pQU6/r3ReiJfZ5gJ
b+eeiduGtkbXjrGMO0bhTkz7u0XNV5d3HMbGAQaqnm36mnewrkQezWtXG2fQpelUy8vCJWlrrXCr
tGS4af2hJVszD6LQiPrAwR1Ei+l0y/aW5MT5C5sAzyZpQZBCAfombvYaFf8O6Ghm+8ScNUaQVEkY
zH2Ywc+Vbe3BxgCCSLhwg3SxwKelHNlFmButDskaQnjn1GsNoF+1jxMNEXHmmTEtAX+O4T6TYS6f
CKPXKBPw8GJMlE8tZN8JFzb3ERqOmWE6wvfBVIx7NOt6f7JrjyjhEh/6pdWXHEkRYDF+wAO3b2wA
lWjlC8gZ9sAN8IZx00lrTo6wksS9merWqzWGKBhcjYsX0/aIMJ0YWWYJoMzZ3uYGkCgfiOz6LKvO
GXsj+ovS4a6zbPkGws4gQ0EirnUhj5Lm4ob8PVZeITE/ezFIqTDMG5bf2r0myCJYSRsajC8AXIxr
sABpsmtHXSd0x4k6/eosFi/VZrk407Tptk7eMW8fJxOlD1sWvptYlryxCsakduQEQyfOtHJBQEuk
Na7mjbS9nRfq12lL/tat7paeuR/NVPaXgqRsis8Yd4aVoWFYV7LgpatqRvMy6oWYt2qGlnJVtNhI
JM8n3hcI6pNplfwWfYOrexUT7D37XjZw69R5hDOhhGNCvEpPVRDx//FM1UUZXzWaOUFFNupY5etm
Nt1fFmiOulWi9g2BInhKjfWEF3t5aHAz+fxGPEBGT1vqZIG2lYAF74B7MHFXoECQwo24qF+/aU5G
FvC3hhjV7hhR5qbMxPC03bmcFtuuVLVT40XNi4kmp1lwE4l+qFykgEfcHtCtp9ZpiEHBtLitdT5W
dK3N9J7lmXWN2AQAPKL3IXuSzI66HcEqxVdQB8szJGmwJ9AHuMY6Qevbbdhfek+KGhabQtYR2y6T
x9zUokdPyEc8kl6RWoGltzoe7NwynRV5OuirQVxG61wvuU1mJTS8vYlIuPlS8ECeDq7GJbUmE4tr
JLWIYtgQzjCsOWRkc9TaXrf90MvFwElrDCqld5N+aj0CB5WJMv0we4IEaALwUOcVmuYM5Gvp/FVj
oS2xaRKn3L7ma5G+knk2SKFhEJfj5BA7MLCvc51uZxbjYO1mybrEz1Stm7d1nlXVZWmP5oUiVJM8
qKYshmMEEyf2XasrYtSPdfdZJemSTEQn6UgOjzvJmFAObsMpMDV3OVFAyTMSLcNFuk8FNj3UwkAI
FTdEhTHdgah9UMJavjEWUgY4JJ2d7ROchjcj84J52/agntffzBuJLlLjeszy2ToVdr1E+tSDal+a
ZK8TAU11063RnvKtSbdMWE/OTrGYZrp8rY34CYIhZ2y/ncFJ8VbNEUPCFE5q54eMR5snCQftPo0Z
g3A7JN4j13rRXZce05BNr9ceJIYCb8tq7F+iqbUUnSmllt9aZP7IQJKCahLKlrvDbRN2CPQm0tGJ
eUgMvk0aB8Z3iSEyNpRtjR+C/KocN9m4JFMk46hEl1mr1DIoOoJAkLEVvbjMcxbIqxa2xaaL3Swm
IFNV91Njct9PSBYwN4Sxc3muSv83SfmHSQqFAk3Ob1QmsODK7rX72SP57Wd+yEy8P5A62CrVPCGV
y7LgP3MUz/zD1sCz2vQi5wkLGpAfCwZ8jvwIGia6PWoa56cFg8GIRWMeA5EHGcoSOP0jn/v7pOKb
TzX6Uv3N5AJy9K/dBvBE/oPh2dE0MAV/4bDCcdPpGnpzb+UuthwL63NbimE7A048cKNy+ysV0OJK
yukzKjfnwspMInxcTZO3VdVj5u9q5ZXSivAclGonZh/GvU1rgV6/tkmc7kznFOdDdzulQ3JfdBYB
n/2Q7IvI1j5VdQgkJnXSA2OVNaDg5o0NK65LugOak5SefdX19fwO70rxkzAiFDXED3eHbyI7kBRQ
HkPHyLe90a0MQhwuK0tP0EqHwOXTIj5oQ8fhlRQUgbjvjEBXIucA4wbpY5iPV/jHcp5pLnKwLhrS
lWOP+s2o9B6hq5l6qU0JSXtgPIbVUBkIcXHNbLVKj56XMgUtaXatjYS3hLp2D/e3CjQbdlzZENqE
GKI2vtJWLp3Mot7VhlL3UekJgos1k90xNQa8ZIiCLTPnrZWr9WfJtmNjtFDSmoQapuyr7AHPA2fX
iBJzWxdjuvNo5QJpSgyBzqRRQuj9U+UmIdkLsbwRVTK/exiDnsm7MW5Ax0w73P/tycbudoPZFZoQ
UR8bwsj6Ixk/zVth9GNA7JKzqYd82Dpaxq+BEY3JSZkDxTo38mb/WfGMVdJak2949RHkOW2ZMq57
IH9Qo6oy6Kzwssjqgr5O2ROTkQWkFCB+GNpm2zSD9TUirYREGZGQ5GfKLWiscK8Dwb6GRDyzJ1DS
7BBPXaisjTntj7U5pY/RlHgvTmODGoV9RWAYIoB6kM29F5rJ5aza6iV79BFbJglwT5AXu4u0V/M7
szLrbcGozltJSHzogHMsDlluGDfz5CSXEbLGzeQ4nBZIIpxbDiuNlYBoXFomY1iictVrr+VaqSJh
h346m/l7j1n/FBLAvkOKahxtgaACojfRSK6TPDdQ1E5lVFs3xEzMu5Hy6sThZRx1aS1kliq6gsHU
3aez4SE47PJ9ofT7ugyXGLfScpkd1vpLiQb1solMjjstr3cp6sMCf2KXb6QZW1d5LY96LE0uRwSG
iiqQvEfiNe5ddSLwMNPWeh06r0CRvljNWOwjvA+rYiqsfdWE5sahcQomp9QfDTN7xwJZR74SmfqL
45b31WDMj0hUJwJySvWmim27xM8EQQg+5KKrp8JEL69Zmi8Vu3nlqE6vnShryEIwDO+d7IN4Ww78
UDQn+QNTDDwNhsIyaMiKYxrxJUrDYBHXE8jngqG6c4xOvBkusqiVyDDgVeWeWtM+VORylNAqfFQT
RQn2Js1usCdzqob5zp6kONhotvdEYhDfUPc4YXhYMuP1kr1DbbohIKwJkJqOHJmYEhATmF9mArd8
I0tjf47J9E1rK3sGTTU+OGWt3NR6Ufl8oQ44ozgjPdXW6mulHekZ7ebYIDBKMTRtLJEW27CT6iVh
GzlxkjdDGA7PSiiJooK9e5OqsL+wYVM+5FIdTqU6tO+GIG8IaU8g1dHZ4gKn5M+1XqHQMdxn5q0N
gwp1zrEFM3vFcTpFV3NXZVtlFLQ502Qx4xlGe4megNcThdO6Rz7LMrbqezfwvOEhmidUgnjiyLBh
y8hjrkuIoUBNfqzI0LnExQU9TVOeU3yJ7iqKGPIkuYdSYzGoeG1p+9gin5DRqPtcJVyGDV2z0tOs
estxRB9Rrns3FhFN+67DGbQiRlXcJELJAscpfYtN8qudOiOuRsu9Vhl+CL+GunAa3Er13bCY8xUM
MXsN2sN79Dg1TjM51E9IxZIL/JufPECrO07E2SceZzh1kZlwKcn0okttqFiT4l0UvdleizRsLlNV
NqTkJDlJiEW9ZkgQbTSPiLWZUe/a6hrjKaOj2dlsCdZYcapNPKb6F2Ii+ktpefWriW2OwwV24HNc
5MkDMM8BA2ySYeRIvWhL7Buu/SmiMtbC+FrT0HdAN2MqjnHqTu356MvYmoNpEvW6G3X36C7RIMGY
V/GV4aSSC43VpqeYFgHEaj9vp8jotyU5g9id5voh78n81up0DWt0vs4Ya6wRi6N/m4Q6Y2tUmEha
0bixm2o4aUOkHzwtyj6RJZMFEs3fatA4bhNu8SOw+nrH4BNWata03ktm20lQlFJ9zkOEjzyZ4n0o
9GCCwXA996nyXkMjOdTAqjekVHZXWlLme8tUwHrBebrJJ+k+RNINN5raqHfxkBB1NmAJ8CfSTDcG
q9dTOzVvZTcTCD33PP4RVs+4IEczYrokNdx7aJT0TjlapaqTHFYSsAitqZKAVFda2RMaXWSJerPs
YTn70zS67y0KkRXGy5x4BMMTN03U5LsKG3GyGmsHofjctYSdsY9ovnqkme6HPGa4P0rlIiEslbDZ
4npgsLMTVv9itZgFedYSPOWi/HvLhP1CbuyrGvZfnXx+AdZ+W2rA+IEG1rxeU+xbsqzWUG3v9Saq
D4x1nfuhzvTHLJXlO/OP8akN+cEB1zWXOl7rNjvgdqeHPdRN1wxiizYBdB9OPEZL9or5i2rRG1bC
JMouiS9G3XJIfxp797oRzWQ/d3b4tYdo47L9lnxx6JZ01KF0eH5YqVt85vWMFavG8wQGsHqpeYBS
e3kDBLsw2zQZSOqDq1D1dzLVA4q87Kgxnj30beK8WAw5P6lOGKXX4RjnRyfGanRPnlkcbvOZZqn0
x05CRYX2baWfXdY5yoPVhKOFHBS0MQLZJCP6D/NAUCrqtG29qtwMdveEzE2u2jHKA/jaGNMj84mo
F7mzkxqWaiH6E39y3HiLl5UE20PSmhe9pzOwUxUWSxlpyo+Q05QdtchDOcf5OgZdfuAEAZ6oJBGB
6LnmR6U2nVAFNKeWb/MwC/becSJfTZB5h3bxA3am0m+1csQCSGgBylHMWOBNjfaYJPss3GSsrYKh
CsXOXeKRYVMl2w7htj+FJi5G1lJpo0T72QQETK55eGghKxyESvS3ludMArT6AoElCb2R03zqDRuD
HZO7bdIMCcll+CGYCCNTSPJqLUOzHoH/ZxxktI3wQnt31yNSQUerF1vCaNSvABIoo+usJhgXzYyh
fbbd0nafOrUvne69N5elykPYkBUpfOYLSfE9ued/Tdw/NHGE/dJ1/fcmjnVD1b5+rn5u4r79zI9l
uMpeGw4N2n60UwZAmP80cWcBGV0TSnVQR9zDbHN+LMM1OjXdWDbVLHJ+VYnZf7DcIUXIpvMzHP6S
f9PEnQn+P68FXQeNLesikksMWqyPfheVp4QKYFg5IvhocCOym3en/rkdPLNsD8BLHB6uGc1knG4p
i1AaXxiMseQ6KjjVHLGyqsmso8OSb5gZl6XCopO8ZLISIzUlohCJZbfts1SM4TZzEytJLqxIDjxe
Z/5t2O/AW/JaD6pFaT6jg+qLfowvtKEgoY4Ad9dRVjG1i0/aMw/qg8Eal4GSIfNkIrouHNQXvWyX
IA5btPV0R6wARoK1a0bSueHR1MfeVZIIZEges5RV4epK4TPmBXyQ9+2sTIjL0dzimaxYDfxPRPJN
DPlPdw3Thd/fNWX55V0k77345cY5/9j3G8fR/lgEkgR16JjmuG+YPnyXVzrGHw63Cy4eB+cHBhSW
sT9uHO42QGE6qrMfI47/911FYqp/MPggBoqNBOYYSBT/6sY5h5X9dOeYbO0XeyEcBEKSVDbrv+5a
WcgwoKmSYQcmSQt00rLW8Vx6viXE82Rnb67KUKAmsmWNgMADl2R3q3GcMmazWQ0Cw713Bzc7KCCz
L8c+v4BAgRVasWnmWmNFNDIlS4o4bOpJKSX7dkZhWagBNYbBHdF4mxq4C1ug3vORNdzU3AoBekZS
pk03W2sN9r0IlfOKo2bwU+TSvkpVFqRZ94wTnbIJEkQDEYHw3PTNVmo1yMmpIOCYKgK5ZYsHsX3W
AFj5szUYq3S2lDVI1kcCHW9JhXgbWl7eturnvEIxFAnk/5XDisrWAWCg7dTLhXZQj2Ktts2zraXA
1hfzhVT49UpWFXSyJUmAirNvW3ePgVb8H3vntR03kmXRX5kfQC+YCJjXBNLSG1EUX7AoQ3gb8F8/
G1RVj0Spxel+7odSqUpiIgEEAhH3nrMP3S8uDZbWbdQVRBuk2YuZadPGtrmUlduqQG/4UCJDLEoM
0QdOgcugu8ciUSqgiYW0TOc7DLVgh0RmOdE/ZnVIBd6ZCtJyYDc2f5qJm9Htu+36k6lAppJ4ZCEv
5rr9nLkEdW51W9kZC0iA/Mab82GbKw5JM0yeSdHw9UfL3PYNX8iq7SzQl+gD0EZ2as66qarKl7ls
6ABYLbH34czCO5tpSnp59CXMNYPr4N17Ojtwq8xrX+nEra55ijtaNO6m0geKPamn7smsz3AJUUOA
ILLsCOpdDqPL1bOoaVMgdo6uod2/DpKkmdmdi0YFNY7OgF7UDUgTohV17x4W+kCzjV8KXd4MCV8q
SjNxZH/NfJ8ScFtFxXRyPFAdA/XvQO/4u8iULxNloLqrlLl1hjj17dCmI0sfYIOit4bhKy8Zzy+T
R9oo/jB3k4/JZ5xp3PuF/0qx97Lb0Mpg7Fxie4eKnym4SsqglGA69XKhN8rzW9U+vt7vIiKrdWAz
6UNuXXZRzJAhmJBb3/C+6DHt40OPXnjIGdW8DWjpMDpdh6FSrc8COsb5Q07o18Z2yYs2+CI8eWxB
6iy57LlcCGHvZ5qg27HhOSGQJzyN6PAvYjbyPjCyRyfjA22HO+z2DCbQEJevF6OseShGjb8KB+sz
WGFzG9LvOeUmjGgRMmjzTIWnmRLMLTmutW+ilsbhOQ++1dU1YGLT3LZ47oOiFVxSfeA7RLE6c5U2
7SlMklPRhLDJusXcZg4PJQWW82RMS1aoFaMMpwEtzTK7cE0eVEtnInAH1r+s5POtznOCYym5GWJ5
+fp4WemywEnrTcJSETH3yIZXenO10Qtut4i97BTFermfWPlvSabnMcxQ/rzeW63g9LWwPLdhfjCF
MATKuvEQGHBtXkc5YN5lV0HA2LPZzrY0Rb0d6uI8GDWG8+sAWEc4j/hNIpZyb81MY97A8y0Wbzm8
3uauHwlQahlGVGQ7KHRG+FzDWThILL/+onEsYpu1A9R8Zi9ykNnucAuM7IWqkUVBiadH13iaC6vz
fLM0wpPe9uU5DffpUk5y747pZy1ikQDKpTwPMzPbsq1IkATo2iGSPKcVyuPzmY7yDjwEljdgSOca
ceX+UjJ9OWlB+Z7JgY4xDRWx9+JcsQ+Z+DBjHHwslrbvwCcLEDuoTWOq9jjayl274G4wJYWOYU5a
YIojJsXIYHIbuXWak3n7sDdvYstz94tRznv6VybIr2HwMdyRnTLwFcbe4Cly6urAioVfHGJtX+cm
05vM7etDi15hoAKn3fPZ8bVsGRKtFDfmvLoQQ83dSKpavHZGBlMz1chKEu5fRYItsokSSZWYLnsn
e2EZx6WZeQJer7XtySzICj6yN7ivokQVIqZOBZormQLXsoRD8tm1ySY4IGk937th89I4/O+iT7c8
9PUmIoTjJLQ82Rlt+8UlZmJLcGHkV43zUFR0/jItvtbG/tJBAb+xcP6d5mTC66PlKjdwXs361sxG
3ELlpGF6wWdNLOcKnyeBT9hbD3QayIGlTT+baTUFlEOACyW6eS+jLA+UO9bpBWKM/pQQRONuLB3Z
xSaMDNFv16DYTVwl3TUEFBtnJ1s2CtitmhD3z1kHXB+LptpSZKphLjWNdqrD/pnE+OorHtQvItGr
fhNZU/biNpa2oOTRiBP2mf6hGZVttaNhO3n1piW426/Tlmc+FYMWRLyKAnSv4YU3Vou2yy0wG5dI
DF0H4bVQxaGbl057BAc5+DGW0vw8jD2rIzEnN2y/mQmuvpSDbc5EGmDWui0Bt59ix37H1/tGQ7au
a4RNmYV+n47I8y3+OPcgmUO77w9OMrN3X+KXJOPlYpXufd9WFsOKp04kjPQfloC/6Sexr6rfrKdw
TVHfpAilO5BSfl5PIfMzZ6+r+4Mxvk52PINWkn0tRy2jjpO9/Plob4SX388SRR8dNHKi8GT/fLRl
JD0G00h/yGcGyLoS8DLaBwTt6N/P679b53c2AUi1/9j/DL7lz+Nz++3HHcD3n/l7B4Bhnh0p5nLM
7Pb3Zf7fOwDJ5oDgKXTGf2+P/25/ev9g6LI7ACjNFoGEgf/zV+HNF7QqYSVLE7YLEIB/o/1Jwueb
AUsE5QoAgM8ODYDu7JshlKWsiQziKw4AwuJHrDxlHdi1heVnwrsH8KEtul3dzNd5ZS6jn8csqlAg
4/HW6x39zJI1p7UYj2HSo5krSyRR6BTGb1Nnr9HZLLiQAmWsOrvr0tXWUIn8SWgE91iYPYgMQZE3
Q57cYtlkx81FTA4ha7K7tOOFRxDlcpmnkuKX27NudJBHkMudFu3JNvSMJQEvd4hRMbWxttlQpmzP
pobXoF1YNLYmme5Hvpy5sVq7PjpLEh4hQXW3JTjEEw3UJ8Bk2mOSF7x/mhL2B+xy9ItmhI6NpXLt
qvpqmZgkikndwIT7KrWMkyTkC8yrecOznu08wLjBLC0g3qz+9xBNX2p6cYTBeB2CLJ2tk6yxBZlN
V++ahaPHg3ljWxNxBk53QZSdtelNFhmGe49n98IgMgtsaHlHJcE4n3gJ0NYowbjh8OWXAjpXcS7c
+jEsiI1fjG7C0Ro9scA+rtXyzdriy+bsqZGs/ZyquptSbfmUEdwS1FYcw+Gq+12PrMdPEjoXjnc/
WZDwHNScYMrXr9BsbMlHew0oLGdx9CsYr9oOhxBWTuXlDxWbuQekI6yJ1pV/g25uhxJoon3YITLS
ixe11Ne4JxYSw7VTR8jGcyWovuJRhc2aIGfyrTpHjmLW1wjiD6G7oGySXXNF2nn7KDL33lZJtYdi
k+wNBInnZOk428XxjIPX2O4WT9uHfKk1khms8UMkQko3pMQ5LFFWeIAX9l80newS32l066bD6H5Z
JAho6R3EE5uTuFm2eVzeWRgLtlaLLSswK+tW5R1WHzeESWDFaIt4cjZpMiRBnCPCGYqp8fbQAim+
R7VhsECYAYga0t10OOOrSxP011lEY4gIt1aTH5BAJWeisPUnwYkHCuSBXySpmWCFQkS0M1zUuDTt
Z/1snDGBHyu6R3gB025+0Uq5aHsXRXn4MnvOeJGbLWhy+HHrCjBBj8oLnxZTaty9vlL+O9G/M9Eb
qy7+h7fvL07as191Lt9/5K+JHjWLxKlCFcUF/o/35wfD0Fo+lYBfAbPjqH012f5d6mG+/dsgtNZE
yWxg7WCtGCNsRf/OzC7eLEUII2D/AP4LZhORkL+Q9Rt8EQQyT/ZZYdauQQCoY4yBbYzz2Pi9AvHI
Ytdcwh7vGV3J8LIqZwO4pdTZUQcLYEjjLifAQCtOStlWO221ZWoFHbWwZyXXWwMbBgeFZn1J/giU
lR1qyUKMl52eJfEEwtsZBRsMzSaPs1OUZc4BaakvRBLddNhvQt8wNcwEse3scuF5845suKA2l/lO
cxemvoV+B7OLx8aOTiyw22VvGq3Sz8vJyKWfKr3V0PypRB3yxu2b65QS6F3bhN4nlS9WzJa86Q2/
paBSn9k842vqofeoAXatOARg2e3k5SZcE8fR0WfO6NKsKnGvMl4Fnxo21oHmVeNTMoj0epGI8ase
9GPSxm23AaE8dZvKitmidJVW7zPyzo4p/Z4nW8nm0VSWWYFsBLVXee6XfJovXb3FboAUYD7yS3gx
gBO4opasHyhsG1tEfMgi2BTzdyyvucGWjDJRn2c96MYIsqKoHa9gA1wRnEygLjwCA6Q1LLWCTU6v
Hqa4QE+Cb3+/IOi88ZQ5nzQvbVr07SQ6EHutJYc4T5OvjAd5k2bDgLeyMrWruCjdPeGEIMeryTgf
w668jxeHQFu3R2S1CMcfyGWofOF25oWQg/lRq3IlNnZjWleVQDVNlDIGWfxhK7B9Ocs7OQ9B0rNV
gT7dbwlvQ/KrhRDheSEf0PJMmEmomj9pICZ3LhyIPQ3Q5ShiE6lTYTrHmALLHZqi8LLXmuq80iiq
7wW17qupX+zBMHbTIDrTZl391787IAZDfKFJs65B/n2v+jd/9QDwJ40l5GE15lXgfG8TmK1262oG
PX8MajndwC2lR0P/8t8Z9f+DJvAMi8ntX3edEBJ1bfKl+5/q5X/oQPXF55/tmN9//u9lNJOjTo2c
CfR7HZ2t0N/LaOcfiHeZenUcAq8r6X8W0i2XKZW5gw0gVkzh/BiX4P4DSAHscHpQrwEM9r81275R
ESJTxBBK/ALeMFpk1nrmPzqriLLPDARP+oHIH4ziL4CDrqY5BN68EvDKQ5HoJ0W3lKXJo5GxVrTU
OzvP14CdH7ee61dgvwtginM2V/LCT1+hAstVu26kH6p21i97AAdo9GhQqXpjNvoYpBrOeJGHF3Ud
0QYzRbkdzU+COu0SUxxDa6tjP0gqd9d5pJQ6SMdX8zaP+4bSxIpkXGG/XwTql6SiklnGGy17Sqmr
rr+dhQAjNH9QhFImBYwfbTtL7yCqjqpnlNnnlAvLGbYveeMbgOeWFegZViSrfJjdDDmvYZHh7G4K
C+WCaZ1FPe4e4rNuRMcJuDn1bVe7YHFEIQRSEyEO5/S/b1jF9dupjDamhmjC9j4ZlrZVkfOMPIhK
f2pgHCKx0nYgqJCFGsfbvsqDYSp8XAG3kwajoYGrjZFmO3T1E2t/fZ/k/TXuiTPaDZ8XEFhdmvmN
PeZ7e+FrjB3gGzDaX4pJ6PssddGd6eOXUkRBZPfqvMRZQeOj9mtbcbBll2TWVVSkkf/faeX/M62s
al2evn89r+xoZidfn3/ckf/1M3/NJa7+Dz4CSiTubbF2rP+vm+06/2B6sTGCsxpkelh1x3/vyelm
E6tCeDRfgCBkS/xz5YYfXLJmo3+MU8s2KS7+O3PJ29IVA1IKVlc0xvktHfSfn+MIOfvi1lV/MM0e
JQSaNrS7woy9c9GTZblxZFueQ9FJysCLqdL+cK1+U8B6U1LCnLM2Hunx6+4a/fIWiNc0pBAMy9Tt
x94cts5c2ISOmjmiyaQ4/AeHAvBCvUAILt2bCau1Ut7ihez27A0JXTANgk0VAjZ8t81/cFZcSs9i
kbt2Vde18g/G18UggI4ZCpHSNCWItJYmaLsu87vJ6Y9/PqvVQ/vDNPx6AWHc6kK3GBQgcn4+FH73
PsslF9Aj1gQbuYkvqLdfpsEOyNeAPlNRKlhpTj4W5ur7pECi0u/l7IzB3xyc5sQ6itHhvznPDrVq
aNVdt9cqQfBHOsXb0hDNO7jVX8eIBMdjIrpA0k/g1JujKBBcamjCHk2UsMkONMH5b+TUOMM2BUlb
vHNSb1ztXFG5khTYFq1JYPZrD/uHmwdDxrRiAxY4vYMO31X7zbHMFzeqCjbBxZkdItH48z389TIC
9WFLQRMeusMvRbEwpuHgWlW/yjnBd2Ay4mZ51fbPR3mzQXs9L5M3tec6Ov0Ja73MP5wXeihWDU3W
761kmDeWpp1TuL2aDZOmsl7Id87pd1fxx6O9uWmwLKIGVHkP9xAUWgg4LRoKPNFpBjgCKtCmzbLP
fz7BdQP9ZjhSowSHwQYUMwfb5Z/PcI4z2x1HHjsjtsUVmvT8IdJ7ClXVgjysiqjgNbcOUBm/ATL7
1e5091RL69BHbbUfem/Y9hNslHZ06i/TZGnH2Rbexgy75m5p5w1pTpFvZM3yzsRk/Ob+WzoqULbO
a5za2xHnKpqZVcdjlIy9yDZipZ0he5DDVtMs6nbKAMxD+m5gcfW2JsrPJ31xJvZhbn0Ji8ryozry
rnDH/fXW/5cPuPztV2N+Xp9wyT/rn/8waFIvx7ss8w4/fLw1w1gGbEgnHMF2t2UDrT6Qqpz6+mh7
eQDruDwR696eYwIeMqqY1N8G9rqAQNJNM5f6xsKRGoSlS5OKAB5WXWZ7adqLdlzoXAXIOrFaOJJt
OL3Qhx476kM3uKHv4Wz1W6E5O8sy1w1r67LWmU5d1ir2eTmLplB6mDbkWSyyD/3o0iQSs7WZrSXb
tdR+abN2V0RzLIcmgTI1C3qDU5iH53o86x+1thn2JABpa2jtSzZbt53bZRsPtf0BYH53xSeXuz+P
1l8fEHJKWRjw1AuPbPg3g3VS9FMlq7t9ouJLLetjABb60Uim+34J621P1se//UhyRLyOiC7XLYj3
5ogegRku8Q7dvg1JACEpEtTTF68U562FcxtP4uOfz/DXeRuaGrMNcrw1qvOt2EdF3lByb7p9Ouds
CgYxHiFlozOjahD8+VC/DlMi6ogmQbLurfuyN8M06qk+j2BS9p47SCT4jXGsxt555wL+9ijUllim
4GLmGv78MJA2qhUdCcd7zW71dtM4nnbAOe1e//lkjF/nMc4GQ5fLahEOu3xznAwXtmHXKzyAJLUA
vX26s6cCaowqK9yGymFJwcCnIQhhwf2IyXVfiSx5b1qyfplOsb0hwJSQ9bB7iDebzKapxEJgu9oT
A+0g//DyHTbzbifGLnGRLCziiB7Y27Z69S2vRuc269JxH0l9uCiWBXZlRrjwny+N+dvvBPiE7hHE
Z/l2xREJTdPC2FL7MurLo97KradTUlywEl2GeFP82OnrTzk+az9vKN70dQJdlS534LkllZgy/0ZW
93CZuVOwLOMTAn3Tb5KuvpvLnnyvLpEHScj8qZzzS/w+7y0ufn8Cr1xmlvQ8/+u9/2FCDY3WKwgM
4qLG820En3XXjyL6EDOL+XXjpEEIBZfSlt3xxmqLE679Zzdx7lVre8e+DkN/gtO3xdzt3VSLU927
oIsXGHkny0WVgRl6RjmVEuNFwPsO6kH9zvLIWG/7zytOhsUPZ/BmdI5dzheuZhppJLWdwsUrT52c
ynXDH3RJyyTfUy1MU51gPto+qsZR9edRYP12FNB/pplIGC9w658vojszl4BjUftUizsCBmEQf2ZZ
de0IhUTV079W+TB9dEwj/gIYqOuHyE8rk2aUFSOWitTO1CGZtqRGELtmjAWV6b72Yw5IXRJhmUgj
49tM8hdTpYNtKttKPQUHonkfazdtD8Yg9XNNGvlhqapnxGN39syBImL1ADt6Sr5zzX9durk2u0E6
sQR3EtX45pKvq54sRN22b9L8YxnunSHNA23BJIYex3pnnfibadtmDczOUzh8sP5mR0HqIdVrJp19
HZUvHlQl3tr09gRAi3eOtH7Sm5HEkVYmlqAkor9d2IPx7msnlIykNrrPDCv6mObLKjie2U3IOcMt
qNuaewpt4z1W+W/evrYuaEKsfPRV/frzCOoifLhhqiOzduZPtC6uJ6e51UX4kjvdZ7a8dvDnIfu6
9vzlXCUSdMNkw00z/ecDeoOmpiRhyLINL297i3XPHFoBwY/I3YblGyiD+yrJpyCaaxY3AtXVoKIW
0+nyztPz28GEhJ43C8LvXzS4Sd8NMh54fke36gK9dmhEw6IhkKiKfBmnL38+89+8NLFjI0amREge
8tsZ2/ZSEND9xE2eW2R7tRH6S+/G7+wRf3t9DSoZjCQur3DfTAmpMqLKAAu2Z4/c+u4wxZhsUw/9
JfbYEayQH4HOCLS5oRMcksJINSAHYKOdLYv93hz566bcJciA1bLOM4TE683NHmeo2gRa82UGtFFA
rGAHtMvFPMwEDRUGoZ6qKPex05mbKuv1dx6rt9wtdnou86LNxWbdDlPwzeHBctPzLvV2Pxsi/lw7
dIfRVUbdlUoMCQLKrmzbr3o+AHrzmnY52E0uA7wHgLxh4MYZus15vCAfFgmY2XX0tWQk1dc/j4zf
TDTITslQ4dFnnfM2RYVeVjLL0m725LW2u17A2hCqAUEdyuSdS/KbQyGLF8DcMH+4XJ2fn74kNVTd
tE6zJyCteBHW7NyQUULKjWbr/8FpsQaVOFDWktovs1qN7rWrXdHscca3NwAP7F01O+FZ2nbPf76A
v5nEOBJlEZaI4NXe7hvppkZp1XOkBElLQButvgO6C8VdVzDBpoISeRXP70wfv72U7K8J8rANgdvm
50sZRXoJIE02e7gxqKNh0lM3J8+t1U31zqGw+/Bhb2ZNVho6HUnMNoiP34xkNxNVHy0GQ0SsAVw2
DlBAf7EYlwDjcZn7dqvMwGZNnvuNNYzajp1jP22XybEKjOGShyuxqDEeQzXnDyaWexLOysztA8gl
Nna6sImfcUpqFxmhAgr9dL7i08vVglpyShba/IqmijfI0diNAAnnM7ly2Em4cJYt6Lw4pd8QG/d2
b0KVygVQ/l1qFJO9xbgfm4SakQbxzU4plkSbmh1MfEZCgxUGbZK18QdFTPV8zEuqa3vgTIXYanpt
nIplmrS96rNBXcoC1eKF6Po5vLEVUKUd/62NkG9alaErF15WBiVkoOjCdcrV9iitKt31ssnvBg2l
zqkttepgtBmYzDlqTcKd4uShoM0u4KjA1zviMYxQhfdVle3mjNzKbVHDKDtPB7aTOBa8mn6EIi6R
eIlBzlNQDfC+zgoNUAp1h6ImPbKQ6+IqAaHx7OBVxyQUdpO/uOgi72oJYgl0s0rn6zF0hrsyEW23
nbXGc271qnCjLaj/qD+yiJ12jTt5CSraCKIcPqll8RVxkfsS80RFKtJa/tM1k65Ro6T7gay63J/y
giRCJfDL4zWvJRLg/oY6764fZP0xrM38kSBc/bYrbeh7YLAP2prwYDXeVZ/Pu7JRuwlF+23oUEQV
JJbBFE32psjGIPOyYhf1w8ka5hGRunpOMxu/cG+CEU4nawfy6quwtHFLxwlNq2idvY1nfeuJxN4L
b6nQ+ItlkyIDO1MYFz87Hawa0c/op53heWls6P/Wyome5o1M8gdQsFvCrppr6RXE05IRcI15a/Fx
8hpnLpG2F4DrsMM7NPgVkdHTYsm91IybJIG9SV8wPIaeyPwpzXoWFQiVyKKCG6qc5YZQ82PTiW6T
ECzJL9lVRnVpGkV7yqbJDBY9a7ZT1+abNA4H6K6wBEYrDtAluddk5N4Ck5q2xujGRAC2+MfRHxHQ
OJv7haXrbRjl9RNScGQTsYO7omvsgCyP9sXWGtD9HdhJl4L1HqWYPLY53B2H+JajpSfmUc0OWqtp
OKFs2iWyNiBcz48F2KrHMgkPjhR3ST8/gg6jlah7FOr68LEgoqHlCSzc49A7WGa1BjSa1O7x34Un
FVpJYEeVi95faNyHZtmI1FuCmH3DbdJqw3UTte6t6mkzjpY67+bQwVq9YgC08ptqxvrgWl1ySFQB
GbBwhxehuh6JA5EMSL6HpFtmyI5NCSCXRqLewiRDhdGR7eOS1WUyeD4WqCqnwGnYR/AyZZIgZmT8
hEgvu2xGRlk6Y6xwM+NIJs4MJ66r0Lct7hm/qbYTD8Q2/B7i4n6PdCHzwlENipdQEPeyKLP9pBnW
jvQSTL8aXK1676xxMZMDhfpgZbnZB4XbOqQbV3S2zzU0MsA5HLeNNvk8SO1EeVYnhbtqwKK1XCnw
EGVOgGQx3MdU9a/NPAXVXZRZchxTiOkSHuGlMZruDi/XuGxgPUynOFH6Z1sPWU9S3623zqLnZzUv
2S+dciMbuXwEJ3WUiYXQUtl3YsjCF4/iPqk/JXFEm1c31jK70wf6TMVLW7eYi2by6J8AxBEg09fy
ihST+hPEujEA0DbvO1Ys9y4shk+D4nNmLYeu1pnNaSE6zU+mUhxNYamPVOFWxaSKF4SFPSMBJ0Hz
GMOd/NLUIttl5II+Oo2ZHFJ8kfkRtE22S6BSfcTiCDXTAccT2CRBdkG/KB6O3CTrPdPxpUS2jTqI
BdcRUBt8BkrI6E86r91l7JuKQ1FDbCWROxoemnBc0YAS7eXGi1bFdqULXCIFrUHIJHG+jkFtPEFu
ie9wmeabyml74JZcTu0BvTunSH6bF59F5sJXtbPhAWFQP15EYRhdJS44FVJ9losKT9S5iAWfSqjJ
XuiJfTd0plxIfXaak13H8RWcrvqJ0p25pXAmr6KWR3VbVsVCpO2U7cZqEsUehU10lef14Pi1hIfC
Q9TwUHF3KcI3pww/65WDoehzO0TtjVha414lXO8kzcCaAFXbuzEXlaCb+UxjaN7Usq0/y3WH6Zf2
QlBs1hDOzZVNDnAu+FgNcLDRiuZEeDlx5oOqP3dz3T4OMdd1cZzmS2VEiG+XPuayAkMLTxHVCGS0
nfpKgKi8EkujjQBbvOhqQu9Us96Fcv8VtqJANFqboyXoqI+kfp8bvJbrYPTolmvYAxsEjwTBM0P1
Ie6USjfua2MmqkhW4YfajgmHkX31ZEc4yaD/LGRKw2w1NgP8ka+yx5ESdW5DFJUeBhEgy7PV4n4g
CmP64Gop82IUJodX81uta9FVj7h0wZYoWYGXCLqv4GTkxzZbyYgdSU7woDPcVnHR8RdwuLhwRMa8
C9KlRtSw8JxTxirVR4Al84vrDOqrEwnph+GcH422W0d5D/Sdnosp75IiHh6QR/SOP1Z8yVzq2a3b
tfWzlcb2Hbm/cGXqcoyvZrsoSULAyvyYEzJ77dqqf9AJEbpN1tu9hu2eS6xHt40YOFCmzTt0ivDS
WGTEV0Jx1dw0nq/1SJtf9IWUc22CZIgo2g1vQS+KY6PHOKWskU+sluyWJfv0wdPpyCwjiMkTwV4q
3mpkZL44ZOeUfkjEKQnc0lDtBiAEQUq2VuGKJE2qAFKl2eGtiNlybepeNfOxGAY75twZSYvWtEy9
tmCkMWfFV+TEkApeGEt1rVkpRdxhzrnXunLj4WhblVv6AJ9eKrTj4Ef0IvWbYmxeQHIZDyICDTeM
yviGtRIuMI9ec8NssbxUZlq3PiE7hBy1qey/mS4UVe4Z8nKtrrksNm9ytdfHzGg3a2zb/WLm2q3X
6cxmjk14U+02N11YUvhvzPqyG+b60wR85cbo3OgqtJtk33n4r7CQgHxV8Yq2c3m+S+IcPjZIq/Wb
VnMVczxxx9CHoHe+sKJ2LtgTh7u6J3YY2JbpUDftrJ6GsOU+kQjZXYZk1O+HPB8Owi64Nbw2zy38
duQVOFFybQtV7+Bgqw9tPUCbxNnSRRX/S9U16cJDbX2WXiR3ooadWQuQXKY1ofMeLHtvcL02dDRF
kKHMqjfAdedbo2inaxYh42bN+Hgw80iAwqnusJpfgD3BsafrCXuZtg1G0L6XDfUfvY+HU1rULYfN
7Ct9hI0J95V5wyLZddIT7WLCjHtVzjK8I8m4OnpT0kdMusUCAIVmY4PD4SiT7jTMcx4kPJsXejS2
52C4Slx9KIVY6rME9Gj/UUJ99shpOGZOOd1mYJq+DqRMNIluMKVBiV8s1WxLiEX+1ImzaUrFR9bb
BEjrU/XZG9c+U0U0CJXlYxNWDt2ymAXpkFbzR3cao1sdpeXOmeqDXeVN4I1AODYJ1ld3XJ6p/xWf
sgIdPO8cLhLJdBETPTsc35lnEftplpHhrenWZgg1EPaFwKXW9/KsCOGKCfAXN/zGoSgfavd9o9lM
dV502ysO0svQue5BRW4oTKMjIpbi2Us8+wEAcH5IEudhAl6wp1wasw5kKbcpVs15lYzxReJSuKkM
8xjicPgc6+G4G1xN38PyIXcpIbBsHHgYVR2Ti5FRKozm2T5jcSE+pkLuSzlVOx4nJuAqZXca2Yjb
PaIrXoasNz9OtTAuvcJbUC0U4r4GIORPrGF3krmLU1P5A8m1zs08cJfkoKZm57Au3LRdC/0eTti3
hVaT6dcROX9NyjCAshMRsj2VkOfqGiqcKFLlT3jLABYD11qwHPSOzYKeWMBncl1wdyKc68BrkVwl
NHwPANwW3fzYASfe8SjugEjiLaXHxoLM6S8LIcMP4DlZZogB/ImjY113u+QW5e0SIHJ2z9SM5yHU
421M9PIms1p5VdSyqvx49AyaFvlynOdqzWXUeO0U0GV44AgurKMpBUpsxbjNU8jR2NlKtqU56XsY
BatxuCAiO30sTGHvpUEBntJaxRtrqSlp9Ik2XXuh1ZzPFLNXr++QgOxqwb15YNZuJfFxLfCoQzh0
/uCq7AIsRHWmShRwSlSkt9HgWeOsO4gS6byxVXowJs179OiZss95bqtyxTfLxW9Ir1nZ8jF+4aEz
HgHmtsfKdD4bi/0tbKvmiRVr/pQrkOgpCrkPTg5b2hp6EqGdvriZbVYsOdGNNL29bvGjCdg3y6Hp
AKN3SE6aVY0iGBxdOQcnM3DWlMKurrQxWmnJs1NdUb7B8Wi6KXFFfZ4zCVWGTJ+KIi1vzMYtbmAH
EfiezEygaTwSmatMoiRVGn9tQn3BdKzxgQ0qgJNs0+oOQ507PraseLhvCZscYKM5bwlYhse8dnmj
eFP9ibcltbMlhwVI0Z8/qsLEvGd9zM40K2JxirJJfS0ychtUrygiqJm4yEysYW9q6cInXaUG2Ykr
5bQScIFVM4VPoMLYhIsw0Ty/XkL1lZw4UkHNZfBwo2SyvMubiYlBxdNY7ZyoG6qd8EYqGtA/GB6x
2bPAqUrI4DFBfEDMoyp8kobkZ7x6IkDYSb1MBqLUGUalNXdZMCi+JbRb5FJBiUrLYRMzcdA0EaU6
S9Chs2/Uy8EgEbIeSW5j8conLxoArKMYKT8GsfBmba/N6xKgo0NKFMdUeOdprIsysFt4h34eEp8F
355XnZ9Pffg0tEOMTrNPVv9/JEly63uO2jcWeRejsLyn7xdTDuiwNxbtSRzGSkeZ5hCqXm3YT1R7
y5ORbzUQ9n1qQVx6yxDlnUQ/Vu7zJKXcg7IgYYOZTURMGVSBrsxGTsauk4s8m9uuupMjigpuIf1W
cjGbNZnOkdRD2lrP0jOFimHYF8RwxhdYsYeXwaY2in2KHIILWzPie1KGTbCRcMMJX3JuMsdrAA/U
rn6P8VvNSEwFyHXRc9IHc9D5jqzK+dYJGdvs8uap1Oj/VTL3uSc8u9T+4zmgLsNVHLSOv7+UxFsn
7F6SDV925WYO6lsCkj7fe30Lqrr3MPkAkEZ07+c6z89m5HYuh5L632kk+wNeZNWxopOxqNMjObAU
UVp6Kzjbm0RiLiCHyOBnNd5fftHra9AX6IzCNxdSSq7+l70z2Y1cybLtrzzUnAX2zeBNvKW7Wlcf
mhBShIJ9b6SR/Pq3qJtZCLn8SYiqaSWQOUjcK3OSRqPZOXuvHfWGSn4KW8gMkKHADKBH91pCwFmd
leqennTjy7yDnRC6A+7bNH6YpkjeS9Tx/7TB/tcs9J1ZCB06Xdj/vwb1ggzvtw8K1H/+jX8pUG3U
7IZtsRCh4QHl4tEc+beaHZkpzmFweYjaieug2vtvq5Dzn2RlzB1Aj34Crz612X9Zh0yYuHxt6eag
caSLRirzX1iHjgrKuIrxnar8nbmlT1H5qHMz0oeE2KhMfhmsR29tjRducvXH3bj+p2D8f4ouvy5j
Muj+7398HgKDE8xfdCj8ZNBRH2vWgewyJdTBKPSBsUgnl7YHH3KbW/pf9/y/Mcr8K/5o7TeBh2Yr
YhSneG6V53J4E981gr+7kKPiuxOXAMt7huimg6Mexphs4devrwJ58VGH0HzXnphIkljvMf8ei77a
TKmSsAd4ailF87N0bFWuYxV+hyMZ2grS7MZQOXircBX3BkC1zdAaw9pOBiKUhl5u46ppHvRoMkgs
IgUW8atz0K28t1ZRP8hzr7HjTRng8jfE0G80oJ63SDSIXZ1xCHcj4gxQEg4LsE3hwS2r59ytVngb
2jXV8t7v2MRZXh3xSQHfukqJL7nI2ORBZOxIGIyb8sxuumQXqZlzprqT/UPJHVbAiLhY8CmKfQbX
ZlwCtWjXkWL1Z2LuUC7SQVD06tIOfl4+3cco71cRJXx2OPVPW8+dfRDnyJeUGnelM2EP0ttzExLH
/VCM4HEwqm2VzsnWpdEkOzNX8SF3mrkhAQbv21BpF66aQtY1YBMN+tDfGA4JcdhPxbkzJeMalaI+
ciBttQtktbwPsDGXYdlFhyDp5U9P5OOhn4yupak5YD6F/7FV4ulNFnbwFFXs8Fa5l033tqQ4s5KT
9tY0A2UwqzXFb6U2B+Kxkkw8ePq8sRlsYR6AYPKH5htsmdpFOVos8LkAMGKPlr3Kq0CcZ3ZgUC02
Q3I2rMKplvy+dOlhUAM3mCiXSWi+iVYxSZYR3a9kGu7NSX/zCs/6AYMxXJqdEj8JYoF3KvEkWC+i
WtsWEkKsKBuPXAX0lEmtDoskq3gIVjCJBxJpzEVOPWiZDE66zz2rfYjZYbB5qJ0zSvvRRZWTDmFY
jbbtWhkdiEhOwCEZHPOpG24oTarbkniVdIFPJSRzeSQrAutrssRUEe4t9nn+LLJaJvoEJ6JOUKDn
buonVtLfpuXU3YoK9fTUeC0TAwbbIQs5CqlZAIuK2DVEmmW37rHGXLloJKJFbWgBoBoaIcgNnEtB
USnZJbqdb6psZm0OdcwBqmsC7QYlbngYw1i9TQrykhfsq6wrPdOSbUR3jaScJngN6O0iaNSV4FKX
XhksUxCZ3cIE5wkjKDCvKAIDGUWivBwm3OWUyOrzWnE0DtgTlQyvsq8DxaCFNHPuHS0Pz6VpPQR5
PR2EQ0DAEnmp6ndRbXNKbfCYUC7JhiVeyuBVgNZixyhLtlRKp2zLMXJ/m0lKOksINa5VWnnWIPt7
jWi6rsOuNvG9oKheK63wKCN78/0I1NResVn7leGiJwK0H2B9hZXqa6020p7x9PMMLPSdOqTTOuBc
3TOYpW1pYTVbC+D2k6sH/XMRWNFBzWvV7/EF2LRNiIiKnRi6Vg4Y46fGnntf511+2RkD6ATDKC6K
DjXsoE3GHek2wIfb1lXWAzWAM6mH47XRg+IJq8a9JmG+eBkjSx6akV34kETikkgMm2xlZ7xoa886
SyuM5xru9iXBpfZtBUB0Rc0fHalUXOgzKqZ8ygvz4pWhFD40nAwKfEc4yKlV2ehlUXZv+kBCpIxt
kS8ioLW3EI6TX9Zkt0iJWIRSJW+RGmnWasDtsalGdAyilGG+aqu4XfFVMdcdpeKzTNrTTGKpIwpI
OSAWiCf8TSuI7FXiYXLVnWLa82vDO528h/2YjvUZZ+hxmVkBGlrovpxSrTzxdhAhrA2RVDZRp6G3
s1qv3Ah7KCF8hcoWKnNM6KZtMCdcyEgbdgnAg8am2SlEnnIZtTtuAmjVayegukTPOfOWfUBZFKTZ
NEAy47BUZE39KmshWMb69JCVpruNEnVcClaB5zj26KD2juMLnYgvXLFgC0LXOoNMRIY3ahhs+tRN
X9q01F6FU7RosLE5/G69LnsY20FeeWAZ9u//uF7Y1i1Hr2Y3DmGuLybLkVeSjKur1h1hJblpOa6Z
wyDBRuGuTC1ku/0+ZDxVKd7Slu1qN+o4XoxMqK9pKtpHZ2b4oJbhHzUbnF5xbI8XBX62pd6G+o1Z
DMGPxIzKhx7i/VygK7aWNZFaM2nqAj1cvpS16i3VoUv3dtm9YBwUOwwOONDCjoASWGWqn0hwu3Js
+kvKgdw+UMfKusFMd2GnQ3+hKSL0FqNWDn6peETPuZVm7BrdIABXdft8j/RlSKkW2TTiqIhOAHXm
MoA62JPvxal9qw2t+iTISIIshTF6UeWIi6zKLbYOsTh49qqOYd9rzcMEQUZrOmh2oCruqtiWkiIK
j96l7HNeOkaz6zIj+uUBnNmnWWLf5o1tnQVa6YHkAigHz7ef337F3bIbbXZGpaQPkioThPHavqXk
rawts4GtLUSxDVO4Tc38sWs94E0KZYlraTsg6TXwV6XXgu0DoHZtNKP5ouVod4qKCW4HZrpH9Agk
SjXFOjfV4i3hG77TW7W9o0Y4PTCRwms7oswuks67JbynX1LMpHHfVAWkA8N+EmxIBeUSPTjPSN0Z
l4hyvK0OZv8as850mBS1f+uhBt3nToVqSYhEW814s3+eUwqe8/dIBhe8MENuVLPSLunewvYIUhYZ
Ix33Ca23tWIN8Y+ia92DV/bDRlE769HoRvMRGCDFMasaL/lS2ZuojpTVGMfKSqnMyHeCoLyA+93c
lBim13qDX1xJjeHy/a4LK49WZeu6V4CPN2qBthUAU3Jmodyjc4F5uujgp5RMxM1gkV3t1FGxLrxE
7PJRGOuqzrXl0KgmL7ED4rcjKusqcLVwp1F3x6k0z+XJBefnKSZAEs4bZ5MbD5dOWxDTlpEsrZmi
r+FHFOkVeKh8x2nWfvKgi25FoALvdmM+hupk8vinerpI23K60GZ2XSg9UnzVMY1YAjXtBgrxa5OC
72dRGHcA9Ysrp5kmUq4sirhjW40PVFYti3wsmaynbmw3pCZ455lHB71LnQRiSMQ52tDTvdnl1lki
aVsQ5qOsg6Yarmqn5dPtROBSnLpUEP6Te5iucPcHBNNokbfm29TvvCac0AZQ8L5A41poy8Ipyjts
BsWmY8FhDwQ3+IwcO3GFa61fYrPql+hF0HVJrdrXgS03hq5BR63TQrlrVbVEiJb37JhpQS6ynmVD
BRgCs9iCsjK1MQhzt4fHQoBOsRVaQee/YzrlFH/2hhdrr2pojhdmDqHQlFJ9HT0X5vIQA5RSTNB5
UcuLiaRL30+DnA4NNci9Lc1x7Yqx2RFT2VdwBvqqXuSe3Q8LCkasdEVrTAfVhvK6UIysHCl02cMd
jb1QLLwg6s87oSQwsVPzOjGwDKExrQO/1RJzG0N9xmMc2FtJPW2+Irp/A45e6uWkhMV6u+zi/FYf
0mZdukmxnqpI2QqrFIBHrFF/piPoJnwb6lujN8ZsgdT9LAz6664ayZI2a6pMifLm1tAPqOU8GV2m
LTL64+dcRrrK1JKV0wrbZuO6jVyDp9S3QRCTJMG+5MwMrIZaU606a3aI0b6arHwp6ETpVVxC4bPz
n06h/Gwn62rQW2OjDyh/2bfVOzdy9AW8njtZEtXUuEros1ptuRH9UpvLWGGQNxsvdZ+UAiUh7ASi
N+MWpYErw3Au7CKkdIWyK6wKW4VTcb1FReQ0tSKkIgS2XwwVTugCA1Hah8XahmIdw3PoO+gJSfSM
vMTCy61lWFO6oafrP5W3FXa4CZQRwMdFrkdnUWJX1yCPqiclTEGWEhX4A7BG95P2rH3r0DUdVpkL
Lqbrx2mvx166NbOo85UotVDshLV5bbrNdE00BIqcMIZimHfOuByGBirdZNtr2uzBMmiiaIsyI9n0
dcqRXM3ifZhoY7cgIezVa6b8TPMUw4dqbnl0acrQkDAVaBqnFJFf2d5rPwa7cC808gpJHdSt8tAT
wKss9LKT18E0EpU2IqFCvN1uBHKQlZ7nagUxWYnIi2p4iqshsF4pldVy2UfTeGVqIjkUwPk2INyb
HzbdDUAMQJEuR4LywA2RC5qacfEYUIYMaAt3xoM6fyFtLa/wYbuRPxRFdxbFrnkR5a14LIRh+QNC
HDqhYX+G3jH9KehI0TjUeLiELAfXvVPlv/LWUZe9rZkviJBKnVekcvYa7IfzRkTWgjIgvZixL0zO
ui0ACgQx5r1ROPk6DSwK23HfR5elMr6lveM+6fQt16o3uUtSuaeN1WYJStR8XLDHm/gURnnULTpl
QG1AutUZeSSJn6BaW1QIqHm8fG33RAuQRBcZ00JqLnk/1bRq4/wOdODTgA9igXxALCjcUNH1Rg7F
WvWI+dUgMQPW6AIjWt2tLHbG29KzER2T6nEupkyHKBuwlQJSPQYhJva0cjvFN1oQnj7HJVt5G0XW
UV5srJ0GWPRBIOlZcO50YVW/t6pi+iGGIs75KGbXbBWTl0EzyvukTuunqqsI46jIidYWMZXWdIvq
IIBPD+WVw5QoDuAO6Oy2ZTw8p42tzxkzMtn3evcWSlfSvHLhU+HiODPY2f4sKtUG6eG0qPLTS8LU
MsJuDCXbitSpl5JHdZ72laTTU1fikqp+eJmwGQL0myXt2nWt+qIJocS2TaLf8P7/EgVy+o5vmrfo
HD1dGIGY9l7Zdtcpxr2VGWbRw9C0Bh8u8CkawoNDWxnlq6FUz2bSymfq+LdTp7fEvthRv1IKqW2T
GpQn4g0DnFOX3UKVkGIZRXVzY6l0RZaB3W7sqFM3U9/PCfGR6StuaW4jMDXnemqPLC5NB50k9zib
Jnr4StAAaRishAtqwuHGDQfnjqMO35PQy5+D3IG7FXqP5mDKM4SE+pa/Qr7KUItbMzZ/OZnbXGGU
Gl/DKeiJSZUuGjISiy48b5LbviEJ1kPwuK3DhCgoxeOmGIHzCMvWvIv7stkkXcwL23hEdBTsqcbI
JqdFsbbCiAg/9JwHFuT0aqgme19Tm18IKex1lRXBS+mRYJg10vWhPCaXqH6hhM7pngu9YXc7ALJB
pC2LG8JWQna4yoEYKbEjb5meJl3+a6dG5montn5JZoLxWwuLYlkmslo3XYwTpYi6K/qM0Tn2H+uW
YrdXhMtxCpTuR1IApIkQZGNMStZ0rSuQQ4N6CILO9jOJb6gkFW5LezG7Jb+TjA0ah2uSXtRtk3V3
IZa8xQD6cW/MWhMhm+fIKxw/CSO+WGwE9yykip8bXn/OVs7ZSzMPSVWpU/a/kI07AbqOdNnq1aiT
6gd9967mCFBH6SvBL4l6ptGhPyPvMllRLUEbCAb2rtOVYVwq2Ia9y5iUGX1ZFnU9oKMoK2tTF8PE
0SxqvMtibLK7IqetC//dQ0XaAjaihHVn6+0bTLtuoUKwWTa10ezVSf50LE4NFp3iJZsqDkk1duBJ
SxOI0J625jjhK7qe7Hn/rScntx/ykL2xGZShz64wQ0fh/mz1uENqNAZLFUWnPkrpd4P94nAEIX33
3GrIwxWZTeWMMpHSudpP08vkmTnDXe0aqZyaFs1VGGh+7ynB7whN/zUkKP3QDt7vejCVh5BX717X
HVhpVoswbeE1Q7Bq4YovgJWVW4Juu7Ue17SY0LsvXKrDl18XQj9XQXXU2xZK59m6oB+7U+yBnMie
WDRfmtTvENLStqlK5iTKbkKVt1+P9qmySzYWIEMgNviX7U8eYEJqB/ZJTuOPZWihR+F/4pz0yCys
stXfD0VQAtZMS0d9ccxcUFu7ovyocWGRG94hX+CTgRviQoW5942C+0ihTiUZMoyO0QSPK3iLY7E4
rUJ1zAyGKpqiO0/Btvtgg9lyMnkXdTjk27Jncv399ZFZCpkGVSt+96MiuRUHoL6Qvfpjyl2kv89X
muSjBWdS85vrOzJ6vF8fLzQtDAe9P9bQjyX/lMV/qiql8fMxMoJFFigJi5ub7FKdimZG+eO6GjUq
iNkUXdAFHL4Zf25c/KGP/2d8AxuPZ4MB1dWjxgbYW2Je07D13ZxwODZdMyRL3n99P49sWu+DGDoT
E8wEvaJjET4eVDEKT298ISjdEhvNLiJ0jOAy0+kzTqMOsbzzEF6Strf5euhT82cGpOjQZtEiHltQ
PcsctFA3mrlIMq4rwxIhdRUKwQ50oXphhOzAxkgE66+HPfXqG1ij8BFxuTCOPj5WoyWkYKYeQgBN
sr2W9/e2R8kvtJm1nsP8/Xq4U+8+blZXNfEtuZ/sfcgZVQ1CHMO1wrqr9XrL4X9Y14GjfrPKHJs3
/3mWHtgoTuAsNOqRp9ebpn89S3vq5M/2fW6OQfdrEMxNBZD0BSVldWu7k/oSBXMxSVKK//pyT01a
QN02sjsD/Munl8YxBChhtfEN9IoHFJVU81HifjPKqZvKI5zbV7P97JjBYg6B2Zk5S8/7KtAnAa0I
j2A4zUQT8/cXZKpYkk2UCLQY55/yR+MvHboCGaFkQZV1ttIlElG3fP6fjXG0qMUgUm0+1HhPdXEx
2c3WRNzy9RAnJwfzT+PhMD2cT5PDS1zZ6KLx0YEyETpV3+tgGpdTL+OnSGGFqYteRSpMm6UyQnUH
a/e7Fe3zq2dg66WFwvuHwfu492haVWcoJYDgUJtl06VAmAFz4xztE4q8yiu++Rh+noyMB87NYx+F
lfjYqldzrHLHyqj9vBjYoNjjwYk055utxOe5CMLJRWlDaReCzbt58Y8J4oWamJBc1H4sAHy1VYny
u+rPnYRextfP8MRIXATcBexZFubDo2nitTG+jtEtfZY23DhKe4bX7a5qkoevxznxmDTHBMvDs2Ll
MueF+48rsquclPrGKf0pVuHjvihuhjSxIEgr2H89kv75G4vx64+hjr6x1KjsILcZqkMCjXjJDBe5
dIRYDF7freu+mO5Hi/2YRf+jWdUm1X21qYMfkLOUNdkQYp3Q/d3qLWW0vDEogOfmlO4tN6n2whiU
XSij6SLA4nBj1gV05JBuEecqQVC4SMTe6bPhUpYdFeyxI5WMMhsxFXY8fXOhAFePP+azwMpiPgIL
mw2EH+8p4jUFb3DHPW0j8egR9EIWoXtDyHT8kk+ds0fgRv80C340A2nUTjpSMxnsnU3SZ2zRmdXq
Kl3q3T1qKEIc7WiJnP+mku4FpmrS5UucPW1KhEQdG86CNFFDX4QShnPTEwinJAop8EBzfHrbciWE
S6LKgAidEp5znppoGZLUAz/Aer3CvbAk3xHBKdsVj7ulK7OmEgOIE8jim4/WibmGQ1xDwcE3iy3/
0VyDJVOz+xi5L4nSnvdgt3Y89cEPExR7UFwM6X895T5veMDI4KfEA4/sxTve8MC96HtZ5aXvucLc
UW/N17iEBJL1SmwDNxTnEaXXOzPG0PX1yCdeX3ZzwNYhUJEudvz6NuHYK1FnFz5lrvGpt6X2XNPv
ucNEmrx9PdSJi0TgwWpErYP/Hm8d6Yty3hw7WJE9oSRxr9HEoxNEZkVSNDtEdTA+WhrsgF91ivZf
D37iOtlXGTa9cE4G6Ew+TnUnDTvKTkXht1iPtrig7kKC4JduMjZ/vQ2ANc/7BPOK49UnYAg1oBZj
eJL5ZO3glMA4pLtDx1tkGH89TdluIJhCGMXpQz1G21ct6dxh38GE0Dq5mmwKr0ZyJaVlw2S0f/3t
DTTBAmrsb2BCIOfQP97AMM4Q5WdkdiKrMfAYjJBh5EhPp82M9Dsf7ucXkMHY2rA1AFmkH3++arQh
CEpzrkwx7yJDeawn9xfOx7tQ2t/sQeZ3+eOBhqE4ltpcGmv+sXU9N6J4LBSEGDOx3aBW6iGOJDyl
n1BC9nvKlN/tRk+PiHcKGdv80h1/XszKcct5xFrr9wT6vpSjdmc0KQmqSH+xkejfoAo+z30TeCtP
b951MOJ8t//4dFot5w4ROKmvdN2enCzfNNOr2Fa/GebzxmYehqMhxDx2H8fmcDxJ8Cb4036v6Mqd
4mCFq3BJrL+eh59XEUYBWQckaIYvHUeCkEQK8CvRUr8xqGhR6VlmCaGvhX1IakFD3Z2WBuLyrwc9
Br1ximFUFg4HnhUhEsevGvnGwuPYl/oegYcLmXmU4YoqnS4Gjy79exRROwLbXsAlTKOlM3nonVvV
2YqhDncZfeSNZFuEA7a+8boUE19VsTmYtwV1ieEAWZx97+nS9kPRWt/8+pMPBvABM05zvU+ufSQJ
UUZnI/OpThfrZPSSvTJQ5/z6Hp2cZTORHfgW6MTjdzY3az4jRLH5hXDwEZa9r6YYsxzx3a7lxAsL
BIC9LesQsQtHK7lFyBJJVyTX60NlIGQJot1gq8Pm66s5tQIhlaYMB9eCYsd8T/94ZybkxkPYKSni
IVByvcNnarDIJGvb7LVPzL/fRXNmRCbKJwNS6CdUKCYOu0dwlXJ2DH7N966J7UPeBI9fX9Wpl2eO
7nGQ5L4DOz5e1dCmpCKXvDxZbLnX6ajRYgusXzRbyk0TWu5PmaHYplrYfvOpOrXmvSP/KRydOPRQ
OlUjA/+tH4b6lSiUlykJN1XyUCXTLcv1N6OdmvAceyDAINyH4Xm0wmZco2Pj3PJJOUm3OXzsg9Qh
VH19M99xIcefDmYHvDRTI9Hg+MDvdThhLUruvttJ9SGGkLVRUBwvgsTo8QK3jrxPNLfErS36K2iE
6aWVOcY2ctF0TmMFcShMqpUGaHSdSRc9Roe7/5vdiHbyzjucsHkzDYC3R69LE7SqJfOcr81g0iYQ
9YsmPNj0htvuYsd97AaqEw7+3POsMOKHVPYtXv7yOULRAadG7CuJS48qkrewR6UC5MB1fH0jT7xr
9LTZgjoOWZ3sDz/OygwHcxIPbLdlMf2qJk1s1AoxZUCqYzn+HcFkXsi1d42xNRdq2XV/HEvXRsi2
rmBrH2i/VAoOq9xSX0B1FL7jFQkuY1t8s8M48dJpGh07djR8sT5tsfsmG4cmLLm8xHqK4lBZ6qh2
6GM008LQx/q+bmS9Qo3R+1/f1xOPXuM/mDvZ2WjG8UppKh5yQ7ctfc5qlwC+MYI22YFqfAhkNnwY
XULUvx7x1JNky0YZQNc4/R5DrnhXpGhNnIUKMNblqPWoEgpDHED54Uu3OUh/Pd6Jbw4XyB4K/D31
2mOgTx40ZhSX3NqhD+lcmI1cqXVZE71ofYdiPDkUiH5Ir2wY3ePdTeWYsQD9C9WE5NBrC6PyonGE
fRZ3mvbN8nXquWENZ3oCcp7rwR/naI8krpioDPht3t11UflmWfUd8Q3NIg7rA04Z8deHIxYwTBe6
BXuXHeLRC6gN9Nr0dir8SSfcWXXkTdM1q4o6wDcDnViYKamD8TeoPGPjmG/yH1/VapIowAKOgFlo
PeKi3LpTfffNlDD4G0er8ocx5jn6xxiekqSJaTIGgn4NZH9c7VurtW70Dth/kMmWu6hKvE1NtWrt
JLwvZeMgFqJX27kNICqtQw1Z4KMsiQJYK4Aq19IdsasaotlPphkddC8clsXYBz+CinzOvEWcxel2
xIUcBrvIcmlSqMNwbWkNWt2E9v3N5OWIrQqtTTdl3jZbFb60xwFqCK+STGV3WMZ48tO4uYoGJ9qS
AwOjx0Ki2RtRftErTe+7qXcXl2m75A6nm5xaUbOIEAr6iBPJTZFTtca3biEWTuV5aRrkU8ZJt/n6
9p6am4DcHI158h6V/vHu2nVbC0yUhY9M+KUexIsbVWAE8Fjm5TpQZPnfeMPZc7PZo3xPQ+joXbAi
MnqNcMQnW0dzzelS6ulOiuKbzevnkp9JrVQ3KPxRI4Dl/PGyzCGNDBLaCh8R+aGqYuBt0v1Zp/c0
oS8QpCw7S38O4dJ/fTeN0+NSpeWOcrg+Pld4VV7nlbSoiZTj9BQNsIvdxlQOGF3UbI1mhjNODXhq
LdK+XmUFIkGlK1jIa73HXo4aMpEKMJtO2WjCxPqLMJQJV23pd9LB9pJXS+s5qA9IAVNnClee0Gxq
L860CrXgVk/NdulOFuHxIgEELaYqXENMKVYiq97wfGjXiZtN22qQ9QZHF/9/PlnLqBXJ2lEc/aE2
rO8examFFr+hRhw2ZQZjjpn68/2FCwN+Ku0LXxUvI+3exSiJodAgO39970+tRX+Mc7wx6qs+z0oP
B7ZrZeqyoN6AxThafz3IqQ+iDROPvgL9NtB4Hy9GBa1Q1mZT+DSd3CXwuQWH8ccyheEFTeYb09nJ
wWZWMBtf3G3H214bD2lRkBGL/s7OOYlO2x6vPgpQtNQi/ub2nVoIbMr+fC2w7H3a/GbjaNgJKiq/
SZqD3uKzhW/yWGbNm4jRLET2N3fymDH4vnObe94cYJEQEN/y8VZObZVxf9mnJUMGunrStb07NXKn
U4tfkTkQ+WZVCwz3nnETY0v1xxBTQ4iB78INXXIM8T3fO1iCsGcEGHC/uR+npi3P2aCMRP2W4J2P
P08OQUt2ItscWVdvhhc+RHp/mxnoSL6eUSfHIT8XowuijU+bg7ZXxqhCj+dzEq2o5oiXYlTkquya
bz6kp7atFKcQbZCUAVT76D0E4oCDA+2lL/CMRC0SV1kcmtLaJ652RXDaHYHS3xQqTk3gP4Y83rAm
k5mh0VNzX5GAO7vyzTMzxO32vin7b84cxqn5y4mUJhnbR87CR+ciIV2zAtqXs8zo47OIqt8SMMWy
zzQXR//M56kIK89ZkdegMvAaKNqszGwQ/Xl9+0jAV/QY1G7rdzqOBVxt+Iwi0dxi+i5XbpFlWMRb
dzM40n1wLVbNhV3ACgZgBwc6nUubpf5blTp2lpIk6kp9hqx4iRSnWgu2fDEpBmBpjXjd5aN+WyG6
5mOv/2VowvtL5c1OXUoczNvjBiygpRY7dcXOr5p2E6iwhVDNR6uyzqiZAqIY5TfT99Qjnp1ZCGUc
iq3Ht71KtHCs2Qz5ce0p6OK6htx1Tr8rwJ9gJ9pZk/71C/OunTjaEKKY0blAXheOmUdPGihQRpc0
y307n7xlJDtIYBEkSXgE0PvLLHuo9NxdJXMI+rtdwI1E9pB3BJsKJH1bRUqU61//qBOzj83GbIH2
MAZ+OvJ69uiSbmpkfkpS6zpqRvsCpsXkj0nZPiaNNvnoIl+/HvOY8j4/bFQJYFrnVRsOsf5xiQoH
a4J4xhvdTgFSViM0NwhSjQ3sxHbrObaxYKagnLSytRc20XKkJ4PzwtRWX/+Q9+CP4yeCLxw5hsYx
xzwuFapII+wcVg6+5QQ20LuvITay6YC2uoC+IojHEwlqZCxW7SLMKCJrSk4flSiI/loaUt2M0CCf
IgiuSwB36hPbYvC2kimFYyrdIOojW76L3gjfA9Kgwnm1k2iNVthcNUoh/MiunfUQdc7KDc/0MjVu
U6MYrnhtMaER8D09Rm7n7TPV+aF2Y/rNwfzEGs4n08WD7swd+uPCEeW2JGuBE/lOlg63EbI0uA1D
/BhrSrT5+l6fGgrhNVoD3Oh8No6+mjSd6jqfP0seWY6rqnZnNx9B3XsP7ujj12O9P7fj5zpXf0Fc
U2VExvhxghWKnXUyjzkc9BZ53YKGMWavydS2QVX2q8LJtDOtVINrQerJpa4r4UEXsEdMI6u2Ffzg
3fsP+l98w3f4BpOC3x/P7lPW6+7XS1R+wDf882/8C99ATYVQb6oPvJ/0FXlN/wvfwIr1n/MxiS0Y
FeQ/6Q0e8WG0PKkuAyRi88nD/ze9QSOlkIIzRCu6J6z7fxXp/Y/U449pxvJFL4ufhVuOZuSnulaq
BXVnOYF9iSoWMUVQDPVZAawKDKILPc8JsTGjFiEahsTF7HaKK8t7RTT6FgGvvzWd1LCWWmnc0V0Y
HlNHic8sA+MldlqXT1BV2G4+Swv4jivGNIobOE8huc8hYqt7tcBpuCj6ODPyM7yE7bbvsyS5dPTI
qxeosdwNLLlilwcjJN+kq5f5qIWrgmV0RSXL2oDc1fV14nUHtEWc4BNV4gY0quq87XSxHe2+3ute
I39NGkHiuXB/mV6r/shk6WzVKq6emzxVl6aVI8Mw2heM/xrXC8SFMGy9ic6mMRp8tSrNDQ9KuSwI
jYVH5/SbSHXxny0bTw/7hopvh8pwtoOg1tZjmVwpUaQ/9uMwp7BRlY6HatlS074ZyQC5QT5erECL
P2ZW7N0P1jBeDQXx2ZXuPQ6Da697PLaB0ecHM1Fq3+wa/bLJc7ybrjFLtuP4PO9LSWshii88JXvx
RG0BCkTzblV2elbnqbfNSqV/bVMn2I2BZWzoVWRveRajEmDL+TaHZ9VLt21QSejxW9fpzRq81PBE
6UAWhFUn4aKu3HBZ55n7rOsdGQpOgjnYLR/zOH+sFYYu6gpQdSR7EPyKtca7Xa4JMnFwpzp5sXBk
0WOcgxuhLYzYy2+daSAZAKBWtZtn5H3dt/YGMBlYpaDLUt/RO3b4keOQvIaxeFUofW9Q3DHsEd7z
ILuFnWrhjZlq6fU4ttNVICN1GVHdO48MXaEWpQ4WoxjlGqShuTWTDP1DrhjxrbTb7NyCinwejbZx
MQcE49wI5LVs6mZTtO3wU8znoQV2ILHsUqX67dGr6lDYsODmTiLPmwn842AVUGaJIEe5YsvwVwQH
cAm8wvIjTRAsORKJgB3AA/0VC0e9lMWoUij2pmzRFLpaLGsbh0rott0DUd5En4BM0kGNpjVGLtWJ
V3oY4euIdPCkSq4kizLXvbM+z4dkISoKccu+xsXhyeE8rvlRTm1TkZvG9j5snCInMFiPfpfdVOKR
yTzfQbpw3ljKL3uySPaIoiRZ4NiAKtcoUsdJCUnfqIxq4ySq90iwWLrAQ3KGhzO+zl0wE5QW1dfe
1rKNHmv2z7QOJtyKeR8t7T7CR9jAWWw08f/YO5Plxq11S79LjQsO9M2gBkUApEhJlESllClNdigl
JXpgAxv909eHtK+vnafiOM78hptwhKUURQIbf7PWt6ZvNITWvVYIj8gDX+yHHoBnWBfTct0gQe1D
3xfNyXeLSUaV0NJ4gbd9DxO4idc2gAjpEkHSzxYYYThalxLu4MEvp+EZbGkDGLkGhJ4LolC9IMmu
NQn/zsHVWoU+oIadizMdjFgZKKJXJuii3bjExjrmh7kXS5xN/vo0zpgvxqk19imh3FEa4F+Esilu
U7/u7l23jQzhd1+yQnMvgTVcdbW13k2Djgt39k7gojNmQaU5HzNRTcD+3OYebjq11GTAmPClvzwW
NJG3lRrNL6bZ5q8QB9tIcwuIWhOttb8AZzjWlDGPc96aIQ6J0KJVua0wjep1Mz0kdtvdLLnMQw5P
/QwXkLGpU7McrzLCl/U2iDDr6ce1NT4MhClnyVz7aBqjeazU4O4yA08SzhfsT3zIh47Ar0hkEvWA
XECHm1b/uAbp8olbT4ar5i1UyJX94C1tlfEp4nqizE1DI3OKA2skGWWCg1w31/46S4f5Cd+SvW8l
thzXH91bHfwVq2kOoiBJp0jAnnyxGp1ZAbjxUJtRlnU2aKAoV477wkNwvcJmoH0aeavt5im1qInt
4UcutOZsO1lzAd1ghJLxa0+S+FuyVkncGiWS3GYcCaJTWhdKgO8vzNX7m64qL5tm55QGbh1aXSev
oVH29yv2kv2EA/NeN7LgTqWbFqQfxBrbGCcPlY1607RmP4LrMkaDl9qfTETHePLmdwK5YWZzZpY7
UUxkgruOdpNqOCzw7ExfJVzz0DbkeiGoLoh6q3FfyMLg3rBcHEmOD081K2aaj0HjwEqAUTqZ/VqU
I4NIr83OBsq+w6o3xttUJXY09+uTGDjSzWkxr5wRWSZkdOE8ZpkxR5JgzyNEmMuqG0eqBx0PDfHt
caEvfMA1vqIIjsbDJIvkqzbjlc0HknQXt07vKYghJGEJnp71xG1PgdV6p4Thss8JKoIrzk1Yj71+
ozzNuqzrcD8kGZhNZufXgHkLmDPD8CVfzGpjS++4JbJDHRhQX9ckPQa+dimWgEtt6hoCdq1Nm10n
/lU2u8M+8fsyhuaMRdwXN/DZikMDgvYo9NzHAg4dFG2efeSGSvdDhXws6Qc8xXMJt9wX1U2CB55H
kZje0kyXB23U3et1VN674ZXl905J7eyo7kFZlfMInf5JX2zS4gLR3kyT5R27XltpVjykpY43PikM
mSegnG/5inc+zYnyaItsiwukDxlWetndrCXqBEVgiO0ssS8qqZv7dWNBY/52RpKQHiChmi9wa0Ef
8VTGUWeI8auB1f+qXEfnppJZjl8XHIeVt6FugvV07edZm2wID1UZZzXeEg/Ux5fATyS2ZL+9gzSJ
gR8H4l5vxadfJByBuNEOvkLrMqWqvFLk8d2kNj5A6RTJtxFt8M5TYxPJFeyo7TrrDxICvgAXqEOz
yL3HQvASeqPoQ14f3Mfcuh05VWOZGq9CgROuGhtutGzAJWgLyNX5ZhGG/VTidz+1YI1im8UIgAVy
qLK5EK/dsMwHe86611mrXXypQwDvg1G5N7EJKV31OhmcK4FeGftkGskJBDJUDumbNjhL1C1kH3p+
jgszIEygSMrrub+Gc2FjGG2q8WyXBNakvg5OE8PpU6659SNFVXFdtz6PescA5Z5NBTSxpukNWupE
nsHN7it0nAd/1rtbUNAkJ8yOBpXErvZ6aiaIsmuOHTMfrhKRZ0CAIZ7ft46cj6ldkgLvs4tb8twJ
QdS8KqKqQWV0jjxMk7Heycljsu90xqlZu3rv+NP8NvjCL3eqBRctMKFjeS0TjLPu0tqRAyrlvS5S
+eoSlYUvWL1VSSAiXsgPmDbtPgdJgTyg1uCaKN0Pq7zQrhLE5G7otUWVY2co6lv8XEVoFbYbT2OF
iR5o7AcIXRO19DrxSHOh/CGkgmZb5HfUvWGfbUsu+Ih7nV4wXidhnMCgJCzZqDZTJkZXwtL0H/Sw
zq5HpLYbegIaYYwkMXEW3Y7So4uJinpwgMxbjNGX+VogbgjbGhCTzkf9SoRUgipIiNirB8ngYFHF
qVPgq5JUU1E7lYNNhp7wvkHy6oK9MXhbIIH+4EkeSCzjkhzGfG+8z9Ir78jD4EAYzTK0RGHuRb2C
aHj0ZzHkJEqOftq8Z0M14rav6hLvozenRWGfhONnxXU/+0HzZVpG3jWYnLMGpCGoqZR3eQdqnwzw
0vAYQSEJiGDbF160pEkdab3ASY1Bbf6UMNM/JgRpEGiU843vaV41EO77DbJwhC6FWdYYCZXTlZ+d
htFvb1vJVzfKbV4s7jxwIN2en0jQSBC0EaR/85B5jmx2iZzrj07oxi3WZ//oAtTlDqaZO3uD+2VN
ITq2neN+2EwHxW71VnlN2OUUO2vQXboKfkTuVt1Jq2T1oE9pCj6ywTfcMFq7ssueCHF2GxFVnxlB
WIDMM6kKkni2WfFKOwbJal7rtQIKq3eUAGgKY79M58hxl8raeRo/Ty9k8zRno/0V9pczEzohKzik
hmbuWr0sQp137jJhSwizsl9eJkfcJTlppPCygvlxBkAcjXmSibAfVv12kXhZ8x5YDGr8ud0R4uEO
YEClf+fzFEbfNbcDvFh0Qzsl6+o0V3n+JfHL/qWn9KRnUuN5qdfksXJWtfe3N1tUaX4gk53uyzGr
9KyJkQV9U8NScAepH5dctY9CVHoPVoQvHUBWHAvV1RfoOuRHtEb73KWd8c0AxP2tbhJQWZ5+Y5vA
uVCe6hjhTQlLvQ4AFQwjPJWgko9A6VUdCSFr7xYGq/1Qp+2bt3bI9JlmE2Cvpfoa+oRVwKwC0wUO
GxTqXVEu5ddcl/mTn0/isHkoMSoPmLVphfonHN/Tx0ikQygxL0IhTWTEK6r36N25CeeuRuzg9s6y
o/Wg1gEvZkZEs07fV6o+Kn6NMR2O6uW+9fwihQJQZpcuAYOttyvofODlZgwSy4hNlJHHCXDCMcUX
fUMsWHbExOydwfTSwM4uF5OufS/9Zn1KE/ga8BRcfjlr4dDQnWL5WnBUmFz5kx6uubfeaUuzRlAC
xKE3x/JSb3WStXJddSuZIwYG7pMwiyyUVL4hAKjmqs6FgbOA+C76z62QNZzuxtngIEDNN1jtmsTB
0k4Y01WWV+23hmVBdYdfWVlkSrg0Y63BUwDiv0r9ENGu2vQEtrt+QHnUp3tgFfmVmxLfnOHnXb72
9SznL+uk5TxftZ6Gt78fdGV5Zjzg/PcQVbF8nq55SzqfhAts2m5oKaMZit3/ruxRpXavzec1mQ9C
85CClNX8T0PyX7Y92CxRCDvs86jKmO4429z+L6oJ2c5Tjm92OhPR7ER4wNOdARHBm6ujRhqRSF7N
yjqMuXmyCmev2d3eSY3Y92CMDGusmj7mVz3A8CBfITv8ZTZ1//tk59/ANH9/bSjXDDL7iFv9dfNX
GWNb64KJoZTd2ZPUiuIq+6eF0C+D0p8/hLxD0tPggmKK+eUNcPJ+pukdp3NmEoDMP65W7muv+X0e
+z8jyX8aSZro6v7ysf/LSPLw2XRJhprvs+6zfjl+/J//Zfz+PX8MJX39N0TYRmCDdWZtgMr8z6Gk
7/zmkjCOl2kbpm8r6T+hstvu4Y8xpKX/RoSuDc+OSfgmH/9PGLK+/qt0g4Qwl78AVXPZ4B/YLqi/
3DEBRkUGBH55ZfnJy1Sk0I7AxsWoWL4xCH/sRu2qhhj/za+Mb+AKjP3gLSwmxlO/pQ6RE2Eerala
jmrLJKppjo8Iw8tDt+gy8rbsIsAg3Y9FjC7oFZKNmi3jSNvSjggp1S/azwQkDf6BVZLUJP0s2wut
nuMh8S7AH/z7ac0iUJ/VdT1lE38aiEVranFkAVuIli1/SSfbrB2ru0WxWJRbRlNOWFOHHevBUcKJ
Gm/yQmOZhi8b2yekLEHdtCU+2UQ/TVsGlOqTr65NL84SlIylLSmq3zKj8i09St9ypAxXEd+zZUsR
DkG/Uj4PhE6BTgQ81JJDVRFI1QwGz2DS1KJuS6vKttyqYkuwsrYsK1m2QOcV+VadTdIV8ylFKUzu
DsuNjx5XyN7ekrGYG+G494Y3cyQ1i+CnUx6Qo1VlRF/lW7bWyrSLKRuqq5TcLRhX+54gLnJ77sSW
zDVo7XwlLVKeZq8xLoEkwasfyfIi6XlfBdMDwtTqUmBtuoET2EHF9L2iICqkvO3wpk6x6Y9bNdoW
3xhmZQ+FldpHS2k0N6yWpp1k7PrYWhqqG7RI13axQEnXKqdD8u+2cKxldu6acvomAgDcAZiI57my
wC4xMQDO05CjlI5BFSsen8eWBNoHb5roqrHfUE2a4Jx6y5cvXpajxcjxED7XBcs0pwR8pAP7PPNg
g7bOWJnItUSXHZM4049kRu8VZYE5gKsdWoojU9ZUzUJAeGl0+ixtHdpd69deu8vKYtJ2RlNlZ52s
qOuFCf3epAV59UyI9UCUQE2RQiiecxMoPLPfKp6rrHk0ACqeLWCP1/bGFEf6l79KKWABBoYHBD0r
VmNf5Rh+e6Kr7hdnzM5DT4+JOdKeY5UpPr+pwsHdT4w6HOZ+Udf69lurW5AZCU763g2eddQsa8jD
RGEpTrqGrwH/e88bqIVEnWUrnZ9ufEFjwG6g549kfLsMkQ6K797E4fTsDIIm21Ejv3wL6/TilTqv
sWq2TsYdyCxoHJfGh1FCLP2SP9Do57SNyy6r4wWqEgOSSr6k3H+HzOUxs5tnMlTEnCl3521rZWnU
2ZlGDMR6u44Hg1n7pzOTUCKGRsLJ4ZXlIpf+fhwM/vgSd+JDsjL7AJzuUBWI1H+wZ65BW+urH+WG
/q+deviicpuxn7tJNqERL0x6iD4hFbR/4hHOF5YiN4/OyCESgQddIEIpAugnO3/9eaXlTs9Pg+gD
FMhYMKRk1NAxKpTmbmI0DKMqyUnNIrLnmQAA8+tUb8l4fWV7D52T2MemEPPFICUg6jpyLsxk8Gy2
gHyow2DXtApbyq4pwHaVU9V/AITNzrXeuHdINJbrFn7GZZu2XKZWq+KUK7LYUS+LV2yYbFVADyKO
FDN/0OjzEz209Mx5U+0RUtx4WF1yFNqEfI+m7IP456dVTVXzmNEB4iksBIpZBGQIO3LeucWznRsW
/bbYIQtghMgYI9sNtH+hVzK0Xlf+RargC0q8JTRbpm8qX8+qTs9ju9wPmvoythSPo9O81hkZSZW7
hIF/a/YDSTHJfTpuHOY+vary7oczBdeBRcbFtuesTe8CuHrPRObQu+tz0ik3cvTZvwEZzEEnnLhQ
UMvk0oS+ua1deI6xnrGa4WAwzL6AGHqCi2ec3ZEzvDB86ESetEIDs1WYVcs5m4NomvMIl+MJJJi4
N6gc74yZ3YHfJOyI8BmkB7cp8p0fjHa8yIKYHgl5mzWWDHu/aNNI64yPGoXr2Jqf+O+b6zbN5HW+
Diquzco4WqbzzgT9qvadByxTJYS5wSLpIBEvQM+/Kc1/Xwaq37VW1b6EF4uQhXGlVlkLg9WVct7s
TPC2rts8DoBcwjHN1w9GVwQAkOi4JdnuZT+D0BzkKfCKA8niaQjnlA84c5mItIPY5dNS3BSu8eQu
9APEIByLeamOOr4QfARtAR5vkPFcM8vWg4GAk1XutaZ5aXWGAHPd6DdLoXunjgufPDxXjxzkvDrE
z1CrcOIZyw96jovMfO8zMz1CtaZWf/WIgYqMovjSGyp/WxbNirnX2eJYrR/qQ02kHdFpJzsQDGDH
deU8wAqCbxgw+c6h8gxX8ooC8dhW6iNdwIjotb+cieeEKWUlY9aHdW/qC1PHbojX0axvGsM9o/0u
Hrisulh3hXHPUtKOJ3Oom7AaaDUKCH2RrbSRBtmUn8oxi3itzOOCAXvHZvFtKGnF0SoFUW6M33SB
akJveNoHZuscNHd41239pU1ZXC2teIItuTAiLUaAX6QANTZZpZ3tPAmam9DlNiSro06+YZ1VYa2s
qDd0/2byiVihSGBdCe3p4pHa8QQKeKshgPGTUekumE/ExHjLFP4Mdit/yj0aHFvZ1acSXv5JAlN5
Cjr6/DpRgsBPjZAb1572heJ7E0wzCDP0syfy5oHdNcHVaUtlBcN5N8nOP8tRTq81+J/XCTfE2e3t
JsT6QtOKdT4quYs4yfuMPLK0BvwlSHDE0zLnyc0494VxUqYAnJOq1T2bQTtAOmsrnVsieYZSrN25
RueHhWXOLR9io0MtTBAwFflw4zmdzRVTwxVrmNsxLFwnHoP41s8N+KgTy1oRC2S8sYDg+By0WX8h
sSgDLaraut71Qa2dezjERyqF4mDoTRtncynCcnKaTR00/6gr07yDqd0/TV02XcnUa7+6bU/QJ2dh
hOYMKpg3YaW2ZRaS4H0sKqowcsm0k95wgMFla4k7cFQoux4AIPMjkhQNn5dVEqxrl989BfxYdWJi
FKzpt52ou31pNd2hNdkwDFPBGld2tzM5r7amHRKTuUjpry95Bx0symscT4iEuxCuF7w9xsF7ILl9
2HSFfVgBsc5Zuhw6QhJ35oDmyCnVeL8W1HgFbTRPrtG/W1ifP7a5YldlFdqL1Qdno5bqc/IQOrfu
0u+BjCf7oRQSkGi7kRuzLBrYcu42782WinfhCdrc1R6GaxkMC2PCyXm25HyYkUBHcEgf2aV65zkz
Ubr5fn5YauPgEloSlgYE0bFJPtt5OVg9jzwGWGU8IqGPZ8T8JwzrwEZzJY5TK25wYlwYTziRJ4Av
LavLNDL304CwPOiXRkxQ2CVgk1AZ197AMmKMc5mWhjwU1ZQnD2hn24hbWE3ghdRkA44MNC3hkZC0
OvkpgZ4sRM9MWIeO7BlcCGeUKkUIc7hw4kXlYzT70oSsDQkxh50+DkMTVW5GnraCh7y8p7jtR+BM
FtaOK56GX0lnedD0YNwz4N1ChIbpUXjrGhvLqs5JzgoqHx37lqiab+2K7nCV7oVxiRbma99foM+Z
URk4OXBb6XxXMxjX3KzX74Yy+tuJheA+M8ZPeALEOzrmeOuzCI+YNtgne6b7IQxG3RMdZN5Mntte
EkqVmAUGefSa98oqFIQmSQxvUw+cKyO90eJ5L06VljHFz3U9LFrFInnM5lCQWMOjUpZsSu3sgPbp
S6D1cPwLgMEWhTZBMx+eyXTfbqvu7JIdAAb8PS1NRcpbFpyWZHWxwRpb0Z8QyvNdt4lp8gonZx9T
K+p4ZV9ZbkZcbB486pCmdIQF46qRvtoXx3UVIKtRNS03NnmuD7Ks1q8liPJblVbvNKCsFBqz3biV
/epcL7VoIpbB721V8dTX2urDG93tzBJ9vx/qbNx3ht69UL64MfSE+dKLYA2pgS5Wljt3Vr4mELLN
0joxuGgjb1m504Z6enaHabhuocXfrOXoy7CFlnlX1K3nkIFspd/rVukJZsRs3ldGyqNAh5/yMzC5
oQ4oA//DT3QOjjFxjAvpdf7XvvPky2pV9fc1JdaTwDfL1jjyccaFrJXrL/UWEOtsUbFiC41VHIyx
b6zHbAuUlVu0bLOFzGbJML1AoDEiZHZk0LIQhjSaM0vcmX7DJZRQlOQ/82rrLboW39wWY8sO9Weq
LdXzFnI7/x55aykUKl2rxh/pFokLy4nM2HaSV6x4PovN5qC2CN2RLF3mmMDGk86/uJU+3idpLy/W
Fr5bkPmwW8kSxXLZEPm7hfTmW1wvL+yJxk9EHvqHvZYT6ovaMPmDCfE/U59/mvpw5zKL+TPT5l+m
PkcElTVkvL+NfX7/pv8a+5AKhKAeFIRDK4jm7L/HPoHxm8OsA3RTsAkc8Zz/OfaxTf4XDRZuTxcb
or7hgv5rDEQ2EXYb32d6g1ECR+Z/MgfC/Mec5y9qNPBVJrZVpqdMptCJEU30tzlQ5maIdgyVnuaW
VpZSpHFw5RBFKFsPgc8yG3ZkD5wksmhJPO1JnuVROvoQkulTm/aqMyohCJ0p3dO6eraIEcHDBe91
fX6gPK7sg5F7i/ZQBHn3tSWPzglHBg45MNqSvPLRVCP70QqeWSnYUe+GCgY6oRiDexPkYIx2OAcR
dxtrD4o7b4KYHbLVxSM5y2loTQ2h1UpIjktfg7aMW+39Z1fU+wFJh6tubcjdslchflHTiYxkss2b
wOzTSAWVezvZdLnVOFwUCcV7TxksYVjf6RbrHCN7lHm+PMyp3p/hiVaXrcWvY29uNIIl/TkBse7o
CTv+XF5KR9IQJ1OLDqZZrkB9BCdTdtk1w/YDT2x4zmmTNXunphE2VUrKXo8bzIhmh6xEu/fMr2XA
8y+zuvLRMGc3DlL7NSHY9M5pliDibLHuBzPvjmOz2FFqmPepu6qILGgv1haeNLPUynvL08qzVU8X
R2eT6YBUhIWMJ++dnE95sD1S3zlGi2ujqgj2dOf2MnaM8oF3ZFjFBmWfoSxYvLZhHW7IMWrNpjkL
2VU/8hFy7VhAwFcOrJuk89QFL9q7A3gfKQ9pLa6WtgRD8C/CDr8GjNkwmVZ1iCb7NE4NFQFJ1I95
p6yLNQfztSW96T5TOjHHRfo9N630zWlcWDDJfI0gaYkcMnp2LrndFMFSexibuXosu6JC51SqswnG
PiQKowtFUDx0Zd6ftbkYwow79omjVVCdm/N5IYs8krNjxobDK4UVnUT6KJIvq++RoVf6LamEed2g
rwDNQZMipXFtpa1+WvTho+Tr75LBLh+8sSY6kCFicPEyRz74BLYhfBI5ostkXc+2hpAtl+wRCvD7
hxWn20U3uaI9d+iBE9v29QJiQ3aWvWdhq26b2VpfUH85Waz1fXqy89SISNfeQI3WaEdtUUwH1rXJ
XmuHa9cK1ElP3dtxVC2DMLcmzhloPBCgmW1bXQIjVVyD0awTwD0IJnfu2j9r7AFoCi4+QyaiC67t
kQhB6nZajyG/xzZ4pzHXMZYuiILSvrBxIjPCl+9Ket6xypvnxaKppfp4rbyu3BOb1y9hlZnXjo3m
iD77ulw+iLmRu8bo5W4d9K82cMtwXAJxJadRu52we2HtlEmU6/YLh6G6M2VFsANayLAEOXpcmGY8
2wQVk7cEoBpfNElVVMQ4tE4ei7odaZEvhN228eBV3aFk8se687T22U1f9aRn9ExjGUzVgsUxE/Qd
FVgVoeCr4mmS2b6Y8hk+d64uAPjKBzi9yXHMeZsXdvFHgKjzQzXjE6z7wowka5rDCifs1u5GgkKt
6UiYhigiZGfTw2STtmQs2pXWLs4ZqWJac4M1yp50Gn7NLoOoNVBD3C9isqqbqXHOVed/b9rGiV13
Db7k9OV72yQmIPUzcQ/IILujuHyrbYlGp6V5XzPjzUWC3u/STu9fFZTQA+HmMupkaV4nZY3wAooR
cqWkBJNtl2z1UvjhHLto4znvyqYjMtWrl9d1CDLKIM5nCuz+Jlvm5RWmI9G2Vaa3pOowpdBdcLZ+
Xd01TOOC3RiwjbxPHMGgBOCKQiNrs+IrnVEnijNvjrIYCZfOasK+GlkHlz73fsgG1V4CI3c/pX6J
lMQ36Hk0l2W6dHGdi9DOSAxDLjE4SDyJScHwuRIu75t9tV9S0jw53BGxzcNzWhKYZV9BiO9PIN3S
gWeL1r4XGnnAu9TOBx3nA1KMu6LzG8bYzexfFQOyl5vZ7tyHmQf2o9UJbpFi4tJDnzQ635SRdad0
rRb42gz+v/dc/VloDG2C+k4THmlcrvQuban5rIYpaE+NqfundhHavg/yOrkSbX9cMiu5S8sNTK7l
IOFYkniHtMA3HAIDT1+kb6t4NO3qysiS9M1n1xvsKp/SkeVDb98kVmegKYKg5O7WaRDHUaJvmKxx
JMtpXinGOdp/1IXNQtayzem2H5W6X2az1SOPuJCO8TdpOjsSs+FI2vM6fNWF1b61nZ698Exm3jxV
wy19YnUnRif4oeMRWaO0FNZFI5rzqwZX91zp3tFjLf1ZVZb74RA8ltHxWi0cfWekpwhYbzvNeKw4
bUNF/bBES9ltonLBu4g8K/Wfh3FxSDpT5YeW44cB522aaufKbHoQre0+8xwJYonadT8gbNeQ/GyJ
MPTWaXLssnl+L9hl2xxGCQOFoh7vZ49VN4O2VLvPclfJnWlV3QtJFsXZKiWZEUQl2V5oEjTHoqkt
Puy+LS7U7I+Ds/pokrksT8iUK+ZbKTerbPr2bm0t4kXVRKLRzlTISGPyivRbWabTizMt06fwiVXC
dTKSVWwiaxABaqLd3C7aqTPy8b52OG92luq0d1tf1N1CrLDYWQSHX7EOkwBotUm+YqevcceuYjhK
o7fY12R5i2DGq/KvrZ/ZBFo0Vn/JbZYthANZLcMdWR655wgiHUxdLuFio+vglQex5XX6iwh6Ycd1
phdzZIzA4ofSzi4igCuCfNkjq2aoGfH7NhMAK0Xmh00aXXFhejcLjJQTVj43cqWtR8sI+qeE6gET
TK7hzFA4bnXmR24O6NFJ68DeGUo+GIPqI+U4pMRoI22IR4cUzV4uj8rDALyryrp7Kbq8RyKWDMoI
h1k138gikHXcw4ltdxJ2/6dLAXUrdDTHlul+t5M0eCJHpnprEtXsrZRpKrxzT2BSGgt68ykACpA7
5MwBc9G922C1vdfR6WA9pZKBtpk4IO8Xa7G+exPugF4Y1nPAdIMcmsqakUN1jC/rxmyuCFPlPwvi
CP0rgqCXi1+IdgxnMzXexmAk6pqskVc0Gf2DEzCyIinP1F+GlQIyBqgwcC3paoCL7hkfQYuaOAai
mWgnGj7xjS6vfmJ8R/qAVafz9aCGBTWBppH73SlMErSJxzwp7vV1yL61tXcGTMjeE94/od/wFwYk
xTChH+w+0M8sF5IoCSrE5w57ujsCkzVydRLv0NK2y53Tjfb3wFtNF92eTJ5re/EQY1cTDaAB0GEJ
DZXppIEnyVn15sowdRVHTFnsEmynj1ZplftB14cbDFnIebrqM83NoQuzwfU+XagqTIfYBxBw0XdP
CV6U767diP3Y6HS7fJrrNmezh9uUYJpjQpnFYFg4dNRZl+T2Lins/EMyi6l3SA7onLW05GixptsG
sfDXUszlF2RR6UHPHI3+QAw3HUpetHeF618XXUWkkU6NWE0JHmgspfu6a4crPwta0rzMpPim2IBD
hxAT2s8UlK+IpTRdAM/rel1ohAdNrm3c8BuWNyaIjHexZj2r0r6/qmQ77pPAqo9tmViRWaxf5YKR
ITSIL3pLkOXeYylDEq1n/2PX+kPM8E9dMuP1f9ck/9/yTRV/V0b8/I4/OmRQHL/RIdPPYurcbP9/
dsiGZ/5mo5nQ6Y7xh6BW+LNB9ozfMOnx5XTHDkbUTe/yR4Ps8L8culnf2jjvmLbs/6RBtmjC/9If
by+HKwNC1oZqg1n9q9mRMPilIuTZ/kSZJnNWlquw9GjC+dz2EQln5vKcl2i592oBlRsqtTjO+yzA
Td4YDHNbcy+1LZ26aH2NIVYdCMz9O79EcfHU6RhOlhDVAGlCpLzMycim1xpbewytclhWK2J+qxid
8/j0UN3pUpueUrT1XQw2MNly+ZYgM6kZB9RRB0slWesQeJUTNMT4fdYwhtRjTigiKaSpqLV/AOL8
QsCmlIYoZAKG4B9CuVDd/316gFoT2D0BUZ9STVSOuyrx0o25a7OAuQ0Sh9VAOBtZXf1oydFevtiw
B3hpZjp0/D7IRpL56S/X1v9HbfXTgv3fAw1eEhsZgzklajCX0Yrxy0vycnOuGtUlHwYtZHEr0ZiT
fWcPLQvzlFE2ogNO3hTJBjJif9gVOX5SDyObbIq3ZlYLIgJvQM+HfXZUehqvIlmHaGW3ygax7ylb
n9POJfUudteidc/rWhh8WRXYBLLs4FUMiDT+/S+12Vz/8juhaduuwQCWgWNsTvdfrM8kscwZtVv9
qSMkdx+dOtOaS1WKZr3/9z/o76ogtEncND/d9LjOtrnUL2bzBdRjwDJAfLChYguFm1pQje5MnTt8
trzcvkNo61gprgenpMOUPLXGS5E5df7j37+Svwvafr4SNE4gW2GbI5v7lWDIHGYhsiR3P0bld3gl
5ZL3/a7DW+ZZp0Rhr3L/0zfZsfB+gv+CZeP9K05aMxLNa5gtvZdDu2kQ2kVSNLOWWcV/yBHYfjsO
LtsAkcXJ96/EZDOry0JmjvlBXIPK7E/SBL00PQrJQvSUsIbjLUarOWAA+Pdv679cSaxp0VfxN+gI
Dl0O27/KvpgtqS7IC/WOuRTY6C4n4Gi8CFPj4fkP7+cvyJPtlwSyRJtEHAV8BrQpf/9ZeQOqcRrN
6kOV7BC9qywQ9VNp9pxRYe8lCJjv5mAV+v9j70y64la2Nv1faq5vqQ1Jg5pkJgkkjTHG2HiihTv1
XSgUan59PQGur0zignVrXJN7jq85SIpmx46936a+bPGVFfZJoLNyvS+GsOtwq60IiLTGiqSOP2K7
Gnr+NtONW+FTRY18ORsn3wdS8/b4mOjwYqdxNcXvnfoqQnvOK267QwvYJTFsfpCugYvaSCsui9+a
G3/wtW1r0Xo79LVblbw3WK8nJmZWXBHZT3J3x2ErwRZt7iAOfl8Dy3HXLdD5HOh/GHVUAbaORwWm
OmOblCEGvFU6t7teShl3W4xMXH2X1+tEmp5F86q+p41TxGSqwl0ughq6TrR7Z5Si4+2JWF0YPG0T
PBQj53hug3SiJDjK9jtVDNCFoMkWtd4MYpYsqnWh/6dP46EbxLXlJTm7aWh8n8OgEctCsIyhriw/
WIB18Rv8MSPD8eeX1I2147fF7+cA7GMdp2/pRKfi65DGMV7KGidKViqoDKg8m0aCPVO7BvdTZiSr
ExOirQHxx2XnLjMgM3Bpan5AuJYUYtNTE2Qs3KIgB8TkKRd9sXf9PmB/97i0zDed8Iv6l5hALzkb
TyXDesP2j4OvCKqxNOXaFrwjJBZ05zd4SztfsensMG4csT9a71flhfpOy17o2wGhH342awoiyAaD
spY5czO6zNhLIttc0oHE7JWNTkOu5WOMs1WWUg1pRBNQ9S5cfpIidMKP5CIcamCEes7URzWFNYfZ
0s8oGG0H6RfpclKkMY/GDCvmx1fq4jzNSpHpvPbiMu8fuIgG+izxdZ9fVT6wjVPqWXNzkfXWMh7G
eZxZS/DBTOTLde4sFxHIbQ5Lm64j/+ijxGW3dVGvBpy1fOSDcVh7/gDQxxmf2qApLoqdbScWAxrY
DctvQIaWIFZBDgAahbO14B859Mgai+uuLHCqef4dfddb8sTL6S9koIeidsK5K0PbCzSLly88ekZY
vzgsXss3pc+j6lMhZeSCqBv5gWlSWXnAQ3nExB2bUvNEDypm8XvpEsGwdAt+pgs9AMssl5ZLXfHb
K1u8Zk+KRBT1bWMspcJ9YRQExKbDCJo9pZs4ZtWkLjSFBQIpPITfaEjDltqrVJWRd7DgbC10SGfN
GLYzF0NM5AmMSJRFlS0YkzUcIdeeJ6LRgPnTtTG5W+HMNNJ3iyBb5CMK4AHzVe8lGqBna9Hly+DE
a6LAiVw9zce0LpShCBZI7/OnNPJ6Tx9AwqEOsmsXyCpqNxYoQBbMvAo5u6TbKl5p4ev5Pyn4mnfx
Y7RsxZYmE1twifqSleKtyCicaZpVvF5R55HJ2xKQYPn1gAZK8DUfff6wjak+8FqFH5sxBnzLCI5c
rxhOqulmzVWkgP4ZcHSf8UltI7K1Nam1vsNAmf/tHXgpahPCZxHXpI4rWYY/5ezzRS6rCR5ZSSJW
9J40WxoIH79U2r7DTAQDeSOAEwyd9R1Ma5dRyNqwG5YzPdtDUV9p5F74hb2kZFNtaT2PZlV7eY7h
aFfGq4OHZVSBWKQWfRdnQR7rnYOEg4lMWQWOaw9/Yx8gawNRUJVLSgmFtU3dP9V2t94EyzKz/KMB
YV3/JK5BODQkClMrrkUQ6JJLq61wVN0KVHTzD62T5QmM/GI0M0yzfLEBnLKXtXVO36PK8bGU4GCG
7VwNgzVdlMkAZu4ssQbmpvcjLH0fG1SF+JgmKZa0/RTXfeI31+3QxnO0FXZOGf6EQEy4OVG01RY8
AbuxjXFlJG+f9SZBPT2DnVYg9ptuqIr4pfixToHlUwVw/IVvjgs85dEEkNmcZell2WYjli5qjuFG
bpe8MCElVNPSd/tyScy6tCn/sIZoRPdletGCkOHveleP0rleA49QSYuBUdrVJfPRbGbboth6PUyC
ysq+aPqRWWocMPHZSbtQ2RDbuLdNFBwZfFaunXeJ0ntbdRM/yRUGpMBGYflOXCptXc8fY1WYjDDz
x5Tw1PlotU8XKrOIDppRZC84rhpYULqXSKqfM/uU7C+iJWWlR9Ww8uLZbI082negVYGvA7TCWb90
NMloQuCsg/ScX5lDVqmxZznOAta0xaEsF+LDEsFU/kC7RVKTJUQFYEZ7Y4t5ElGBp1hbuybFsq2p
XH7Q4OQ28uceQtQ3gzO1WPvFp6UkqsYnaVaABjsfsSSX3Qb9nXTXYw6SnPj2mEDG6mc+HjJWRbQH
Ix7yxqgkgBRHkjML2dgFZDEWT5SPZgT/LOs6B7FCkPFbj4W75rNJnEVrmXA/4EKz3jsWq9IzhUd0
OzZkoqnN/rTSnJ3rR0kQOkDOnbC7dnPC7m6ISyi/uP86i/iGaWclP9l0T+5wrYjRq5ASetVBNJ0u
96LVY/ejqzljLmRaW76hnYUevoxdjp09MXfdl5hGVz/pQa/ytm4h5j1OYLynDysyG/ZmsirVXnRe
MHUwumGaBgBFEH4Zxj1GEZG+ln2WzO0GwETtXHoVx+pJEintbHvmSBLk56g3mkGNlj6wvbnUJqVH
eA++lB/Sj4tpyFmLeohdZ/Q/Ceh4froter+crQ2K+Au9ji7m+xPWaZLirplxklXbENUvLLfjvFpt
uU9c6ogXM5sDxQxVXk3gtLu9hkFLH5kEbb1LCzdrOfiECg/DsoywuH3lOogME+HgDqObH++s1oUO
C03ERcAzqFL0OTy162murBdJ3Nj2qTPh4btPutlp1Aaheixws8QLrJuubGv/8zj0WLyc2h3F6R4r
CIBfdzMiD+rKGlRj3frYYK/3Cts7QOhSCPl5DbFXBoenRCgNyTdIsWyzMfIVu3gG63qa5HAUoBlg
n9Vu4rI1egW4jQ999N2pi6hBkANxpNnUEpf+V1wE3jhux7BrQ0r4Q6Bs3M2bPoh2Y2kHlThNaqvE
Ed4JrRJLW9GR1ma/UIQALudssaseXZrJgQKSBghNYdl6LV0+pgAG/5R9A5BMhHMLoLJthw26s+ZA
7Wqv7oLP0xJ0nb/rkkkmmnzKTslRFm0QnQNFaTaMpNTM+oceXJBBSW/W5liJCSRsbnwIzVnLAc52
yHxhIlwNToNQklswt5N9gWtZCgTQG7opulgBApGSBlmvOXqCDMA0JaEmSN31dEFTRaHKQSOFEIAS
mbk5hIWz8raLj3ZnfDoiAiG+Im/S8CpOZ4VoyKSWotbQjX1AmAyGgcw+Qgygc0/h8JAFTza5m7WN
l6kjlhVRbg4N+k8J0HWvHgIbXEQjVu8MulFFSoQCikdMgRpt86HkJcBegSLXuAOBsaxczugp8nxS
k2lB06bbQyk0J2fUTzNvKtMs5NljuIbt+kn7Qc/ftUkMpZKLWZuwl4aglbz/ALqDiFL6YcWPuIUT
80ZN0g1UXWMZm3w1TjTRBpi5FN+nqW/avXCLsLlM20JzLKquM7lU04UmZQGKaMZItY1Qzu/RGpYS
aHjlGBoQ5yF1gw0dJUQn4ETIgOEnhi8mRXoq94ihNqfUnxPMd1rGsWxtU7EQMSLOqM54sI2sbZf6
RdyeLnnNpaMaLQaWMFOYNxgHkJCI4/8ZibVnC23GzlvJSMMGecy7tlai9sGxY9KOc7lFBx7aKkIq
3FlqDLm/VtKh9vQ8jRyYjnPP9W9Ud1GfzHyxVzQOczQOmmr3dZOWespu1qmwk/hBl2FQlGcZiNF6
OodxI/TdGromi4XubIpPUo46z847G8Ebh4OyyEnBJ3cxF/lI9CyWmnqdM2/zyUbqe+eXLllK6iYm
m9dtJ2VwZnfpoKObVWVum18K/BN5n2WlyTogLiRtPlWXJJnId/tmi9CeNgWvpuj5gUT7JlFzKq7G
eU/PtMH5eIRbC+Y2rMiz0+fTNdM65dAcWwCdUEC8jixQeNLkm0qY9YiVWEFmDY+Fq3aygk5ZjLOR
+WmyErneTFUUclw6Ge/lYgcdmtSwFCPewjvH68zbPm+PUoHdvEPFrWVS5UDgqy89MOzpN43xfC7P
8D0q4RfVoBxYpvlCTgAgGGIWE141btxc1ZOTarVLKzqf44FfUHsktVO7MLejpWueBbqdT7A7nZti
BTrTxS7WQIBv0zDO5aPGXdmrN0M5dorgAlXNu/QnR8GFSgKXdVbbrrkEFh16GXe2A1CQbeTHpJdc
PJlntQTrcuFNLvcnEdKv16ezi13Mo87QOifres58htTW5BpDG0m+FupESWLw50YcrU1MYjCnqc3t
q0l7jz+l3FkkfusYE/7w9NivNzZiH/bWy7qM64jOZDpYZ5HovPFOrJUH7ciaHMbfymJz6UaG0mRh
cgZKvsJZkCaRT7uW9ZGgScusKVo6pOuw9pGqzKUOGnKUGNGGe0bdRNzV6bnunQPCbUAncX9gOYmA
x1PaA9fPr+2IyeIMKYBZZScgoVn6Z07kAAlGopw86nnrgdc2qVVl4eJMMxGo84AHAcgYszCaydSP
rMSjXbvBPSyamg+2P89Nz4Cs5sYdALllICcnNFuc23LaXQlR+iSvC/jm0yRr5vGjmMN1OI/G2anO
osHlTsHBZvnkB96sNKETanfLr4l9JYlVRd+YTNSlg0WcmZ5vjXOZluzSHr9gghQJ/yi2A5Ur14hU
anMLfL5YVMlqXrpdZ0PkYZcteQfEe+XG6+sI6MOOS5LN6ged1TCluTOaVx+h5gHYpc0PHPcEcJpf
XoUG7sYP4tGx3qBcYwKWYhrBrM0lfodIaVg5Gpr7JgOv/+i1s7mhL8+RI55RSE82tVOaVfl21egf
NaOImiBWHjjs4BZzVA+M5hYHtbiavs+JMvdMnVkVgu+Wv/RVvBlGyfe+88jjqhplqojrqdEORV+N
xOllCXLpmiaylVDfAzGZ7s3z0qgiy1R23/6614+CuUuOC9TTpXhugKN/V1bdLO1WTXXie+4nJj6h
u+JBPpoJ1sSut5/1VA38u0yJLQZlai/Adc8Tr7tSg+0M1VSV3vfZq0cuMiPiuqzEQPkZ2zCTNYKj
J6toCRpj4wcDRRRd9XhOdsrl3k0VwnQ2ENE0FZ7hOTL/6X00MjVXhCbERjy/BO0+8ae3X//VUEFn
gA4fOzYSjdCkzd//xT2eZVKrdAqDR4XsEu/BAWWuhRyuXKHeftSrNQehGhMdYLYxddXouN5NGpW7
8Jm7xziLvHE5S5aomO6dNTRbRCQpQmXvfNxxC8VhYkLholhKN8FFzvzlx8l+gFFN/f6x8zMToxTs
yfVmpPfOAYH1Als5icn3SSYW/vwLcIYtPxDt6uD87W8/Hma6pkFgehm0SdHqPV6RU6NmjZSI942a
BFfHBdjE8gOAg7nOv/2k41F2A3Q2acQiEx3SQTouXpckhpEHse8bpK6wvALdYq7mecFN7QxpPZM1
vv1Ag0r+e/276HFSdqbJC6yapOloBakCPcBoWuQ3ADmmniy9xIQ5giJkcLhNfTXDB4ZAmcVbqBEZ
J+PbL/CkPPviDQSLOLah5MMC4dPdl9PMLdHwYcLmG2I8C7RhellreULVI4uL0+e0RSOQwpmHd72J
33+K4lYAscA7qYVqOBem58Gpi8CUeCj9L+zi1ody6dFxjBqOBBxIn2mvyoomFOdKRbQOp8Aclhqi
IgJVWWKz8XHjoYde7FSIWM4PZ0KTA/BfSYnuJCKZd9V5Tms5WndtaZncatCDSbss6YbcYoa8N8c5
EC5ym3DwzBEPErLjtcLnAv1Aak/ULEvXJE1FpJ4yPtcxyXJS1DiOb+whnRj/CKdRKpOunrUpsqDX
VL7jovZqwYW+ayzHQpDz3uulPXKzyCx7XR7arAcodpZ2kPPaXbwqkwH8KVm/PeNm376YcEItvgT0
aCKwAK8UNmiULaofoukhToWpMY55LMortBrc0rq2B5s32AD/HLlEzU5ikkKrqs3bvP0ax1/ueWD4
iZwCXyT23LECeYN5ycRcZg9lS/nzgLaUqj+75eTKS3dQ78jMH0cQ+ABB6FEpElgGoXl+tMgxnUzR
SxiGb7rH6uw+KEKzLIqiM5nV29/lHm1pfnsUCrgOEB44Fzz7KDtIp9muqka7n5tBIReZUL5U6T6l
jMpNNy8mTgdYAWvNP0IKNqzLOfDiey5rgQRmSlmXEgxXHtO/7yaEkqgjYHdDho1nFc5VIUHgR9YW
mSlrzZYpA0RKtGxCjZwSa7is6Y7cGR0hPs4qA86iNIWoR1jRUBe5VTmw1fpzUF/5grhKa6f+1duD
cDTejAGuIZ7NPvUxcnnVMQ2CVEFKQPhxrAtzMmPfYrYcvjTcnN9+lNEb+Xs9mzkleAkAF4JjEW+1
lwFsajtqqo6f3EU+0lc8awwoneLTYlL9kVBPCHruvVeAdBiFBslcFvefP0k9mgqBNdkMbuCHpp7J
XbAj0rn1gFHRuQW51FovIWdkgg4WDtgTaEWwg9gewo7j0gjPi2vJn8Yf3SLTRLLwlWbvgOlc+Tvd
1mbC16DgKdZTdzx8vpBrhwqo2llBZmaycMhapk2oCfztTkkUcLgZPbfQ2JGs3YKeB+deklDl8DaL
U0+UQN4e0ujl9IVhaKg+yLvYaLTg0WUfLeGeL9CR3SU/Ku2FXwvZBC4qrm5wJsqo86nxZ2qPHkSM
8EReJUD9E5xz3LK612lu602DNxZN09SDTLlA0hOZ6j/jGO8NN9U8oACbRdo9y+PiY02r7YfufHCy
QlrZsqWXIz6gWt5eZHY+XHEiZSu39UyXO2sovC8rfWR9SCSCbQiSxLa/o2pY3lurpbgcVACqt0Ms
b3xOpXLvV5Z3FS5S71S3QGeJeUMYsf6hqly6BEWnKOe15UQLT6HyDGoCnuCcojQxrr3t7LxOhncu
5/Njl7UO6H0pMkoY6TCcukXT3E2hN97nHuK4m8i2UBS0qNs9lGM8wLbo5CfhDwNpUTLilTIWe9oE
SwexnOYyHN04tzajX+tDhfaxmpA82kSI7H4ZIwGbKErGcqcm2d6tBYxS0k98thvL8reYF330FUIb
7qKGb064+p+zMRi32SxQwg6HHHGXJX/HEeRlsGZB0FYmmOED5PrYAx7DaVrKP2EfpM1P5mu+id2k
KU9E1SpILdIWn99Zfi829PPDQoBy5pgnhzvOSJLVJ7WTcfNT2GENRmi270CLu8MG+8Qr7XtgUOe0
rT/SIgzLd/KxVyv/6TPB6tCyIYgf48DGALnx0pf1TwjhXFyBbJfQNj2oYe8cE0+/6f8cw09f6aMa
Qt4XOxzIx5dII43uarAyP52pZc94LsfFpuXCk+/wiQ1vkXhIbvMhwevRroIYILLu8upU5wH6LpUC
9gVYT3yQqGUdGqsPP3Pewhqhrqju65rkxVUNrguucvyPti6a3/XoRZcN5dmPGs2iL3HBPRUNGcfu
tmmZfvBqoy9ihbWgelPSi3OmmMKajJefRZtCCOpHuXdSXBrtWXnblfl7Jxc6AuExJCYNIA1iXDzO
6OOUwLHCYfajZf2JWjWDn+Veduq1WHjP6/zYOHH14FnxvBvdlKZHLy1x5jd4Oe3eXn6BiW4vZiY0
YE0fPIgDcAyts5cHilMmNe2DLPyZIvMKa7mRJerlQRjvBrokaqf9ej4LawW5Pbc6yHRU9M+QcIyv
dCc0+vVhan1YnRT28oqYbiCT+BuY3ibYytK6wuYacLu3nDZe7d1RA60+tBaTthE0xpbtqmbaLtiP
JNuwi8Nb0kaNKrGf/14APF97YZdDy6LkmacI1dSBqtSuTYbx+1Jl42esXsqPVgPtGEUFZ9p7rppG
JLvz9A6mcVZsYYPxAdnsQJBRKS2AsOgLGiGciZ8QmEBTKVv8Lw5V7QR4tJF8fHtwX8KSmGLG1qe6
gP4Xt9nwWENupCTMvIfJzz73g2ur9/Cezb1lQa6usVH95C7xzhOP7FaeHkluwBXHgb1q4GpH04no
EmKZXfELeWz/QNkMrlwyLtYFhcpiTyNCEemDVP7sPLu6z9MZflEe2x8tHXv7d77+9dIi1SR84g0G
M8U5BgPKqQ4G2C3Nr3SmwcC9vU2+tXJF/KavlwBNTbekwgHPCN5iQK1wV2Roc2XAYXfUSeJ4S8Oz
znayFeHXXMFCoPRLCb2xhuyqFPlw1nvefC1G2CnA4VN/02J8M8HMdhASTDu7hsJtrHAjjJC6UxRW
un1RKusqFg4IdUoZ1iW0xwWqzsRxVgR5hz4vp/e2RZ76sqbNS0bp1cgkYEGPZAYaufRwaXreY7m4
nJCLDJ8UzuDnWV150pAmEZ9G28NZt4Kq340X5yh/hyDqZjqa9JWUqKp0O4B9uJo6dPM3bd4JcLWR
28LbiiBLnNoidb8o2eZfYdur337u5pR6NJru762U17Pjc08AcQ1gjvk5DsmeSye0nKfyl/FADDfx
hG8fKA8jTsaUcacKf64DbCfRWN8XXeB2gE0EyttvL5J/LdjIQJA5+owrz/GCBSk1YGUZVr8gbiCL
9TQhYh2zCsEzgSnvquO7XjbjfsGH4KSLk/khi6TuWCerc/fOy/xjw6LxR22Z0AHW8hixu9bjBFu1
LH6loS0+IbM+3GJcYBkaV37BuThej1WvDp3f1OfV7DlXqgk5yMJKzTd5mEUAkptJX+bW6P0GOd8H
m6jPy0/vvOXLO4DZ4wK8a8AWN7bnrypEGpuPOu798RdV7z79TGaBxAqVRBTuBltfu7h601NCUiba
RTJof2dIsCFtBZN4OvXCdrgPIKFc2uFUfnYhjNAh4RTYY6lXMdxpEW7RsLD+rLf/r0Zwt3S//uf/
ePyJxdAuR+Mt/6H+FhZwKfqyzP7vagRX+Q9KWo/NP/6j/61GAKECvgWTTQEtxAza/W8Rytj+L+gN
DrXyGHBwAI7+v8kWfvRfThSziNlagmzWlPf+kC1857+MhqSHNZNj1A3C4D8hWzgvawDgkT3HA1n+
VAcgmThOI/vZmlVfDc5FQ5OQ8KnTOp/PJHJ6tGTsRuATmyELhci9AxEip91xPncYCsoNSKXgEXX+
xnV2i42DOYoqhVgXSAZ+5RcXqSlCwmBsUBvsmwHHsL9G+uY5zflb5PXlfufNfdsc0DE7nqIrUejl
aYm9yFRhNygvvNRGSi6jtxwYqUDQB3iSgB6o3gl3HoKff+db5pGkWw5EB9obsB6OD0ULD5/OGtv0
Qoj4slWhhYuFpiFyWtCi6lHh6bGycaTdPcRTH/fzdvQ10LxYjDrZk6g57XkS5tzaVo1Y/KYRybie
umii3ERNHnon4CJnCOK+c1dR5FtPua22F8Vgeohp3qwaOhc3OxLKvl63gHS5OaZTw1hbQs+31dqD
tHVWivxNB1KjgP+CXGKW6PREIoJV71C9dpAtF7RHtoIZgUanhnHc40S5XC0id++k47EIqOUEj9Kr
Qbz6VoydDvi/a7i/VB/CNF/SkymPJ2TWzZvbGXitXZ+l7p3jWGgC5uHAtw2y6B+4J883qZh4jdnN
o/mE9kr34Gq0rMgP3D77MGc1bxQvgYckkmMIOn2QodDSW65z58LOHzBbA9F/jUUxikEiXET31fXG
JjsoObD+0qFatxbNL327ysa9s4Btz1+6yJmtb+SUjFw+0BHcLApU4zmwr7reagkpdwsulkdXoKbS
TQeHcT5xC93g+MCNWm8sAw2+SbSDDmMrG1IZf3pCaiKR+VhMkGjHBcFN4Hf85zE923rX5+JjJkZ+
tT2gBXmSgwCjpEAbf/ia4RPUnfmrXddA1UoPacTcY1hyq0JtdA5Uv35a1pZp1fQYnAsEuqrssJop
Cc3gIAEG0XbqvPYiBj7s7FAxt8LtqvV0hc/U+tGKbARli5nNi02fE+36PnfUySAXNmEVO7ylxGw9
RCWNRihI0XRXBT13M3ealzuhXJQcgngOke9PfNSKsJ99TCn0XS2g9+4t8BLXk+4Qu0A89NElyz9D
mcuPtvR6wkcDpPhCUgpsyVlZstnE3VsjFB5tQdgx4hBnyuXgAuabT8D7xvfIuw7qo5uvaIAGOmTZ
oMrA8ppynAA+2IpCI5oXqdXgijn2noPagB9lsLMKVqT7Y6pn5i4H2DD9XgoMiR74V5CE2A7Pt3mN
ZGdBupZvIcEGjwP9YaoObezc0ZtleqrS6gXd6om5Lae1om8Xtt0DI8PmwlyBTYmaPMr5g211w1eE
befbiBAvT6w1ZIBzF2rkaVnZ7UXgrqjbJvNAQVwX6KQWiTvf+F7Qn43ZijeW19As3ITtyFME2QkC
oOy2+AQ9U8aFogL39RE7kIsmK115V66rZd1bwH/6S+VKS5LgYhSyrxaP8LuStsafc9+uy9tEg+Se
a0siTKc973zVPgFiXWrGUirFWM72xN00jlMGgoRaniVVVM17n6iSHdCacb3t00IGd8fEtVbMPhYU
Y11Qnz6/ZZ48Ymjjt+5dPhqt98iJMvEVjP/ofiggTGOulaLT+iP0Juc6A1gC2LWqeaZVpgUXzySV
xTfpSHr9yI6l6qcHULD8IokQDpWRZA3khxZvDxFtqGUl9FiqFEQ6Ci38JpvldEB2gzlXoHquC1QE
5i8RuMzyVxA2LhQ8utiIQNU20pYfas6ftUcqrkjFedK4Ue2igyts+zyjTSSha+MCsbFwcv8GIBMB
xjyNrgE1xV8DPSbbdnU+gcubp61Tt+PnpV2sk1IN2Y6FgYXRiCWMV+F64SUJOX2dUwNzoAUHuyys
gzMLlK1xUC96K/+Sgo8d9n4XCAjjbWeErqjRnnddZN+jFuJuvdoGxanzjYKStCkXcIV5hpvPmVO6
6fcKacNfc4qdSgMA+4OqxOWIgddyUlZy/oiqb/ot8HRzUnNI7VrkFG/BNjXfHD+r925jp9zG1zrY
2CqUN3GKAlyIjJC3cdeyusq7tPrswvbZxPag9pQi542lZ6zpqeWe6HpCULZa68vA1+PJOIXVR8J6
962IxwwoWnUzUVMrTum3YpEEF8IA0hrqPG3+CXpY9Xmq/SHdS9U0l+A4nV1V9uuhgs6zB/BGwadH
LI2aA5pHufbaOw6d7muDYVmG3PLQ7KPcbr9kQpihrfMYSFWAOZQIx/kamL5HFUnXuzQJh985VMYd
3hz+mbsW6R6ROPc6SIcQjR47aEB4L6QDuwHN0It+qFtctvql2iJX356H2ezu08D5WCRtd2rUGnaS
b/xaAAlGyNnV4rwBeKhPljocr3vMsz7FVNNPLdDL+8DC8NcqrDXCTlRAtOHCeUHAXs7w0V7OJ8uJ
z1dVTujtSblVrj9u+3EpzrJmEHc61+tP266KC8Sp1gvZyLh6pyD0KpnDrxYyXugQjGKqFkcFhL6t
vaiougStYpQSKPlXW3vyOIR8S9IrsAFHgAZ5j8Dlv8qKqLoGUAdhgFMuOb54+clKp2cK4kNfEUVz
PycwdIAeoncqni9Luyb74vIE4I502QXNcNyB1lkrxiFOk4NfmgyDHj4xG6eEh2BOCBhvZ5f/elgI
ZpjhxDCSm/bL7NJhD1spSeCBJheWQC3S3EMmsPwC6n3y9qNeJ7KIkkSMGxCWf7Q5e2hEnTXb4uCJ
xbluwBieIgJcIQQCEHsIMXv+j58HeNF1WCa2oAd41DOhqsK2rergsM5Zcv98BDWZ4ZqAjCUbGfKF
4X37mS+vvWbuDD7Hpo6GioopGbwczgUrMBVLhYOLaMiuQsuoZBNQOYEbCsz0cQX/FUq6XJCB7xcc
H2+/wOtFCiIlYJwNltt91ShqG7+356oUh3EElDhNlndO2bF9p/vwz6dAF4lxAgUpdIz/qPCcaBKk
uw+pyoB15ugbhtG7VNZ/PYULJa6pmFuw8Y7WplCe2wdgug8x3fGdyKnPuXP3/7BMqDB5Np44TN6r
TkoJ8jTvYMMc3EQiTi4zFoUhQcwnS6Kca9XNen3nSvc6fhHTzS6PeTD/dvRhsHXg/VbCP1htIr46
Y5QeVhvM5wY9YjCVkRFuFsP6bovj9WYH1BCDauBrUT443hEUHnOkBgL3UBpcXgLA40KhL7tbCxFd
vr0O//GJLA5cJ8jBjbWEuWL+BcQKq0nyqNo9zDKrt0vttBfroLqHymfBABzE2d2smrcf+q/vE2xB
CoWBEK+QM9rGni2jcnqoBMLdTe1755UdZadcdN7d6U/Io//TlDBbHYwOrpY+JUpgOsct2ZYKX2QT
Tw7otMQRfeI6gJoY2tUtkqjymi4J6mbJQpqMtx63CnKtAZ10PSfoBA8+lwsYWFWKpYGTDR5Z54oI
3E1UCgRc3x6W14GXtitKe3QmUM0DrPZyLpo8mChKJ6zwGojVNsdH8gFlN85LXSBzsSli0vq3H+m8
3rsUX9lVHM+4EYO/ePnMFJ9EF34YSxxEpMQOECgwgLVZ/Yykw5GZdYlZ70XuXGPZ0D9oHaCKirXs
fNsPbl+d9vR6+j1ZUn6qFgea3Nsv+K8xIVKyVsA62hj5vXw/ux+yVUfs+nqNSLrtoPgGedM7DJXX
oFXZ2++VcV6tTdorZjdQymGJQj97+cA+H0zSv6wH7Sf+42AXaQG6uGGZzhhr/acphOnlUOWyKdAQ
ao7XZkQv0EY3dznMGErcFE0ZX9pDxC0nsDtuSW8P5aupNg97YrXTGSacHW312sjmQIJZDiIJuFjS
BGVlsRG5Jb79IPelYgpbDmArIBZOBD4OsNLRQq7gNs+IqU1kEBLVZJh/XHiRzFLlZ4xH1+GiKzSV
ED/1sQSZsnrmRhJ6EjNMcwy2/XwLi4s6gQU4Dul1Wn0PayjlmQ2M8wHClYeFI64hXM/7ksvxRFvz
RiHfiGT/21/yejEAUo4DCqaxgTYeI2RyaB0dTOvh4K4LZL0GA416yvDPtJf/OOsSCHswcMDaKOl5
xzFfpbar4HbLA7AA7zxyYeog7ggp0HKN6UiDoMw7H2dOr78Co8+xFkboa/C/ToCyzdEsNSvd+V4G
/kH0s/9LCFcfpJ/E908FERiqVHX6tQo+t/PsvhPp3OMlAhoImJMQsKiNqTpnwMtt5ldwysGzFweH
/li97vDOEOVwutCu8UCuz0n0HeHr0t8hru4M14Bm2YGeTPMzV6FIvXHdYrm1AUnVu7U09Zpe0o3Y
+KPk31csVs9lLQbE1fj9NyGOuLh/t1MenMUWHBMKl5iIfAwwc7iXZnmBOiF7QPABZSktl27YuGKY
b4JppjQ2JCV1P9AuHPR5r9NwF6Xotl4FtlXKnY3k3MeJasO1FMo6nf1c3LSLgyVqC49lQxUb8zkb
wUoMG+wCO+ohDMYY1qrsLhVsKQfTjm6doG/3ADObNT9MUe5sfV0FMJ1GJ8OreYNJd6CofduIqD56
K1ql7BkHyuR27JzK+TnJqKQobqGguo3nzhRDl7TMbrBD599xY1rbc9FSojwFH5JkZ7R1uBU1/crf
rj2+M0/Jpy4TKi9xZfKavmOvZU0VLL+pluO/hN+c5OK+SGgm52lkzbfdvNbZjVe3VXtZpr1WHwcP
CvbO7UJ2d+vU/4u9M1mOG8my9rv0HjLMQ1v3vwggRkaQjCBFirmBkaKIeXSM/vT/B0plJTGzU5b7
2lSpikZGBMLhuH7vOeers0slVZ4Xbd9pzQY1IxQaRrzHCHJGdnFqTbxOmKAlHd7Ukt8Mu+zNU9uQ
TLtEx/M1T7CYmg0f3Xq2gGLIuxq+lrfO9NQ8DlxNPH51T28uyTrkJjYRMUVAH4TOFSk9NMLdYrYx
D4PxKfyeoZ/2IsclGYwkH+VuqlAl+E22mLs9tTRp4cQ5Htkb5m5Wd9ESJRYB7g0ar5xXqxaSlDPW
vqIk5n4YWuFkQd+R1yShwAM40tnCLRmxgkog7PZKdzC1H80h1MY9NuM85LmqgQWq2pyeFoEFQm4n
3Oo6+HqPLmPUq1OLYIfwuy1RDSywMnZt/VpJWp4N73UAPXtWn4wQFO+Ik6BvRkiHMV9h28LlSret
mt68ToZEVgzT7fcWnJX3vBkD5cK9merWcxLGDD9FL0gg/35bEa+bs0K5Z9Blpe5zaSW03kZr1u61
Cf/6jm4vvXm9M9nGW9tiFTWuzckszi2uqy6WnrmRLlKKBCPBZkrow38fzSAsfQ4tYykkIpPazq0c
87nQ0qUT29KeJzOQ48+kqXTg3x9/jt3TZIzpXTlHYul68ApqMqUbfKGquCpwzMhtUStMGvLZ5MKa
eNCMTerpUXIWZcMb0VR6JxuCUsWlxGw0/dFPjgFaJHesLLu4mOb7kzXl2r2dpkBn+jZM5m8uGPV2
nRIEbJ5nnJh2EM/UxpjRERkWPI8ZA8CXj2lXsFZMpjmkt5qd4TxSmGcdCM22W7zreTLUcCDDUBak
KCi5RYZUK+jWzzlNyQ0dNOnSkiAI8lCowLw7orqmzqVBJnvm4t+f+P+Zk/5mTorhbnlU/99z0t3z
+JwkP09Jf/zKvxLpLPMTJ3PODSj3UPD9NCXVbPUTRhoKRNYux4QlLq6s2i7+3//S9U9osKjficUx
TVTiDFB/TEk19xNBaZzkeN46+JA87Z9MSa1fH90IrJZDMFNahAUUdATg/fr0RBqeyxSX8Z0QNYjV
WhZiJsqB9+kzPvCOtRm155i7+GvtZPp9HGfKBSQM0imWLj7HBO5sLiYbDy863UCxNb/zlHptTUP9
hNafvwNEQI/oxlbJbdqSj7ZSauY+VTxlmx4Z2romYOioKwxWIGuMpNRl87bS5+wiU0OysThiFWtK
/62UCu3u2BzNGwWEys1U5kkOpKYbn4nYmJ8JE5kTSDhcNvaIgS2hzVq5gVvWHKxZqV+AlqfPmIXm
WyWjJNHxhT7NzFl9r0ZbCcpMdt+GNtJWep2bZFWq2jmK7bPWKUmywhWof+5J1s1+cy5511L+u3p6
/wpspt18qwTnM2lYauCfDs4FwvJUoV90J1vD2+N5t9a1PlFXE1eC4IGWSEdQql54t0h09GNJXCC7
nc1Rxk+Ir9jKGAEQjcxq73Hrn2Roxdd6b1av1EPKI355cYkXhZKVpOmptzoNqezCXwOE5m6juK03
vTCqG9dtP3e5Ye2sejw6lCX3eqxvndh7TRu7efnpJvmLEfc7CuCXD00W/rKAiS1m2P2nhkiNjDwK
1RrFW1WET9ry7UdkfH3hLDvdKnRAya4wWkLDx25tkvqqrwrs7BsBA+REvpD6UjO2ZwZMXXUT4VQ8
jJVh3YUz/2qQnnwjSIBZo6KPN3Fvk+YQNTxS3fABybS+9RIAd1g7B99m1rVLyrEkzq8lbH0w7GDm
Hl0zz2RNG506XKnSeC3t/ji2urYjL9HazW6LvsYMiVSc5mw9WaO+VmHDbazkKa89bJZmNX5N4opt
nAzfrzX5O3sCItpd22mkqMRghOqh3xCGNF24KbNrZ1C4mUSW7DLjVSXLt0WL2NoUDSngFBeQCod4
d+qDhOcnirIUkKFsEZgmMPWcspwuOFIJ38YIlJ6K2GiO2Mj1x5l5+TdmBAQPlyOEtRWhvA1STkfD
sCnEjgIvucKqo57CZaDtltpwsjIGmMQSLHO9Jpbpbm7j1POlGekXkt2mG9FpXFACPDaI7uWO9Bfu
TSWT52IYxaMZC9AJqFmPJk5oX+U4+hsjyYc9i7Mt2gg0fHjDjHeB8oeKX49IIY8GR7nEnSrPnYfS
XcHD+ECFSqCR03s+pifWTlvJr6PuSl90glxkc5zj17SulqGLHh6aTm0encasgzzOyUJ26y+TZ2ZB
09vF56Lhr2RDa+WrdDDKbc53f6xC0jbVjoESA1yahUWlXyYVqtMKgbsHRBqtgRmHxGgQg7Ih4UBf
NtQK8LpVd9ra6hR9nag95It0GqbrNqvk+X3ZEneMxTmxZypWSztqdRW+VbmrfnGVQqAS1sRjqcjm
GvQjDAPGSpQBBl2Ll1LNtk3VKpSkE6OsFXkZ9tYkid5ZZ24M0lslo2r997fue9/i37fucvkNnju0
gDnI0aN1lkbgT/vV2GgMEGAVXPS2tpWgox1PLd8od6n0+ARaqhNZ1AjlPp0TFI3WVHv1iZyEeNq6
GAoAqnEPgvLLm/DgZkP9nA12S8R1M9YRIZBt+NSaMx9mIXXuGwa0v2sq/KoxfP8AtOp5WzaJFQ5+
w18/QCkz0RIe7lxyW3ZrlJHTdUMs+KYhPAv1T8k+E2IMuUWNxxZTxpaytrHPPauhal1pox2+ce8Z
bMwzJ6jJ0Y42ARcHskv6cNPkbngPVIADXlxGcMT+/uJ/yMr7/t4djnIa+l3wzx/f+1i0CTTv0bqQ
fm8R0Q6v5I3VHLo7LOWwF2QiT+kkppscxMS2KxahjM4geu/WyXCoCpdWh6e3+9wa233lNMo9uRPe
1hvNjoiOpi9vpCuw6iKeuB0Lhp2rjszzN/z8kPC8xHwR4djvVSndARCVnG57c8zKrTM4rV9z8mLQ
2LIN9X34qMdauqMZ6B7wA+pE6Tj2JhdGREUdT0+MS+S2HYcQYlKMEKd0yD3vdH36hrmD/UovTGXw
Ra1ra2nUJBBWGSEx7U5gNG9WRlbX+5wT0VNJu2dPTYA2Ybn1Qk7lr22oxLDnM/5PlEQh46BWv1DG
o+QskHP5HgKdV7UWcpOqcfjEyhu+mXmx7CDLpSFU/NCjSjqZquTymQU7X53AkZgxDJDVoMsIoJad
fCGU/atRFdWe6P9pj29O+C2jWR90g34knQ+gChjNa6S3PEv+fiFQJLJKf7kNCfykZliGJe/l4Iey
gb2a/AgsVhe8o53jz3SmgXEsezNhvYDsiM/2nXjhysaSKEBKsfrZ1jsJvJc9aR0VYh/jWeDoleaH
JgGsuJoLNcn8QUmTYhXBvCcWf7ldNUd9mRFpf16CPV90EG3f+sQxlcCzieIMROxWyRb1en4aCL1b
ozeeWQfmQn7JjTzMN7kWVurKQ8i6c+FdBbOsnf1kFp+hpKK+cGLBEFvRiXVpbOVMz3FmVtcDTCHm
ii0yI168hXrB6U6Krcldu3PyZCk5l++1HpPuESXUjsERKFzkWHLtGfOjVtdlYFQuFj91jsnQQAO1
9SKTxZrqwvQx+ztf0aoXQUuO06HSUnWHNmlWVgDrmq0E9leddGASno+IKn7gOZA8CCXN85WsR8NF
Jk0mv2BoQHYE2b3RLqZumfzCYDdYCXIwXhXP0YAljEuB007VQXUnHlWELwatXOYTRtx3a6i5hcrH
zdjycqLYQGOMLf8Ou57bYI7JY/dd8oPMIIfYcB+R7rQPVZOnjtRS4yUmEnP2I82usyvIL0v5483n
qCNbbC2R7r0UzK4jv2sKN1gYxaqvcJg9RtaYHdBlZUBbR/DFBCfEMCKRVH7RKgmSZ1Z7eSYkixQq
zUmnS0ttuesUeNQrQdLem44PjTwLqazzvsjwP4LjRNvSynFtDoNHrJ1N+KLdwiMbWxod9LuoMpHD
tEHnWRn4sTpUg8SQ+ZvjjBfoT7SpLcrWcDWS40XidFZcOw5tIb1wRp+HAew54c3y/H4j/edk+7uT
LTkW+k97zp95ZOVr8lw+/3K0/f47/xIAm5+Q6jNAZWK0CG05Oo7fRPe//6W47icVEA/TD6arC1aM
H/042SLydZALqwyraYgzjaFX/ONkazifHH6w/NoPiNk/OdkylPt1g2TQg9uYv0bDnQHMn8ITerhY
iaRdtg8NOQVGk+fPVkrluOoTVcfaJAd9WM1ipj4kjIe2ZESNZ5N3cZJ2SMCbpuGwC9VkeHV6rbiR
QJf/8NR0rlYR8Tiw9nqlCKYqhBZQyvKPwqLIV21NvwFLasOPh4V1In6O+jNLC4JVhEdkWWK7dw4q
zUs79cONOjwXVcuhFoTXQzeo7RNK1KUPOOQ8HTO1np5F3jHVIJuLPVUxiFwKJq+E2GKQepyta7vJ
XmJ4CWwmbbEMmPSWdDnyV2AANxOsBVzkp4VWb0BxwNYXWC1zznVeuWTncd5MNeJ2U2PbeDwlVsgm
4qOROoO7JpwzAcpe5rbhZwpauJoGwVNFxX3di1n1eyMXV5Enxq9uMZRPlA8WBCE3IlZwzJrzXKeo
KWMdLWOqVyvqaTDeRe3bPdXhlLgj0Y5TdWuRpgiF3p0atrpidLb5lGTXrkEmo5kbclPPXTALxE3O
2CO2Bsg1lD1nI3NmVpM4t1ojPMaZRvF1Erm2MqbCvWU8Uu/JNerujJlHcCIEkU7jbOyIxdGQ/SlZ
ebA6up/pLPsrl2SDcC+F1hwG2rfkDkQWe1xiNc7RVQu99In0yx/IhOvvepNQzpRGHnPMbNC+JE4W
fumUetrXo9Wsy9JTjqMERcoxDHGtnM1l/iCPtHL7RwJf68a3vKI9joRKXMWuO7zRQydREKCPkuEu
MuObwSzzdU2jPg3K0WsIF9Oc4QQ4rNVWqK2z5+ad1SkmcMURSWPFSk9H8UfKYyn3x7BparTaRnRb
ul6p7agnkgs4G+NRR/1+9qTFq3Esb+80iKmbvonNKw1xsArvvop3QMcAbM5AbJkgNbtx1ogZwUbk
20U6PSll1B4MtfC+je3otKSbon1B0caQYU0GlXcBsSfx/nYkdH1JI8O+jU2SjleDSzzaykNm9tUk
4Ikw0Rgqc6TKIvDoRvhNwWON7zEDtyziW2dKxUloc3xwqKW8tVaNzRHegElzaY6KgOVa3btGo95E
dErh/Db8XKvwzzeD2VeEuBb1dVo6gNtWY8Fd/mUiwtpMVzmpzyaXZ9LxVR+8IVH5r6rUFjv+5A1z
al8EPV01P5KOuDRUdUHLYVeM/bgKB6mGl3kcjPkQW3G6a0b7VnNT4ECmI33DSBBic969m6geh7WY
+vwpDL15peUk1QVOb3rCz2q98stCWHc9buF6NaNj9ju0nn4MnufaBGR27Cyg5GaDtVpUApw4sbFr
wu6ytYs03G+5Xy6hmHBGJVDKP0/vYDC779T01iEaBmKYWcNvuDOl4KiAtZD452tda5Td2LcPZh6P
ZyVzvSyYWlhkBlAyIhvtU0U6x7ZYiGX5wi6r+2I+w4PTacJANqsWxpk7i/w8tkZ7ycfvBLRkExpe
vnboGQY4qVbFQkzTmvi6QAvcLyw1FajakB6o0PhLhtIQ/gd3DcjEk72Q2DDiH9IUXCCplCv6YoI/
s3DbFoJbTNzLPlyobtrCd3MW0lsC8s1b2G+jNFCujYNySqUW7qJlt5579bHUoMaFCz8um19bMVx1
kmsYduoVyT2g5nCfqxtVxJ8nY+HQAaRznRkyHYg6PAf5GrLihQRWDzhu/hAZ7Y09pult15Rf4BtP
KyLUnIV8V6jV3ZAQy1ZMDuFcCyJPHbMh0N+5eT2CpZ0Tw9qdF6xePyD1JYjYPiFbF4fWEFfdguGb
PXfYYiw1A408QiS/iK4Cx8viQxs5ZsLHq+VTPAlx8jACbuyRtiTLCIMG8DU1anXEZAsUcGqqrWKV
ynLsZzXNlbwmqxSOoKhoNTH9qc/NPHsXpMIZycM4Fs+ZAobQ9tpXp0LMkiWRdiWxbq0R+7qFX1uT
tmyzDR5Nl+V3TzMuCmhtkxI/AT6UWOOCyI7m63zBIs6DRvJnFjGWt0wBLjw5W63ScEsAVKSyFjDr
gCy2RV7cDXkYnq0Fwch0FWBzpc6BwdcEx2QMMp2co3wKn2OhNmcmf+OtvoAdkxYlsL3AHoniK/zO
sA9iAUFi52fnV9RHkpyblbXgIuN0Cn0OJWSjZ87XcRrExaUG92U/zRvau95mkf6+2SIsr6lTxYKl
HDuTc0rbC/OaPUY5pl0CwbKJi+Zi0RgKGkavV/jTDN/CqrYl0yz+ar6TML1KkKmf9RcWYX5NQGp+
m1qhtbIXiGZig9MkdeXWgeoeLGDJfSEN4zZ3DbJZ+wXEOWp/WEMLiUhTsrtiwXVanYPNkuztjXin
ebIdLmTPQbV9jVzpzZwgnF9Zhr3VFhioMqDitMQ470o3mfZ2xyOS8GV7r+QYX7+3qf9TJ/+2TsYj
/bd1cjV+KJLff+FHkYwVDoAMRtbFwfnvCtmzP9mkG9CBWiTN+vuQ6V8VsrHwehcNHercpUD+d4Vs
qp+IIFtO+xxOUV0wmvp///N1+u/oW/Wj5y4+/O+fbWamwRTplxYC7lZIOzbVu6fqjmF8aITNRdcN
pZO4B5W8+SslFXUwZnp2mcjzeC3KQe4hc0PKc/Il7ptEYgB6JCQ9QdAgLQS9unILswXWXlzPA96Q
LnzIJLf3VZNM09e4S9Joj18Zbl5Ysv/7MBOA+Gn4IcB6OQ+z1Y3nvq0NsWpnjDQH6HP56zCAAxya
3n2Ip4o+uHznBXYk5c0BYoVlB2AKvoAFhwUxmNLsJij5nTxYFkAI3QVHWMIljHIAhak3DY9QQswL
aEX4hf1Qh2/dAjUkDeeU5T0Pgpmm+RMopubZpK/8OEUNo+hZxG8KAaN4oCKLxJp2cm6JFvAo+WdD
cKdH0wkpkTauPNqVb06hKOeqTEckwCT8XA+Kjkn5nc4Ykf6JwKwyzCMDqIxQZjYMyIBjHz/LOip3
uR0KeCVh/KTNRjT5hlu4W+FYUCG9ws7v0PzHN1QMkBSx6O2SMY+22KjcA6yUYatWU03AV1HYd0Uc
SXIxSZ93VjOdAwze6KUARmRUOQF+F+911kCDwC9uHTiH+dBf8RzofD3MmkMfZukaT54tV3B6bT9v
SJdZGhU8qHmUrVSvdq9N6nUe/IPTXwanaHakolW7TFEFpxA8ML6X0G/wTWnXd00+dgfNcSE26hMX
x8tJWFDqMr/RHGQGKzeS6Q1N76onoNoZvuS9Snh1b3YumOPKgdaGzWjiee54lJ12SJBqMabrXJTt
TUl4v59MCWhEw64bLGwTQ3W6y92hS4sleiGeolu3q99Q/c39Tu1kkwQKUp23Mcpyc2XgjiIBzZTd
17Kl7NjRQs0fwn5K9/T7mzWt7NTY16U9PCMU4VAxEmEDo9TaeIrR4qg2GmOjVR4HrynRiBjvRJQ+
NGoWTsNZKoTtk96BDaXbOig1LuPsxLeF7qFrfOXbpYfmx7Ryubb0yWJFHOkoz1VyTRRGEV5HovEC
BLRIEMxueBqtkf7trOmfI5fXCIknRa9zZ8LDWI/wSiDgaNpQ7sJSI3i+gogIe9j2B5IzD6BCs40o
soLb22h9ZlvkFGPEdvDgrEzPrNakjRV+0y2J1HE2kz7SMaVgmrBqI6PA6aJd6cRpnypVc1ZTZV5U
09vlo2odJZlDtIlaGKrkBu/AP3Pd+2nCjT+YcxiUbssKNMtGxYBXzXYgRG/44FS9TZLKDm1qC74D
yPYegPN47A2ZBGNTMNGw+p4clkI2V7Zo+oOe9sVl1kqzXCWVbW3ttOwuiifOMubGzEjBJfzpMyPi
lZ27GXLTygxSm5yoKknFvdLr+TUtUcdH1UF21GRpd62ZsWu5BfWZJwDVgpaY/DAjoAHfmItT0QQL
02e3hlk+eGabQ9ngxlYqAxhFdLHtEkQXDUM/JKLGT8lbApQmcnrw0sZmmZECBGF2vGeEFQcq9OK9
U5lyref2sEWPp19sJDsB21O25tBg7dEc46GjzTutIlMgKqFOXaMsmo6AAOSjQUwWvWYrDeKMmh52
CWejvnPu6bH0V/Vo5xOblGBPoUyBrZpYofJVlVNFkyOL5I2acfcmZZSi42FvzCIK1Iqp865XvPQ4
agS6rCMRTUv0fO8DHSj8kQmXHyVZc10srg2nLRbYov6MXgA/P36lzRQWkuzbplsXArYHt2EZn0cO
0OtQApD27SjnauugIlqfIsz7mmCv5ZobAzRflCoTYfNKeUzgFd+kROG9DipzlgEyDgcRXV2rLu3b
1HT6TSvc4gunEfc27pjz+xFf/5fUtTa61SvXVjaVN0R5JwhjIvUeSXT+Jmaze3JIf7lzmqk8N3h4
17PWqJu8hkQ5yM7dp6opMvq2SrbG/5Oz6cZJf5eYRnVwY2E8G4IlbRjNeJz0pjy5CF53k2JpN0JY
mY+zvOeuGue7SCsw+RWKllx3g0dlzmHtKKw83KmxlfrAJrKAvHu2zDy60TyR7hJa8ggQesddZYPr
QPMFzmCkjD5o+cbyoOZ1vCloGV0neh5+jktowMz8LPEH5R8WPakMyVEfMrETethgaNWml6LrM58x
ibw3BkSPdZhCxMMmipzIacTnhmn+UYLAPIIWWIJDbDVlvTXxxbJ77Y6Bqk6+RloH89hwTLLnLn6s
m5qsEIn+KhYVTTM2pmbHE316jrMmvzdiE10Go/VpPWIfpj9rortiVR7QL527fhYp53ND67ovamMv
xe3MESZTv8wK1OldNTlt8siENCw5tGB/4kmUqW56I6t40NES98Wa0L4mmHE/FutaneSr2w32Grct
x2CGYM5qsZMPMCJGYnLiud+OanE/Tow+kgwtIos03PNV5kFflvnZWDpJVukc+kipgwaA4H8UUt/K
Lunm39XHi7vr7+rjY9Uzl/7YSf7+W//qJLufqMqQRlPyvpe1NKZ/tJI985OKxFclndPWDGJa+dGP
QtkwPqmE0MCBQrvIMHTRmPxoJev8wSVDhtIa3TvWl38kkoLy+UudrGna4u0iHXzpWTtUVfz8p4l3
MrdjXyVau7fK0MFumCraRY0beXIH0nmqhvxSxhlMyYTihPdIZtr9XJThQWmT8LCYNamgGRNXql1u
M8zMvj5oOadrcAz3bl2IwIlriyO/2nmwptLpBkhP/y1dNAdTHOUP6Em7db3MbunGhTyKzXgKSt0Z
AnS0iEkjtR2Z9SpyVzWUgT1hC7/RXHwwT3AFFhkaOh19AQwis/71CqQUjEM1MHOlDzndUq+Cl5iR
SOhdt3wu3vdPS+Qv9EGcjH4+mby/HtneBrEUSKP+FCajLwQ7sq9qnKdM2qcof1mewIsG5ndehg9T
guWVHPCTKNdd4n9xM/z6ySRbmFz8jxx1GrHg3Bhzz5aydZmr3ZEoYG7nOA0v//jjLfmOZByxmFBA
LR//pwWVqjrtuVLke5TEM4K4pRsiOKJZQT9ZaCH++ast1FlyVUjqBEf466tFnjtCTU3zvaaOcIPK
tpCbyeboctPn3v3fv5b2QVyxXE9wgrwI8i7vz8lJJFLkcYHSdt/EU065F4dswU1TVKT+EHYQz/F0
07e9dhwZXu9k7nQ1QRa2+MefedFKEHWm4tVCMPHha8014cxFb6T7ps9Qy0xiFoEdheG9Z9d0G//+
Q/95DVmkp5CWh03lL5w+bePlRtfaKch2Kc8wFETQKdzBgMezeD+LhNLNKcFB/uZ1/3yXoA8lIJjY
6iW05aPvgiyCMYnsOt2XYzPUgAy9+9HoR+h5SZ/+s9cylyQfqLEaAzp2QTR7vy4iMwHfMMReskdG
D0xqmglvqtV2vorm0fj899fzw377/lpYZRY9qqOa7xlBv9wesFBQ47GG5CxHjWw9pzjkBE7/6Gn9
0hH5uQPyof/x/XUAteJbfF+u+q+fqbcBmIJSTJinW0MaTGPKhzLnkkpsQE0YJ0nBaIApA7k2bZ2G
ayYe8W9iej+sneU9cH5ko0Nfv6R7fXCJDTN0hMbqeA+DiIJaGxp9BVgiOoXGXByqyLUCYRvzb/bz
j17G5WUXRzu+GRTAuvoeP/vTDjRE9lBJInv2sRsaj21qFwe8bPM1/Ml42xo1eQadUk0ojEhjdXxE
P/OwH+1yeqW90qAGphNyyMKS7jtoxEOYhPyHTJXv0/n/8xv6q/eJt5nSAN8/XSr7w+XJLCMcMeEo
O5Rc9guwK7P1CeZl6Bfm9mjvSiWtaXakiuOslWrMTmRmkExpEAq87yFqXHmdF+4ZOBrXnmILOBu4
7SEcxp4zbP/pqoVIsZjBUXmjjfv4VlWvZByVj8m+8FTSKbKIpHS/FKJb//3rfLjr+epc1eQrw+69
+M4/WrETBUUbHIhkX40ICD2SZhCpZeTmAtax7v7+tT5u5+8vRtis/i4z+guIsyssYU4p23nVZkHk
hkPAAaX3GXNlnBcXxR6UkSsNa8STUpTRdqqs7jcXVlPfHYU/iZ2Wt2Ewl0T4TlHA2/nwCMvJjte5
M8Kd04/tvHdync208yaj3kd9Lc8KYWMv1iIAS5J32UwdpxH/zojzhudmXQlEowev77H30RfpV6JJ
69Zv8o6gOR3b2CmPBQ1IhGoXaDXh28A86MGdc3mi/zjR5GtaezlNZrQtXOtqaFU2XE6A+sXqM/vO
jmt11zHDOsYl4sVArRPlXnGIL5qj0OhXeRkPN0Wrds95OKsvUqGME0rNTN+byvANmZ6F2acg/WpF
nFK4Yx5tik3qxIuo02mXGoFMXHVVYit5jr1Q+1r2hfF5pEHZrIBrFoovkCq95UNnjkHRMeBaCzeN
T4xhi4NpsbVo7ZC89DGbdyUi640hraszjaRsBAepuhEJRV7Ub9TYNrejiV02gJgjXl2n19dAmpwn
6FWte6HtwXrj7o+yTVZ5vDyzQ+Xs6piYVqronSfJsCyYwF6enOV3gXrxNmbLMNdNMqIyc5Jcufcq
Yz7xnMkfGpCXN++XN7QRe+sYrM+10RDzXxHACMdai2zjoKsF8ZqRV/TrBsF7vXbed6seFkXbSXYo
d8nFKquMFVmp2ID8PNfkrk9qrt1suQnSPFWN780pMR/7FmSTr0dqeWtkurP0Gfg72DHjk90xX2Ri
l7y0qke6ZNi2c7T1EIbJFWpM647BtvHZBQGorxSda1ughH7Jo0LHklOZz+mCNVtx06AkDQEpn62R
HDq/y3BeqUMz3ZCdNRC+Y2rJHyRJsjUxPHrQZtXM18ayDouxQhbb04fy59jtkkBOGgUM4T1yA6mI
tUTsrTzhYsAGBiILgV4nBsTXlgJ+SRbUOX28yJ1TPgB5zemIfkywwNYMPuvneIxUTt8uq9da9JFt
SJedRCdODMzNlHubHuCigTDnU0R8+iFzgQtJ1AlTa06k5ObNpksdbUcyV7UGwWv5s1K16M3iZK+6
bXk1RvQ2aQIn2NiEegLYKQ99o9o7xiPhfdQ5YNUWGYNdZgSzxZlPertzU0hnmyUSIGMZTls1SY0n
F2XGiuwrGtwzfeOsNwIV+qGvc+bzNbtsN97EPNBsyRoigtXUH7xkuAErOR9SzdvEMQ1aWuzVgSkI
jTCFgXtWjB5J5nysPHNbH+hRHsxDhxZZmHjqLPOphVZxQipx0+KlWg2DMQXD7Jo+DxxjYzXJZzu0
C0Jwav0qR++i9pnlQ+Yat5lXqH5G0BtdaxXeYW2SF+fFF5JcX7xaf657BTCwUhggeulj6oiP9orq
fmmWYeRqMOrcnyeXp1pf638UBiG5hqutBj0hfiphOGoSszOEV1XpRF86FKgwBefpEEPI9YkKo0Yq
9PnaTgzjxMy7OWvoOQ/KYGWBlPaR4HDsxwhZUweZxbKJROIbvep6N2tV2q/KcAib1RwZmGgrs9JW
oRI5x97KeUNVjud/Ncy6/GxJDHIT2YT9uht074quc3NDoWTGwYjgO8iIQviMTjj6jMhnvJsri/qh
ErVLDN0g51NG5NWaQFVnY2ad+5oWSbufcnvax41X8KJU0ac2Ui+uNY4XZ5zntSH7fr08f+ivVjWp
9UndFLeiQ3LhcKfleyCUlAJ6VoV+O1OLZO7Es7C0hU9wecJWVI60VEOElE7kObs65ejTs/6CgjJv
40nV3PbjYNZ+W+vFjVC7BziYTaCNyXBtNtJN/QipFBwUxMRAFFOdzm4tsk2ZZtbtAq4luK+PHrs0
Gq+Mfgq6JBwP6dhDPdXd0fvDQIsdrqxSFyCq2Cf3pdfGB9qK6EX00RU7ORQsTBDgHUeEXDnnc+us
i7n9UqK62KgF7f/eLN23zpxoztulhi2nsJzHaZSe3KpWoqB8AG8dVj31GFCFXS2ldz2RA3ducwFj
uqowmnaNs+ME7eH40PRuVWt9+63WXXddkx6MFYKM/sJUTx6p/rlvetoRukRJCVM6aDZy75yHDd6H
0AgNDv9pbNKmaDUI4Qrdhy73DnypaF8sBmw8hBnzlMpgfp2kKs4O+qj9hPE3cKtGD1xMtOCxS9Qv
YWRtiT7MNzadvTUqIvNzhtbrFoGrgZhES/dh2uiLmj0JyDv2G/yv28GyWNiw9cgXVf2w8PTbqMkx
LTWOcfQi5EttLTECkQAYFO5YbXNCSTa5FO5z3/GR2GiIAhVjQvxGV7XJKgstdxuTXYEybNTEKoI+
91Cqk3Hdq251o8qQsh+GDghvxL/les6UykTUNuTbPCudJyuzaeJUTXRFe9itgjA08/0M/PFbx3H8
yLCyP3emMrkrVOyD8FGf8Uw3vbH1y2qwrjmx19uscBwOAFp1yLUZSfDQkcWcFjkTR6u7+f/sndly
5MbZbZ8IDsxA3tZcxSpO3WSTvEGQbBEzkIkhMTz9v1CWfaS2jxW+940jZIkTCkh8w95rh+0I+1C1
5A+lIjyU49wchxCIs7ai8AbIQXTJ+ircu7EuP/JKBf42l0L9cFlc7kjpzr+EV6bRWpKkekQ0wiwp
K5rnoJVvJd9626jaLdbCm23QTCTnvZvSzdA8Ga1xjGVPLRtaZrdWSeVt3AzNnBVN6dqsM5xPfbrN
S7CFBnT8tJeYWT3hEGsYx9MlEH39EViVRoCfGZtQ8A5UiYM73mM9hO2pu7dM3X5kDQjFDP0v9thI
gJ3s1toNVO49dWYPyviTVXrorkzQBclXYqCX6mBrwMp2u4o2qTO+lJ9Ul9GT9m06eP2TEUf6w23S
8DXuBQEsizCv2IzmHHq89lg1B9ipqrI6GL4LvNHOREyIksYuxRjfzEvFplAjJ4TLXq+QM1prqqj4
drKnAGSfYqphq4htLLBlfqtuhIGfmRcgBAX7soF3BgLMqVwXuHF8qksisFdWpsaDFS0b0QYp4QYH
dM1xNs3xt9DJ7GmNtIYFrxh5jVhMh7gvC8Hp087G9xTp8464XD43Xgp7x5TAnue0/yScdqbDQKVS
GSVXoQnTtwgmJLwLSpzLkrdarQK7GQ++6UTPk2c774YtDcTb/XCOiK/+7lVztrZqvu1ImMiTBakI
1KDXvEUS3n2hTbFWbfpEYRxtu8hHKJirR995jsmdX00zx2tURNxU5TN8OnNlhsZjoNG/E8YKLTQI
dy4gzFVTsVZg51auRoqTTUDmwsoCzYcREWtl5bg1rIH0Iy/spFob9MloBLuaV2V8YHVs73p/+A1K
otjTy7tr1dhil6OgIGbHP2Ea99ZWqq1V6fW7MBbxmo0OdOyI2xlwp3UzeeW+ny2W7XzjpO7DvT0p
WIflVOzRrY4gtQkitoEyXbJKfxnSdFZqLsk21No+pQx2ty3TrFPaTMUBez8vnFGzeJZNv5d40D7y
jt0bPT5vHQqhEypEF7Vvqnbl0LHa7cbsnFvjPvdjqnkKrjVNtb/psC4OPuGziTv6B6/Br2GWOqQ1
wZLWhyzPKAXvR6s1SVXJ5C7s2t+6xqi3EvLJ3vLTRVYr3uCglrtmkv5NJ5kdzLF5RBH6gN7iPfXd
XY2zjzpF3CI8PJWGeh3K+a7HFMPW5Qlj4oUjl4ERu6Ibv5m/QHc/W0I8Bna1l1TT6yor3oWZDvs5
Z0gZdOIDEEe7npu43wjD8p7qIm22Zm1/jMKisMLsuwkT+1j4BBgL29xlvbwZk2Bgbeh/llqQh1Ey
1UaxRUcQD33/Y3bmz1GnRz/r7Z3C2jGsJzHFP3DoxCA/AVKcQFyg1Z4mFsCps7dAOqr0BRNde+i7
5OypJzPU/XcVQjlJ2vRb4MTJIRhEjqVJ9y+G3YTbEWrrQdPDnPu+MQ7NmC2P+WSePCcNXjBYVPuU
CNEQPwvWqFT5jEeHbGknAoF1rWZPujXTxe03I5E4d9ozmh3EmUdsYuIni/vJOBmyYKCzykUbmntb
24NzgyW/bTMEZWAUChxzfD9b5dk7+hJ4kFNmRd0xZuMpdpDPZbNiqulmHQDKApN/G6NqyKmHDoFD
XOhtx9aXGAKjztQKYiMM3nag5cwF3q3ejl7DOI++2ggc64qfyorBQ9XQUIrQSOF3JmhkHXPb9yTu
RFi74mWngf4ieu3BcGwj4B5EUdmEQacznjjecc8gOKeL4Xp0yWlgbMnl9s1bApRSve0WM0bZBxxL
A7lA68pauhMrHfVv2YzxNvMn6wzTZCaypMEfl+ODiUuDIXeMwe3Rar2OJSTQfOZd2vyo68H3Ll2i
l5ZXdDXRk55sfygIGJuwMHxzLy2sXtT2fGsD/j9KXxr0jTfFmLytgP4K2f2bX5T2Jm0o/1ZuIu+9
Bvk94ohjJeOMZI+6Odp5y4u0daKTk3gMBeAsX8I+YEawbGquP09L19hOtd8cIx/3J30COhusQi/X
/0SAYH00fdr+qxEXhOR8sHGkvbdlRw+GKYkpQegMd8NM2WPQbLLrmSv/m8i5mGmD9NWErwmJgkGx
LEbWKCMsxD7nHxfKrAnDNRF7Q/ArlsRpnfy5q/Y+uRU/6rTjD0gzviPnyPzQMni5B7JhvZQwPyjt
ySU5RqRSHxtCe+7zkXqXsFacTeCNLvDNpw56Ln+XWzILlx5tn9KJxPkzZWpPqUZv3/cFEFIILkO+
SmemIgwvOQx6iBiRiTi2drWnjnkE8Zn7H4vcWdSxfGf4l+7NPGOiGM43omla5CuFwFbIuwMxcBXP
9Q6E6OCeSSswbz1r8G7qbGZDNnsMr6I5P13vOwPr3Q5OmUH5jw63aIr5IelaNAx6XIxEPSSxLwJW
+HMN2qyHol+uSdGzZbP4Rz6r8bYOsHT5DCnXriXni11Z1R65JtjoHl9fMEUodgrcwnWdzjvf5Q7o
3AXcKGANPxRF5n+LbWFsBRlcfEKozLsADOFI9NILHrl5l1ducwyq5d9CS282lj9yw1pOMF0032g7
zY3wNmowzJfE8txsA1VG7NOW+z4xKK+xVGFquw6eLJRiX7PlMlTKsHU7QMo2C6PlnVFi5SAqtvUT
eR7WWVhDdNJJVL/Drx/vpyjh0TESHmHymNhNDl10iqRVv+dB28HVHg0YO60uTJbkRWQ90hzwF1a2
z/griuOcCjjC+C6q1D7TtzQ/ADfwH5RmkZ968EEX3WJwHnISpq4PrN3myc+S0Lx3FQIn4VXekpzV
TdGxY+RarvrQaN9nEodjk4lcp/g60aT5DYfvB6FOGlt0SuvRyc/KDAVKMfADrW6iE4miWFW7iIcd
TO2aYBjBxKIisb3R3Tau/eniMAK/yBK/ZwNNxlvP/mzdgNKz7irHj05esSDHOzofbwNuGnO84zH8
YC0abrzlLhjgpp896TFSgO+HdTXs6AkH0XOXBLP5EZsZ/l4/NGrciFLsg7rxok1Nd4pthvNRuFwp
RM/G95mG4CuIJH+w6JZ7sDEn7jzcbKc0XnifIULjgxEsvvyQKDC8e4kmzYQ+eU2DMb6QhDu+jZDo
sLNRkDeMUmW8TSgreDPiBD9bra5uk6Hrv6fmEP6U4OO+0noUJ+0lxYRdjzeTmw5qN3nBhDwRJddR
CxW9Zv5iCW7R6EfQnRlwbwowl7/7v/8nBP4roQNaXLYP/38UzA16if4zn/7kmPv7F/1D52D9jT3G
P/MyGOz/wzAn/uZxODGrYFsZoqVnXfkPlYP4m+Xay96NCAvYtub/Q8E4/t+gh8BbRJUATGb5ql/k
v/9JDmz9unVjDYQIgy24A7fQIgLqz9swHrGkCecoPtFWdgkCfit4IMB+3jmk/+5ThQyT13RmDNid
lOsOq6wOxSOygO7QBKXeO8pSeywfvAL/cBn/nRjA/nVRx/7BA2oI9AYRgmX+Ov4fW575HFjgMdCe
rO8E+ri7cKaJwQAQeTlZvfW31GIYtE0bBnkxJiMwbMTPoGOMfoZVZfGm9ELVbOVEHtKPWRq0c4ka
iO9MWuu1TJLOb7aFlrwutW+ERAiAMbjDqxO2xsYFxxYehjyaN66ZVx3j2GJwc/o8N8ibp2TSMTNV
g1krXXShHkN23oSsM0ssGVxWoJZZeC+uPDrmRlCm9knTb8UQOvfUkv2TqGWxGsi+0Csc9wUORSJ0
PsqpNB+BjNQZekrWj2uAIihkwxyDxk5HdlKcOqcu8l2qJ0zJWe+4D9UyhmMEu6ua6HmMYmMPxa45
qTiz9n3vtJ+pmTR3ovTGjZ+1N1Zcn2Ttt9+DKh3vLTFO+6DtuxtAF/o0GtrYpPD6kZJh7bpVrjOd
qzjZGSB6mKj2Vv3I+O3VBNgFf76tawB6RfICjYCVnNl7w8Vgy/Aw97kYOVandstYbTzHwfzN7OPi
rpl64jNmUQUrMPNWvEMP434AueLFIZN2NXoeorLeMVP/0Qxz+ah5Ia7LKCzvPT0HQFScxsovqA1b
5ymLG/yLMGHu5llt0Z/SSohi+D6ZJiNBoAFHQJLevijKaieDjsGz1fgQ+VAWL/AB6zA6EVuFWRgr
ZzYVmlaGJciD4ear2H/gqqsbwIINS5nCPMWgSU6s5cNTwg4j3kSVWbwA+Wi/1wF6VDVYgbfOewMV
dJvOt05lj2dHE14VB4m/c6NObbFEQiiydbcuJk02QFp3PkWddncz8AnWKrlM3nNue0ATzbjuuNNW
M5nIj2agh1vYEPrGG9p+W7ipwDGWFNvOoCeH+OvwB3UOdJSy4e01U+c3acIt3ZRBtBtQDhJxp1z/
hQBZd22MhbGKQtFvPcI+3u2YKLoym6bfbCIILsR+uptwHJuDK108sh3C4tfWprxZR3icjrb2s2ZT
D86UUFwH1bTXNfOUVeC1bbiyVRnYWB7Bp5N6IKZNERd0dIy8je/e2C4lulFQqiAqIgnOq73tyHU8
6mBu2FyAgD3HSFfpHgeunttHMyzDRaKuE5httpeRchq5n+XgDv4qhT/8fR7kQugXgss3q/ziYfiF
HCEi0szS5elKQuWu4gLW2x4prFNgdBTDQ1CZqbcP8to/5l3zJJJh/gj0PG4J0nCPwl+mQP6E9F9a
Rn3LSTi86gRJ1EqG/mSuSmYh1ianNxRrUmuGiaF3E7yhFRP9xlN0mujwrVDfYiIlZMhChLkqMZEA
j9REtZ+nGs01qiOtj3Xs1yz8OUTKdUbvduehxG9WmtLiDn/o8OA3miElEn9CiSYURHeM0eQeyk2S
YTHQtYFc1pJ6I5Ei3/ocBzdlIgqK5qgon6OuUo9p73T1dixs5wLlRJ0Ntbgog8VQmS7WyqC2GZZZ
fepuzMV66XOPim2zGDI1uRaXwU6S+9Qmpksuxs1wsXCiBSs3pRwQ014dnl6b559ZDC4Aif3iAUUz
79+3RB0bL9JhEI3JD8Oo7Sze0eDqI40lMZo7AkDEb83sqBMA6eE1DhNMxYsN1VoMqewANoyTjGYV
L3ZV8+pc7RYTayJ0RgOtm2+eU+NxjSw/eVgUOz9qXaaPwTSW1oFcoPjedV2JVGbqctjikCfeasgZ
5col3tTbN4u5NlpstqwklEW2xqgvdPAazzftSrKanBBHVo5AFgbZYtr1dMuPK+JOf3G+44E1koEZ
ht+++cRDIBwX5nx2OZt32YQaqcntcasGzMKcDeORJXr0ohcrsc656TjnechzrHOryYRkTwZuYqzF
1YXMuiM4k/2JNzmY7GTZtWJZxhuIzJV4q55Bg+9fPzaYK8lNaZLlu8KkvWgNgy3Dhs/MwWU3hCw7
cjU6z5hP5RHxRHAvnISZBR5qWy1uaugMzt1oyHMWcfTPXnGOpzDCYA1gLOjLle8ZI8CJkomuWcmt
ZFh8O4F63bu1wQBjnke4lzzo7mpYfN7e4vi27d7elMmE2bPhf9LQNN4IeVcPje2MN66nGEC3MsFH
7gn9qRdveU7i9KYp63G/1CUfxeJB5y71nLV7tabDdcSmPi2O9bbWgIZ4nRKZFS6ud89JsLdbJPi5
W2ImJ3eDG5Yoyakx0noz4pB99rOuq7Zq8c+7Vyv9JBZbfQzmKtpkV7s9uZ5Y70NmV+9VGy6+2Ks5
v198+uni2KeE4+NK3g0303cGTI7HyfS/5WPk7bOr5d9xG1ZVTGidC+BToAD48uy7iO4Rg3pSv00L
PaDr4QhgrOfziq54AcPJqjfHUyXfE/qAvXAI8L9gcg0S6AShaq1zy3HGU7TQC5ieADKg7qKBKMIO
rTbKkfwd39lra1ikEE3IW9dDJuQpw4od4H0JDRwwQAGSdV/QA6KcUeXjkJgdEPNsenDJP8TJrE1n
47cWFpemsA0oce1jLAZe1l7oXRLW+tAPeMTOKUY3b4MzEj8k+UnkU3qli225IFMzwt/xiWFYfYRC
McNrZkOc8EQOS4Hp2c22zADgT9bcuatmaOZjmPlBDfqu988dwwV3ReJub69Gg8UNEUaZPiuCwORq
4BzJ1k3l+gAIRdb8sDMmcA/acUt2erz0wZHV87AyuQeiragL/0SuEG8CN00rdcgV1xPFV5REvFpd
6q+6cMJv42iRPaMCAwAwpqebsMk5aBPhyH1Y+0V2adBrkiqDIg2PeTg+M4pWj3jggzcVhdm+9jGl
r/I0Nz5dKzJOUEpVtVdtg2/NiEsGy4k188pQKDsYN0rrHo5aUp6gMwmwrYH8EpXppuvCZIwriTwx
ly2RsWqd3jc3I4Z9hzltONn4s65F9v/aur9o62wTkeEf+pF/4aBc3hnrv1c//9jW/f5Fv7d1gbdo
1MneRCFJl4ZK7Z+NXSBo0UyPFg2lZkjn98e+DqFCGLKwgFlN6ovzT/U6IJRFPmth8AzcYIGH/jd9
3aJ0/ZN0ymRuwdQYvKQQNjzfP7d1ldlnTZnkMJNiCz4XlNvqHI/x9FTyclvHsef9Rbv2ax+J4J6k
HiT7ONbR8/u/aLVYBydUov50IAmseTANDWZxgfr/4UP4N03hry0hP4VkMlT5rudDNv61W+281tSg
dMfD1KmUAmhUD3ndIBHnYd6axlCsrLYZNqAUjMeWbI+n//zj0Yb/y3Wl57YX6WZo8xn/mneBlIwp
2BR0QDYwYKGLSOZdETBqBfwX4hoCwI6DC8LxxGFhrSTL82U5TUjiumU89Y39PsCkmi3chdOQbLHY
cgvmxEO+I8yN/7aoJ5jITmGQfjbKjPmnF7XMvrpwgqTdTfkjiGUEHiMQxsT1GJwFvmIT76mXCGPk
flGFAQqNLfgEiwtXrZCEzgdTwW/2HVveNmw2v7PKGu87p49OA6bed1IEU5MwYD19AaVhDgvT4Lno
KezbbKzOkWUUazjHobUearuCy2HWb0k6yVdMCHzhMKbi3DLG2yJZjh6FRqy00a006yOXitSDGK2/
tY6Q/jr7BeTIkC5obfou8gDJy2BoNtbJnafmitQxgduNIV+xkkHaPNSF5lWkA5r2rMM91foJ6jxn
TA+MoocNev2GmBNbPTCGh/nWB+PeV1ZxVN3Mr+N0+jljv/asstn/xqcDyQDJ/bay0fH0mBc/J4gS
6xi75jodqukp6aL6lfaJT0bJyjz4g+AZGphXOl0lzj6t5gFn2fQ19HJ6Mhu+BDNk+8PHqXaOxtiF
CtdZ30lNbH9k3VCdx7oW57IMuSIiUwBJ3HKAseD3s7nKi0JuW0msFXGK9halRP4o/USsetRvawg6
zacb8Y9xjlcFBxwIugOaAlIX3F5RmvE4h0Y37f20L46AO+TtFEASh5HA4qd1qqaigsBvINsQ3eSM
Lgh+2wg2M8ofY3xZaDASdYuYfnmZxvq33OQlVYET25WFaXJoWDXpcko/R6KeL0JpvhW43b2kG19Z
I3+xGAx5G+XLw24o786ITY2QhL/FdzOBVJNMGA3NBG9oUunfED1Pe/xs7l3s8klEmjwVt5LTpmQr
iOsU1cHXgFHxHfGJt+Y1naHBGdkMoNyNokffjNSnR2l9qYZkerIHAj0RzOT0uCrfMXLpfpqZb32n
+YAtHhesoAyubRvzOWb9cqmXW7SoWFVNjBB2cz6BKFYzn4Tr19MeY9n0xasfnH8MDBAw6+tgtD36
0AbjePjFPpWpemqUmEzbqLSPSeu9mWyVl+FH/xzb3Jsr28jTvW2y2XHd4o1gSo0kJJBIrD1uymXS
PSZ8UH5gdPAmXXkn0X3diW7w7nqC2r5XaStfe8+v3wzUAiQ5sklr7Kh+c0pvuskcw/s2houuy8gY
p4cVPP+YiXO1Th0gdqKB8nL948KEhwCajPE4TrLqiOGBoTvAc/mBooWStUa3utIx18fCBXyCYFOu
/cFMD10NvYA0w5HYrjFF841vkI+pxLu4aBPVC4Bhcc7MiYBXIAPqtvPtOLR/hDmpnP6rrskK/0yb
3n1NrarM44N25so9pN1sVFvHNIf+MqmBlJohdnr30cnZ7yp3nJ6skDUVpkC8+ZY3ksGqZtCR2GjY
hNs2IQbklnM09dVtX9OwdNxhJ9fI7zuzxWdOHo/h9bduKcsdxbv3MLMLI6cHSU/jxUiDolv24KgJ
Ax6imJjLY2nnTy0Omi3VMPGA7vSRhghNXd3/zBO7PEI++kR5nhyT2Sfc1urluab83haeHlHMkP9I
Xrgiyba9wRlKpiXxPydI0WJjIedaw4uPN7GM01t3RleJVEZP64bFl5+FJyPHvp4WimgHYsTVEeU3
UwljROYAiYpAxpzmsyyKr1jiW105eBj3fetOa+FWjxP0hq1dGuImS2J5af1s2PkJD6zKSusmnaJx
24swxkfBB2lb2jyaKLMOZcCySnZOCGXGwC66mIY1kKR9YgZybRuleTN4qTj0sfWNGE/Bhixoz1Yl
nGJrc+0/WzkM/tpTwphX2LQXB2bR6YMtUwT21oAON2LN3iLAqGyzP8aDsBDOCB91ULSYOqMWbubQ
72Mv5p3HCzzcaUhNK5AF3TarfPWIBc1aWV3e7mIWwpTgOTB8EY5vIU6NFY7T8aYaYwA3RZ6/CiOq
g7U/+hNoZ418IPDZ1qEph4AJ1J8K0VEPVGeoUYh4CI6S89Uk2hlEJkwxabcryXN1cYtW3iCXnRnV
mvbRHiVEoiThqWq37MvUqqq5AxEJeSfpN+PTTNbEusmQpoVtdRiKjaONGn2PP7/LwvSO9lTO3yXE
4ZhWVIBd9sSx7KPpPs2deaOjXp1yJkJr3y5KbvecZAHgBOgdGeQGrZtTHExWz/RuADAkw50ydLkl
zHReDXCgNkCOs5fAh0QXmtPAUHHSq15oY8cssEZtUT4UcLXXLVukY5o6aJVcrTexEYvngnjTfZFy
x/tOnRxDIqoYR0fuheQb8izzwXgsuzG8tdQ8nRbvX4H4WSQouP2m/I1E6NskmoOzGDvbh6s8oOQp
PNtDVZnkF7iq1hFGMUK7NPGbmwK0xmtPdwYn2RuYetkD7X1Cqki4zqBu/ibLsiwYl1f+uFmSOI4z
w6G1JAGW0JXCex2KPkUHnafZ2QVQ9lk6mY+yuHU1IFYLtIX3KrRpHoYkh0DF4AS9hTES7BAknv6o
M6ted8Ww1AVSPRBIVWx8pat6GzIaumH+SVZpNAUZjmK7TI6No5uzUG3trhtaWgbztZceRkaNLVb/
2rub7Cg9zEklP2zJyhPp6JQvnw37vKVEyjKH99AiPs+8lmmkjUYaejAxWGhDJQNCm5gkM2954UhO
4a+qKNgik9b1KBHI8gygqj8HkSmjTewtW8Qkhc+AQfRuTlPj0YDVxZ+bOsmup88MN7EJgr+kyCPI
2R/lxyj7WW4Tjw/Jmnk7Tz1V4d+LL5Xa5AdbU/tTZkFGpDbme+rkEgkXyaKTvaUM9b+N9MbtaikY
q63NRGqTJXZxxH5TnYtmng+u2WIxqAcO42bJtColarhN4rW83EVZG49VLPrn1Hbiu7ik0qg8X97G
8/W3EOrFYYCXriDVLYcyevWvLqMmSUVAeSKUsu45BqufjvRrvTGwKfHWxrrhx0uecAm4AR6gnPYg
tvvnJGVXDXLMCCukU820j0t/ujE19oCk18MmjnmX1xRbryiJynU7LeWv8OvXoBuLIyo7c7VESn8P
y3H6CieZ7iFa1bgdyGi18CpMOAciEmzI4yiOOZ3+X7mb/l0Psfi+6JcCfFiLufmPRjeGB3kdx0Z3
gFSvTpHgMKQchn6qMtU8oDymvHdIztN8MG/tRNQpqHoudt95f9XQWH9OgvBoYf7+mzjY+/h1xC+O
yb6GZMz6uTu4KZX/mvgk7y7wgYHEHbqDyaUgTARXlnyp8T6I65JBvOcckNS8xVHFjVkxtW0dPd1U
g1Qvfe+6dzq1x6eBinv3n7svi+b4l6aW3Qp+cMx7RFIC+fzzhQuDMA+04bQHI13U6S3imknyoJlW
xmS2567jVcQNZmnu+LwjTNLkPbUIpOv3TFI3BwhZ/8LJd205/9xpM5LEz7v8UgF+6V8a37hX3CNp
3B7K0kEkSpBttGnDXkFdMPS+afqENPli3k5wJZj19VRQmaR5hdLMY+rq/DEbXHVyFsAxMQP1T0Zf
wUPox3IrOjUfIgMK8kp1nrH5z5fTs/71RsQEHTK8oKkGMfWrpwyQBg6EaSBAR/FOY74qs60qxbSr
cSVwLcnlEIkTfGGu0wfMdPHOsOz3MJM/hip2tqlHuWR4Q7zpZVlfdGO7rxr+8iWdnfzGNEvnzXbz
ZLzIWFb6pkmSEGWVlW+Ydc27FF3SvuQoOcQi9e5MK5FbBmbUq0sCCQUkqrTRmW7chGq+UT0JV8sJ
Y7u98ahjfFkGQgg8VLHpwTp3XTZ4LWes7/rUvUONyxoEzBHhDDU7zTJ9SZzzH81Y/SsoNyUn8bVW
H6tZPVSFWs4UsZTtOQU9u1Jmgawgv7lIvLYAoeVtDnj2nPWo5YDf0TPqRD8vns2E2bldvDVOT4Rp
V8wBw8qIjPAfA6HcvJLajhQOwrSgp0oSyA0AI2wGmrVnd+RDbviDKvu5jlwLDagj82Pgz0V8ZOic
boCq8H9EFPTRxmyhKayj1GentPKouG8ENJOfQeGAdnIHavrGTLIKKXrCXxxXgnUPhzB46ZFSPsAc
tTKIt1rTTpsHum+O2NBtfxBQiFq5AifUenh61qWQSMYaGrcwceXHlPX5rkm7dN9rqiuTfHmIqh0N
RUI6xnOXFm9BQ/+IX0m+hkPhpJuGAACaSq6dyNn0nOZ5YR94ifHYZLZztHhxPOQAYfZRnnDosUoq
jh0i+vcRU9G7CyyJep8IbJJ0+TydLmzu6UTD86RMdiMDTb9fVGQjYHr6weQW/O7IadQtvV3F1gvE
UseQ3J2LEfFoMfQ7a47LY9OSNwMg1FlROwUPpdP0z6aFUw2pVf3utWTCYkqebqRF97whZ4k3QFdb
LRNmBkpKFfIWFWbAE+xymnRRFW6csKMzilw2Cevam3lGWpTrFvto/iXIXPV5jXMOyxlvGN3hyoM8
dagS3olKKqZybG0hgonlFZqAz9x5E3QVlIzqBXJUeLYGxizsR8Q5hvx3SqegOvsxF67hBbqvTNtb
12Gln4GR094PU7oPlwkQO0Z5W+bMh4KUNjkcqvkLMSkBFmlIVB2cons9BvIDWSnttulBqKlcNq9D
sgAH+aaVsRTOy289uotFB6wVN0ZdLJ+BMwAUWB7VcTnfzTwfNojS5Zunxn43NmXmrzKTYBT4QUxG
luY1JYOt2iSjqx7MquGTqTNKkeu7WFYxGW3Meib2PiimlqKXuY6DxJXBKn9dEUw3pJVNl1EzXbve
hvay7ef2VuZhvEZvxEw8nHZSD9eJD2Csgj+FCGHfYnICZbY4FpWVHliYo80ngObcRywPruMBAyrM
R+cqOlsGjlz6ZZAHBn3a5ZKB0JAkX2hjpsvM41atRzi0YMpJYluHMdMrU475o5LuyB4R9Rl9CiVZ
XyNJVb1mOAcVf0a3xWp7nPmLgCgRrgf9jKqfnft3O8I+ymjHxEvWo+9mm8E4g8HdsK1Knph4LL07
O/cXR7ppklDh6xbLEQkKnGG5eplZMxEs1g3qM86YuGBjmp4qEBqryG6Ko7EMV3BpcazR0SN4XSY1
i/J5FVJqYEOZF5Z+aTPsUTNHnGPx46/zm+tLcsyZ3VZLTDjR1r+Z5ryUy4HBx1eUFEuqNQGMXW9N
nBI7VALFsaqt6NG0iuosa5tEFeJ/zqjX1UttMUND1cxMrV9q5QFUG8hjOi1Egx2Hu0E4bl2I+g1O
PFkuphLnIeCcrYeES5iwTP80KxIchjxHUdPSPm1bn/IcXYI4L/ezapZjuI3qFjt0wURSpAE1b97w
5bxEoVM7FHzJMvWmLlneAjRob1bILeHOffuzV+grEyuK7wJ8xXg6l/snd2kAOIkAJ/HnRMv061re
hkCzd3Fe5Y8lsord4jbb+AEWreu7weoYAWMqSO4CjnzmTos6AkjqXRAbrJLFIMKzEpQhaiJZC1sz
wRQl2kQfF/nRpR1eJ35mfZc+fMS054MUDIiPU2FW5xkY8NmzKWJJkgR5THn42hIbIHfNXFOcDxan
GXag52mgTJY58zmzLuzvOLQ5bDnHXuo2JJTRB7rI/MJfX0eCumNoGdooGeMqGRChUn62nCZyTZuT
7xY/+07VI8VJR7NzBYN1jsMUlKyaChKcrt/YEzKgHpgZO2lEq9BRODs+AX82w+UtL3tunusxOy5a
ESZH2HdrN/5BVz9hCbMXhDmeJKZQjYM5laHNExtq9JRoJiZ8W5qLaXK8JZrnKMdp9MP0taTHc7jX
DBDN48C8DJ5XmR4r1sqnQRYMEZej0jG5KE3u5CSc2KC//NRj6oUr01EwIlcJIxOeyYbpdNUh40XH
Z313VND/FiyW1I5fHeMkkFo8WDQhiILlR1s2lBwK7vKRpASaGEksGX7iN609rto1PBRlBo+KzrkG
XWHSDelBvVCVZO4KKi2musKsBXVL76W3yIU5ZAe8As91HVFBTgRa6J4PfArz+ZLbjNSv/3h9MKcy
4xVjYOX79AbeqSCE3GM1d+P9aJM/VCZZimuh5oFOqSrjwOOQ0R53tiuDmZhAj6gY6c90ZEMw7cY2
/+rdufYxUNDAXgfFi0PMtelMh6UKmEZFS4b3tN8zSOAvHvDhZ8OhD91X7CDJZl42MWSGyG3voaKF
zNeHpy7q6r+jSP63qvzLVSW01j9U9v9mVdm2759Jjw+oa/+8r7x+5e/7Sl/8DfwW3BicCU6AopQN
3u9C1OAKn3U8Dx0oq0LPoVH4B5fWvm4l3ZAvY2d6ZTD8jtsi1MF2iFpgxen4nEIsQP8LIeqvfIuQ
nwBkxkEGyw/7l8WacCafoaghD2FafCWU+nsjJBUEzcjwXzJtlp9kkz8HWYKFF+3kn7vI4v/YO7Md
uZFrXb/KeQEanAdg41yQOWdV1lxS1Q1RJalIBucgg9PTn4/qto+k9u62jX25AcN2o1udmRxWRKz1
/98PUdJet6sH30QpUOrNa7PG4SIKUH8xE/1nv4nPwJNqc0L8Q8wiSqh4kSj6Dv1IhkGs9JtuQObo
tsvzDzf89rfT5o9Im3/yQTQSTBtgGrnZfNbPP2nwCo4ucsHZzfucF/kHtMEPwf/+Jx9DKLfhccf/
cI96Rm9dSrIXZ9Ix2AY+w8UVohXlU/YfXDqe1YApfQBWyvhOiPmBVJM0emnXKb9owMZ9NWG5x+xM
8q+sxF/8qLVp8OP5nccBkhyESO6TsZKXf7523gAlATlgc0hHrC+umu/nZHo2tPm5GTBl/PkV/LXd
8v3DLDAx0ExoYPxKVMM5V/Nu1iTntnQnPJaSg8BsFdZa9gaNA4OqLa3QmOP+338Ufde20CTAxYIb
9ctD78qa0zDdywOth/pBQZALnUDLnzXB//vz37hesD9cUFoiVAWCXXirf76gixKKHN+yOWiqlQeM
7vMWVXX88Oef8s8eeZQS//iUtbfxwwOyKiwGjaHeAY6pg9tkeh7KsTqhgP6PLt0Pn/TLpSORKK0Z
iPOAFGreuJN4WyBiRP/C6/WdAPfzpQt8iixPhhfYZL2tz+oPPwqIr+OXdVMemsGsN40+kAQ6N6zt
i13OJELo9cYIpIHG2XEOupxqkMCEIlitXZ3QReA7Hjl/bP0JML9kEPflexvZE2TUrFy6nfLyD8AW
1jFZyHxsPCgFGOdJiDQDekx1wz+CtK7ccsw3GY8TC+pNbXk3y8D8lHtmfXTIGHgdSjYoYzk5h9hb
mFfMmHZGwfOce5Ob0HBF2hbSdKOD2bK37Pu02qq8qLY9u6SHXhP2SQ+W8UsbU+WN3uW7uwafIuz6
DB1hEFHq+WkNJbfAeZCnGr49vo9mBmQ/x/zoHKf8rib+9YZBXr3pHdQi9DXiGG0tcLuJNnaPazhm
Z9zqTMNES0ddgyYUlTq/bikpXFAx+ghxgomAguKSJlm1dV2WAPg3xq7HHYcfPTCsk12yjRTssM/Y
4eHZlWx3/AB+Dopw81OSDs55Sgzxmvh18eyOTH/bzmpeWrc0P8X89ib0RnojTWmrhe80kJWdek3Q
o4Sbedcn1+Y8q3GWe+5GGENsuss7HFn9a8ylOaeibW5cJT50g3uqhGt+ggj5MXVj/NC7pLKPa2lM
u64+z8U6Y5BsN7HZBujwbkVGYLqAfXOkovcR0pBsPySFFbINyNiDmqrCvgTdKrQBp14SWAX4N5Pq
AxWrcQESwkVUhVMxmRzp1n9/7IsuAVOix/4ViJJqmyNA/BSrFJeljeW4JFLx0V/M9YjuZflrsOC9
KtsRQgL5KYz4e+R5Ub1It9hnTAmba4O+UrAhWn34nMaNFmwZWBL3DdMnQzNOx+BKw633ydcq55Hp
TvmBfJdMtTyZtxVT19U52x5s/KHPNYLERwvhnIgcduiYY5HH5Ki/06HeqYmmopwaK0QuxS3o4ykH
LwLKqg61JNfwjLvBc9dKXrs1ABAWAUvcQl7HvreaQYVOMTbpc19pybBXfiXeghF1JDas4RrpIpqe
LAAO0Q3xxL45GD4vcsn3TqP6YgfN0sx2orGcZbsg3gErj6IfbvWUkycfNN1Xc+HdsjUGf5tidLqn
AT7iSyJwB3oz+bEljTAnlLRrT4jRMoaAIwQQI+dOOGmSv7aJWZ3wfVQ0UDszwrL9wQEkQLcDQ4kv
gqc4KeeNNndr6DryhUuCOQNYbhHshcYdUhZLH95xmmc+J3AH1tQDSVYQU9JmSr9VTeAcqtyln+am
uKBtQ31uuhnzD1FEMgyITdwusClO6EAxIoN6brWeGaRR7AOZfOuVJHCwmx5A0CAvGOBRzdmprFza
RDEOdpZC7y5VvJQMm6ctLYTheuhlsE1y3nMbcSsWOS//5GPqPOvBtAPnscK5p6aPyjGH6MyQMCMb
q+ChpioCLy4QlVRKBDcWm0rGdLz1ucKdM4DZok9MdPIiqW449Ye9sa67jc3vNkvxRuaWf+OPwiGV
pPPvrKE3LjVimUeBKedEfBefRkF9VQHSCb2Y681Q8fOdDhp5WPptcNNXavzSaRILdtJRc1I79+8M
l4BMWyeMzKFQSkn9cEkOvFsyzIQmuKlNjGYUaIyl/Lu4ziXdP0Ul+77TAmfRgjQpFeFVgiJmqnrj
jny0pDF3yDoI/KZhjF9SpwJeX1RElXU6TzBCJ5kVN1bT17t0tHxuQtncdO26r67N+lwYDQ8TJ088
KaVhR7nH1cnigF4ChGgAnVRdRGovfe4b3/SRajWsz4ijL8Ylj/vsIpwp2Q2gUqlx7CRCTeudi0ic
XcegJRpqsoodAO97zAZTNCxu/YScKLhZvLgCzEF4qE36TKS4w6jpdSkPCavB49Aka/hhVcEWVOVd
p6g9WkL1GANe+nyAKjogFd5ZwmnpBA7ZxYpN/T0w8DDRamE/WqsbP++KQ+eSlC3SOtiXQaJd9zK7
sSBKftaE6G7mKe2vY7F8ynRrRL6CDM2Hxr+3F8MhE5JAySpFjd1oMr4t8hevleWGAexHncRJBEHi
iff5WQ46tAqf2MU0KUGU6FZzY89oIFgWweK59jsUfFBTHosecDTaaVkK/ayi8sqKiqOXPoIlnfBf
3K00XX4rsq7dNTucbsaOsxdUEHdCe+PbFa6IYlKH0nRsuafZHZq0Ysew7wIBl6MoKGaCQ17LIyKC
ckUE5yslVIdTgZgOn7gsJeyrdsHc1VhZySAUUzbyjLEtw6Y0n7rSLE9ja8Gg9Hq9ob+MXAFdvtoo
o5zNgjbYVHvueR5NTOYsPoWk/hHVGN+3dLNHBgQiJZUoG8r0hPgcjjfgh3jwT8hqasBqrrLQ6LMX
l8oNl0B6H90sUj/0h7z81jgIbYwsISaUHjZiwzmQa6fGgYvfTdT12fdyIDS97Ptb8naQqAtbBfi5
/ERs+yaVNpNTZQxMfY3u1c/1HEXRVDyMwprQExoujSY214gdGm8eTlVBlBfO+3fbV1CiBAKCGfOe
TazQziSiYkPhGO6wE2kr0UxDjOZhDdBsc97znppWWAumxQr5/cFsCfWc2vgtT518641knZmrCAwl
OC793pzIzyObKaTDqW8q21Q4PIi6u/C6Jl8SONEqzElYpgUNGEAUmnYkskD3d15SUt9sl/JtJ+xO
OC3hwRztoHA2DT/4kDMRYVYzO38Ftvw+hv5pM7qKbX228IHDyBWz6c+bUeI+E1t1enGgM0W9MUdM
MYnCvuVL9gk9W8vLbGkwXcyFfUUeyPrMC++ce6tEnWIEf3VQQ5/987niN/EvCmk6FBx2fz2oJSaO
FEroQZbGM6khZ5lTU0cPCnmh7uOZZe7Pjxh/OBkGuqFzNITSuoJIfx2PojRxyoRWIvwQNmFVrGIW
KJbjqkq/R6fWxz//POMPZ5r1Az2HQQFsKcvyfzk5VZINjk04PQUFiEBIlagJMgQNuUHM/QaZNdjm
4PxuXMcfb78vO7BADXefmqOxQ++nkWZROG/10g77qWNd//PvZ/2z7wehFxXWqnv/w6G8mTLwkXDU
DmlZ2ic1dOVHbeEyDcd+7MD8wFybtkQS8iKlwugvq9kuNHK+cWOw0UZG+cZWpjr5JuqG2eTk2WUN
8uBiVs7ZNhERV1JIOvpdAA2rZV7QMxEn6Y2qbE0cXLc2QSkPlq3bb5YLUj0M+K+9r+FZRjvJAhzP
U/GsZ5l4/b4qVpUe+NG4rBkff34tjPVe/PJ24CQjkB4DwBrF/IexP+pUVq/80Ltixdp0dQjxB56m
ZX9ugaYcmK0jVENFs3OgQkQ4RE5//hX+cM7GA07CKYLXFWCOq+Dn97MnWsFtMkZbAeftvYPr9gwU
8K/KwB86FnwKjQrTtTzC6LxfGzEqU0PsVnV2cG02z25C4aoaFy4YKhbyIfIa3ITg8MAEbPj85z/Q
/OM1ZouCusKHdY1b6dfjMJBke5DFmB5wDiUxIzw0UhoBi6+lYmsMwciZbwLNCZ6hrz7nwdxCcXJG
cDUDOSZ9XaUYjROJNaeFrGQhaWnYTmK2O7D/ZhiMZOxrG68oHi3uOLh+//b/26/+i361ZbsmlfS/
JyY89W/pj23q3//A721qWr9/Q9KLRYYK46xOj3+0qQ2DWIjVfeFAIg/AIbNC/P82tU5nG/oXNev3
/jSGGvAJiFscete/2XD+jf709z7gDy88ACZqMtkEOkRsk7TiX3szbY0Tf8a3EVSLtkDHG+Hq7EoM
As9UQ4vkXVL4oiFJmjOq4u6rMfNWTpzAb+e24pHjEHw2m3q6FUoF2zIzpvt0np1b7GA4QzCiTaBR
SNThQM/0mGAvOx7vNTysVRsh8KTf9ZTGU0BfTbG7400cB/REehFrOPvtgR0btRPGESeB2v+w2OBk
6gBcSZ+GY0KWMY7R2Js0cQo8vx0emoGL/KBVtWduGzs1oXIJnHhnrqVtsXuOp5UfNjCTb3Q3XOUy
7LXtZe7vZWmXkRqL7BKXZbpvPXOxMDC48WNVmukj0jDrwI+qSS5X2vuYltmjL2zZou1MxR3mwUs/
yfbIJCrZpXWs3sBg4InvSg4BoJszIJ5wpQLMKIUHIG4BSnYSzPIc9ntLPiLzGEdcQGdsLWVlRKsh
78IpeNCOBMuP8ybPtWR+0BDRLvpGT3KR7GK7cUxvb2YTBryBNlrfHgw9iQGmhmU+tPl07xZgvq4b
/K4Vd6HE4VgOv63v/1sR/qIimOwdaZr+9xXhOquqb13dv/1YFn7/U7+XBR9LnU+wOPCH7236H9x2
gfd9DoXfDZ4h4yOXz/p7WQj+hheNFYRMISswqQL/qA62hUcvAAhkoH6DfkLh+Deqg8GS+/OGQA8M
3G8mdB+TL6iDbPl5ObZYAMvervRzpWt12iq0NK62QQsU430wpmabE5VY4yUfGrmD0mRgn0CN/22a
ClQ/5ZJVIf6X7prxsB3UtDA5mU4LIWCQ+Qpms2NnvKP6Sp7KCb0KCRDOpwHp0TWGgf4WyKsW77Ka
gMKwpq8AKZq/GQ3uFDR7jYi3g+xFdfYEc3wat3eF7K13bUQ9ftZxxeDvcM2e1F7sBU9WHivvqlva
BcVa4Y6Yv+3SUl/FMktAUh2ZaS4YI1Shu2VGFLyAlthYUrdo21rqhdbJiHRf4UO7zq0MBQYHZ6/Z
5dzbB/wmpQtIk/betini7MlIZ+pKikYpkpkY3CO+SdRBSB4fXFuZxw5ox96cxNei5fCfednqo2sz
4CiDae6FmT3ODPdvXeHFxDMHs3WNpjsusQ0hUegrAjpC2oDWtje0twn0Nap5UY6owTzy1rE2bFti
COhNMK/fLKnXOtuFXd09eA/negicaWv0yjOOCrhEfe6XIH5eSt97aFastexn0z8ycLA0vOONU6ws
/q6NPJJ4Pw9Mz7eaZYKrZDfNNWA32KqpOrm4koE2EtUFzH3MQjQSMVaweR7PKLLIodOSJt16RMne
t1ViZ/o+ThgT5QY+il7OY2j242EG8F1tPH+GjmzHrdj5cxwfbHjQn5uFCAmYIdryGBQeoYd9whnp
YMOdLp4z6avqCcMQG/yt4hw6adsRj0bX7U0lZr07IpIBjEBujJMZb4BIZcKdg4rqOAWrVmdHJpIn
YtzjEVhKTM+cFugxG5Z7P41d0GlY+vO8HuHWOPgDbCzmCFqCnu4letywWDQrCzvHxEazxANae78B
G+w95hM+AseE6y+vndkX4QIYwcvqlcfM+ufke3RW8cnLq13l5t2TpqV3E0fFUPIxO3qBfchU4oWs
G7CAXhYTVjk/6IXoji260y06dHHVlhr2aodoxD5uzVOgkfad0yjYdhodrBJI/MlWRb0b/RqHQDEv
R73l1TTdwnwKZvO16mGCt2SfhiLtNVpAYtiB5u5JP0PSecTr/y5rWZxkZifnFkQ0GO5S3+IU2Nca
cDO7UYBRATHkGuafUquipNUgzzTIl8l4Sr85yDKYPmB5iUnxc1sd9ZItMUwwmUeKq+bkqnKga4PU
aPbo7x76DMu6QUhVOJgOJncpjFu+vTgLZ4aXEU99czQsi0yatSHqQ+GloZCOBzz5DGvYz4Pnw8ra
tnSJnIfWKu5zP7tajJi+rdJxIC6Pmdvva73Dvg+EBrwpWhNQi3hP2C9w9RM3jfzBfuradu/P07XA
xIQeVk072RT9dogX4Mqx/ezSBgxHaKQw7YtvhY2gzaxGl/lVqh4yjay91jCioEfgg9SZIpj513ZD
c1mU0xSiXyYIm57AnY49bFtOsoq8YBh5tprOqLgf7t7sSjjLaaAOviy+LGx/Qvw+wcmlXJ6UtDA7
xJa4pEEvEK8Q0chbYdwlaXtHXN+WWISNv9TVZQLE+Vas1SxXsddwguu0c9OY9n1mtu6pboBkccPk
rpmagKZg+lnXOjw85vQBegdEvtfRj8raIkSoO0eOFgcnzmfWtqOs3/XWuIIv3eCYC+8+duUdfFJ9
R5kA6Qxki7jK3O0/UVfUxhy8eAgbqxcXYSoYlX3e73Vu1E6vW3VxEie9t6YpuJaTfr9IrQfTXL4g
NDUjESjam+WuwqoaTgIwE0zKe2CKVBcaNigRxA7DCunWYK3fUjtD3JyyOpDZy0wCZKHoHwsa/juz
XOKHMR+vG62V0WT04snTxJODZDsstOGtW4LPboJrCsciz7FqcI6SS0lDYocw7Vi7Yh+YxJL7WF9J
pE/a/ejLLxVgr60jl+6g9+ZjE3s5D3BOt6wknPbstKN+SQ3rXgXNVdGlz25uopVFQq/X9hxSabfM
p16BaXeRZQNcWmtpo/m3fmftu0xM9xO3jn7mkOBFchf/NY8T43Ph+O5GWh6vmgb3nxw1iJDDls3f
iWF9v3NIGjkT5+SH7dBkbYTnNY3yufD3tFyXY1r3h74RpyGL8z2aLlLZAq0JM5xXLGZFtMQBnTEa
c9iubWV/sSHsrNJLzb/MAOfv0nKVHXqyvcbXBL59HED6Cid9b2gSR6OprqYM8Eo1Fk+GPRwqnGkB
+HwyIgNmYrJ/GObuQmOh/DJM1SHw589gZIrtwO9hjlTnke142XmYEVjTH9vZuAtMEnad5TIhAkUx
HgMYhixjnJ3MIYhes+awU4n1AkO+uUcml1ehJnvQLn5OZRpKq7olLJnmYy0RBvesaw0O6QN8f7Ex
DDJnK9WoKxMFb5SZJooGxS4+trSnVBvX5RlbQO1CZPOdy4hk5VljMHGjJ80wbey5sGkRzotQ95XQ
/GPQ5ctpGqwnGwDXuyYHLTnEZYX03PFGqwutwhgJrrVrNNass+Z26IMvpTbcGqlHO9ge+/vOqW7H
SiNuOtfuyjlVN6hSPq1YRGZ/bn3CTPrJ7+ziccrgtGpGvzX4eYA2i/aV8mofRhrDb2Ix5HZ0Ykk6
rWZuRT2kexfRIKl9TR6VOdm3WTe8rMj5baX72nUyjPkz01yyYhhbfrgK06cCSR46qVW81b43PzAa
ccNc+S9W7jQRTnDvGXFjttFiF0SOl4pHZNA6ydB6tw88CJOWxYx74kw27rhhIsTEhwTTR9YqAr5e
wlEJgMrXRubvs65590FQDZ+sboBYr9IL81+HHj9Lticag9ZwJm0wXY0EqqLL4kxft0aWqiAad1Vy
bZjFoc/jPMJOgYRPBfU9oNsWc4Sfqjscs/5h8dz2k7YEh7qfp0cCq+ydEWTQhwPceVf4xb+2uf+F
6lwgTHCDjZKxesqEcXYrK9g3AcMt8lCyLbM+FogsAIJtouZNHVOH+10L81IhKI1AELdXAnxPWPTd
fFUygD2MtTHhhWu/kLViRGoqMpxiHF0fKJDdtLVAHRH1048pTO8q6XZgYHIWr06rXiAXWme0484O
YHv2vI6vZuYZhb928GeL2GzLeK8Kx32HVYUjdOmTABIbQywQZNtFcc1NZscoJhk/IQIgfHfRkOTS
vreg+XBQWfk6lYShgOtgU7LzYHqaDQkktdhATX+WavR2eTkkD6RH99K4ZqMVEbD+LIPlSD/9ax27
7h6g03tgwy4r+4aZLLrcYwyOOVwmJwhZKPfcuZMjyCbG5QojvIYMONnqdehtxn5LQ5AHlImNUzDV
k6QZkjVQQ4b4nrXQQF71jeJg9aYdplIw8tDHbSyti0iF9ZTZrtwXjeufs7SszwIsGTPA4GFeQK0N
rbyXgOn2uvGuSPjd9QLRsSjjJ8DOZVgQ6xBrNqygtGlgl0lGOCI+SXeutl5bHICjlVHJPDr0A9OI
aq1qEDcNQJ2h3BHB4IQ2eFQsLzRJlzx9HYnRJWMs2Ok+lxkXyhOd4nqLZhB4f1aeR5dRpTD8csNx
hWlhr2GbS7yGdbGoj3Vt3wcjDCAcg1+KSj3VzQyOwIVIW3JWMXsHretYYe5s+k1jz8CmG0dea3Ia
EE9r5jPmbbLPirJ8mvqOIHjU0gj+ASYJQ+IsqtH7pA5qHFPU9RWJPU8oHaYd9nqg0nWcfc2lsTEm
b2Ggy5MOQRaWlw3mYfLjJ88orpix2hdpI/tQbfXBBhghc9ptDbHUUaqB+5vs4WbCgrdbClU+SVtk
mwJVxg5pT7C1ybth4+074ayJgkQkCsyMMGkHhaa9uH78rncy2QT5xDBgzKe7dvYQJ3SuEdFEYedj
MLHRG3GpplldGExFZd2O0dJJtCO2Pl8YF540wydKyK0t7NMDgfaBN175lve15syBp/jF9Je3pHH3
ntGpK466Mxcj343FcqRvNWwXTdsX6Yfmt+DA3U6HaCuaQ5vL2zazsG2nlMi09SOcIfquaTjiDqa0
9hA69mbtGKElxBnzH4uo0NF3+E+oia3Qypa3yVNfYpXACs95fmrrTvXXXh0/1cPSI6eukleNnLBI
oZNHsA0ay/KulsD/7DdMyIOg3ucskCGQAlAVyOBDrdKJOrGbO4ETN9I6oUe9WjAR55jJGGxDxsfX
dYuDFi5/TvAGy4KI+bmsBm2oayQ1z77fHSVP8Oss029WzrSGyLqZdGKzgzBso3PBt1C+FLUo622W
GeWFZYt0oKm26Gp1NYoIaCTV3dib8Om1qV0FKPleZFpCVruJlSuqUT+8MNnJIGEQNS6dpn0alQ8p
EefZkZ11jqgrrfZ2UNk7QsWSM61Ddycr9ThLPNJtHdwEvhK3VaYZH07WqfOSZu4J4788mMW88p7j
eeeMtny0K6adPlHfnOPFNaQyDvmJDlQzGdDf18mVNTG2BQbuXDMywxG+TBDaSJTagIuvdwNckV1P
Y3EjsbzFVlXtB/IdNgn9RuQ/TIiyrifnECobuQ86+A/lR24jrC080/jGRel08Ir5Hf5CgCfFQ7tf
cMXY2F5XiuBoKeYjzHhiAcbhQijWmmaWeqzHwStDw2zT+p61EWVKWnvjVGyF5LIZc/71XYC8gHcn
cSe2fJz8d7aJR66fTObCk6D/iD2HvePRKytBeFg57ChXzpaKPnPrnWpbIOgSTLA4UPn3Smj2nuMw
XRdrEi9DHgSrIUzPr1muWYlGTgyXuQvOVVf5sDwF9r7Yc0KVAwJDoAYR0mzR9HQ6/dsiO3S5bUQS
ymuIW1U/93nbn7ra+mgXIBkBApL1fGEu2cWgum8nfGy3QnIb6xybVZADuCmKMdJGzQhdIPGbvPW1
82gLSI2liRK/vE5c7xlgbwfn0mijqeHxJ/xlVxn6PhnpeRS9w3nGSefVV86/yoe6lmX9t6Vu7ty6
v56bWYSS4JYFwyedBs5apkWgDp4Spn4pPw/XCl6VSE8nqrKjx4e0LuQWS5HDxmU+jbypERxKlFqq
p0Y6hoSKMbwPnnjHrHv07fYW/950JNPM3HCMPFOin5t4qMA2TFuOWzzJxuxF/UA+Cm+DflkMZe7J
CaOVsrDw2r11lI1xjzQGjpzaLoObR1jKq4DDzlJ9am2N1sk4jv7OLIxHaue9OSczvwjOeO6OnL78
kfkcR8Je0yEZYlOiK7Ax4mw8pdi3gYdX78Q8Bnci0biRvrMHoZkiBbWWJ9+wb+HHAlhpDBMjmr7r
OwfEqSRdM2KzrOFW9GZAUJ54LOP0m2+0l24xz7nvvlmGuWuKt94gqaT3P+TqhtH9DJGLQT5LVwab
VlSRIRqxYaT70fQyjyAivqatlm5bRATRqi/KzbqmseLTL1lEkGyqin4AwDm2LuiURC1uZUqBjjol
3SlqGKvc4OIxyalOXXjuCZEQ48DBfGhnyT/ESt4gxggDvWm3VTdVcpP2Hv4U99yAF0FZF7liYgIw
5YXa0clJTixZTkgMmteyQs+tQrK3yL2NCiYIPRdmfla08a1PVeuBpBrSIaIibVF9TOzK+0cNeUO3
K/0O/4rU8lFGlpHSbiOmh7ewbE2Fes4OjBZLKNfIiRv6Dnj/9Cvl+fZ7l09e3iN2Czq6Fr/Nef+n
e/b7b/XlrfzW/df6L/7C5oI6l/b/9+e/hMv9++euHo6f/gKtIqHrd+qbnO+/dargj/6Wlrr+k//q
3/w/3/6V6Hag2vpfdOO7LuM/TZP93I///uf+3o/3/8Z8aG3soyn/ven+u5skMP72m4nEZBb3eyN+
lRL8fSyn/81g70CcjAn53PUc/99pvNPk/7nvbiN1JqCY4b5rWQEOCH7bj5ppWsKtk5POdoQpSchD
guUUPyHvBpkFSBl7THh9u0LXTKNnITLw3dkhvOIVNVbPTwtAFjakGDrpnOculsrAmLG75rGJFS3D
9AVgsnlZmlzCVO5EppZznHmz4t1oTGyTxDIGHpZqviVFbibWJ798p13B2rBU1GZ43WVqEUwgbMu9
bzVqmRSYy/xxRNi9WmS/Q7U8iP8nwvOQzhK4W13xNTGqw+ls3ixGjjs0I/jI0IAeZzULCn5qs6c+
FHNDz/TBQCoHeJJdlsEekQDZr0NiJe5uDDx2t/oQJ9m2VMkkWWpSzXlJ9QCt22pH7NNz3Vs54omR
Pe1425oeWSxe4o/JZQFs6+/qfDaSeyIk3R3kjRKWcgbUkmra0bvakDNiOUfDXv/JBM+t93mSeUNy
SbvODaFhOaE7p1SumHRuAklHn5BDxKugv9fpmxtj00HqkryXpEjcDN5cb2vspnSJvbltQnpG/udF
Tb1GVRynLSQMUEjusun5qxBzPz440Q4Xj21jF+V6Yh0K1zLYh6OgH2NkxbK4g6df7EtZrvwYv0C+
vWvkQMzfULisN+wKWrttSCnLTR4Ykp/QnWR1pM1BfDe48/TEYpZ/1tfQdo9M18hyFHCZLHe+adUk
7n0c/iF2wnZD4hgZlNiNjz3EhRdQMCw8aYqKx5PVMSPv72THyHsMo7hPEZ/dDVNfEdZF8CIxES1k
ttFlAwC1PJihs8tBEvgTdO/Oaq0tsctvJk7Kxzxx0eiPfXn29KKDIMdANl2ygh0xnt5WM9J9MtXB
Fxd8UcGhUIrbQXPbt2Rg+WUTMOuXYPZZIHphaCcM6fypWa/0O7lCVkbAW8+WWTwKrTFfXEAUSQTH
4UuGGubZ9XmpbEQuO5Z0+5hwvKVRPeGvt8ZvcUzg3kIHcRs0K7R+SJP+jTbfViyZPBjpaId5M54H
O3VuCvSZO2tY0NuR0F4fZGLnxzow3GuoTsbLRDDXxfAqIFPmCCxc5BiMbSJClF13j52qkxtrdOoD
AGOLDNd5uhSweg9l0jh36OKMC7Jy8bmtUvHCHS3206Sss6qX4qCqCpbDYhdfGtSmcRTLxCPky1pu
CeQeONigTSKOxxjCuPE9dhU9AXWaRutcgzp47c/SuiNC0kX1tKaqFpOMaeH7WXaqOHzeKBoTV4O0
sk9Tx+g9tOZRv27yISPkKG8fFXq9hyxzm5NFzuJWg5z4QldTICR1+3Pv1OTP0LAWJ33xFtJlyxTs
vU6YdYOSft8verLRReDvZDs4H86ALhjZzPxpEliUaUgeq7wpoSnE1xhMYUGoVCfvZB1jVcnRDBpS
0fSZ1qbF5tRWX1U1AprPq+KgJ7TZKzje9PY6sCVZ5e3MVJ8ATbrtO5AVddbJr9wVNvpLt7LHO1Fz
9Exzfz7UUll38TzOnxVS/S9ObAx3XJD4BnI3OV/ebKxq+nLDe9ITWToJqFm22EOQdul6qBqmeCaL
Pbedt0Uj4iTw8uYrxKB+v/glHYQp1q3t5E42fn7Z3wJrRE02lPPKSESh4HOc/ljMlFEKwGTFo8xh
hqbDIwb94Ro/y21Dv/Bi1mbyGTZrsV+A0+9gi2hDiK1Yv3aznBRMsnouGhO0u3kaFAtFNwdXdb1q
2IvppmgVtGCDF/WkVILMlEZvSUB6z8Y1NxLyFDhWJL67RnJZ1bVqadd4FqWGrudZcx1xMlvbeHBn
hlyRjjEw6lp3/pIKUpv40T6ZlKoT4tCh0X9nYshwTRCANuXBNm5r81VwbD4WIOL3LSjjR0OK7j7x
eu9i0pMj+K/FqExmY/vUVaS+TY63EOTTaG9NrRjVIg6/LzLiKhnIdd5VNY7zV2AbYibss0XaXznj
CVDxsI87Y7gMvbROEDiqnZ+17fOIZP12WsMbodUsewsRxR0rW/PirkmPfl95H3OW9ww8+o5gmiD5
SgdCrLZv+mkI+EdExOd56pwNrtSeht+aLRloxEz6Ri5gNXfF8Naggwb6bo6wy90FlUqR2u1zrIit
rMnLOfrOmmXprLGWlW20uy4Y2k9+Urnu1q6T8t1KEn9fraGYao3HHPwKLe20yGNKdiaBPwiyZ5P1
jY5aX1x6W8fp4pfddb4mbyq/o0Fc/z/2zmTJbSTbtr9yfwBpcHe0U4J9kMHoG01goZCEvu/x9W8h
MpUlKe/LqjR7k2dWg7IapCkoMUjH8X32XlvDDt5q7KSMBM06tblN9nn37JAuIoCw1Hg24DNBkCra
PcugcU5graevuurSbglB8LgmRhVcpUOrPYShab1iWeTo+egORSqiR5RDu8T3vNSLwg4pYATk6jpi
j8qxRKiK3uWJAkrfdHb2R09p99FZKl0NS7cICw/ztfOWLOWmeqTesOcWtG3k5r2zdKAKfVSnoXUN
jsFJYjtigQ+k6bz8Ao9VqsRubjss5Hm0oEjlGd99fAgkDr46zIubIpDq0V5aWceln7WqCnOnfZS2
4oba0IIh6bmMqDYr6F9np9HcQjg03uEdUP0q2nJeU6rr3gsTYwAVBJJS8Vo8kBijODbTSuMm+aiT
lf1Is+zSMUu0oPAGXZ2cjwJaa+mirXRkUsMaj24rnY2ItOor6QTKa7UJOZgGDXvPAqr0mqXlNven
5qac0/Immcpqj9dSUuiBAIC3SPOGj7JcX9T2M7OAfBiVG+PWJhz9zcm07jWDxbv1k/KFSmF7o8Xu
LZUbTcy/T2+ZO0ii4epeKnvjNsbMXtLja31U+hKwpG/GpjfvPSrrjBDs0v8ru3FtFjzeJmQkPpo0
uWdLX7DPbLqlAyu76j7qhFmA2fFafdQM40jorlXQVVx8a/pn4Yz2GDdKz186inne5dt+6S1G7Zy2
WiTsvYS6cLGFPfJUsKNXBjQLxTdG1K5oQu7K2GeTnIDHtAWI04OZBsLjk53egATAK0CdN63Ktl4w
vvbNtEm4bt1ZNSUqw6yGg6VP+QUVgiVlquiLC6RrI23OIQpkIncJ8MwzBhiGaWxcLKJbqQ/3PVUo
j3pSpI+GZAY0MA0YHuum6lImrXs1JxbTSmD6B90u8ZIEuLvwOxQ8wZCM/QMGU9SacamhjltsFqzU
RNQxYrrFnrsfndXqjwbrpJ0EdgHQaCe/B/Y1ggaiBIwNrqU16oxIOl27FUKsm0T4P4OKqux8mDcB
g//LjModG9ZDsBRrdzRs5xGiY0rndpbY4hMAaYnOkaZe5WNpWNmZ9SJA7FPqa1NBN4RqXS1l3qWa
3+oQVKit3TpL3TdlcRZONwF+pGJDU7TUgutKI0xDEGXkinBFT1+2SePgkV+L2gKQNjxuqt1apQw3
WhqBQoloCqCHXCyF5GNPNXmwlJQnS115uRSXI1yxC8iQB/BIlavCJu/J5lqxg3O2YUD5OYuHSzgZ
8kl9NKM7IyXp+lKXLuCRe7NGhbqfUKY+L7XqBf3q9lK0Pi+V65MmR4RHjAnUk+zcpZh9XCray6Ws
HdJw8qY19kYujpeMQr59SU7tiICtn8Ol8L0PqH6flxJ4raEOPiqpf52advbKj554o6PPvWiD63xp
kXeTeLqYOv+4mIr5aG4z7gll3SIG4rT4wUN287s188dQ/K/OZdLVEuMFuzsohQ73w58vhqGPfBB1
TnSIs4ZrnTbC9K0pAwZACKnr3tDz6r1klsp5ZIPo+PsX/9Uqv7w4VlUA746pCLL/8uK4udiEzGV0
ECMU5zmuIZVEaYix0k3u/v6lfvWB81KQx/jfcvvFAPvLS0W4oawRl+UHWSunVYF+zFU+BcXXv3+d
vwRClhcybMPl0q/DGvuVdJcU04QbxQ4OND5PW5KCxsHqPojKUQuCJwEL3Lshm/HJyN5Km7wGpwog
HM0Pl8s1u7V88/d/pb/+ihe3HeFVnL/cae1f7v4Urjthyy3jUEFxO+sLDFLFrBpXRuqSpdSDsH4n
ssfvWUDw/njt/9fK0Dl6r4um+Nb+rAV96Dv/Eor+/9KP/p2bkyRTV/8qHi1/6Lt4hMXbNV2gGNby
Hf3T4O2av4GgxFzNp/hP6cjQf7PwE/BlIuvG92n5Od+lJAuHtyERCAQAeeXi2f6um/1xPvxdFR4h
op+lJPAjPLv4ErHRJYWGCf3nE6MWFknxKgiPM67pakWezurblRH7EgHXMvpXPcjsa800i7uonPLr
xXW5qpxMhx7kdvFG2JF+H7fJPG1qOSaXkAELpISW4+iy693oRupIOpTO6j6C/2w6I6pLAQCUJULC
rngKzfCqT4fipAfYTVeFTE9kvJIbu1DOLtPdcOfbPpU7CVMsnb4apEmOst0chfUBe6l17ppFqofS
oXmqmzA/ZgOgQJLh1nPUyaLzbLzjHidh4KmwIxupLesnwM13RWUQLIu0YTx0dFsnc/GGv8Q5z4ny
GRBHp2UGGILNgKd0izvcugz+6AQQ/13qShbM4mFJ1u2TWmrvA0/3b/bSbkKpjXOAa1B/DUbpV8D5
SnEThWVHrFrVd0ZjDMc4sTHATzwaKD6I5ddYL7A6mDFsbFKKLOSnwLoO9Dy4aspZe+eaTaSDxKS8
1uYqP0xR9dKjvsDRlNYuCZ3+MSzb9t51W9BsFCnUn8GwBy9Iy1R1dSaLS0SNuMMT5c4rstwHLBOk
IyUG8ENouonN+lfUb9U0Dh3Kx/DMUc9qosvTzxRmt3t3jtqt4Br2Putdeor0+qLNgXlM6rY81v48
X4H0773ctJutDa5frmuW13j1p07W/FKD5AX7BM4s3qWOn5ZpDVqaSq8mYftwGzKLf+josqkRfncS
kantY1MPd8QL04ciN8LnpI14QCMNKvbANAxsMm6YAkeJqVPRJ1UCO4wPIN5Hozt3hjs3gOl0BUxC
9P42nDkh0wC3pzc0FNKms2KiM2mV+hbhNGPmGFVOWjRt5l0Zh/lNZJnjymCnfArqYl6DOiTRWjvZ
uQTmcJKaElwkKWTTmCyAe60Yg4Mn2BDS4loUGJ+rcTAAQxHv3Nkp63RAE9l+LufAXrM5ZJnn5OJ6
zkz3NvCplBtopYYkjUNk6tdWbV5Hqdu/g25MDnqND2mIcX+u+6YD2Z+H49U8Yxvcxm6bP7pF7L8A
6A+0IxbPKt64lPx9wVDWdKsQ9PxdD1LM3/RTIl5b9Fo2g3nV3Yourz7Vky49t6QOL8E1xN5zaqc7
SkRSZw8EdKDGw2EkjeTUADxWiBGUOZEw6nyhnlSvh1eVHhqf2RrrEGgNPrSeXaM3lUHufIpt3T5T
4TjpSHuJ+zBjd8MEhmt5gQemfbrmPlkArs+zNzMI3UeU58+aPpRrq6wVkARr+mqWNV7phnhHvvEd
P3+JA/ZUXlrTi8EvK69fWxufwAoDdHlw/KKlVqFn4G4R0E8LY33NAukWAdRFR4n4PrPKqYjU1sbG
ScuZzDBC7Nx3Dd6jMlobWClJ9bfwcwthH029sb1ZhbHD+4B6U3QdxxqeGtvT3FLf9QAW7yTx610R
6ZRkam7rG+T1av1VJiEoBYMTtZd6CcM+z6KYC26ZHoKJAgFcVR2ye6HIljiRwRtrZ/Ezmf6KZgCB
ZZITze8OfgCOGyjdUH5CJS4pJ9S4ohFuDojN61NzMZpaey9MG9doI+KeCzDl7DBG8PXESrqACigB
3tKTVn0iaj18rdJweJ2MXJwVN7hsQ4jRmVbKnGrfc31VMVC7frKGjZetBSbPY2e3ru4JvbwPkqZc
M8sNOAZJrGRpUq2t3D4a5UTzSZ4jOQPZZjYmdRNTzbkphFHtRj174Lbe7Zqa0X9hEmKAqaPaXmnJ
lON+7a1NpY/zl5ncdLbpBdT8QnVovUXYSxLyTnwZFzxCd2WklZXTY1oPZfQ8awFL8olbQaK/OFPC
VR23D6uJFiDz1MQXf0SjlNR5XkQ8+NtZpPWdRcfHnSXs4IZjceQ+kMwHZvknlp35XUVG9a4TjS9X
ehT7TwPYSRjeuMdXOaLsceG4PzkQHDikBr5WDjnOGx3Ixg2cGdQZEOCLQG5cu+SXPYwaeOkwanNs
88jzxmyKrjvpdrja7IrLcJNRrOXq/HWtRNuKhg6xVZNqJV91tkgrUTcWBWD89fF5S/odcx8rwNz6
94ZTW4c4SoYHFoJOtQp7Vqxq1qYLoI4u27VaVZzQA/1r2lbLe6zL9iHgH/6Ow5P4+lSbO7obIJf6
1fwpMeKRGH6lzftApBM7R0rr8Lx2m6qlISLBRNSvu0jMV7Kd7UNIHgz+RHxDurBemZVUF78gAcAh
mwDPm/3F/irP9VgEBbhNY4nwd8VNMNs0F/F+PtTF0u8dz0jjhmbvgH9rl4QuFVwRciCj4c7hF7+F
QhmNrPhXdTWWvA6Yz+OEqHork3rYuZPrHnrRNU+1XwB2FWa/5/tkTaQLihqXk40hlfRkH63madLX
pEBCLBHKrW4HpWdsWWJFjQj7OuDxEbzKKjUu2BX882y746HhwUhYXg7XkA7f9SJy30WjZLEyG7N6
oXYm/KQPfkLRiFbuchVq4BB7jho+fiEPaSOl/5rOD5u22ji5wVI7fILsOKyTVlivsoici5xyvnnh
cmgObiqj3TwMcFLqWsriPp/cl0jmASd26ITlVdVUnfD03JEh+u/gvkaan9ybbH6rG6tmq7lXtlvh
s7WsBDx+LCr9JC1MQbgQRa5X1DgAzVyCH7zzhZyn+7oK1qOrQL6q0LK3pWvZXpgTZvPiYLidhcRM
39Zpk4G/1MIXs1Rm9CYtvuLeJBPd3NQDEQn8nXQJzdZZiJH7+64I4OJ0Rz6yssZe3OcIFG+VP78y
+47P+P/z97gf5ZNLuOSBptnyWFXRQ5Xb0yZTVXawq6b07A6OgV0s0bT5lQPwG4j2t7i1Xu1u6D6r
omGCMOg2WTVm92q7Wry3bCe9qUS6GYxMO/HLkUtWHwRE0lbf1Gz2KDZllaCyY+uM8DJGhOkRBG6V
OSSThyc0pEK1xt364FgdLX2znG/DmXkHI/NgZtrqv1eo/2wFbzvuDzfdvyIdi7x9y3+Jw338mT9T
skRhSX1jRloYaxAa/rxEcVWimA7bk7IWmoAhuS/9Kw5HIJb/JGHVm6DqueD8cZUyjN9IzJvsJCT3
H8uC9vAPrlLGQoz8MR6vmxbxXYQP6hwdCdNsES1+IJmVWJQoRZoAt2L1Y0jRMpxgQwhd2qysZNrb
RaJyPEcBvFKehOWZwi/NS3FVfGl8ghgsoDMJglYPq5ECngq7EZsL632uJTGkPHIMPLnldCowGKbP
0WxUp6KZ9S+xCkZqHLpk7FZLMHjpluJE3UUa8BmiOrY8NJXb03Otono414hcm7BN0DKhm2D5miyq
TFBaPNH57QrT10nvqIhY1aVDn0ucz3KNTeZTzyTPKR1ifupHNmpTDCGHrC0+mEnhj3YdNA+KhHPc
VYYVRue0L4YDewJ7r9VdfeiLLMbFEuXjbV9pOxlTlFpIF67+qHYh9ch4Z4Ni+Vthkn8eTY4DvM4Y
+KfxFLqCberiVBcClxv59XVXpDF7MlvVJo/YHLUFnbhu0P18bDkrfvO8y/rccfWSkXkEztPc0OYT
W1cDed933hEI3EBkfMqUrXI+tLXRaMaVXQdjsolreuwoWx7LXe2UNE7LUQ5nULZUyaSLbY/Leb4l
Z5H1IFuMMGzVPmZJVFTUJCVl39lX7O9zTM+eYHqlCpfKli7mEe8GNYVYB5GROelZm7gAy1qeuJbr
JIfA0Wy7XJewbl57JcVd00zjDQ5hbfzCVF/G31zM4t8mqjoGdS3zxszEPXgIseXAtwvafbgqv5TU
yCxrQ7c/0bKTHC1SC7xRdUIL6pR28SHCPqk2dZrcMljXGz1ievTDZLg0E6mJBSXBxxL/6HoqkwAG
nRBHJ04KqoF0WuOjKNklVNeJqBzvWqszYPZrqVxHLisVL63a4Og4jOWeoXi3PUkV655FO8azVE3m
IRv1esv52rwVskzfZVsJhUYK3Jqn/bKfd3wHlzPUb6JajSuOjSJpYKggRRLGYb838u5TGBvUic+F
Yd5ovIMml7Ay+BTUhn4FQizbkvfUdr0yyAvycmfcEeVOzGK8zekAW+zCTJXUlto4rRyoZInUk6sl
qoPbDocHU66VH/pB5xoGpomBqE2Nk+XE85EpDLscTWDrpOPJVCtiiDrZky4Nrq0QZWLdGdZJt+3m
JRwT/xMzgbstYJtzq1TGJqmS/NgJu3yMm/mahivzdvlkX/CJ6GsUAbKFlTjPMRdKHtqt56jSZCOJ
OZZ3oNS/FWLSL4WZBC9BGc1XdWUMp6KHntKk+NqmyAro4+2TnR+BOST9AmYNWNiutGr3PjA0bClQ
Zk5UijzNUr/kKia5SSbjlMy9iVhbceuOm+HZrMCQr+JkHEjoKPlKDRur8m6aC+TNVFd3ljQ69uuN
+qaBLcy8lndjm8xxewD+9m7BFSDaijNirXVT5a6S3jLuSzWMIeGPvng3nCl4wN8f6PiPavMzhnXI
6yQy+RmldsDWID1Ef4SmDgL5oJNlSYAyeg68Iir04nGr8sDZj6YFnJ6eDWdFr2G8bc2AynC7a6Mr
4YbdA2s6zIO8Pw/NWN3ysSbnIScK/JCKzMR39xrwZjhMwK+PTq1RTEAvjfNltPLwxk2dCBBrkX9B
4HLXqc7osyoz0CibqTAox9IFxR7xXZvVzoGA87hO+HTfU5teZizSJskGVvne0GKX1NEpptEkRGnb
FQSxlKGEHbX6VKQBqMCwIzM9CCNej7plvgK6cdcK7ttdgXrmcZ0cnvHNI+GruDjLtETp6O3xneIn
olxStd8CvNjsXirqvNKw2Y2GVC+SzOJlFshRPU0gN1NuFltBe/eNxHt7BWJNv2ddBtOBLVxSbYui
CTZNUelvTtnVa2PsirvY0ABCTuyBvDDutJXBTukbhlx9n/e5/aq4EWjrmY/WZubI8UIYJNYKCvyw
zgtOfmdA9rCd3jrLag48vpGKRZmQj0GFKcOhZPxYuHXJ8IYnt610LoKTG05fo6lu702CbLFXSZ9S
R31KueUIIgr+WFkrIVhRzfU0dZ4hq6/UeKoNGweXW6wsziT/Yk9TVX2a82K4TW1tw+7dPVe9NKMV
CcnQh9OuJedQF9VaoJd8SpsekH2Tlme7dEjQDqLBXkAn5Z1B79e+dzA8FKMfGeiWBoRzugkudV8m
zxmr7+fAyesbHNv+U5n40VU3VmQBMXw9itqYNqFexLsJB+fGn9oKrwYV2WuDfy17bTaJ7SFP5554
pN09GlTuTqvIaPK1xl7ds0yD0gE91G8qTGRqY6NvHPNBQwbNkmG6MtEOEwBDwN6dwlC8j+3wYoxY
r82ebChZSJafxBvno4iE9S75+ZpX+Hl0E7Tch6xYd5+n2SSQaMw86B36c5fOjiba4g2xTjTjlA9U
Odb0uZg1buLAR6hYO8N46qqi3uLA6vL/8mP+M38qkPK/HY6vv36u35rk5+n49z/0x3TMHgFeGSBz
zKGWzqDLz/vDnIppFbwMM7PlwH5YqA9/DseKZQKgM8diB2E75kI6+j4c6/9kGCaH/MswjEOEWdOA
vcxQbvIX+3kYTlWnIUGE/UllM0gVNHVut3yKFD3FU37q7ciYsG1Fi3jBAYiOQcfb8GAu4kazyBxp
5qB45Pz1z/Uig+BTsE7jhzbSLjKJ/FBMpKoJo85R92Isgkr9oa30i8zitk50LRfpJflQYcpFkClF
2HgkcdV1u8g1/iLc6L2ToQfp+U27yDruh8ITLWIP5IHhaHwoQOMiBun0P0JhCzXJBqRw79LQye5q
2eIQREiiqwhJaRGXLIpullaQ+o4Vv7/Fg4GK41OJpA2qPSYlU+FIsaMHAnjcGKHBGjjCtfjQEeR9
s+2sgm9Z0G5vzJB0Kp7iN5Zthc8VfaSTx4FSrlXQy60b2kx/ZhXemaMVb3rd6Pmu6vl4qoOBp3zV
PLKsbsELCklc2GCi9HRVzg952yWeLsbP8HuIgKk+4RDQ+uhURTnLm7w0m09RPjMCVPwOH9Mkzq6d
oQ+3WhvOR1g45ANCZv512js2MBpaNzDwaNGNdJt4r6XBhSBKvIW8QatbaGLrh/681yHVnMYw7040
tgDPEplFhU82TPecjN02QST2WmS8i0OCbj/JKj/blT6cOBCnPbtZ9YaZuDiSB23vYYSlI8eglmxy
WRI6rkOwFFRMducZAWRbCVtb536a3wJlVfftZLSvwFLSbxM7/AfZd9Ha4gJ0yRpTu1Z0eQZoTC+8
V0i17FVdjlwne1F11G+FU+brnLMaG24y7xgKNRgX9YjC3jQXPEDFKR7b0XOpd6pWMR8cDGE4WN/h
I7BXqGqBZqHNKscaQaRwYzBd3OZNr7Mlc6t2M/nZDJG/IIVDDTXJQeOtl71zleN+28F5Ka+NWgRe
l+vEMKik8MImoIRbwADf9Ay/p3I2jH0alM6eR2j6Nc6D+EYv8XNESTBfEqxJJYRMX3snRuZkKz9o
BCVBg0VmnZ1kd5VHlg3tJgyPkIjSlYJJtI611HwhwaU/11R7nyw30Teh0XTnyC7ZixRl1d/SPzO/
0hElTRwd5XhFK0fwQGOIeXGwS3NtCnZ9b7NJ0ZsWlZy7YWKqFjdSPxO1ECK3WZpUHWU3LSAMq2nt
BNUu19jIORYP6Tj2D5Lw78GceDivgCVgPWEC4JaLFyl74hgpmWtwwOZBpW+Q/c1NpJX62Q4FhhTM
sOhJiP4bvCvVJQuy4FKHhqQS01KfUvYrMCYJQz43fghlaXS66R4JTQUefEoNaLEI98yX2bGbUb5W
mQbw0+tpfO631DfrFwDj0Bs0Ez7ztYb96ckWOV472yp8usmqyuckiTCIzVnxJQWpt8yo2XhWs53x
lE/MiLrJqdeegr4B/RcL0/WRDIJxrSIRI8nGkIO3IwobqX6nHG9lqovnuvHzzgu4D5TVNrUKdrZn
wWp3xFauggxnwpbJJMhc2jcni1UlLQKNfk+bupysx8DOyvauXbagADCAeufHuZRQU7zWgTlRro1e
JsN9HY+B8051nM99LrRTfTAfsz4eKnvjlARCt1rXtfEXerdLkWAsF3XNgwsU0n99Bv+OGqX0JTXy
f6dGXX/t3778PAX8/ke+a2QLLg5+nILc+Uc/yZ9TwIIa/C6KSZ77SxUn9zRzYcgxLHz3F5j8J9Ny
+EAio32MBP9AFCMa88scwDZleRksK5AbMUz94tQJW2Ps87pUZ9tvbFqaDJPbktAQ9eeUZuIQLj0x
suKIn6gSq0JURPpnSAODhWm5k011opi0ky9mOCfXBatUdo5QE2DylBXHRseQzSbS6F/aBM5vG0yc
J+UkOY97h8dh2cbE1Kwwh2A+TOKuU03xmvd+f5lrF94bjPXl/j/XNswmLJnbiDT93qbr2OuoRe9W
NtutneXyV1yVIQ80j6pVbmpAc8cbY5psaxuOxEb2OIjmbj0mMfj+DqPmirBp8qXCMXmJArPPcM5n
48WnrotsH0gofU1rN+EKUPWJfSim2kBaER2CE99V/qtqICospVoTGQ2zmg4BNPh4nWXTSOaFv2Bx
ZfgzpQN8kTN1Kwn+3rpGHNzNcdJfqhQHWkxocw2LjuHebwqMD0Nt7zM3Ba5H7QCV4BHPrRv2Wwk3
DqMGnHNWiXyEGNnac0mQ5IMZ5wsz6naZL4kY73CSJcHWriMdztwYZ3Wue8kCo1O/g+m4AmoHoxEF
gP4yqIBoxJbh5HlCD1+qpRy2ZWo06q6nSoxFqiVw95mR34/XSdUbrr9hYKldzHPE7bcce06w6hQm
j8CDTxz76CSTtuVWLkBom02rUP2QCOz21DC/hGueA4Dp99T2Cp9+DHK268po+uWDQ7XWjA+URMMY
A35PgBim/bFtu67Ur+kUjlsFNqtp+oEDlyqIoREvAYKmnF85XKe8/kLrXJuR4kvmOfVv/3vg/Udb
AYUB6e8PvOF/9m9ZiY2y/vpTNO/3P/nHuWd/GKYYAg39R3OVLX8zTcyeGOVwNznuQtD7fgRyX1po
m9SOLPcmc1Hzv1995G8WTGnSSsrm4Yn/6p9chX61KmLR4wcheS1HKoDPXwxWBHFH4lx8/JJFGFcz
kpW0gqcf3pT/xffJQ+LH1QOVQbyIy5G/9Fzxf8tt7IfVAwUDWum61F/i+q9Wo93M69DubY/ES7v5
+5fi0fCXlzJ4W2zT0G3dVL+8VEEbSRUHat6PfdSuojRCOZXEvGn4wXkURO0+E7VGv7RpUA9Jsu3v
X/4vbyfhY9qyWM4KwS/t1+cJSCTHHCyJ8z0fHmRmPzvY8//+JZZH0g/UU8poeAmTLZPL1ZXOol+o
hnWtTZ3ui2pviuFhNNUTKnThdRJ3GgWnfEr/fH7/L7855fyF8U1cGnMpV3aD6K6r80H88XcHjh7v
P9rnnogZ7XVJJmDQu1p2TEymzxTQGFRUWPVGULVw6xV4BeC+Ljz7LKl55nFVRNiSAVM9TpXkAIEF
Dn5f9C7h9w8+PgMmrHxZCbj5GQT9mlv0ATKA+izjYccA2hIwcTBI1a0un6bGLZccYJetWdqq67Dq
0CPDRK07fRqfJjYmJ4TmIVgprpWoWZWbPVi47p9pay3wCdUkowLq482WvkjLZAnWG9BTugBHdNfT
5Md86mOA6io2+2a17bt5PjBBn0EN9FuVZd8MO70rIuOdBcttizmMFYuTHUt9/BSQquIlYosSZn5m
BjFynZRztUuqpf0kF2uziYevqO7VwaYhu5wAUkYUhW0MSXMzV1DreoQtRBjH8o88055sTfjHOIzA
Ozf2Arfqv6IPuhSvNNF6EnFMIrQKHloLyl/ncG92+2BtU4gAvcjvqU5N/U2sj+GZbYzXhWT+fQeu
oUl0NNkggbbTMosHLvHIGERcVNjuQ2XTshUyfHnSiexTqccxDM1SsMjJx7q2Ho3c1p7DpK8vNIzy
c5xxlA+FSNgY1SBumSKRDOq6zfit4p/0s6o+FymreUlz4xaXAB+RrMKmUVAmGQ+5wP7VyW0fpfqT
USSQyHs2VVoYye61i3QAf54+iZM228FDFCIk5xHgfp94yjqsrCXRGQn3MFMLcaJrub4tZ0TPrG5O
PvjJV3Id7YMBPWhPSF+cxaisfZbzWcAeEG27Nh93eaZeQ6R+1o0RhJfYVuPeaCL3VseWuIMbXp/n
QCtulsISicvtTJizrLCmpfq2Hui1LyyTizUhQuSM0Yx2tWt0V2RQ6EibQ+smwnfo+6rgftvagvRX
QHwsCbGjmM9jH9Bo5C9z5nBbTskjOzSEkj6mtAE00RUG/2QVhT2yeocBQvMHsZMKYwiup3Q/gX05
mGVTXU2FTouOHpjFJZt4bvCJZum80qCG3Cq/mt4aYjReypfm1AexdtUGltyp0YWakHJPBNaRJ9hI
K3td6RWvFiQKioFLztIraNve+mU4HUfN8V+dpM093wncXeD7w9XI2gNXRIdoSziZwh3d57uPNYF2
PFQiv0MKMWnjVVY6HGcZitNi79j6seVSr1nECCXUEVt2+Iav9dkVeHWDttXvIrx5e9mrT9A7T5qT
BvdJoWM9snmngdAcWwP3bO8n9Wo2QO35VL+CHRHQ1+b4rDUVNBnsmeu8mr9EgQPqMtSTaeX4QX/w
sSJthKbfAt/ZttiB9rFGwLDAa7ib6SohpGVVj7XQbKw6zaCtS2qItth11VvTU51ahKW1acYt3Urq
wTRL18tFQp44t/vmptNKhSFFdw5RNihgTSHayiIwhCHUjZVplPO1nyYtOU+/nB4L4aQnDqSZYILL
XCzN17rA2yhdR1sNqOpeWvqYXfXwhJi/C3kA4FZmYbkKAtqP00zk103mHNJePiYZ6VLpC0yUBHEo
0GEDwsZ57Seacw785Cu4anqhqmZjd9J463T6xONO9ZcSfdKlUYnvHkeCdYkmdBXXoqqZ0qx6jzcl
WRfDPLwUSIMs/2peWSe8NXmpxRcIgM+4bH+19FkMlY4wPxu3ao4tIjV4DUSaxc2qMFOF2zRsNxZJ
J74n1viFCwMOqypH2m9yLyGH9WTSmbOfXHJ6qFPpAu0dDW4EnB6pU3Hpmm3jRKn5UGGlmns0Mkfb
k0WwAIzY77ZQWNp6moDWlW/G0Ecc+yFtRrHLQVbhATcmWEpTtJeJAavFcsM9uXJqMsbO3Jv4Mi9W
JGhT0ILgk2NuqM2YdukU8vb34fgoOLnWMBQcpMYpfVAOUS5TF8RQtTaR90ZlbSy6P55bSAGfxp5W
J6u25ucmV2vKsyDLxmVdX3eibIGQxXzyMIbusY7T/WLxIePh+S1PGslqtE62ZLCbA/0xw6GPFWdG
9VHzApmEC9haLgUwH4/6/6oa/1bVQGL4YSr6i/Xn+uvwP8evdfN1+nnC//hj3yd89ZuLh4eOQAN/
ze9bjD/2G7bJlM+BRsMpywZmt38N+QKHDwLE0hhBkcMHWP+7zuFQDbuUNfJfgHrorD7+gc7BzeCX
odHVCR+atDbQF2sbfB1+nuJkVfOIAySzd3stUl5eK6TdoKiTK2reqMvTawD0gdnAu9CjsDv0Ud7e
hqXWZ7sEgEwCEqmHg0iOMfJsv6PWo4NbIcsxQHGgveeWLK4O0ShXNF2xGp3xR1JpJgjpkUHwH0aZ
my987d9SjOkBP+qh5/t53ybFfNvU7gP2dGBPOReCVUEZNm3zgrUD/oX53CHK5CDIHPwmoNDwy7X6
i5uwdIEBEMm7PB+SY1Nj4Cjo4fs9tjZYLFbBb47XtJvADdKEuPNnqYFL1txvjawh0JWFIm/XZySS
gx6tYEW0G7BHD4dyHqD2z0YTQ7fhjUpmAAS1HX7m9x95GsUiRPhFj/RLENPZMa+7hRdn3WEGL+VB
3OYPNuZAykCixVIMkLmZ+9zHcxV4eeroL3YGosQqe9czJUXsGQZjCmkbTEganUWzgEOygsI5bZuo
db0hwnGMDO3WEPqiiEX/0HDBqWOHGZi6PO216xSB4zbm/m91Spxqp3H13WCK9Gn6P+ydyXqdSLq1
r4h8IIAAprtvpC1ZkmXLEx65EX0PQcDVnxc5q8qW67f/Omdag8pJpXJ3EESsb613ZTkMMBUN1seW
WtVklWnS0Tw1Yn3j17nxMsdjsNZ2E56yWMdfDRbLS41mu399f93yrriyWyiv/PMooFOVqxLHyNqT
2I53ZjuU+2GgM73y6WmnxMzY4tnutyW+daAlfSJ4bOGWj1dDn2XjlWRoHh/C3MrmA6p6a+9i14Po
Zc/LdiNFNII+XWWn2amOqnV4SgJ1ZqlMIvGxBqMid1Y9+TAYM2cpQC+4FgCBntKh6za8OgjMrnMT
bO6wzXG25I+tYef3cd1OH5s67q58CJgP6axIaRIulhs2ovYJB3h0DhtyHOlU2yuiau6ZI2uy9om3
YyXt2b0rUKfrdGa+4s6iK/cwIIBnuA32H2jacoH6Ygotx2nvO12wz3Nhv4wSujA8i6KoVpY9azQg
gTd6F6RmH1+yvOK/FVCZupMV9EmBJ4nkabJSbeXRnoWl/S4sguk6mcdsbfMI2cy9GV4XskgApEej
v7f6wNq1eWw/0qeS7QtfGxXOV2BpZHGTwt9nltnd95Xz0e1zGIGu+QE9bKK3SzWLhwaA5rzFoXNd
ROHcrzsyhrvEnwFXe3j9CGGSag2RYnGm+i3wuby67eRMA5xhQ7KZJlAYiWOdhqjE4gejdFtAl1rw
pP1W0AR0AhmQ5RiYRvooctd+j5OMQ2IxkY4OW8jSI4GeldPh4ypFmXBRYV3elb3SW1H14CRN2uDW
w9gZ+6a2u2tc0vjtfTs7M4hxb3HUAJ6NFaQD0+tMQrpFTmWFbwRsEYImGTajNr2PinTNdWhZ0Zep
TVNG4tWxnfjp53rh99ArMsKUrMC6Tqkty7XJ3zzPTcBNb6QUQB2iqmjuG+hbKVkrK94OsQKZbmTl
/B4Ig8kwpokvikPCaTbr6hG2xLQXjUfXH0CLCtA6hR2wcqjDovg97yHQxSUlakNJ3HlkobBWQz6a
GyXldB5DlNJYz92HgM9vH1FRdXqsi8rrNnKO2tNAep/zr2QylY3sxFcFOxs+fzPAV4q9ylp7Zd2u
25ziDwkFiWFujs9ItEV6VoTfprVql1LGVMDQtWXdrenG1PvYjMr1OBVUVZnNtk0mQUas8S4V1bEP
RJ9Z/AcRz7tg1FSBeGXeY9r25xaBFg+fh8mJ/SGLOUZsVqVODuHT68rSZH34EugiO+UVd6jA5kaS
bLmLasmipQk+PLZj4W+kQcaMOApER3wwPGHaSpZ7HbE8M/GiDAVovrjDTM8L4ZzSm1JglF/nKpuv
R3PEpRKPRlBeGHtNFyia1bSpqrnfEhKbr1vfcs//3S79/2iiVGUv1uF/iki/bJc+JN0XepqS8sfd
0t9/9fduyZd/sSEXQMoESt134fPv3VKwtNtbUgSBQ0+IRxr1X9sl2oPIm9JFz//zul/6UROlhATy
rCsXseo/jJ3+rLCh3iGvurYpUO4dweR++f9/kCuFZeKGdWN5DtghHdrCAu1gURhEXIM+ob7tXGZg
//yC/o3K9u9ekOQtDwxIcL60FlXxhxeE9CVqIk3uGY+Yv7HUSOYiGPSt5MRziKbOuvz+9dhy/iAh
fv+AIDH4vuhbYUf4ZjeI4WPu2JFiJ65i+ZwGvADzbOuhcxnq//6lfg7wvr4UPzW/NRZ29r9vjTZt
PMbRkFnOmTSi+5x4acsxa6ZHTiIJXvp5Dh49dpiXNnT13e9f+t98Sq4kl6vBx4//S0/a2GRqMo3W
OXcidY6lDw0Sr1gJS0pFVNz9/sWsRQf9lyz7+kG5Aq1AuJLov//WXq/JGRWeTpzzWEleyKtbU63G
1MzZOfQehXTYWev4RHcCXcogalX30bEwRG4gaNN1LMrg6vfv6NePL5H0JTqDxVbMeVtGh0GADB97
c7yMDh83YKC+N4G/7f+Xr8VxCMWbS5gL580FFcEPyanOcs42s63L4BgUxvSFhs4q6qfff6zlXvj5
eyZEQXqByQlshV/hgj3UF1kNzhlrFjt5zAmDoLr39y/y7747FiGIiLwYq9SbG9JUqeP1IndApVDj
nfqKznBfQva05ow99O9f7E1x4XLpUJMkPEtIyhEAR7yZwfhYNdiiWPaZ8pys2Njgfc9WaHRyRWKg
fvKbzH125MRNmgT6bsLNz4mFAvk/vI1fr2BpOix7S9rEXKbrP69CobDIhwDEOWu/F8DQSguHcxj4
VzVkqLWJjk5lc8aemZqAAZbD682L9AiNN+jaw+/fzb/7BRajAGwLfmkOwj+/mSwnllVkNTfv0t9t
mibed/JzZ4cw1PY/fymJs5wjJY8W4b4ZGenab6vWa+xzQuD6DloWtyzDYJZ6X/JL/P7Ffl7qWb7x
sQbmohMwkPn18q3jvsrxzJGCnUzi9IbR1k+lnYOzHH19q8qJ1eH3r2j9vAQvLwmmYfE5Sq4zLFlv
Hmc1ZD04gV5wMsMWzxYcLtS2tiPFNhr6Dis+vyvFyXR0+6l4SCJuqUL31dkzynrc+IlsDoT6kQ6W
FaR3MtIa0yzogg9jY7Y2iYV+9vu3DI/lp7vc5cHPxJAjmmTIZRPmf/Pzc0ZJHV2AAuoo2d6ZMzvP
KpEGOMsuG2BM4jOIgEOnLShjHIeT3Fr8x96hjebFdkpz3mNYhPyQoRv1hHeL/qsmnUn6PZ65r0Rj
sPKalPNQw2GN1GZaEc42ALj6DgBlezBT/qw1pX30cNYzxYKxfBwFSn+vvOoMS8o+gRMmA7pAEm7h
ZhrtVtoieOzn2EjX1LU31sHqyEJAzYxb+ruDGAgy8xHYDdGQ2HKP04HX8PmmZRfjo2gY0WKDBNm0
GqAdXrq4WoALjlU/TXQ/z3sjnAMJ9squzrC7ma1NrVXGpwxJ9WuW5s2TV2M3PBVWMt1Z2D1vQUkA
1AOUGiWfLCTVhUdsyyVt6GMVhdLPtddn8jlDVJjXTirc54nk5teOFnKe0Eq5z5hAxJd6DgWVu15z
10r4QO7oEcxIIketWH8BocMz5AljETt6wNvOTap9/8pBdF4TyucbDZPwERJSsg9tu/vadj0nq0pY
D/0s+H4CGN13XRfNj0LRNFYHDr8TBojg0cL/+TUrIiFIhvQY+TuS/Wt4j8HjAPAXASikXSUIcX3Q
jzVZD3PP9+YMJkiC16dcyZN6V3dL6e1U0LZwiBzCMuTxPa5sJwZnzPGJ6O4pXjYmRgrEKyKZdMXp
SN9xhJCU55oGADq3zC26XsinE6Qw3WdPZnybU5qSglGVT1ScqYcHyX1ZLw1FWnTfOQq5mmQWb4Y+
vAz1uee5KCmDo4rcjCYOy7NvXWKjyPkp3aL312FFzfDGmxyeN1SAMC2wSptrmWFQ8NiZdEns/X7w
N5TV6dvaWvQcAnSZ3k354nrtS1fY69qOZrLCOakGKyncZ1U17rOMBxBkXdmiDLiT1d4zIxeHeR4h
PohIOp9KpcoHf06m67wBftB0mhEbgr7lg0oz21NCUuUYES3jv5JrDepiroaN2YXyIc/nBGig9HHN
ePj+LxgezHPhxFRmAYSnj8HtiJi7ILimcp4eMtTK7cAMpT5l0B7ZGckMNLbZle/6uvMBmodD8a1y
2/7Fd+bq6ApvuATSxdA/aTi9ayxBNV0JdENsR7MG1AiMrf4o86ztdp07yS969qxNB8iVCKJJGxlM
KI/B7ABEAfciKPxqqC5BqqyRGHgXf4pswkdehcVokoQTmnIKz2AIPRq0ulE+1UnR7/Bzzp8YLFcn
24Hmx3zVmT/RVZNtXVfMSCeKn9EPXUWb2Fh+Iujh9ZtSxd0mM1tvv2xGSf9oMHybti2MLS1oipGe
IA5G2dGyMIWrkhne3ZABYiyzpj6mbdztJneYvjGxHrexkRjvpqAqPiaZcuhopi2tLhNcWg1VCV7W
Pnu9w/2REHwJRRGv4bhZuwJWY8ok6OLo2GT5t0N0NngascXMLbfJ0GQNLhTybYSVIxrWOwaRV+x0
/YMAI+Ju0GVIuIUhLwTEKdzQgREf/QrlgFaYeOGXGVtRVMP7OpNNvVZlt6MdDhZgbH6hSLH6GOQJ
AlJg6V1n0ItCCtoEatYX73gqzRk//BxfSYd0Wx2Z/KJgqtIr5tDgC/qhvs27novawJ7QP09hb10M
kXJLdLDM9JbyL5GeqRJggy1s3TdrVtv+a9SaLEjVHFgPk0lkfGX2KnhsvUFHW3/QtNdnSbzQ8ogU
qVXhhfm8FjRvPYVMm27pQzHW3kSveN8FPI/9wcXDgAax1Knny3+N8shunyU9SxCrMRuzpUXW0Jyj
ui5lCyfVbD0ohmoU5WGPOzgakAGGjax+qmsu23VFzoy+kbzMydw3Efu5GCqbZVekRFekAOrik5vG
fv0y1cpZdXjIwm3u9VQcpc74rfBHpGQ3M9wPgQyDI36C7pBXUxSvSh2B6svpr/vcqf45rWladJ0k
wmQ3sXx8pO5vMO5By1EJS2bfv6g2RTTHJ7ONxxHfCg0tdGmU9fsZUIQHJckZ3yvMDHdQh1/wt3zU
wrFumF72B9ZVL1+D8Ri2zlCLrwR3oq8EMMf7aPD45bjj022jMmgfTuTRHkg2iQlsk3feSdJ+QaXS
mNcF/nvW8XU2dNF46ANtnp2mmq4bDHR3ctYJnAWiBeC1+RVShEk/oLmKyq0tIIj8GkOCczMnc36D
A3u4KxK/AdhjdV8cZeTbqp/tz1UgGaOTohV0bolErjqfcqOM8ONqHCBGEbPMWS7g7DEE950TTWCf
w9oY70ck2HfWMJjXwOXdT9koESpRWwOelSClVw0pg0sAfxekhGufDNjdEuBF1D2LZKzPhWcHWBUw
saN6GuHKocem3VsseTuDzayiilQIqCOwkPQuzkv7QWZ1DfzJnu9rkmBX5jTM78ClM4ZH7X0CUt8M
W7PrnOSkE63dtV+ZNFn5IULgRWpzrPcEC7sDp1zjKvXm6j0AJRHQPzSQ1haGZ2ZUFfvjZeQJ/2Kp
BkW1rmmm50F4LtOuAHoTxExfgFvbx5jFbQ+5grqTmp2FwdzGU+8ioZgAlxBRa67LvH3KdI9YN+Uu
YUzBMmqbE5069BmW40YUlDEx16nEde+R5lpN2Gh94DYepR2svt8qgVK4A6Y674BaO0fHaVBNczkf
usFL7rrCat4P1tQ9gmF1tkqTCJzxpK4yZOaVY8axtdLkUTd2TXfgGuR6/NUsMPasehO1PiQ1km8c
vqpbNXNOwY3vtWsXR9INwzr93mxH49pNehvrhg270Sc5AbinLt0dbht3xPiQUNQxcO2+hHmsP9S+
3X+hjMz7Osoe84hZywEGbW5BlkyrnBhL6DPEnfu5STZtDJXp4PX1ixvr6LbD0cRTjtqVk03UtFpV
VdlsYp3A1CFFCd+ep/ONkY/pVgBN7jdBxJ49mpdsqxlXXrxyB6f3zxk+J/qyPPUxlhNWBS+a0xuT
ZLUJHrvMb8ogh/5a0iP6LjZsfrUcAQkALSFIPTzqGCKv8/0E+9/R8Z9Hx4vB8J9S3y9a6DI6vv6m
ky/Vj2Ioj83lz/5hijeXmJsjXTvA8rlYRH+Ixi3N61Aj2LwBgvhRDH2tUmfOG/icI9/Mjhkrkzwh
TofqZQrEkv9kduz+LLgwxQp4eRcDoEsAL8BW+fNJvIEqwC6xTK9aWj+mZ4dUe7cqeRo7WxPAN4Mf
e8QDNR0SACiFcaxEXLvtGo21PFQjZbmQVqavLUxdEkJm7a41wZL5rEvpfcPg4W0I+Mh2bg4ljiSC
9jwVx4kedOJG/hAtOyRBUDyHvc+UY4pwfjKQndM4uDETo/fesZdTNDfXsqfW9d4uaf9dy1H15lNu
U4k+Le4guifauGJPcEqgVa217+FOUuTG2X5Es5tpNiCKfIx/HwuWTbpyUaKZ31hU2eBkTMu66B54
akhr66eOnZsfkoYT2bAva+ULnmBmQc10YiUZgC6z+RIbXbvzmnq6dUVeQumaxpQ/lZMxf6pLMMHX
r1fVf2/AP9+AEhnr9zfgEzaGN7ff8kf/cG5Yf6H8CMYQDhrId87lP5wbwV8ekEuHYMh3Ogtm43/5
s83lpiC1iqWIgCr38z/82eb/pcb8Zx0MK7GLKIiwCvvSxUH9VgixlGyUaUbMwn20W9IMkXtjgxi7
zPnob374av44hvj+WuShwLYS46O/5Y0AqEgp4HSwyqNno+LOCsURc1jwOPENXFFB8Sfh7Y0wtXw2
ZxEaIe05JHDemlIYzAuv9k1er7A4wXOUw1VGHzpzAe3Yx7IPoZzb2rceRpmIh99/2LeOGF4cS4zE
rMWvh8f5zYdtDJMTbodnb26pyyzyYpFbLeVfTdZMXy1Sy2MozD995Le61vKqfFu2I8kb/YrH7TvA
IaPvUc6xTJVelRsFew9oddKiPbB1+oO4+csLEiJYni68IlIaGtjPq3dqGpoMXRtgaQuR9MiskGpC
Sil82/hkh0r+QZ5frFM/6PNcRJ776ksnusCXi/j48wuy1yAgFWp1GCrdZKQKw05gHFjOWd8HERO8
touflw7SWmbdNcotH8u69kZaybO5BDbQeXf0uIth1Sp3oG95sW3gjdQfKWH+w1WAlPzr+yVgzL3P
4BAL19sBVQlhO0qLfji4HpigB6OgtvvcRTnR66haikeayBpP2AOmHCmvd60H7sHpzqAL7iBMilpO
CQ+GIyRw9zmyO06Escy5lgD1VedXgUcncRGflCmQJimQsS4FLasFrbgu6ikZMiqQjJYT8jiJGbXK
1RxxWw89cYAKf66NSd9ZPVHrMMHWuJpbVbmffewGEyTOWautnzWcgVvbZWDIKiE3iU8N3iE1lfGB
Mu8gvGtaxv/HNkwbG456NxkR5YsUD1vfuEo1PH0L+oiG8h8o550up/GqNGPEUxCmOKQWLRunCAtB
C9KBLKrqOOzSs3EbZE3rryH11U+vk565Ne2jVLDNMLwqJheFrW45r2CRDxqaadeaphTCpK377Lem
vvt+mi5UWD/ZxGzvjMawHtxF4ErmxH12A1fgqZ0C/SSrnmc4jCxOzcvB/25wGANtMAGRGUAhwItd
IjJSf4lYO0DveM4Hvkd/VnxvrWM9DAE/2uw3wePYzMhh5F7uXqXuxh5de0fzEvJboA2Et9eJw/dr
NSZKQqQZtynZ4kyzDUkrNDfHFfRATgoRoBsV2oHRTll8CrwwKY5ZYzRFz3yTpsdtj5r7IVZomX7N
erqBROPpbTEtEicMOue56vz6KY7qv4XHYNE2UQiQM5wy4crAk0avPXbzc0vYnRjtojTgt0K/VFLw
lXJ310+asFuxjiqcauQV2kVUjS37OIDyqkHQLJ91dAJSystA+/X7RweFAzj4zjbOPG+D1xj0QFMG
5uX13+lDQKwFIwrWjTk+GHzWd7HXq80YBcFuaDouYHBS2Db6bKwPqB4hihnWb/SfbhyoPdR+QIc1
EBcce+ylBqpcfTO99Pj1a3flF5nQ96C+UOdWIfgStcvBFi1t1fxBSamweRyt3lMaT4+ByN11fWLs
J3NIx00TGVN4V3NMy1dxhf16VcZDH16JOZioQKHGV01Go0BVdnNyO0LTH0n2qQlveknSssN+A2if
fgSqsBXQETPDzeMql++5e6jtMN7qBQ4clsG0C2g/aTgzHUm/0Onpp/bF9RffuRoPpAs0NvpKP0g6
cyi+RyWSwpgujpvJRYiyPnamaDYY5+Wqn7RF/W3c341xg8G/x3f5iWkKYLOYqalNeXmiz8oz1MHx
6U9ZDeaiBZnVfPHbIfqKxGddMH55pzKJ5aU2yyBcDbMzXREnL/jBNb5E2E8Rx9x67r8GBCXGTWcM
UbLh4g6ouep1uQkc1WHV8rzw0S5RSPFGOu/RbQxQLc1zaXlU25PUcA4NMErFv2hz0THK5pKaMtT5
2Frm2qzL+o7HHNeyCMs4OaDg8JSemS9RNFA/ufjSHpfK7xRqnF8szBel7/C/hRxA2Vt8H2pQE5jT
Mj8+64qAeupKFsxKZLRcmemHFFLvvMaIZx9Dk7N74tn20a8DM14FKP4bHqPVg3SLLY0J5abjY0Q7
yy58l/6JGXbM3NXWp6I1jPk4x87gH+2ipVBjbdX49u3WggIphW1/pnPSldu2xKAU1OHVaNTRLZ0j
8THygwcvjpvHvG+fp0Ivq39iPeKTHzYpfVAXrPSs825tJSdQpuLTYIRkICDY0i4VjN496YuM040a
jy64EbWxx8Zac196RGOr1t8FWN5u9CD0sGNC91gg920q3YERUAWUIlCnDRja3HFRKO2wvBC6cT7n
ls2/X/PEat+7cSDCz4E/Ju2KmWJY7Wa/wgsGznqg7aLLjCsCqwNfXUFB44xb7uPk+QCTndK/8WLb
3KR8JKAg9JbDzgy7p0ojHq/q3vWv7BFbQmYpftYmCNptAkeVxcLJoxaOSTeRk079i6EnHgsFoa+N
kcvuq5mnAZFoiDy4EGcuGmxp+q6LTH9pnl0uJayCuCDjRTSlRAcNTQrW9BRq6qMSvBvZx8FVN/LT
MN8LWAeLgSYMSE10HicUVEWYkMG1rbQdBdRTI83jqWRAnreqPUyxYh1UbtRR3E6M/IqEjrFO/YpX
TnmYQDOnZeP2VbOV7sh85lXmrVpe2A5n53nGAjisX5dAj7RGu6UIbrn0R/wNt/1YMpwY6tG5GhEF
yTK4s1q9TnVKO+PJYdktV4SYmbcQbta3XeKyThf48xjwNIvZA/ssU6KEjLncf39bVunStNXEKTuJ
0DB4fHnwac9N3rYHUlH6tlfsfRHtgq015/SK4BMF07QapsKBriAjxHGzDaqnUeBvvRGu4l0nRc1n
HdXMS5aY+bw7p6nzjqeFJDVDEDKOFl/m6JvK89aRduSJqQO4NZobp/vQqNwnGVssrFMLTnys20Vy
g83X8ciwooeRMzLN7WYur5zZ9jvWRc+6zyvDPNVDbLz0bRPsEbQDveI9LzNiwwsehYaxu/JzdIR1
E/TWg902PJ4iLJbZrvUcRpCRTpZvtKG0jOZawCvrofaR+cly9eV9uPyiKaC653kouOLyjqvIsBpO
Db2YzdYkXVfT9Z37hPIfLWNyCHnyqPTGe2knxnCvpAZEt07wJMX+HWGXQPKoAnhDg4sfNeiyU0bd
s/U+9dktR3s99oyFLLYbdLeB7zCZaa7DvEg2/Uiz5CgnsS8wm44EHGPzlDltfGHUrNaJEU9b/keo
C8LnKU/nmgBc3NxVPitLpmLjozaC5GT0BPVUF/PomfziQGCLrkhNUXg+jK95F7kpzRC3phecnakL
1w1h+shnSbfpW91ZZmRt2tkqVq3WzbFS0HSiPrfuSoclhowddQMpds+VlbEj6WWRvRiJA7JPVSGU
+6pgctaoasMdOFIFX76UlAQY+XQTaGc8Mq1kYzA05k3Q1+YNrl21UWBeZDcVB/IyzZa9cXiv5QCY
mYfoBhvsuNWOc+OYvXNNX2D5jl+b53Kp8xNPvoJAWwZ0zbBBBxZyGwX59ZA5IH74qm7MqY7e14Yc
iD8J+1Ip2kPXdmSygdTNPgcMwFjl1i6sO3Z+5VYYo/kCAcU92d9N0wU0bZDFpTc6oc8sd/4G15Qf
xBm4hXckk8d4UwxmXrHRNhQZUp7AOBng2LCCxEt2jucVq2EPu2BoBNVSNm2X112Wc5EWMatNIluu
yFkt1ckhtJzudspGpieKbfcfjuLLKelfLidOUT7nKIZuCAvMBn7xP1BzlAY88epDDXiFTT9IU8qQ
/uyR++X0wwtZlo2WwbHf4eD282ktCON+SJl7HnKAyJDzPc96aDpcFKQhLIwJznJ0eV0Of3/6/uXo
v3zAheSB8cZxOCn+/LocyXNwgbo+6DSXz71RtIei07nejV7M+lUxlb+TMl7aWoG+JH+wxKDbvP12
wfRyKuYG500sXLEf/Zbw11FPLFkdkPIZ51GVJB78ZdVNPazoKzhL/JPBMseSZeeNJZXF/fUL+K9i
9wfFzgZngMb1/1bsHr7p5+5Hue7vv/hbrgvsv5CkhR1Q4PQP3ftvuc4y5V9YbJCTlsQNtlYuur/l
OluiyYF5wWSL/wqxifvgb7lOuH/BneOOg1+4CF/I7/9B0spyXgkDP9y6iAkuZsvAQ1PAH8Rr/Xxx
mb1hKILNnF8a0X5QTGowTExffC1yetKNhjE+GFBdVNmdN/rXHSeTj1KlzX1dGfeN2XanARMCCDea
3Ui4GscptGWIZSGNbynFMJ65SRkIyspkruyHy1zIFVF3C611st85TpKJgjxmbnlHgMS+YEA5m9X7
Lm8E23GDGhmb8AwYlWsfj6qH1A1UhBlTFqi+oOkhJMS0m+Fo0rZYj23bvM/9sger5ZVFbp3iQEsA
cyIM+q0Xm3TqxbmD66h3MEGhE4Bbw8akxYSUlRQwkU9eNYlHZ4o65KC5sip6CJxQk5sSHsBd4pdU
1IN5xhv8EE6GgeJjeZliNFa51XNahv7XSKbYVEjd6I5sAkK+kmu/g3xKfqCFN9fzFpjH60qcfdOe
qVYh2HkOU4uY0th7brdTZNjVdqZf09/4VUodI94nXSZE1Jm79oy9tY+XxHefJsWmwbejGMpdch/l
i5VMD+l1I8rqkIrxMa0Se5/2I32kRRAdqJKAi9YUUfwh0Qm9EpNKjmwyryunPcfsEz9QvVCuge7w
7NIxPmAVEAOJ5JdehyP74fFpTt1uLZpgnWmcnTp71KqHMx1YKahi53OUwAew6Yq7ZyDC6AWszn7g
KzXsEuo/TqY9R01v54tyL4KAPpXkUebipQKud567Ct9LRm903HjrYuifqqI7FaoqDzTW1BsvsTea
DoZVN9XyXNcmaaJmvo0jAkuZyB5r00igGBnVllrhbzIpJemjObwdgwqJy9QGppohpH8z3GTTkO2x
ry0TWXUjiNJsFKe+dWSF+dqBz3eFH7m99vtRbBd6x9GrkgSgAFNhntDxeu4a/zOVSGpfKDf5TCeI
Pmk4qtu6cY27qJ4cps7RtxD/yo1rwGDtE31fFlO+RzfGRJTUyaGk2RDzHDXXdjW5JMlckmOMto6s
C/GOBoNgB1iRLsTYCPZKMn92M8p5MWVuQtaOVYYzj2i7Tj5XtlNxkKAJIYqQKAKz6MiTUI3clSAT
3Jmxu2uqnBA51htf6AfLLc0V0OpHIw+PMzmwVdHVICR64wNFrSadvjo9xY3LNL52kpcljPmJLPM6
tXpQxqMDXU41DLWHycyuCpUNZ8lRCKmn9ZuN7czGS9VL4pWKBzpAabyl0aZN1QzpvNAGeWZzuJss
xbkzx6J5y6aCkT/MqORSAxHZ2TQ7bJeqqo409pA+dLLo171pzdEe8LA4lQNMo/Vk97waF1aGu3Ps
vwx5w+kiVOoWKhGdwYrLIgpUbq1APkxfm5pFdRt5znSCalweRE+JS7DvubTAN0zS1GvmCS55+W7s
X6yG7s5VRMJpJ/UwxC+A84jQcbJpZmb5TT1eIH51T/QujgqEo4Pp01KFeY7LoNiPiV+v48YQ+Ncr
Plk2oh+n1BfFFauEJjyHp45sng0Vi2D48vxu7G0YzByuIoQZ4WNdsRziBoDBL3lqQBvIPog5MZGb
oIcXTX+im8S5pCbFzcSnUjJmydew89tNIurksWhT9o6ydpNr0U6KyrBhpr3RKqxbTiDvm1xkPtKE
HVzVTl6drKDf2Z6trqA51nc4nY17trres+A4uIky6CdzEZChxUzFbTxqAZy+Khcn30T9cQiZpg/7
bgMJob/kWEEhCCbljiPWtG+XuxZjhnxHDtPehQ0nJANrIgdSdUtLb7JNpu4wEmMhSo4flWfJ7K+m
UJbvRnt6wkbtHhxVBF9a0b3ztBOPqy6zFSn//qOc4LckJnk1Yaujg/0PlDidAque1PpLWKEBpEZv
nCcCMpwjBosDCoMhVMlkxXA22oWAyzHYTJcEU8rNbJjqekpoziqnATGk1ODKOzb2yhOv6mi0jwMH
g8MokF9TKsBqq90jULeswf01p4+l4miaVgEDpLWJgnXsMwdQ+EgYFmH+bvBx9WR+lW2p0AQOOlTB
odF6bwD2PiJVYQ+2tAn3MCi+THUFvm05fQyWAdOhoyIoLSp280zZu4cgSSHJ+Nm0afC5YR9sjpAy
o1Vr1C+68d6jvVXbORiHndnVCWE5QKmGAwU5LnW8G4ZCn4ys+boE0nLaac4WeJvVPNLolAuvvGH0
QPWJ5octzSndjUlvHmcGNrh1PIiXNaYVSI5ETiNO5obPZx4w9a5EkbHeNfLTPKOPlhy0UWz7T6LK
srNbh5CNgEyim44U4k2pdcU1gCqdOJR2ZdnLIPNgpzEusqUlhzkHrGXpRBk5kDKahMg98+0F0Wc6
4Ma1idJ1G9ISsY6V1V2g2ige7gInsBk9VZb7UgfNN6dP8l3usmFQ2vmAvyeG39Ghkvn8p+bWaVf1
oPuXdnDEOsUMtyG9XTB0GONbABDpu0BU9dH0xXzFnICvwcs+DUVoblhMK1btRH2AysQDo7eXUnZ8
tRFEzVT7rOsyyT8LWKf0Yk3VcXAKuUvpnaLpzyh37OmLKyIM47afaLtV9vS5i0Ma74X0VmPAe6Dj
INuaxDpx0or5NoO1xxc6oxOtYpyBxB/JG7Qr1WfpE7d91l8vgs9D47n8La6me7xMR7ikI+mAIHo3
dPl46wLgf/JSec9JB7sQmH2Hw/QBYT3C8Rqn9ZZMPV80zUTO+8DN8B64sqX0xt86cyjFQvXBSzqo
cdpQqQF6UyqAGVElvrqlLt3NxO+8ErVV3Shr7g/mrKlb1q7/CXC++TSY+ktah/3NbNp47RRZ2AOW
ZJvDulToRSkeR8ese1zuMS1fQgXI2q7LFWEWd40fuHcjrlRzzappsMUghbZ2nS5/6VoieMuNGvGb
co6rsEy3cl/XlsstU8q+OrRdAO11EDzmp8jGrwbw3OvNK8JY6UeIuuZnuKenfIzDeZNWcbRuIvsr
EqF7XzLM/WKBoCnI2MNuXRnJoI/1+D/sndmW3Ea2ZH+lfwBamBzDawRizMh5YvIFKwcSM+BwDA7g
63uDVdKVtLr6Vr3Xm5YoisnMgOO4HbNtjaJpuIDlHpGqnT5NOPuRbIbucdGqPcUcntcIJ5S/197d
4tVXMaZ46up4HUxHy1goQuAi7n/FcES3qd35yBYiexVSubS1ZSJSlS53gmaTrWyoqI5U61cYBJ3m
QTkulWGUMXU3U2EH6C1xg/DTyyGJFhz6VTROHQVWQVYeEore97Gv6Rsk0bOTfF0HfKDGgXrEuDq0
fpm9cpoVr7zihm8lAeTHIu/pmMj97GQKzcQbt965rUfIU5nRxVQAAvt7Sewsn69GY642tEypc2jY
PBCpqYsdNbUhZfUU4KXVZBWbya1poRsTksdmp+77ZepfzWAZvlAbxyPN6eFVk+f9rUvZ6nPjCIUt
u2sgTTqtFxWV4DLLdLW8hBCampzrQ0dZF8k2cATChaa1hNLx8PrKedxlOc/DFYFLvNZBXHrPmi4Y
71tCDGqJxgDu/CYY3JAHEUIjciE4uZ1buN6NhyL6Nvrao1zQHx7LpWb91aW1cV3WU/YWV6LeqzgA
4VQtU3miuw45OsiTYOO60Go2XaWrVzOe4nt8OvVxqjheVRU+aux9DGHt8FFXdRMZOPf3Xr8kV6pm
JC3rsUXpqsbqySJ6iBnRtw+abdMlb7p2Dy0pjZqkLbfSWEooE4oCC80C5R6ZXSl6FOMKxQwz7Jhb
xOXrhXS6ndMF7+Pgs9kNzQ8BUYHmdkpS+J5hMpktsY4AxijDQiXTcAY0NPzDs8S4ma0WpsJvtftI
4/Ive9MwNwAyu2MepiB3ME5hhion10BXwyNULrJW4DVTztEpAILcdJ5z7FNAUcC4qiHCiyX9o8Io
an1gMYgj08jj5JKNK9+Zj7DCPhgkOvJsEMPbAi4wpw+UssvYG/I4AIt7mNqeu4BFy80iPGobe0r5
Wq3kSfGZjIbeyS4yh3gQ24P/s1KN+2nW0BYox1F9fpgq+dQVYZy9WRhut5Ub6uue53ETdMuykpKD
4AcsiOTogTw2NlZPnUVLo97Lkmtzl9HB7O7Criz2hPeWd5PB+kqzPMdfXQLClOaBYr4BTlTb30ti
KBSVuNWD1pY4U96st3blykiw3URuTytnBySB+mwzZjpo6RKZsJUCK8mbG6ykZOn4Gp+x5lNoNk0w
PWor3yW86xjO23k32arfDaV/MmjpiBou7g99koV7VZj2u8C0fYRhJ2mC5WQiLBNs/KxJD1nijJFq
1h1JRq/lpuhS/VGGxnjAIn7rTGn4ZeLkHPlKWA7QYCltez5SAtYySg3JpeBKizCObLzjc9PuZTiJ
XQsyCPAF1NmNlWfpTsdVugtLXuPxZBTfO2Z68FR+dTQIEEWG5k1Sa6+mHgQTPr46Y8aT7Dh7OiCq
TR36xm3vLPOD1OlxmOA7TAXpCZHUjmICxxgN1Cj9IanQvcbYj0lWtskxboCmFB0HP631dPHArVoU
pgVV9CMvHT3fp70Z3oxTQgURXO5j4WUw3UpWcmbXNOfMtO4COofw5uOtQbpP3ju/zunbmGGgS6sN
bgqjVZQNmsXOKrGh5mXovCVrsa5D7ykNS1gl3gzZvbUOuO10DA4udghqWOT4ZWLXOQagXU9zhRXQ
4uIJKQO3wGaqk3I7Fw7qg594YBJKrANOuhv5aW0Qn79hMrpKE5wvS/tV5+W3Lie0VNqD2ezAv7EH
nhxnB3SYQkc8Fuc8I+FddBMYMzB5W2ZmmAUr4aoEIMU7jxAR3VZeXvNp6fyDRVft1lZudimTpLhD
fzDNaKCjJNiN0hxvup55GzcGPVWr/EP9rDyFbVuCmRmXY5IH5g9dc0XLAZ0cMRxCrTBa+54OURQB
qT77dOrPPuVCG5OF4hldK0rTmUJR6bEfsY3ibPvVeL8UabJPsvaD+xqj2Fxnc+QueXWiX2kEDDx2
8+vYY+5G77l24Ki/MEo9ZUZLlkv1/lXqsR1tp4XBsUlPsV7abpMOhiLDMnwPrfZaWzPor9x+qQ2O
vHx02Yd7+D/wTwSv6cQWwgEzFMF+Hrf2EIsnGsfY/C6FfVXP6SUz6rde+t1x7tJH5Vk/yeQw/81M
R3Ui68e0sXGBQBxzxtr96gQ7MzNRTiSN6mUi4fhTysrAJk6mqyderRm+J7ZNNAtWDwBnQM01SY7D
Qgbx99EcClaE4wgrLZz1Q2tZFJiVQRwjO9GjsBcdrn2G/8rijjOJQ4G95aHmwCJR44gGMPAY+wNd
fWlPKSzPgGcW6mwDhddLlkxcdeKIH5WkQjYX8nb0XAZrqwC+YuNzIatgs6vbjUFpdTsqGeQNMn9w
4h/4JYjEP+3EfnBz+oqKIMM4Is3iPAterpajP+NCDhjvjQI+uje4tPKw6xLldF4yv+BRt14Ur6Rt
CdwfJseqBco62ULEpMDH8tblfM+Ul1niYAsm4aSzORK8SeFYyBsM6WP7PQmW88QHnno3aZ6KxLiO
w45Zp2Spk1M3JK2x39MB4e/8wivPUiD/AUDptuDJ2i2Tqb2N6XdTyXjPEhzLfcYnPp7FLpzq+9Zd
Kwmq2T/VLrWnPrUMB+4uCIj0Kt9q233NLLe76mMDijM9zDjUHbh2pkx2WVNZrAS4nCkxdDgAExPl
om82ZiG+pI7De3o7kOFinWE/mb8X5EG3dj87e9JP4NV654MAlvWoA1FE3jRrtc2HRv8QnT8+cvaR
I/TwJtOrMZwVUErAATmpAcO9LklIobOAV9opsyiOoVdfu33ZbePFcYfIzjTdu35iEYnJwUOcV56n
xQptX2SzfAcp3dCM5DorlHRZPgs7JaYGN8t4b7xK3fpmSXcVLzz6P31/OgZFri4+CLotBu8cBkCW
nBUOhp1TzfMHcxaPViKrdwrFgttGO3R/9unwaWTez0RZs8TeY3TnFhn6fpnceCsyX9dbmZn6OZjE
cEcPnrvcqImU1kb7VXNABa0wTvQU1oFcgKHUZJZPyUQ2RdLOarXNllnuM0n21DVj44bWL4JsgpfB
Ef7105yIZyYE8dgSRNuzKe2PPAfzzlMdCJsweNEBkEqZ1vZjYpZy26XObUBX7Xs1kRvJqzjYWr5t
Z1G5bgCvtM1QcwH31W3afkyJCob9tE881WxJI3nD2a05fzZeD3IHxqSmCoImUtI6aGHMNBVb0prL
DeOdbqSARNWoFyXd9qptg2DEEwQ7F/8MGt8s83g7cy7gIIM6eaMzYT6N/A+8KKDc4XUoiIPyGMeI
RgjU6SYhgX3tDHK4+Hx6iJFK3R90W2eXRUqpIl5Y4abHxcDENGuq/eye1arq10mIU+atKjz/O3tg
0OA06vVHGZD0aI2pZWgNyF5vEoMiclJ406MYJMTc2iykx0oSh4S0SXmWGAK/RJrkSUTLKoULaGrz
w1yMwN0dHrTd0k5kJv2Oi/dE3SE7c7OSEX7An5rxeseK4B7qUL4h58w6vvD6SMgBjm4Wt/cTxSyv
ec4EHgmXA3tRwrrr2oYsE6nP4KEjc8nEq5LmjqDY+Gq42XB20hZdhp6c4FrNRv+KI828MWlGOdgS
4hyX18657wC9PITkuNhFW3F4RR+4/TETKzv3XTA+wmBGDGUlzFPa1Byrm0oENWWoXZpGGVBcHkrt
8sYCgw8q0qHxNL9B4ceghPnEKa9yy57Fvve04CddUbPWq4RGsqK7A8fvwlibJcEhZKgnE0rsOXc5
KmuYFD8JmFnE+joGtcUjeIzSoW7SMMT1mORZ+zp4VI9pg7cu5HxeZnykIi472c5MuvwgDTwSWBSq
KxVP/mnUZr8jT1xcpFVjwih8y7w0BAaeafHtJ05Zlsmpod2tp9yY46Q37iVJzhsx6+BYpRYtZuMi
D7oz3a0joQpj/dT9dVBWzjfUW4OXmJZPJvPdRTWthk7L9I+c6aPSGCnsh3zcBmFCdIxdBk0bXXU9
9OGnMVrWjsMpPnqp6MH/L9Z1OPJoOLmd7rLWOTWpFdzVk4eRbRbj2TP8BW4ZmEy359YxMDFu0ZvV
uaNj/Br7aXGB4/1BDh82L6iCfR7M7wkZ6q3tso6NKRtMN1ZcoZWp+QWkYAx2HzSWtBdnZ/BBP6S4
I0FNwZECoYFm0xT1bCO0gf52JqKnFKVuetEwy5qLestKwJxcFZbjrCYPu4/VDXeB36ADW+SZIoLN
Y/kwiRToccrLJhdFAyZ/GYuL4beRFqxv0FgtJo0m3VtFgKMa55woFv69Gd93zjTf6r5GBx6Ll7Cz
vzkJh7Uw6l3mOtSgUG0U1thTwoSFh8YggnWOngM8V83etgr3qF3sC0mOh1RyVSAssw0Hc4HButw6
aQYzLm9fZQfU2EuGY2zYRwar/jAu7vjdmFiD2I7xjT28CcyACZmEaXaQIy9qml3eqzBv7/XQ3g/N
WnlqNgGvdmu9CKalcRs44bylUzM9tbVpX8g1flFOPVw3dk0nAOf/JmMNhtATut96LVYK2nQZpZxO
qmxf/7u2/neoV8hYKwTmX6+tb/CIpf8nei+a/v3P2+t//sbft9febwQAKECDKiVwnK/NJn9sr11K
gnEkmP/DxPo9bEIKjKAJOSzPtE1SCyy2fw+biN9CxzLJgZk2lCj4ov/J9tr1/+qMAEXju47PEh3b
CePKr5jan50RpCU43Sbfvix4QJPlkHXJ3ENDt81NxYvRwCK+kxXmNvZQIm83jDzLG0qVBys8s47d
KI0LbR7Dbm6Nap9geoMMvXTXTVIfU+UMZ/gGfoS87l01Q82+u6ZHt6kTcNRZsJbaVt7jSJ8QDqwQ
nWdooGBbsm24r+NO8yicJaa/WHubdu6aVGzMKralmoivm15DwTo2S689rJ5n8IMg4dr4novM7UTW
mKIF8Boc/8e2g/EIGaLY+qV3tjio46EIIzxxX4OwdDSQL99WBKO3yqnn61glyU73NIqMJskusHkk
mI1dDDFrT7p8OdATxVo3sQ90oNSv4Tzmu06usMbS3ZWTulUF2VVMSP07bWzOvvSrYCvRJY9OhemP
BRKw7bl1o74OQm5HQ/bgY5CMKi4tR1kgy+lmXptE5XikePZWzaGJblws7Ky4agw2oWNEXoc2R+FE
SUYGV1cD+jxIqnOR+dephVUYb+wDW0zk8dg/hNVwlO5KJy/tddPcKNCTiRnZsXkwGDpZkM4voh+B
BdItu6PUs496CkOjch5IQAvDw2Q3fFQdC5Npgn1PGvoKEMO8dSgTbhZ/b2RQLQXcmGgokAAz4fub
lmVHGIfnHlT5NihYLGRLbLzMTobybw6Chk80FmeYpr3tEhqHPjufbMCMTz5szVNnBWNEVX277yZL
7O3OmKNuMt2oXiV8EeDXG1igtlDdduzOv8sJfFBr0H9ax9XWFk4bDZ3SG6dk6eRwWwpb2UYlbVpF
3j6hs70E03Jhxe9vEi50e6POzB1pFvZqjOKLyL/nbe8e8iZWWMt1zS4hRzizwx9sZ/MIwgD5cShq
EFTZT/GRCFRyHzY54PAEHIJNrc62SOCFBBawFcA2aGPiRHbD+j67iwX9urtC6/lYZnfaTbiBdzmS
8FHUCUL5gtRDjTEsjTpvIz+R7jFdaLl103liccO/Kyz1zejQqgt/iiMsouOWBUd7AC/u7hpIS3sP
yu0+dvJnZXvJNRGPau8EH0nYmecpAekipGc8ARKpVgNF6kZI2dkDq+hgWzNLsqVO54OkR/mJEj8w
dX5YPCzE6qKuW667XpV7apg1hvDU2y8kziNhm/6uniwcVbZh3mGfW2hPAoRidQFwClHYUdo7YNdZ
oJwsW8XbLAnGo20np16M9lVnmENkECd9HkBj7wdAWZHt5kwqSagjoat2Y4om23YiN5/n2DU3vWF5
PLmkyftU+ryhqdqmRbZ+LAxnvovlYJ6tvtMC+4yXssIzinTnyUADS608PBo0ATlzV+z5UrkAUC/B
f2hcakzVh6bwbgy3+MjAelMqGJSnsaWYbQhGI/IXvp9y6cTRT0tUfcf8OcUpmBbdiPPa7LjJvf7R
DLLTUI/eOVh8MiRKPHgkcnCdOKwQw6llV1h6kUsyY4MZ5JOq4oeMfu3YGu7KAdSHmWfWYc6MH5W7
zPtSUbDc+5dM898jsx1wo7LOcut67yeG2mKZldG8WhxT3wk2lpu9t02iN1z9HzuA/ugAmNzKgiSs
DoZ+iz9w3tlZA52kpnzB5DZ2Pdv+fqjs97BdDbIZuM2RSsLH2GadU/mQ12ZjY/KoHSa3/TGyD+OK
P8c3QuVg70t6uenKLvZ5aY+7YuayhwzIlT+sgiPm89umtL97XnfJEzc/dWJ6CXSHhJF5PWgTxzsN
ZlY/heH4WtJ8FZEQ++GBqID4TxmGTson2xqufLdXq8HhjEeG8qOmKa9L3+NSpViEkxKInRSqTtv+
VGowadpwYwSpoTm4Lh2LMdV9u1b35WUutTq4kwo2wqF4uaSPpHPS7+FMBmB252NT1tbV4oFsH+25
xVJSMoEH/In1sjy1MHvvOjppc4uXEC53vFSaJV5hJeVeDUJszEo8Stj8pGXa7Gpuu1OiKOMbR8fA
rzsgOyKsRpSNeW9lMX3T8YBMM/tfDW6YTZqUbJexVhymeoKAVcfceKsxvO3Z9psJ/q/WddcvXF/L
FotwLyD3VvED8KiGnrJsP7XQeTjQypOVGq9DKPP1QvrlcNvnLByGUzAuirMmU7Q9xh568ZSd09Hl
zgimYqcDg+YQRTcjvdfOIVscsYfm4eztUrLjdKV1SPz8VY+ZOC1G8DT33RWbdfYXRvLTMaR/hnIS
7w2ARBtXetZeYF7ZWW5lngOJ5Nq4vMkXTtW9QgCIdDDTRvnBprDun90MwZKINtpMyA5I416WNBO3
QaNfsO9W/lohzN6k3LR8+qrgluRBqKk5TAFa8ZCRSxCdc2xt9sqAcSXw6Wdn0CtwiF2J6qggFF3D
6V1QBiI1hJvajsUDgB/fU28NkJGlPitn7JBi82b17OJBgteYllAi1KLUf3Pc/17DsGs7cAX+9Xh9
m2Z/RSj84zf8c6wOzN8o8w1NpmNfWCEMxT/G6sD9Df4lDEcU4t8rB38fq63fQl/YHgM06znQBs4f
Y7UT/LZWA1uMr1ju/TUK/Z+YQv8e4vbD0ALyL9aoOFnTv2diY20kY1oLccLGLePIzpfiIaXV4yxc
d9xSzN69hk6+7JmgsDzpKT6z1ZFvvJinZ4Cl8s318u7VJLD1itpj/y8R4b97sfnqAIqQpcQn6njA
Sf9qWA0he8eWDt0Tkn7zLlKXVl8zrS+1mNZ8DvVyBwRqpgnZsKP600/x/xE5d/7ewIjS5dBLAP7C
417jAf39659Oh10JRCVjwZ/E36qWPd6ghyy8LkIA0JEnhX+xzaD2+DZ5/tXkhtmzlavs+7TUy5c/
dO0YyWV2zklJLWPhDeWhL9VQ7AiRePc+U9S8nQZfsNCo+oslHblnVnZRvrAt5lPFOU0irrpN7Zns
ok/eCfRDC5JFk5GLhmHBkxGQaWk3Tu8xU+ee/UYNy2ppQ39cuoBQNZGtnWrK4QGsNxat2a1HCkFw
EqGUhmG6xWWfb53MNV8NpQzyuv7TwI0dk8vS8g72PVnfKJfFuYF0RPylwYs1G1XM9nZxNvnSD0As
fD22lJwzfCCz4rnBSfStztdsncFO9yJ0ztCn5v4VtB/VCZkJUnxD98w0bvgBeEeg6fNep6V3mEIo
+YZra1ZBnt0+hIOR3xOxy6woT1qwGY3pRU3tm+DM0inc6YGm4f1IEB97Co8S4fiAFQhvVQ9/k5v2
TxYwt13d+3o4hUFYolxi03mYsoExj41GB+MIvWdPyj8ONnXcF4wTwpMW68Zkca4olQLvmSSZrTcF
+tOG7J/LjzU33CNzoG1sShfTjBbim4+Bd5cKr74ragVPLMFjvcGKxquF3TTqqjlZe7y+aq+QQu7m
0mbJzT78q03tcV+YGcXb4xjxpIYnsA/Vw0KMF3NbM+TnBftBFIjefyfpKo9LZS5sYGV/nDPVMFHa
fYIwlVNVSyiBKW07cntlnZRbV7ERTOcwsAhV5vZwDHTKS6j0RfrD1eZ4a+FBE5us9qsfwHPZNxIR
c7gOZbiS6IJqsc6Ni3A2HiabPOLZeySQSdJ0oI2KEBa+Ek8/Wgrqv9y0ft1ANqLRKdnmU0xfWUDD
NGvNNM4orFb5wTYb/VUUY2URrkwreOoSTIl53bWhyt4hIpXyGNZwJm+7TsXnBRvjqTSdHBs6e4jw
Mgu7eV+wyQ3bOBwmlFmsAv1nHQ85ppmwb2lYolEg2/WDqo1dQ6HYNdnmegaD4veIiaOxZI8zDtz5
OI+4zrdGXJPRampV4VkdSDt/xzTADpcuKtokyHiygEh0YR6XNkl5FfT1BXA09uSW2fi9a3znZK2E
qY0xmc1pJtn4YOHq5jBM+fsXS1bf5svg39hDg4vasEP+NLX+3eY0Fo8qXiy9azFiMQuPbvfaZ15O
BXQ28tVz8VmObUMBR4by+ka2nCTdSFP4JhQjSl+qeZB3nTlgdcZtNXyYOZPkdc5+xLwJY01CBXR3
8666kuufNEoQ+etRjgrA98nNB3vXkyYjPmf04w2ErOWl7Bwja7aFdqALH6bYhj6HHO9a87vA7mvK
czDiwASOSNYaEQPmIhMyTC72xd/qBF50BzdW1O/D3GN8ntXSXTVq8W5aqF5EtJqxMfZ66FkYu+Bl
D21gl7dznZKl9prMJkBv5dP9QKHGrds0PFgZY/qtEmVbbeuE1uYomMfxRN1QD+oOjbK6VCjCOUfi
ovns0mN+qi0u4zduS//2hoEwHqK6U/53A+gXTSGZKsJtmeC2oEfPm9nFpHOgUGN8jY/QaG5Sb6ZJ
iXKNBmCW6Z4Se6J/W3fNR2f1z/SyeKcxDHOx9lvoe0yMThkZOF7HQ5Cu9d0WVhjgow3Kj4vtam/R
VHGdOmPc8p2Z60vKPP9kF8PkMQoO4lOQtafnz7HSfYOhKrcbWqWhdk0Xl0T/VZziTh/8RXXk4bjZ
TW0gBa12yrpyjLI/hbaNAs8HiCoE3jMLf+WQ5XoIQXVD/NC3ISV0q++nsW1aJHq/ng81tgFOv9HL
1boTBNeXCHc/xRz4XeV0/9Vl/93BMWRs+/8MjkX5njbVXzXZlTbzBwAodH9zsQExCcLLYhgJ0Xn/
0GRXNJfnEcWzf4G0+KXfE0X++iugeRhcbOa9f+qxjvMbwBXBC9UGqszv+48GRyEYXP+cVLNMKMgY
70LmV9ty1jn0L0k1hfjC0sZqz25v0L3ulggbrOYJmQb3gjkAOCobC0CW0LLgYilvMJ7TXuTwsn7l
qicOgAWSQxVm8QHyo6OehrktARjjdr4jUKC+kw/13wQGrjPrqfKKYIsdhWsOuTWzrDpT/UcXWRGO
CFx5fcllCyazTmXDmT/I5VDN3P80QZtkSW25r0atwreRhHNwDEziLkQmZ+/bqLHD3M228CmnzFJU
Nupddg7QrXobJjLgvdQb6bdBQdE/Nqqhxll2KIeXXphpn+zBOrMx4ykH27mpyAI4+ganO4idPaVw
i7yhXIQYeTpxCtFOMuduDLzTcxTZYRif1JXWAM4C7okEl2yBEYtM/A0uZCL7iKB8P/GeztWg220s
QhMNeBx9iuvS2DI/tS47veyKNBPMVAVNmjDBam6sBYkatRjzxhtqyCp1YONpnXpUBsAUwdK69H3m
0l22BW7NWm4pgrFTjE1UbTZL/rXE8wwhetuDkxV0NNEpuiFWNiYHu5hideNXvXEyNV2WZh7EmyU0
nI0esSjnLHpPKXa1QyKkjbjFAL1xOtZR4+pltEot9l4o53df5rR8lsNqj5pZtK4eyHF1QypWdoem
c6tT0/TDofhlm2x/OSjHclUEpq0/pHR1rh5Lx0uTW2GHmLHTcoo8N8HV3TOv5F7SHLsljO/V6taM
a4O9VRGXwYblsbwtc++5aKrknhLZ7k6no3+Pkjy+0fk9Rbi+4rOS6XTP56HZz2OT8Wac4rvSbuZX
0vSGvSU9xajj23Gkrcy/CcMifknl5Byn1DNujSlepS9lhPvRV84lZp15MPLVmGr5aO4vsg1w8a6m
1daz6sdungpSG3GaTFt2F860zSrlT9tmpuC1RhNl+wehc4cVtT9pBvSDLovkhaWycxUu/prvl0I/
uaHFFoLsXIxXslDlT0u7DMJUjGOSSZq63hV2AxuanOAd9zn/pLR4wlQDQ3xwnY3rTP4FCwcllnAN
ypoepGG8HZLEJjAwNUfSsrBS8pmfNZkxdc/EXr+obgJaHPvyQ9vpq7VagcGpBGd+0uDOJX3zcyeD
62Uup/sYmvi5RszC0+ss3wZnqaq1tsf+zBtlXhlLzau8xWB31uUU7t1c/qCLNz7CkSKbCPaen6Cf
P4ZFMHwzvbx8pfQke3V0n4mtaIPitYX5F2nexkfP6NUBxou9C1dDdEaETDc5CuxqlM6Vg2U6rMVZ
T12oCYAUuSSYGBq3OByJAorVwcG1MLur45yslyGZNRtqR/kUQ75JRQAehA16F7kGZs1GD3KrY0y9
fF9wgNEkuU0Mk01Kp2mtC+uIizRBQ+Llt72hnrNFPebS8L8m0WBDMsPRLDZCO77Y2nJhp6By96oC
qnMxe6YsbtgxcbjkFK5G89X7waOxms9XG7pQZvPpDWZAInJp7tAIl4/2l2HdoimAxl9orzg23Ock
dcXWIwvksoNp8fRD0b1mDzi89cLACFnC4S0qc7sULHeY39WZdBA2SVbIP0rNqEwI7IJ5Tu+Ep6co
HQfnG16i7OgYvh1sJq1nMiRAvNzC4/7WI6zzxLkpJfEt4iDgWwObjxk090XeYdWSvRXufqGQRhp7
aAuNMxNJsdLgiO0VudRoF8JxkWjnEXNg8FHoivD3kA02IOkS6ASFuvODa8TBpRlr8U5srbkCOsyq
fO5J9jEUO9NdYtUQRrjuUVuqXfPaDy3Iy2Tjbvwk5PaaDI6OLAdP36bLqL2tmHCJq1iw0i27ueky
NPdQi4ZE2vTZ8s57sJCzT4kRd1v+p5QM5pRhClANh751p4vRr0VvgQw+3UaJn43hfmWytS+WT1v0
dl6DFLBDQGzncG0qo7jW7FOuQ6coLtB0GQXz5TM16SJvVx6AO03Pjakep3ZhL2WpdMvCiDsrS5B9
hrR0MLMlvG8t1ewMz04dlje6OyZGelMWY7JHSo4RzZUFFFKwH0oEdgm6SHN2Ng+tDVohZVB8Snzq
v6xUybMGEb1TpPnLa9HQbSy6erxuajM5Gnr19niV1x8A9DX3fHIrAlahvsvmRn21EyuRNQ1S3hal
G7wkXuye+QopJday3jaCrSKSvqjuqtgQ+3KNyVhrYMZESYrmzswuhkr8jVfXzaEfpiFyh6l/sxU9
2WVAqm4kjdN31kfeSkC7v0I6sIWGjbfGd9ygRfDumiKaqtQmKzh1Py1nLHaDNQ+PuemJHaIx4f0E
5QOGUQCkwogfUV67G8QfbFQhK7i5y/BG0xhj7fJfcSTXZh1qqNQ46eFKrcElUesPZbrl93YibJWQ
I/uq1tzTjIsQE2fwPQ3KH6rIuhO0KH9r+gXFv4J/itck1SxYM44Z6SozL91ozCx7D1jGwsBl5J9h
HpA/LlPj0ANJ3rhdXOK0LZ0zbWLZXvZ5ewIVJncDHeZHMqDd3p+YvAw2OQdcfeNV9iswVk6sDvs1
RWbO9OZNa7LM8bv6sxdYE/nan+iRtrbDnHpHPTqAVcT14kLKqteUmilDe0+g6rM15f0w4AqrWetx
W1wOHNF0SuAVsTLKCdIU/T4rFiaM0vR2hdnc+FLd+yZ4m649LOx5WS4UetUMHgJKaM95syT7WrFH
xa+J3THDZOWm6blbyjWbV147lWE8hN2kD6U3hEd3xmi2ONU9dXZ3M81weyoVM3LaRg0VfKbXk4hf
kRXlAa5TE/XEEyI3adg3pAOluqMDtMXwnVujJ9nH2e4/9a6dHZec3uJQWD/a2COU+StUWA30gWdS
8CIriBzWznCvcUh8ZtXcwtnh49d0xtGbxvreM0aylGt0cRQDilwoh9NUQTHMsQpskmwJzlU/35eZ
+A48+/nXBeG/aIb/Bc1Ac9Wqzv7ru9TdDzxtczm+19lf71P/+I3/FON99zcYa4juDN+/KAx/EuNX
nZ6jP7T/obevUvPvYrz9GxI8lmPz92vY/9ypwLBa6PTI8BY8wlU+/w/EePsXMvVPgAYIlRQLOTjz
bJfFgPd3NR6rXbdU0mSz7teEPYfVC4u/Wjs3djw14S5kI+9wZcpUtde914Ybu1PqxImGhrm0sI63
Ka0gIR6MvhRRivvAIECbDIhjn3i64lvt0eTIxciEPQ6GcLOAJWPyNLoO+OH/Ze/MmuM2sij9Vybm
eeDAklhyIualdrLIElmkKMovCJq0sO9bAr9+vizZ0RKtlqbnudsRllshqqpQQObNe8/5ziw2i6dd
lYbT0QFlYloz8OWggfI4jUl5YUek4Jvb61nnSjKjMHk6luVjaBvETorcj7etRBm75dzbPEQZ/KSD
eYmrxOlKciXOe6K0L4GWled4JHPU5FyiCAk3Q1weEn9J/jR0Gua0kIup+Jlnd66w3eF2FTfxJULT
usRpwq/v2OF1ymal8zZBZebHUWdwJlXc344TuZyWTugMTZaWVdWT20n7mZGvHyFUdLkoa8UajsjR
61bkHgCEArJGzKPOAg1aLjMR6xhTiZY0r0uUc9sSZCsKAJJEbcmVFwnpotMii7teJ472OnvU1Cmk
KVOLD/ElmpS6rrzm/FwD+iK5NJuAIdiMPPo1Q8vb0rcwys2+R+GIa2pJ16VrfqK5398MlXjuyAd6
sAgfxxjQhoSj2EYawfsZSFMt28F5Unlm76BfBvuCjGJiV5cwhMuBvGd2TA6AFfGSrjt2Z1TIQbr1
LkQizSbqNKVIgCvyx7tC04u6STRICM07gXOlQpwB5YgSafisTwMf28JRH8YuRVdYeFujC/q1e6El
xXCTHE1QgjgaAjRLy3uXivUW9fgnqI44+jR7adYUplLzmOYBEb9nuMVhAtZkVhYBH1mansMBktOg
mU6hpjvR6CPamd5mIRiqx3hhNuGFCCU1HColDGE3aGCUnKZXBL3GDus3TKlY46W4yeliaeRUh/99
tSCK3lqBO5GNYwukJ+59xd2G5BsjosZXFQHGQwCTz0uRuCssrMYu1qgrV0OvUC2762gAhGUNoPRy
PJ7Pwvejq1oDs9wcUMmsIVp+0OE91WCt1lLjOkdkfXLGhvvmQuBSGsZV0/BdDQAJN+mF1cVkiT4e
fb4zWm0X6kYiwHp5opiBfCGzV8mO4cmkxxEWXlTAfl/RYNNXUNhswPBEu5y504OLBAYyiNtksfVk
Ce6FremmydFrTf++D+Iw/qTEghZ8sNLc2ZVSg0JzD5F8YI3JSQazzZCvJuM0B8A5rlukCe0WoKnh
PqNML9OrSZPT8ZnhkyNM2FxEuW8rox0fxiQRE1nZl2FAdJkMZA4ZdZ+zrG+XcoMKtvQXDkwdVVnt
SYyZHeOhDbdZFH0mDgp7VBpbCd+PURUAs9CTmVuFSDhCxJsoLe6YZj/aoHsIgi2MsT6LDniUxeeh
KsFA+Jm0Mg+qI6mU4yoferxefQlwlmFO1jv84oXZVQojjVZUbA59+FhmgzdjyWO+ikGj5QhvG5b6
Orn87079q51aEDL5s536Q/snnYbvdKhff+SvPZpt7zes1RjrQCE56D3pK/7d87QFGlUHPpeL2hPJ
KRLRv/dojz0aNaFkNO6bX6Ps/9ahMktnGOEjJSKIB52q/E/2aG6C7/uePEkO7DNG0pQDLsa7d6ED
WTcs2TTI5C7NGKfINdpNBFJtlHkfZFgLcS+8pu32VY7TcheG0KIQPY6Jt87CsZrUCREgpy0/AzkE
4pJ79MyZgaP6Jxe9VmauvQzxTj2W2YEphTnd9XljvhWYPRhEUsYnwRo1O8p/m+qAh6RCTxKM+0pi
0SmwQ1wXaYmBDZQl7quuCf4wNKQMR1V0jaunIdojIne59/Ozy364j5Zq2TgyNz9kWcL0Dv3JMNCK
JNeGxbMGZYHJyPjom8YfgcKRi28WYAYKhZMXQxNKiDu4UZmAK0Q5/Pukh0oMsZF9tqUXn1s/yOJN
V6n5bhyWUOIjmQqIQTWfmNn1Amuga/IaY14cHxt252hMojVxyt4fCTkJHzsUbenJJTBk0yW1/yHh
7DWt5kShkMu9meMSGFQcZVJJrJ1mn8wPvttrZ0ZYz8+QSsqVQXdlgFwYRg8IjEO5QnlIdxSO1XiV
eGF8XCalnok25zDtCWVeYUQdtxI/NHHbVlpYO7+nyYj4y6k/4QBgHBg10CYDfyyuja4EQGC4QY3H
JlyCD0E24c1zcmyYHOQTRi6+ijswAwxh2o2X+/NnRuaNd8cnsc21zShUbfAPqU1iDg7DPJoXhZHG
X/wWaWQcJdkBYMawmyJgBq6ODWee7d83CzN50MJZtLHnno4KTq7ruUJCZmL1uTdcOW1LvETXofAR
wrWt671NtbQ2qI2HE/38BQHyXBUxAqaZ4fCuKY36hgIgnW/NcjD9+tqGXw3Whvg8XNNbLgTyJga2
ZX0nsobm/lJilVuZTjJHLKxEMTLsLjrwoyHpnMmK6WcQaGetcLSNnqt3T4gS39Vijf4DDFCWfN9Q
sn6CjuoDIyINDf8E7ZtVS6QMNFSldK44+LCKk2PYyhuvjuK3ovFnqqncz3zO23Nh3EBkivDCBYpm
jREkN2PZx0cvLCd4NrFHC6qb0HwDHZ2vVDSzoVPd4E6ACWvGB/IY7eqAvB1uUE+smrWelsgAZtEW
/q6MkuQuUVD3aZOMhLBXbVjwZIeBH66cek56MEcVYN06rMfxZlmSoWEvIeesYqfBHjoWWrNRGu1C
XF0pozug0gmp5hw3/VvYVgwKOtfct5mPbzZyInYlSxjjOvVpo+WGn5wMZIPjbiRuj34kULd2U+TB
9GyTULUnj6qJroXZnaEspMs9YolXY5ElzxQxtGqNCn52T33FmWLHZJycuAiD/7MKKxO00TzEjwt9
FASHYd2We34TgC24kr4/sBLND6KRqrriZNbTIshzm1RIqD2gjVICmJyqbr9M8JndAfCpg01qeRgz
e6wPE0UIIfbhrDZBbTCl7DrzdglT+16UE89jKGRabNOI1cwdgGJmc5PuF+UE1ylkmWwTTIZSN8qa
UK84XblseKVsHwRht82tKKRpxneF0Y9yeWMvwrk36tkcd84Q5xtPpvaRbHa5dYLUkFsjqVE2CgzA
j/Uiko3p5Dbfc4ZZ5g8QG+lLavbGR6fNx890ocYWqQzO4QkT9biB0ulsC4s+8hUieyLtHBizW4+O
X3vkD4hhZRnM1FecDus5WnnBAo5SdIZL5sosfLdGlTznaEVQfmNNokSLVvBVIhDiDO+x4LRoa0ma
myIYAW4xCNps9YBpvgzzR2uOnCfYd58Et3C/SjrFbFZisTl4weTfey7HwqgP501vx80VeXS+uS2X
3t7mhhtG60pN6lyGnTjlBayFFbOEwrqd2qrCrIlWdB80lfPc9Oo5UmrENOglkHCthPHIehzNHoTv
mKrhtsCgdlpmqzsDPMUHV7F/RfeUuCF2VcJ35mU+FA6oE5cOkYFK6rrpWDVOIsis3X87H/9P7h7f
0wTSf9/5OMfV25//46rLX8q376qqrz/4d+fD+s3Sc2IO1cAmv4u190mZIScBMfTfGTN/11T2b/wE
8SMeWeVkP30zSxb8dcI1L3pGfvs/6Hk4l7jk73oe1HMO4b+8B96Xo+NqvvX1NNCCgafI6mBQ3fDM
xBUDHrqiWyjnxTax3eepGMfb3KhxUQ/1cx65evSIpKYack65S5xtasaF9AOLEjm6+QRiOaKHnzcp
J0OiaBaGy1etRSCgmA1/l85qwt3pn+p8BGCkrDsYbe2LdIpbaDe3jjHtwx4tZN9CxBsmZGz5yIPJ
MPrLYA7JCXk5Miti5zjOVc3KNHD0KReBGACIYyXNO8/qUOe304t+DlduhnhZzBnj5uRLl4OdKljp
t34VnHxHAY/zof5E5ReZlXAMxnOIlZDmwrATdnY7zMudAL6DmJoZbWqsqHxe6MpUm6pZXl26qvlo
vVa+99zM3Q5eWM7uEjufwgZ3dAuZajLJTK66cIHgEZys3nnOxvzFJ3lyZ0bT2WyzW30FeroKDG7y
L2mNK7rDy7Nz8pn5aoETZ9BK7nEaHyNnOuuh/xpsX4SFT76y28u9FYtDFM3Ev9nUBbnOqJ46Loxp
IoFJru14sNcqU48e45qpFs+xk12jFXppm/SlWtwTvHfKHk90W8EHwmsLT3C+E2yAO6h/u0biz8Xf
cI2pJFwpRD9IoZnC2RUXyo5biMd4g8GwmfhJMwL+BmOsjj3Yp21k6GsZFy/MAWg26UytnhPmWr8W
qENA2BAlcbze9fa0H+LlaAU4WozRPNZ+ZazRqH1xyOnaulZym2XqSBfOPQSENjIg5RNWYn5awp7Z
Ve/lSPgdY5N1vNCYINeLgZvetG56zRD3qRVNyClYPRamu1FzCSIlbvtNWCUv5cgoK7fVa1Atx9GO
Eg7EoBGzxn9OlPlH0Dgf5JRYa2/C02X3h8UdWjhy4+PSuIckqbE/tc6BQMyYWjfAx9OPnPSH5ehV
M7CWie8TmbFDBAh3glr6nuq+cFZ1Zz6VkfUqGZ+uCoVJs4/ya6ZUj007PAqVfymoBtcm8SYb+HGP
TmjFK3JFa2Y3dCIXz0BCRDgL6C6uu1V6zMDFc9WUMI+Ee6pd4dOv5+f4nIgfcD5Mjvec+O1MH53b
kSP3CVd5/Xsa0q/003jeMJIZ7x2SAze5ivDGNwwsCWwcD9R843VTueNVV8CqUKNhfMDxk29Rxhcf
KF3nHaEw4zXnH5gLRu689lb3+zy23o0VZDX9G1UluNhaZvfphrBwZ+Nny/QS+hUUDpQPSE9T0ZRP
8G+eQFbSbVlEJ5NVwSyPZIiTKLPfmRmTn6ty/E+0DxYn2dT93G6Z+RFX20KTxl2j2ug6qHo8335z
yo34rqyA8FEnPVUG07QOxwWwRPeFIJv2tSzJESop9re5h10RZOSq1gCEQrOUmI+Fd1YP9AN1Bv6b
1H6FT0sCTFNQuo8cE5Vt7Ryfiop3oeM2uA0bJCEbhcobzLk/7JXNTTdn/rNveKfBbqarcGy/GFN7
FF52/c2m8wO19LtTMVRwadNTpwV+0Ra951YnqSfIP8kQCXCIxSjX9LokPyVuQ/Fneb/QZqNi+lZ7
dHk1yYbmuCCTreDSR399OSdl1P2f/2n9L/hEQ+nNpPhFPOqb0oIzk5Ng6THy+8UrvVeg87m0Chyh
AO1/mgvvTvsTSAwnDevqYPfZC6JKgoZZjlNrwk+IXJEhJnyEr7XOq/rf0Z/VD67l905XTVjnNUEM
0+ogyphfv98RI6eUcdCFJX0uN8YFMj4SfpGvDQert0Gcp/68BFsf247V7edfo8NU5f2VdZhk4ORl
sEHy1DtVF3TxaUHIXB66AsBNyjj8DjonOt3OPFIDZgdTqtepUyiWp3G8TseO51biRmvj+TXm9BaV
y3GIoM6jvTxIWcDYGFq4X9NxIk8VbyvNcAQaq6ZKb0uv3RXueFZF9GS6MeHESpwGegNrVVVy77qQ
kCNmpkApWB5+/kl/cAs5YLBt/M6W6drv2zg2OCUSXQTeX7vbicq8M+VyVyzgtH7xOj+6otiVGTlp
yor7XicnJ4vGSaDvVZmLK1rTdzMD1K3JsIfmpEw38BxvewgJ9/k43/m9Wdzjq0pQ4EdfmpF1WZcq
aUYBYdnqGIHlI5Z+eDSkd3LacR8HLPcuWSP0JXQ+uLKp6l173pNNX+u0oOQ4mG13LjP1pFq2/cFO
xDWWZuKs0UofyXL6Eia4VMuMKPoWLsteGSk41eUpiIh/6encqto5xLN7iGMgoFFBGrhTqyP+PCKW
h+XOn5GMo0O1dmQ1/d7qgG3fosb6+YX8wQqDphEbuAUM3abz9v1TsTCGbQT838MyWZdyQrGyoTHz
VsbkHH7+WlTY/3gKXJN9Ct+UL13tr/+2Jm1tkN9gH8qDm41n0SXXINF/sWBenqTv617p42gR6DQt
Zj7vZ31J3AB4MU2SSMFh7LoEcJEIl1e90mNkm/c9IvHMFgdoiyfwQvHWL/NrhGWfujT9I0CeiNx5
hEWbp85hTNnEY8nqVM/FLQO0L4s3OVtCv7JD7gCtSPHgoYdZups88bbY2D8GDKwQTwTRFbipeU2k
CSHfFgBaxnX1zm7B7TiysfeDYgZo2skXF5UUlpvsFtzLdebSrEAkTYEKsU65Vr0umW2sOTyeqxKw
B+b74y++kx88sXwXUgQm67AQrv39l1Lada+quSgPVs5BYYyLZJ30AxW8kfGZUcOvUL6n+MCDU4GF
Yx12rUm7qfhAc+QpoC2FRKaklRYuEydeq2LkaD5Pae1sApMZRTZ6p3Dw8dqGLhQWO0VaxUpUV1BX
8HY8mfb0unTmKvGTB+VQHcqGD9waap/F5tNMIbaqw7jeO/mEKWk6R66n7SLcn6LWHHKPqHppiHRT
hLncw796knU7fnXp/dut4wcPCXuG/h/zaE5v767RFAH57KexPExBuaHEgWw18XYEIWdhHf3iG7Gs
dxpgvVMF7MIsa2QLBP94JhvhzIzVhvLQ2l25tTxYBkGYXofsVNLi+wE/Qxt55oA02ixTaUoFGOW3
XkYBOFShh/FCEnqDLZqO6wLdWcvnyjn4o8usG4QWH3KJ4zuGuANJDyCLU3evgPvPKmeI7evNmNss
crIXiOBUqZC208W8bYZyk0LcX1Oubkc8Druer/RyvKRv6gD14Q9KnbKFWGud1tO4q8OhX+WQrK5U
oO4uh6CwVFg++6wCQD49Jj0HyYBJ+nppOOq5y/TYggBbzUKupDOi6Ie1bSQkvlCtWfTzEj3A1/9h
FPwOaZbckPUw7izRdlv9GHXKBSo5PXo0ckgUygyeJwL18oZqyQzTWyIqgw2Smm7bModrYLmtiR1t
bqSrXtu+30wDFxjH523icGaRilJc5OI5jcfzROTm2gHtR4DntTHiHyoaPaLgAe77/JpD8b4I2VmS
aOTG5Onwpv4Wz8HvcTeV15nlnsaOUDBY4mt9MEJvmuynBnVdQGWf9+LZbuEh/fzx9n7weFPruEiY
mfEIx3xXeeCrThtbMBvu/PkVRMAZy86J+oKL5/JY6/rrctSuemntekmld3nmy7jfzVM3rZqUH2NA
uMn6Mt1KqBnB2Do+uVZRs7btoIQAN8wHsHcGB7QMh36EUagp8+i1gZp8W7cy3ixEwm0R90ic9TlV
vo/ywmCNSfv5aXQot8wWSC/C0GGtIsiReUBlHXEwZD+MQUSvsanpFunw2I+soEA1zi24EOz++e04
DGfhDgmjIU9tMaI4m2ZajgSqPWKjAv8EKZg++PzqdUu9a+v+7HM6ABvinUY2EQ6Zw6ND2Kau5nuY
l1/31/9OLH8xsaQkEz+dWH566WJOFv33U8u/fuybqSVLLihtl+Ld5XD73dTy6yATWfW/BpYanMPm
T8fL9djMtC/474Gl+xuCf9ZvxpjogSze3X/QYPv+sRKBi3IJYRP9O8YDl8T170oZxnsNyooBIP+Y
F8u6TNRwj5Wh91DsNt3vP3+Ivz8tXV6MnUcfk6Sgqnm/RUeu0hqgXtzHxlx/LkVl47kf5RMLse7w
2Cb1PInLL3JM21+UbD98abqLpg5NBmH07tCUGJmlevi894tUvLREe78d54kYSH/wrEcHXBhRImaL
eJhuGAKIn3/y7zde/cmxP9iUprhI+eLev7ztJFEpUVfc52h6IeUbI2MTsx+WGv6DfjlVBMHNz1/T
/n77/etFuVUEPnC84Je8n2+OwWWN8TFCsHlPfqD9WJJ6eWWTgdLsmK3Lp7qHAywSHH0IPwZG0gRq
9W9eTWJljljYWTd47vY1eih16BDfhttlIWfQC2zU2bAqTes41uFMRB6Sy3xFaCXDFEUmjbP++efg
2fim2v76MTzE7dquBDBKvKvsgykArAMX4d4aoAxmA8cklQ+Z2gXQdB7pv1VHpQM+f/6q35+y/3pV
6kmPPBJeWL67YTyDgCHlttZ9irP6Eb5xssfAGn8xUwWm0CJp2wUgcUK3i4X3kr/289f/54MJ1imA
JIsigfvm/bOCibBEA6AsFKU6BFc/MIBSEayPjXX6+Uu9q9MunxUHGU9WYPKC/ziDhrPfl6Y5WPci
kWQZY9POdqiP0ciHjtO9McAXL6Pp6afTLIp17U88LEbqUwplMLJ//m5+9MFp+LNa4mxz/nHX2sKo
ZGOG5v3QNzwkAhtMdQOr0hzxIWfy/+Mh8Rli8FzyD7qNd2c5q07NxHBG+77tYCyC+yW7VejstEFn
WBOdIsD6dtURbBd3uSQT8gTCRIGtTS2DMxGskqPhkREbNS5G+Aza2U2fjXJ7Sb6O47GZ+FtTnjKw
kWq6lsx+893PL9mlffavw+LlC8Tn5wvmvy7iiveH3zSPwiGYpXUfhinx34tPBOflvlF9UX9uW9os
zIVZ92YuYAGSdIsSmSZCN8vmwJmQ8WGC+iNHl71AL7ZCs3u75Fz//H3+YBX0HeY4dOV4s+77bpkB
RXNE+G/duxzXEYTqy2zVhNVZJiG8BIf+6s7WO+h3awfKNu5q9lxyAs3Aev+KRR/ZqZnN3f1UO9XR
7Qv3BTWI/pfDOPviAGkdj+jTMAlJ70OaFpcrrCryIcHCXq+gqPVvDjiVO2Rtyd40eAgSR7Bw6nvi
cokYYLN5WQlFYTf61XEGpXFjwHu5sgFLMh8dql8crL622b79vtmsTb5npMACKfA/hMBLkEm/QVpx
z/yfdIx6XtpN6hvph4axTH8oSdOYkAmMJCfYLlKGdTLiHttJFCPpiq6CY65nVcu1nQI4Move340X
XUPsdYjWSyuCl22ELgEYpoMPaGXGk/GxNoqo35h+VUE0uEglhPTjboNShScj1ToKtgAtqdBxQyKo
y3v8aPEx6Ir0BqtEdRrTEORlgFOAtBw7xyow+xmMgTl/NbPO2pD7BV/VxtVW8/7G+G2m3vWgrsXl
JunZv69N6dIXa5y0voP0gQ4EZj1dRdwORKj6OKwxgvhG/TSUOXHbTuj7D5KDuEn5jwKLgntsmHe7
EZIL6RFZDg/ADv6gwIcGXhZdnx0WZiCkxA2DaK9sglWNqxAIyI0dDUgc6zG8BkgiH+ZptEgNwfHY
3tNfQuqSun3pIqy2MxAXgALqOz8qcpDxUsThJkgn+RTFA9tuxj3ikziGKKAiaa6hwI+2lAZy61s9
GbJF5bovndSw0jJgtaEEZCEea3aBLpn5sdnvCMcNHSY3tIFzoPfoNv0b4BzZwM5swUutyQsYtEwH
NB6aHc+pmhvUNCh5oq+ynjpRwRW5d/FpZCT2GhA/Rj4WWmYcQ9i+GXZGp9YWwCgYc1QNjdbJNJdn
8GcM7EZMkEyFoeT2VQXBuen2WIHDHQTV6vdCdu5z5YDya7w6fuNGUX9GQ5j2qyWOyo058PWs47BH
IhrVLqcaf1xzYxWmQ5x6qRRxTxjhV4xJ3kQDw16h36kf0VAl2XEsgy4T12XJuf/RH1GqSG4ABpH+
pgBNyGShR1uhgc7IbkObXy17sjkZo0AzmE8lM9FeuPczS9bPRjx6Dm83S6GVzs1cBDsDlsg+xw15
JruGK13qSaEZBRRDrODipUFdgQorn+oZwH6Yf1RGxzc2hz2bwjxDVBh9HfwMwJXY75m7EumTxWYq
yoa/gxE7aJy245v1rIUvlfwyY22abbCZ5MTtxfyCrz4bWbITEd0PfoBDZ5k98RK6E5yRxKRexT7J
alRMjInCRT5Ntt29dQSFX3laa2MI1iFfFHJbtIy7gG7EuOSKwuGvnxuXN8eJo2J+GYVPg0cfPpuL
6piVmf3Y0GPnD1W5vOn7kfWZ5YyUplxI4BeW1fM70UKUAcdjCh8GIvzG4kOz3QUuF6e12alXGJL4
E21spSd4ziwx0uVdRU0hb6RfqfNfgiGDFfWyRlLDBTehyybqp01LkEPQvTVSX0rZCuux6wbNqdDv
tiCBIl05DNTuKspOG3V/Mt8BZuA/s9wT7YeSzAsmzaN1YtxlcSqmMpztyXokgEhuARzM5yHhuOHk
qc2Z2lZ3+AiJub7Ew882194qZj4UjySvlMVj95ZU3Az0TLq3sdUcuAhj1pWZje7LxWLIoKZ7q3Xg
dSOj5jPuOKpflXTz+VIoLFlD7PUlKNZW1Pdpl/PVNrwZZQfpm3ByH/GUjoevGk2mjnmkvSo0Tx1x
fNUNtxHfna3fLUoCNp6uag9wPtTZTE2K8ApmCLPnrP5MPiG7+ZzZRrsN4Ye+0CPABzhWTEuvSMXl
nZMjSQWFRGdWN43REllxKXBIG5DbbEn7t6+Hn0ts7JwiwtrQ8xVoIkgGQ6aIHl3cTsjesVm4As4M
sqg92w5vsLZVuqwCo5xSCKtW+AeTTV68vDxCVuimajeqVpdB7Dxo4qb7QEzdWy47vqMae6bd838l
aYvtthQua1uljyoAYJK9NWPHZBlwrjy+6VPZOf4VH6c6OqPhnUlughwI04x3Ow5Je5gmdlzSIanL
iRE9mUQ1wWpBFwAlbqRcFUE6D7f1hAMSpjWTZZqSCKqgfCyBs0WJwpuBo4I9ldQS/m0F8kmNif+Y
Zpj1tz1ggf3X8HciRtwX3KhcUwXVmyOAXgSYkSDYT9BErvMsQZM4u85VwyTpWHv65YupD9apfupz
Uuk+p8D3jzLiW6Xcbw4gpPhWE7tD3cdGznWYKEFlmYRPmAfUnZoj74VQJ55XxkMFzEPCHDeRyxPf
th3v5HInCpVa3XFKWAJcixp9a7XQ76hpm6i7k0Bbpqug0l9Q2jC33tlV2ByK1pJPCXFMiL04jnbM
72EQkDyIxxdfbFQ8zGbqvjgaEmobAWcAuM9sTSqwHie8kpjIbSDgK9Z5SRp1IuvPXlRTvTfWpO4u
n5CdiBq5Iw8VTBQNw8uBd5mM+vMCPuIRygCRHizd5mriSPs4NPwmNHy+ll77dBfUyEQ764rxsm3i
qOSOqnOkO04Q89kXt6YrZwcGKiC7ANYzcJLRV62tRyWxR1iwalr9dmKPT5EloXiph57ntdQJ2XlW
8lgtM6RY31mcHRlpFlbBLmI5wkOYrBmbszrGXQs9IOaWZzafheocJ6HnbCc0qsCWXOI2XHp57lm1
wA/IudHR8EZrui9C6ZWFPy2fSmVybM0HcZU1FfmkUgZTTrKpx0/nQ2w3D8wlJ24R/NbwU/V9laSX
tU/ZQIWryGKRpxSJ9JGcpAfkpwX3xOUCfF2L9MF9TG3WBb2w4ptlx7ncu1D52dZUD8FX+cn8R8s2
dH+5PwXW7X1KI2A/lo3Ibv0h4BYJTMQkginXdRzNMCa/3hAQE4IvNRTOcV20Y0tiOZLKnCSklwhI
G+IQ7gpPZTwUJPJZJ48Z4t5qSuvEmImLkHUaIoST10Kc4JasRAhvjLWPqrzbM6JJllWiP5AxFdx9
DG0QLeHO7fYzhVALUMG2TthY2gO3nPXoxl6FQzuPeLL8sGGH8W2dJlRz0xAQzmrvJNYHTFYoYGOS
BRBkWbjV+4lF+7ICiqzHqlyFPhebZA+9ffcpV8nxJx4bvQHBGY6cGR3v2LMoVFE7hjvovJLlatDv
Nh3ot26dZuZ1o3pW52IWrbeqOao9STVT+LkRn3uYR3T5kw0QZZOKFnddSy2EMBYmkDr0w1jGH6wO
L8pVqYWVrakxp27Q8woE6XK3m1a4tI+9O1CEREYmn8ypTvYlWAk+r4/VWhCq8jAEqviANwHgc2is
M1JODgCSCJLUMeFTFqVfIqerVr5Wfzi4bLP1WDk8wIrtMUVF36znhIianpanpEKZvacsnbnOSc0X
WrnTosCxpM7OLIEtraKmYrQ4quIqqev01hGdZa3ZNYsrTvbqUMKCZ3pY1yW5jU71RaqcesGzGXML
ikwNu7JR+SvV9eY1gp48viYTjEakjGNqqkEgL7KhcF4ZlU0Xhi4bueo5WMKHKCWZATVbzb8baXGR
HHdRd3QAUe85E4hq9HBQU0ZqnEKXdE0cqDMUYyo81RjrAQrC8XJQznJW2cmRPKoybkANmC1vL1x8
mk1EPk4bAYEPjdBlMwlj1u3FTarsz+oScJ/JWm5TvYdbxJk9hQy4ND9ZL3Ym2hyUGGmtWTKsaRV8
8hDagmoPZL/Km0RG4krr7k+RcuWTZfTdm72Q80wCHWQpbifcWJ7N/tkCpjoMRcRqtZBB+DhKlHyX
dVOmGYujZMMEXF7yTOS63qxDGdwULaypDdpz1mhgp58zAiBxOrLutQ2PUJ9z8yQhIUxGBXRFJ1Wv
lgXOypqzXXywSSz4U4ye2RHWOfDE9QaubDdr5I3xtcJo6JEY7MwFsUDiyvcX07/iwKZ6PaIhgQgi
2L7qu2GXC5uM1KDr3RczW6xHcoBp2bmSVYk+D5fER41Nrym0OUkUHhuLN87eY0zHerM0INRqorRO
7RLp5eBSMrtm8cUDvUVqbVmYuygrALN6c2/veOX4MW4H9REd1nITM73+SBhihsvERy/qctpZdmyI
OnLIK4g4m0Vt3LUXRTzlNOp4p3UgTKAifR1qx31LQTH/STzWSCy16ii3p5yoCyx7dC4688bSUvtc
i+5Rk6C/Hy5a/AadW7MFztZcu45KTog4g02Uesmnou6jB48aX62HIp8RBKLwnwN3PmGxCz/GmEpf
K7hDJPpdzABkT2EMWC4mgRxJJizYnqS8VStH7/OlO/PfCc+vJjw0yBkX/HsN9UM1/DAhgWO9/sG/
ZjwSY5pACv3XhMfTSp6/nWkmCQlo3xyOnYI0bt3+/1tFTQwCqFbqGIcoSrrc/5rz2L/R2EMu5znS
8uhfef/JnMfWVNpvWmGuKfkrOJRhoMPFbtJc/V4fQQYW8+GwMY40FMZ7PHQF1UPrXhX5km39eqCR
s4z22ck9WHUVYFBrnOVVYAXxJsqq6XHGRYRdA/+C1fQBc0eTKDqiBMp1WZFF5XtlvM36iLxz58Ce
OmLl0KBQUT5NQ3ant70VifMAM4BRrCwPQzIOBKbjBSHAhATifyC82H7oS7KM6trW6clRcRLT2DG6
IP2183uxmeFsvZkGjq3A+Yjg7ItDlQkpabif5dyf08pz983kinLlpENxToArXoPmb46zH6MwUE2R
7SE/4LIlSehmnjz/qogUhhNYpdcCG/WOBctZp1m1UFlzOU8EpLLOTGION6Oi1F/5qkFLOJvlfFjM
1tzCZA1B+TTujdkGB5ww59rUsYDMoW+LjFyXUBXoDWAjRQEWjCzOZiBGQbjrzbpYc8NU26C02lUT
ZWjEJ5bfzGnXfFnFceEYsvNdw8e1B5worMj4HIRf75QdYZ1XJZOmtdvptnO+PDRuSZ7MHD9JTscf
EaZ7V0r44+fSqgjS7BoJ8cOpwlNNtI25zas4aSEBGCyzNFZCZ3koWzAzwzaZqsB4ZbewkL0AhyW6
boBUjYGrrLplDbheQIkVdOcp3ygaGqcMTjKSJG9PyJHVqoUgiYQA9sCBib7a+0VZoiawhP9BFeBV
DZYwElcTo4j7VbB0zoi4OHGJFWvNdWopQkyNbNHdnFEWdBYHkZ2MGYOdgVpCKcI9MP0sbXtb/UW0
zr4CrvmLNO6ael/Dr/2w7D1Q2Bzozu1yQWTLrko0Mbvtqzad7sG5FvuyIdQ0+gAEaxynHcBbc/i/
7J3HehtJmkVfZV4g9aWNyNzCg6D35CY/2fQuIv3Tz0lI1dPF6lZN73snVYkEAQIRv7n33HnvzrVq
YY1MIFOfBrPT5oPBlQR022CLVzA4jYputHcmu5QxocWEPWmOV0NSTnWzg2VedoTVm9YLcaLj3QCe
p1hNKUOgnZ1YZIhnBvFYWAqhQBqdRnidTL3xHGdekuFakkCAWlGMVxljYLCzQfPNm6MGrxMMuHuy
oZigcZI08FWzOn4OvTIrro10sq11gdvpZu4H0e/Qxw8hZU6MBthqyxIogxUfqpLUCNheTrQGnj+B
GI3JAoBGM75khPXCmWqYijWxa2/yqIhumnhqbkST+Nu2r5E2xGDa9vwAmLZM7W0LsLvbscyBkE54
/4RWJSVvQ3ckG4vgVSAtcBhYQDNMTdPwGPsiJP5RsjnxdCvxF7aE0VoGk0+Qv4QUtj0xC4serZ1W
Vh/b29jU7X3Xy/IWtGW0l427iq3euwnSPnoMc4QVdV7bTBuNaP7vhfj/QlM6DrrX312Ij+BUvmv9
/fs/O4p+fdWv29C3PgmSUdis/bzUft2EgfmJM4mgngWzgojZZ2f96yZ0xCekCCbLDJvt3/m++0Py
4LifuCAX93aAimy5KP+Tq9CVf9Hcst/mFmRd5rBdBfXy56tQTsox4sErj0bP2qHeM+eE+rENjYHI
YTaN5PlYQtrDZWtP03oJ3N1YenT2jCHloSncBM1RCG8PKKR1rRtXPI4ZwbAiMctNFAntrQeFOzAS
4yvnVQM6yvGcz0FUWke7NvN1F3gElsaRiwRTfuvKuj32jo72YJWjDek+DcmOrBFm+Nn7qTfp3QKA
TmAUR73zYmC3eenDHkmxa7qgAj+XShfHjoNxZyaC0QX8b7PFBNCnSXRjkVV9KKckfwQABrys1y4M
DIzt1WtsEddp98Z8ofsceVNkC/EF+2pNuFeBQQpnYBRdVWpqn0gC9y+Z85n33aBsRnnyru+s4MpM
IWP5RRS957EG4OZk/WGWXQ95if6SbaTaK07iw5C4xMQ4011VV/KowGzvhMFNOHe9dVPK4CIqsw3N
Q3Zr+KHBjW4zvJ8GfwscvVp1WeM9KDDy26FxzTWECfcySEd97PRskFk2Wxcum+gLlJ81EMOGkQgG
TbiFZnXViBjuTOMbONMHlNFWUrtb24LOHhHlvWeJX+zsxvH4rnq+q3tbX8nECAlBtJliFOPXKevE
Vg8g/0KZadJqQ77RJPKd6Cr4WvU43btJKr904bim230n6lDvrdpJD10f2cu8MHzu/aTacQCKb1ih
swldrJ1eRWBSkIjVI3mILGq3fkE4RxL7/kELpXaNIHZyMqHr+PDvl+oh52pVwRdflcOPiCXlbl7y
bNZNWJRbPjfunYvULb+c0voJxlX6hOl5+mwIRBXEfXjmlVFl/clf+rgKYgD7kCCut3Xka7Q3ob+J
58y/CE1R3jhWX13lg/UUjwbCVawFzcHvquxuZFB94WOBv7ELFZzcJgEtX+cu7s/EMgp56IwumXbs
ONiLBFzcwNg6tt44SHdpaWMmnUfl7GK3ZrBtwcxG6G8Xh6nzodvMgRetbBfb75oGjQhs4Kz2Jm0i
CJTIRVejPRdsDfANwDJZxewXrpSwP1d5I8NLBqZjfAIw9yKI7L5ni7aHbW4ZR510bmjvc/J6MIX3
wVAGX2d3anAQhtPMZTnqW93ZfvEVn0I4X7oloz2/7Z48Biu3CoS+6rakzTy6oUY4qDryCvMyuBgq
aQNBDzVdXM3a874ejSId1lzl0aEmxVE92TkDQAIrwfyQ3l4KWckLGKy+NgAlpLZJ1SF43Yu+nnch
qcxiQdCF5tscN0NLgKcRXTeTLOQLdYbdqK32JuuupJQMv6Vho1m9zcGKE44b0TXwDHTVA+9cD0xr
ABAWj6FrZeuxJyp3ZbZB+kWScmkc/LJnxuRV+UDAPV16xuxcMWoKx3iZ8UdF8Fwsw7wMWRHvFBOI
N/krLTPWsmF8Ci3f/Ta5kFb2+N2wdKPvl+WGhRHVA2DFMNiW3rI7h9vGFKxYpp0OHIlinemcvcp5
aMXZxyO2Gd3yCmQ5yqGC1TT8zCQoqxsJcoYk44nixWlPGVBYc1NVPV4sOcpoy55E3Iy9GHeey+7U
NPOehtjjNWavFk6P+eDbJ+p2rVZZpRqYlUUw4OByxFUZuM2RyTyf+9ELNx4wwhaTgiP3nWXH+1IS
3F3FKrst7fxyhvQqV8ryqssx9uJTWNcSCnfL9BWGoVys2rAbN13Z4RonXuHCl2oPSCZdPquUmVYk
kq2KWIbuTJmYDzIHfSXIjrfWzkDAvDDKEndjV937vUS0KZr+DSa4Pa1sJzjBISabsVFA7EY3Qu/f
zpoBTUf6VqHn6WszNV+4o9Q1clmxGyTDvgT6OkNaszEfotkKdyP03SfS8PSdi/+ay4FBWh5JfVO1
vkGBOJkXfWmGX2daVnw81kZLjJscneGh4Fu9ZtJKNroI/LceSGe1akO7PqReM57kLOcrNPg+A8AR
gy3Zp+8xfLQLr6mgq0fjrjVKNtOtCbaqJRybWrV33G06hfMtrhYQYDhDNUG6T7Os2uMk+m5vqZJI
ur7wgGNYoJ1mDexgoFG5kW6AxlexNTslDkd8wHxzU5Nxt0LSPj6wY/dWNhIMVthhfIvhnrAljL9b
Nw2AJvEEYDJjbF1ZgxtzNM7uq+M0BLr2XlB/7n27vaLXsb73OFR3XouzP7NC6yB047wYI49nB1W0
qS0d7ZiQ1ltVtvl1Zg7Nc8fn8KpTrbr14MddYhQr13NcppdZPCIYc+L+Oqu8ee3hITzkc//e+KSt
T3ANX8KqM6/DkMUL5ABBJVDMLKJ8AuaqwmEFODLVXyd88m89tjh7yHTqMz4hJAYi2zioFFAseWOx
cgtfHNm6B2A+FosqveuXgXiJVU1aPelVlXmMzegFQbdYW0zLKB6kXGDzDu7pjKG+aRmvYxma2yGu
mquxDCbY8Zquhtu/2YwGycsuHl409lb7ZNgdMqmOvYheuUy9A/iSLIpHQSuJa2xN1i4cUCIFcYoU
CLqZt2fCivhu5uDPjs+HWvUt4/bE+3zeiY5uzFxZmikngVJZgHu3F1MsH5jf+hFXXlQkUfyoiclN
7v478Pr/QAMc2EQ4P/79wOv5u4L+1v6puv/5Nb+qe6AAVNUYAdFVAT/859gi6QCld6UJ7e7n1IpH
+r9Z1zKDsvm1/6Mv+EPUbH9CdIqd0YVAbwFRkv9Rhf/nUZcdLB+2AKQTRgEk0uYHTZ9vQRNKKh8v
NkPnVRHH/grhvfM3mt6lS/g/ERY+TGFhERSwpvDS8Ep86CLCjoQQh/v60KXssliwB+A5wKe8ly3q
hkIwuM6JyVGbam7rn63pvzXyLL+vvzw4hGnMTrxskhf7zy1MLPJ8dDJSNyM3YKMilR6YT1k8LtXG
fQqJ8XMUFDU8ozJxNtwXyffRYAqwFUo4G5R2bKxZXu3bHuuo0xjNRZdx0Go/RYOQ5iS14Ruut5qU
4CsaivC+EPmw+ac31e3Pl+p/yq64rZKyxXn7L58EWbIBgw4Gkrb48Aqayq3h18/BoZlJ0RhdsmoK
o3CPiRymp8YhuSm0MpZdRoG3Go4WKqQAEIFXQZ1ft2hVIeag4qhAEK3MHs0NmUXzrqc3OkJ8QpfS
I/4okg4LCPiTdGUUbCJ//xz+LDD8+SZAo0tKlu+jxLM/iJO163TdJIfgwHhq2CgIjytIMdNeMpv8
/SP9WTz565EQ6PInDz35x6bVA0ZMBCyP1LNKx/vb8MsTfnOhWqe5Mz1MPr9/vOUd9PHtjSaYdpy3
uB18VI/blmY1i/PlAHtQ3XGiUH10bMp//yj/4vVbVKtkCqN1tv8i7g4UxwWFqI9FbEiYO6c/aidI
Dpn2H3//QAsY7uPz8VDgczAt58JfDoU0wmY58B484ETNj7PUzJYC3jPTtEiACvQsOIaAfRIrkN1P
PeL4OuemdVMrvKfXwInjec2dmgSrXNF7GngVI3CI7858iJZINKIWp33Ce/OpjwhyWDuz6VKypgOZ
C27Eg4y1a0ObBDKsbaFfBjEnh98/Sees9P3Tbw0OLT5M9tno3ILA+zDlXyJ5ELOo8TDAqUakVmE3
ikJ9BCiU7apMA1ZmDTvmyliKX2a6k0wPebHkQ1p1u8tqRSpllgzJCkzipoFI9WJBiLv2gsl9l0NR
vDAghGM52A8WpATu7CG31ooAg0fbzIJdTKTRpu3j8Qm1H3OCKJn2RGJYTOveOc6yg2g97ybqbNxn
CeoXbhekOHVobx2q5QPbrgkaeFJsY9u19tqp/EeFhOiYGmh8SqthYgwq9GvMuoTBTIY9tZ77mzq3
BqSfs3RRNyNj7kOQ3rTypNnjrlyjjKvydWuR+ZCR0PHcAm/LsXatoH4ZN9SA07eJQAvMsnG7Je3Y
2Xuhm+pVKqCFz1kNAlTOLrEljvnIoqR4IeU4+1FbcUVgphkwIwpUzOJ4qOi0qzIeXyWKyo0sbHXw
giA/plM6Xs5NIG5Ejm2v9ZMyWDlFMtx07Du+kMzIarTRWzSaIHrD7LuRGf6VwawWZHXC1Fmqi6IA
jktcdcOAI1ggF+V1FdYhhBpAl6uIfLaVQZgqeN3L5fXcVCye18zSIPxWAPetwnlDKzGsAFJAsUNa
cgnZa3oy8gy9q0Vk2DX+CoqwaZm6mtwva0SGzh6ah3+kYnY+K/IZblNep/LYmh31ntTOY+buiFTh
HdHnkGAax/lc4QTcZbFtYMccyd5ccGpP5aS7dZXB7u5Dgpf0WEWHYep2cezc2WHRbTnb+mObVxPy
z7H1URDa36gAEfIIq76bVH6VhF4MOaanXY1yQHdhRi5TQdSXMs2L2mZ7bUYuOly0+Q9lGl2FkXiP
x8k8xG1r3ofWPG1TJV5Icv1ss5DYoChJ10YqgufWC/2do5R1KcduIG8lC1ZVP4/rsyi1SxuDsbQZ
MoUzYo4oiG5WcYaeV+PJII9mnxFysZ4YXL3hnZj4YcZwB3fRXceZU1UQ65qeN1c/yA3XEBm9kS+w
oA5JsukiYe+V1sYJpU512RqU/2r0ps8p2BmSrrRk/j/R/eOxTuubGSgtx5S2WGhNlnuMoeseLCcx
D7Li4yIMqv2MdGibFOMt0teYCN0YPEgbh2uawfKr6t3oNSWY95uQenp1ejVc4Dzqj8gASUYnnPlS
mQbJW7Tma0BJ/bGz+HwZU0ZIQj6hg1mZqdTWsUwCOTcbqxHFtjCjYjUa8/jk9ma5Y7oco5EERe/m
lbtGcQeSwMHYaImmvEwWBWmJ5hwvI39Ny45kXaZIzQVRjdlGVN20NwQjqUab2S5M++lH36qhujan
KEfNQFEw9wRzqcqm70RWvkkibg6ETEvn29Vo+Ad7yzNWFxJx93ZQUOMQNk9s00z9MgeDe2PzQb2e
ErPpNlkIvnFlQsH/TjjjAGzRnMH+peprLMdoh5JKPp9j3UpmvY+GSX2RV3UMDnOgOukp+ZBUmity
nYmYA8uLkbZDvrUdTZHd55HbvKapk20ycx42yVn16tXTPs8s5zi4DUoNUiaeUUnkxybBwzQbsUmI
r8vZo3iSTU35JfKKrDtwQQckxvW1E8/hhdRI6KYBg8Aas1sGiWPpilXPMydo6GaJS994nWNvm3YG
uckM4GaWdagRQ858jR3k+gWx1hKPi3JlyLrA3Pd9y1NiXMhghnUYoM0s9basXr0bi4MBSTnq6Lq1
54OZinwdyC68oFbx4BuKYEUdqS563FQry4mnH9TA/XPSK871ym4uUuDsaIw8195bMCj3BO54pxZI
8P3EA8QbPAqUF7gD+LGBML4PMJuYSIm4vUfGzp+wVt8r0242SsbWK36pEx7wdC/7ptrr1MazT73o
nLzR3LOYZPumOuea+AJ3V8fNiEYFmm+fp6SoOWG8rUrmwOGS09O2GHOywdsyoLlVYQkoNIujfo9q
cIr3vPzoMRT5EfElM/YG9uIEc6cdS6JB2kKZG4UNGrY1k+Sak3XSiMZ9242vx8Eei/l4vt7/q9D4
O4WG5/yecvecqCj5wPZnpbJ80R8dq/fJJqrVwcqHH4i9Ew3Vr52UT/KZlLB/ydRdKuslyPWPnVTw
iYaUbRSWGIE9FjjwP3ZS4hPfjQKMetK3bTYj/0nHKq2/7KR4eIeW9ex0ZK27lOP/ZNb0e1FVFXBv
etapJI+8ryD5YnfhYzc1ZKU7rFnD96n0vWVKFMVPnHXR2jWxNSVx1F07lUiY+PbOzpOhFW4VPr/b
eIpqJqFl/liVEwUKbfmxCdvHkFt4GcU0n02nzlSyUbzAT1oZ5bPdivG2Lha1bY+c/JsXltWpWiSy
7oRxqjQJLVuPi1jeqan6Vkv38NyKyviejXJ84sIrxu8s8gKZXiTgHq/jSm4VmAY/GtOTycba34s+
LB+hEMCRW0VGB9SnhTTIKV0Zj4brsXFghtZva59LXVK4rnSx8LkQdo7XlhrJ8sxi/z3Pcua8mg6W
l4X8wgNQmYiYN4w55K+hIjFpz7ehP5ApZjVATQnk/uIWc3niwoCb7s/uxlNu9qpS6BSeFbqUeRyJ
eegMz2e3AEsEZt+uXkz5dVHfEp5kSnIvMVvAAzXeOLa5wmH2PLGljll54Q4gjrtv5DM22r5FFDOi
MZ/VjHR4TEOseWGwwHuoJlv7pkkczLiGh2ZWMRf83NUuXlL6bGKTIzxmdJ3W4zg4y6vMYRetEA1a
j0HGqGZ19jVESctlmteLb6N1croRVaEW1o6DTFK2GrWqU5fIin26R3vlx6jlkCM3KASHElvaT2X4
+Y85HiLSEGrGAysAGYsoNy74Gs+BEHZZl/TedjAjkcVDFz6nro947wx3bXuXhiiPGThvohEZo19l
WDbQGqFo7AxWjcon2PO8jHhk7cbTKLoeYISsEFoQOYeAm9y/z/WYo/5zW5+xrBr1jO59MXlMBVpB
O7IQZ6aoMjRFGC8KyxA3PbXZjF4ULCw/wMCAOtpiVubVLfqwfiNfDNFmFPaIez0WvgTkjkB7Nr6s
hH0d9vkQ7nQLCvLY1v0isa3wQJyl+aTW8Pdfgm2q2XyfpyladoJl4F4wtV+ML66/BMOOYnnyuHQY
Yc42Ipy1Gpbo6bNq0RWMMkaqbcTpmgkQIREGdoqaJxF2tnnrJ724PD+ikIudGUcDV3HOfhLV6kLl
TgdsL4PKUDajLGML5g52P+8pVN3PJnW4/9OoKkxVv6HoZOOGBRUHTJJ67l2Udhg7nIXFnDgJmJBQ
dMhHGxsm4Cpy8sW+sXjOY1LmXtyW2Lbn80/p53T5h3wi237NKp8f1qsF7zKD6f51oHICpPNMM3nX
YuD3nAFnmR9a0G60l/nyK0U0tbwm6WTq63YKlswtrJKTqvh7MCVsgPwgQodtLCaprDoLrguGGXLI
OaHOLiC3MK1plzR1/mOePd6RqTCW95RlYyyMPAwI+6rr0e9Kqxi7dVxn43qUWTts2oDyRM9iuGfc
PN72KbZpKHhIusyqQ9CfxyXhwoEb1JetT0dSe0RDe7bRwAe30eF0RRlh9lIwtQh+Ck9pgHwbCSpo
8yWYBSvQhFIlV7p+a91OhztSlUfyxwJnnw5+sZuBNqzNPvKo3Vv9NTVAK7Li5WORB/n44AujWEtb
8ca2FcDdFco641IwJ+DZFVnlEF8EUXtRp+fOxgtK1Li8ZP18GGn1DwNsha9NjdoYomKF5BdlMhpn
G1PcMYoWp3K5vL4TTMJnJSUnSMc6hgcshpvB8tyty0KabrKF9oT82woY8bv1EYWqA3XEj+M1mLbo
bhFt3+eYh8AoZaTMQqOP7SfcSHIHHXD67srCuQjhlR7S3re+5Z48w8BGuSPlMr1slEi+OyRgPcIz
nI51UZL0x0hxjfjqCVG2eqa315sSwFVF2JlPIYt0mj7WyC8tmln+21juTL+YtmVkzt/xuWZ8Aoiy
PJHUIUnDTeXkruCMOW8k8+lTS254A2hSWjSqEEsLj5xMDHNLBTm2FH4JYu5LL2oQ86niu+cFsbud
fVrW1Yjx76JsR/+aIdS9VaD1IxzDQoCX+b22sIVwmt/R/cZH5rtMS1k6zr3Tb3ST1VdgBivikbvw
tuwVp8kkicMy6u7eKstXJxpgOraBnqM95iTnss5K034KMSI/k2auHlgO38Ze39xPNrvQIdIWXaol
H0rZsmDs6IJvGhz7xN7kdDVRbL5G9jCe3NB/nFFqvHTI0/YVGYEsHYeyCvh8IIU69Irk88wZDhh8
MXnV9q3WUbUSRR17Wxjd5uVQzcRqhk1r3um4qrajDR86T5UF7MdRI3L+Fl0AKeyluSEdZHgPWSXl
a8vtvHRn4sNjYd9gYFkblptvKbKrtT+a7aNdZv5bYqM05Sp0iGxJwWAXtJNHnJa8qwcnfR+53k/k
enbXrW2+D8pvrmqm0y2rubEWBKCG7aUWwLt7hpIPE0Ss04Sh6S6zRPuD7HL1PmEnaj6zWcz7O7Dy
YUQfMWfHCAfPum7UK/bh8A73QLjJAEmtKAXHy74lsCdHicaeVV102jFulGpRddiwdjHUFt/BYuGL
m5N0G3qTfZcmbf+GVCPcRFiab9H4ezfMBkigy8oYNpDpyfqadXp2ZYaNXW7izjTuyEf3NtLthi0v
F1IDV4wXtS7KdybQ7hpa4VPY1eZFZqrnlitxG6e8T9GovFl2dEyHVF8ak+e+DkPkIDPNcCdbobaQ
JZF+oCNaOIfhw1UnFVoMRj6ZtLFemBbttazqEbZ+3Lo8Q5/+LsZbuIlqlnVcfgYWHN4qJum1xeDD
qsytlzB15SrKRbFSNk06IyR67zHPNxZ+Ac5CNDIxSz1uigAXOH0sBECBnmCHmtkcV7ZdO3d+5Ipb
bDDtQ6Xcjou+hLap05jYnnncofIkG1Bl3gr9/ZMwG6SwhLcSpjjW64ihBoH2RfGAoB9WXUr5sbNJ
BoBPmqfQd82R1PJWsAqedBzfQqB1dpljTo+mUv1p0o75QsAMBxRBrlecQP0hGQlj3LRFcOe0Zr+v
yw5vemu79ckp5uY+9lDXrKdSD1uiYVgVx0NlXXTknN8liaCRC8WRrT1hkRkTXFPn4Mfgrj/HXczA
pGAa4llE2UZjHz31dYDoWI+InBvtXIi6GA+jGZFXF8Q+siDB74E8+wH1QwE3kjCIDpTllMUen4Si
zdb16DU7IM7cjjn4Mly6Rb6vB4IR64An3pMn+hCmldzpsQlTBizWcPBTnWzI9kPdgSvXHJV1H4ei
xGybxgRzTRFZ6i66DMz6U3calVvt8AaPzo6vGa9kQY7kWnLefEubTvxg1DmAQxbefIiDNv9aSxxs
gQrCbb6UVnWh1QrgJLMj1yqqNRNisU2Mpt6miB7Wfud3V0Nt2Ztwyomt7BsEX1Lapywt+utZ+7Xz
xP0GuLIEvIpNLBiL27RN8FNlXnUPMDgS93lgkMHnGYFaQWGjLMAu9yWzbDPaBbjD+ACZ1IJsj7Mb
rB4PUZ+Pl2VGEhnm+WBcp9oP7zRlwJWNv4iTd3KiV1n0xP7ODsNbkgTeIkJQ7ucQih+j8HjXZN10
6WnPu27KuFEMyhqDxAyvu3CqvD2NVjPtfRBIt5bX6sd4KC6aoTnV/jxumsBubgqSmr8KTss9+B51
gQw1xMXuP1OoDTtGMpteKveOkVUO+L/H/7pLYZfmF0RcQ2dOgpk4xMFVdbpmV1Cl8IPFfN85Zv1l
zApsJRx5OS7OEtGzgwoJnRV6pKxTRvF1WmRKRoBgyWC8j3apTrzui9/WDKSnEmGT+ilzKgwOt2M4
gvqMHXlfoYeqz8qo8qySckrzczsE9dWIaHgFh7rpjtmQkD4P1jXb+lkay/vAht3xkhT8SQ1Ej5Xh
bVWTv+yxxcfrufbq4QXDebV2HeVH8jay6+aW2+/YFtygw9/sND7uvRYEFhtWTKBslF3345IwgmY6
IXfHM6UUdimHTtRLYvtxhoPwLVDW3270Pq6kiPNwLJwX7I5NJCwfyTt5jNLbM3V1KJG4XbYxpbvm
YP6cGS06JbDyXwnRc93rqPc756jYp4bTmkC8uLhKvTTn5OODvWXWiSUdfyQ2NkPAeVI2Uo8+buFO
ZRUFoDuXIWVbIfQ3MzKdgIbebecHWxi4lRHVqEPSdZSZNcZb2NZD+6AB7muQq5Y16HUp0P28z/QT
2YJSpmGLQszGiRMtvktOjMdCOixM80l/4y1T/vDnvnxwgoiKvm00//7M2zILMmQvI3ojYzk7TRos
hn13eIA7vQuwnem9vxiUJ/6hunGr2hJ73P0Q6rTlV2/nXvhs2fr9Iuvj8pHF48I9Y6nqubCGP3KG
Mypktg1mdfCY+tJpJim9QYekPvo5Uvu3i/SPW8HzAxHNSBmAP8f++O7yFR1cgwHwcDZ0M5zAV81K
ht8Pnz33s04W129UjTQhCJX+bo3/10dfiEuIkUHiBA4ohD8PfWpjsqQ5kZ2t0hq16QBEMoHrQv2Y
q0M1GjyqaCVNwE8v7O9fY+vPfDBCspAPILYGzY0WG/3Q8tP908hpSD0DS4kiCN2qaQr7IUL/R/IU
uIFU0zYjfuDJnzEKbQT6eWWqsqPxKyOZozsYrZ8r2v+ON/9uvMknjdf+3+txXr7r9n/+5Yzz51f+
MeOUiGiEEADmkNmgfeGb/jHjtJHj4zJzkb1bv8I6/lDlmJ8Qr1hs+gmmcKDjMRn9pcpx5CckOWLZ
mXMoLvlp/8mMU/gfT1Y0/JLUz8UXYGHv/UiBjyaXHj+NYjj9sjtVfomXHm6vPjlT4W6QYjJnyDrH
uuc0ZfITIRpLxmSDkWY4ZLEyKM5B8O5UG6gHYDYGa6U8eE4QRu/jwEDUfq6oaImaHQmQ1FnjUnLB
85Nq16VduFQbLlUZLoPcW7mZJzZ9wHrIWwq4hkRqZPUdQ7QpUsjO/OjJKnUARsNT4ToQ6SuJks/W
uTJECzw9zZhV1jwlRhW9YW7apZaMlqoSViQF5rjUmjjKKTtnI2zuPTTHl3yJVaMTkVSolXGXhHWq
N/GYDgdFH3U1D1O5GpfqFn9Tf0qXipctrbNjJBHfopQlCiCYl2fOIEZv7UIk+IionYmkoxqOh6l4
iGLP2zEqJQdL87/lUnljkH6qaE8WZWp/5bsT2hgKN6MhPDOiFyEUM3Hbh4zZwm1YWc5deC7zq3PJ
X00dlOLcN+YN0uOALIIeBf3SJwj6wA0/M4JETYvjVsj3bAN5YTg6L12W1QdEmeBo6D6sLr6JuIPw
c0/kaW0ka+a16w3uCsTq7LL6xFbP2SKwhIm5XYVFe0Cr3T65mnXcqk5ma2v0tiJreqI9Urr0+H14
3SUhVYeWJipZuqlu6avY6T2HJeLWYFBPUza56wC73jvxt9OFFVMqFhOmRjjk28hqPbIjo+heu6WD
iFlW+ZWfFqQznNu8IC9iuaqLSiBZ0OI2c4yQOFDZv4UqtO8mKPVbLxI4Cef6e3tuJstpFtuwSTDt
0tFdjAE1UyqcNTD/8RJBCUAdi7ayK7llLad9xd5QMlSV2TE+N7PDubEdz00u7gv9jsy0+5GkPSTA
ovZOi5DtIROAog2v7KhmdSPWbV/wkg11oa6YLL5j9+6ujdo22AGb392yQLkxVHpd4BA89ktXni/9
+ZRLS28KNflvLBS6x9noqnXahznFCzISZNNLq2+e2/5Q4BxDOjoM74x6K3NDcnqCPsxoNBqIZXaA
pt7eehIfA/yT3rzrlylDtswb6obVx3q0pvCuZxwxeNbbrIM3U3WsxuFeKWkW9SEQCbggl3212hMb
QL+6DDlYzT9GYf3dhE8xrdJlFMI6zjx4eQ//Oc5dqEmMkAhFEfYh4sy55zuwNXB0jDMnOSGSGY4j
uleEPYKor3UX6cG+0uexjB+SyMEKtH4rzmMbtUxwlKl36TLT6ZfpjlrmPNN54rPMfjqGQPRY8TE7
D4bsGd/AoQstLIG46dITLWqabRPN1H01mpV3pT0n3Eqnio8gV6xtU7fDSkjS161a+C+uKiZv1c6n
0pTGIWp1vM98GoFQ2MbOC+ErBOY07Eo3hb1Enu/ryDx+U6TNcPITCVaqJQsSGBK9AhbaVaZS7w4q
WratRcakeoiLtd+jQ0ibgh1s5mAhpKbc9zDr171VRFdD7w28Auk8g98zvaPH/P2KWY7xPEQMNXLC
AQgRLHJdQ6uKKkgNhlPs0vokpvEV+b/YVErbx3EO563HvzrlHpYbK3ca1qquMWJrxbQIm63DFHbM
RE97LFVz5wTKeUTnhmJfYI2PPWDN66meJ0wbYSXXQZ5lb3OKadYd5XBiRYd6T/XsfPyU+VQXE5wk
A7UDJ2Wtxrm/zudo+oHyqef/SrmLvYhYZ5nUHesa/dUNRbMRMqZ5jkVpbSqUAsewmHIYSqG6TPLu
fWG774Y27w/l3Ax8SsMK3nJbDwNCoyJpv9olt81WulJfugVG4T6yHiLYfAfHKMxTwpp6rUo/3efS
KFb0aAddg/uwuGC3pawmtNdGf7BVaR7NiRV8GGTxUQzuuF0IpCfRoiLgxvZ3ujbty05awWksZcJw
Lr8PxUxmgo7kfqgD7a/CJWsK+FHF6MpnElpz9g5Wn29Q8TXwhqwCKEmUNRtzcbBY1dqoRntae3xE
r+I6gkdgsv7LcnjioFeCjYcr9QJFYbgbuuY0FkWzNedRf2O0OBLoUA/w6XIm5g6Mtrlz46OacSEx
vjlGnvoG+qrbdtnwpSjcbmuCbNqS3/tUWSo++kpHh25gmF2E/nWPlA7tlXPtFPb/snduzU0rWRT+
KxTvTul+eTinauLYIQ4JhwATDi8uERvdL9bFsvzrz9dSDJYTAoxcQ2pq/Bg7W61Wa3fvy1oL4Ypq
rb9Fzime5qPi2m2Cm0oqRm9rL/hrw7zOEFNSeBuja9eMt9ONEdpsjb6r022xLoypviXg1kJQdcTa
FZLZVGw+aCGEUHXFvN6sKt81ZjBbNdVVU0huShf/Fpy10soGl5LagD7SaiEobEC0J028uZ1t38W+
ZI8+1oWQIfbJoW/hg0fjAjIWoVS8CeUI5U2TGKx5tZLdd2GYmgE6xluOMgVoEvj0qKrRwkbeH8Qr
yXNJJufcpPJGPwVavHqjpMrIO8uCfHurZtXmNk6lzcwsA/myWiXF+aoZgf1ZxyY6WnID8w6NJDWu
P0qYA8LHVw2tWhAt4jGtcGQ4TYCYFOe5YEaCulIpZpjxjbWtEKWQ4oKqBa0NcMNMG8VyFyulGp0X
JYLoRWOtpsC1EQnKyyA5jRPca7hSmSC0RDZTIAPuvwG9Z4gb0KuTZ7D2gNWHud/Pt8gWSuhM0e9W
Ie/A7kb7RUov72WeVbE3KZUcrAQ8jhXtMexc0lQH0AabUOMB8yrMigJZSOWuKWTwjlurWFcXbdIq
8sIRnYorg4PfXIJXHTZg+42sj4xynJbblT8NdSjPUsuG79JTKxTEwR//XehoRJ8hPB28tbx8dQN7
GQ1vttH445SQ+bzw51CoQPP7ait7G3J24WYtIfeVm0S7gBtvIwQTzuaFLb+OA0sIuvHwPyLhpE3B
cp6rJQLkpz5gTGgJkxr6ScijkAlV15TaaEg7HfmFO1FBf11rjWBR4QS0isYxGNgLzdek2/ncC8Zu
hp44auGqRdNPoyUUnMJSGvt5WX7EeW8nKpOEPpz8GehYyIsNx8kpT5TUTBQSI1JADdHrKqugOc0r
XRmXKHRkY83wkLhaFSR9jdCrJkgCXWV6nU3tOi5f15WpXxielTUo91r62yLKqxAYWRKdawJtZvPQ
ZlZVkL6LEq1ZbOaW98nmzP0B4Lt5OddAWglAm/m6gD7COJu7smtfIVKmjpXG/FjGanGLXC5Ulq6u
ASiiaUjZ6NJFThIeDgNIC/5WMw0uUjKC5DNg+2UvUeyriDbCpYIkJLRUvuzgT/2ZX49kOGw04+Ma
VG4DWjQ259PRCkDkGTAiAJA03NDIXao3ZPXUiW7UyWkKgegEdkf7nAxjNdE36zWkPuv6mk6c+qYA
hHcaJDXJQj0EygZa3mnAsK0Qh0u1qeyn8Jxncka+RVmX4zjd+IT95WoyMjxjqqwlcwFz9uY1xfzt
tYWa2LushrR4jD8PvlBpL94juhl9dGUpcsmzB/aMDo75jIKNNJOyOUTbrNdLaeUab9VtWY9r+swu
FJjLJqMt+C/0lbJJk5gyZ3/JmOj6nIokxZ8Q1xwn09rI9PMgGiUXG4mUe2ZH9fuUuuB0JOWTMlsF
b3wXutRApFwDkXzFSayRuSD/npoAJ4s1nk+luwMwLInbUKRwmzabG4rEbipSvGGb7PU5o0SxtOIA
RSrYa7PCZpsgFqnidZnWC+gIyB9nIpW8brPKtUgwt0Ht/+P/H8b/1CafjP8hZQX63cPjGO3/3Ef+
siCY0VXgVBIZAYqE37qbZFnmK0GU95VgZhf46yeE/Qohv2YK3XORLtjBcSQhim4Kegk486kYKb8S
+B8k88gy6aLF3wbioSFpoIq0wF6eaV7Vsq/PV/V1FS/cIjrzos97s/EIkEQ0te81vT+4wEEaLd+o
UZxtuIAVGDCuQpJiO/762rdhxls8fak2+9u7FkgP8E4KGAIbHYZDRumG5ttIjzSZXG8EKSKFBToj
JKMhqaCAUv9UBBvXuvNQgS4h082UYrQl269DCjmDdnnlxgvodC0YR0i2eZJtns9zVzBAJdXStyQY
u15XOTrB2iV869uLqLCDef7eCuhfJVOZzt83q3IaKL4+Kzgy/BUQgfpQi8xXCThWdC/hPsvpUFTW
BiKbCMurNhXAKF554TtKGO4axmP2HjM9YxDs674B7+lpUimznBzghwZi/ctovqoA8lHFqKfAQCM1
vjQhejnTNwZeUA71+hNtygaFb6B5p3Da5GOyuZr6RhuZ2fYyKG1v9K6mCURLJurandvQldBKWm7m
52aUg43/3/Ia9+7vzCmdSYvOe1st8+ZmWVRRWeyUO8S3LUzqffqf/ehpQy+WP4ML5Bx4mIZsx9QO
+CkTkVP6ZbVY/vES5V/d1GH4AGPYfsg5Rykoj+7rkQnOr6X9UHACJDz3Jud7t//0nXXz+PRvekO/
S6ukFPMPZ2Ky71HxTXuu4OsDeXjzBxa+3bxqn+gUq0xROGo/9Hju37yNqAuSDgZaxkKCC8HT3zQH
zoLt5Mwvyty/K/fnAIfPmHuJ6F9dASpP2KCewoby6CRYxgnFDjoQ0cvsPs9uEkCLD50E7UQh1hZF
pe4e2bH2V4LYlJkkVEXAcIoPr8lveRu+uxJogqLXedhKME9otqYcgbTI7ib7k2CfIEtDW5bWadJ1
F/zvu4TvTgLBYfdgunLiEz7hwMSeT9CQT7ep8oFxbT942P1JsGH5o7it03neTdLv8osHd9BtGBeL
P17CP8h5athKsDhOggQR1cZHV4IkNK1AgBqd93lGSwDx+cFLALePJqkBJ0W3BFjn+0vA1E/oajBE
00H3/bNbAjRfgGsevAQkHjGQ+YO7N9kUDWqLog4uPs9vU4QfiXhq0O0r1okuWAkgbunfviVYPk2V
/gMCLfF5dm8ADVeCQGHQ7XMoMJD+tjRbQGn4HBwLgeAQGcLVQCjXfp7fLGgtZGfQLGjaCYtcMkEu
d0v9YC+gKE6V3lbJ9z87F0B3zIMehV89GmrSCRkAJKp0SPfE5+D+LfuEy4BXpB+++7TL7qd2g5/4
0ddga+z50aINs/xl8Vg09r0f7MKMh9/fhxhivxRxRO+HIvvTXftbFPZnb7ttw6C9L3dhUXud+3+/
v8GHl+5da3dXuz++8pe5A1aVVnlCtOZ+mNdOTKz2r8j57MTOw/P/t5H88bI3zj0v8APDRXhgV2MD
GWw3R0ow6Rtuz+rDDYdOUjjFbojiMXZnv6GWx07kf0nzA2hid7gebBs8Te4s0v1Rd4e14Zbh97wr
/buqFx12+YGhxs+WkVM7+XJ/2N0pa7Dl+4j2RfrlBTm1Kv7s9xZLd4wZehXw3bm/6BmWuxPCUMvn
yxQYa99yt/kOtfyKGff9/RmH+VR0Gw41fLFwvN4ChMRZQFsH20WvKEn9/hvZbUGDTScL3znwIgIS
fIRBp3X/4UENReA/dMCXD32TIQux18GGMVDdhc3OUuv2OKcdwVW/Tiu/eDDNNqfc3cUerYl8PV49
tb1cOX7S8x6CNuwIY75y8iZyksVuhO1mLnE63/1hyJCLwrnzqmJZlr01DRG/dowp8e8833X6+Uxa
S47whl/5gus5LXsrWyFlc4QX5sovwOQUUCb2fBMoYOlI1tMqPzR9lIHDjnfgQ+ihtuzhK+V6+TlH
4q8/2wpdascwvXb6+xaFKVGMG+pHrpf1i1dOnBUoBvReTOzbR3h7hP3ZMi+WzW6s7atJl/ORjF8t
N/5dbxsDzCxi/mPMzN9g3HaW7sdtHMF5X6c5oiRjJ0/ZKfvLRTVEq//gsbcXOHPCw3cfDg3yAUPN
v/H8/oxrrJYjmA0jTiT9qEahdf0ITvZNvnQPS0a0Fw4f81/Q6RcQ4DgHYQLNi8oRxn3jpYvli4vi
wd4m6jTDR/+uVcd5bCEKfZwjPNLuAg8X4k5+5/ulzZ86TjwpZjDY9qYfVaoM+gge90PpeLsnJ3wK
DM/KEfb6J3hfB07Eo+CVe4KegaZvHfYdxOj6ryZJJO0Ir+YPkTdDB+8Xdym8Wb2TG1RDgv5nqIe9
/X7X0JOjfizT9LVS/zD/tKvAP/Zv/eSa+MVdtHTyP/8BAAD//w==</cx:binary>
              </cx:geoCache>
            </cx:geography>
          </cx:layoutPr>
          <cx:valueColors>
            <cx:midColor>
              <a:schemeClr val="accent1">
                <a:lumMod val="75000"/>
              </a:schemeClr>
            </cx:midColor>
            <cx:maxColor>
              <a:schemeClr val="accent1">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2"/>
              </a:solidFill>
            </a:defRPr>
          </a:pPr>
          <a:endParaRPr lang="en-US" sz="900" b="1" i="0" u="none" strike="noStrike" baseline="0">
            <a:solidFill>
              <a:schemeClr val="bg2"/>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chart" Target="../charts/chart10.xml"/><Relationship Id="rId3" Type="http://schemas.openxmlformats.org/officeDocument/2006/relationships/image" Target="../media/image3.emf"/><Relationship Id="rId7" Type="http://schemas.openxmlformats.org/officeDocument/2006/relationships/chart" Target="../charts/chart5.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4.xml"/><Relationship Id="rId6" Type="http://schemas.openxmlformats.org/officeDocument/2006/relationships/image" Target="../media/image6.emf"/><Relationship Id="rId11" Type="http://schemas.openxmlformats.org/officeDocument/2006/relationships/chart" Target="../charts/chart9.xml"/><Relationship Id="rId5" Type="http://schemas.openxmlformats.org/officeDocument/2006/relationships/image" Target="../media/image5.emf"/><Relationship Id="rId15" Type="http://schemas.openxmlformats.org/officeDocument/2006/relationships/chart" Target="../charts/chart11.xml"/><Relationship Id="rId10" Type="http://schemas.openxmlformats.org/officeDocument/2006/relationships/chart" Target="../charts/chart8.xml"/><Relationship Id="rId4" Type="http://schemas.openxmlformats.org/officeDocument/2006/relationships/image" Target="../media/image4.emf"/><Relationship Id="rId9" Type="http://schemas.openxmlformats.org/officeDocument/2006/relationships/chart" Target="../charts/chart7.xml"/><Relationship Id="rId14" Type="http://schemas.microsoft.com/office/2014/relationships/chartEx" Target="../charts/chartEx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460375</xdr:colOff>
      <xdr:row>3</xdr:row>
      <xdr:rowOff>22225</xdr:rowOff>
    </xdr:from>
    <xdr:to>
      <xdr:col>12</xdr:col>
      <xdr:colOff>155575</xdr:colOff>
      <xdr:row>18</xdr:row>
      <xdr:rowOff>3175</xdr:rowOff>
    </xdr:to>
    <xdr:graphicFrame macro="">
      <xdr:nvGraphicFramePr>
        <xdr:cNvPr id="2" name="Chart 1">
          <a:extLst>
            <a:ext uri="{FF2B5EF4-FFF2-40B4-BE49-F238E27FC236}">
              <a16:creationId xmlns:a16="http://schemas.microsoft.com/office/drawing/2014/main" id="{CA1273D6-29FC-732D-8641-A01BD974F2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200025</xdr:colOff>
      <xdr:row>7</xdr:row>
      <xdr:rowOff>98425</xdr:rowOff>
    </xdr:from>
    <xdr:to>
      <xdr:col>12</xdr:col>
      <xdr:colOff>504825</xdr:colOff>
      <xdr:row>22</xdr:row>
      <xdr:rowOff>79375</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4D21DA3D-A459-0A03-4A02-994C603AAE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86225" y="138747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209550</xdr:colOff>
      <xdr:row>3</xdr:row>
      <xdr:rowOff>22225</xdr:rowOff>
    </xdr:from>
    <xdr:to>
      <xdr:col>9</xdr:col>
      <xdr:colOff>514350</xdr:colOff>
      <xdr:row>18</xdr:row>
      <xdr:rowOff>3175</xdr:rowOff>
    </xdr:to>
    <xdr:graphicFrame macro="">
      <xdr:nvGraphicFramePr>
        <xdr:cNvPr id="2" name="Chart 1">
          <a:extLst>
            <a:ext uri="{FF2B5EF4-FFF2-40B4-BE49-F238E27FC236}">
              <a16:creationId xmlns:a16="http://schemas.microsoft.com/office/drawing/2014/main" id="{B0FA1761-23DE-3596-4FA7-5F352BEA34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127000</xdr:colOff>
      <xdr:row>3</xdr:row>
      <xdr:rowOff>12700</xdr:rowOff>
    </xdr:from>
    <xdr:to>
      <xdr:col>19</xdr:col>
      <xdr:colOff>127000</xdr:colOff>
      <xdr:row>16</xdr:row>
      <xdr:rowOff>142875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F1CFFEE3-9289-7348-5B0D-2C9E5AC4D72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385380" y="576151"/>
              <a:ext cx="1824507" cy="25717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107950</xdr:colOff>
      <xdr:row>3</xdr:row>
      <xdr:rowOff>6350</xdr:rowOff>
    </xdr:from>
    <xdr:to>
      <xdr:col>13</xdr:col>
      <xdr:colOff>107950</xdr:colOff>
      <xdr:row>16</xdr:row>
      <xdr:rowOff>136525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9D0C3A4C-0A14-2D42-1E28-3C8AA74ADA1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717316" y="569801"/>
              <a:ext cx="1824507" cy="25717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101600</xdr:colOff>
      <xdr:row>3</xdr:row>
      <xdr:rowOff>6350</xdr:rowOff>
    </xdr:from>
    <xdr:to>
      <xdr:col>16</xdr:col>
      <xdr:colOff>101600</xdr:colOff>
      <xdr:row>16</xdr:row>
      <xdr:rowOff>136525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FDBC2A62-DA90-B1B9-F24F-1705F81AE08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535473" y="569801"/>
              <a:ext cx="1824507" cy="25717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128008</xdr:colOff>
      <xdr:row>1</xdr:row>
      <xdr:rowOff>161093</xdr:rowOff>
    </xdr:from>
    <xdr:to>
      <xdr:col>13</xdr:col>
      <xdr:colOff>440216</xdr:colOff>
      <xdr:row>16</xdr:row>
      <xdr:rowOff>126169</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C83F9F3-8F61-9259-4739-AFC455D4EA6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35865" y="342522"/>
              <a:ext cx="4598458" cy="268650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324958</xdr:colOff>
      <xdr:row>4</xdr:row>
      <xdr:rowOff>28050</xdr:rowOff>
    </xdr:from>
    <xdr:to>
      <xdr:col>12</xdr:col>
      <xdr:colOff>18060</xdr:colOff>
      <xdr:row>19</xdr:row>
      <xdr:rowOff>9000</xdr:rowOff>
    </xdr:to>
    <xdr:graphicFrame macro="">
      <xdr:nvGraphicFramePr>
        <xdr:cNvPr id="2" name="Chart 1">
          <a:extLst>
            <a:ext uri="{FF2B5EF4-FFF2-40B4-BE49-F238E27FC236}">
              <a16:creationId xmlns:a16="http://schemas.microsoft.com/office/drawing/2014/main" id="{0BD2DCA2-173A-2742-E1B4-30ED76EF3A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-1</xdr:colOff>
      <xdr:row>2</xdr:row>
      <xdr:rowOff>0</xdr:rowOff>
    </xdr:to>
    <xdr:sp macro="" textlink="">
      <xdr:nvSpPr>
        <xdr:cNvPr id="2" name="Rectangle 1">
          <a:extLst>
            <a:ext uri="{FF2B5EF4-FFF2-40B4-BE49-F238E27FC236}">
              <a16:creationId xmlns:a16="http://schemas.microsoft.com/office/drawing/2014/main" id="{CE9DD757-4079-D7E3-91F3-723BAEA05190}"/>
            </a:ext>
          </a:extLst>
        </xdr:cNvPr>
        <xdr:cNvSpPr/>
      </xdr:nvSpPr>
      <xdr:spPr>
        <a:xfrm>
          <a:off x="0" y="0"/>
          <a:ext cx="14562666" cy="366889"/>
        </a:xfrm>
        <a:prstGeom prst="rect">
          <a:avLst/>
        </a:prstGeom>
        <a:gradFill>
          <a:gsLst>
            <a:gs pos="19000">
              <a:schemeClr val="tx1">
                <a:lumMod val="50000"/>
                <a:lumOff val="50000"/>
              </a:schemeClr>
            </a:gs>
            <a:gs pos="65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t>E-COMMERCE SALES ANALYSIS DASHBOARD</a:t>
          </a:r>
        </a:p>
      </xdr:txBody>
    </xdr:sp>
    <xdr:clientData/>
  </xdr:twoCellAnchor>
  <xdr:twoCellAnchor>
    <xdr:from>
      <xdr:col>0</xdr:col>
      <xdr:colOff>0</xdr:colOff>
      <xdr:row>2</xdr:row>
      <xdr:rowOff>95519</xdr:rowOff>
    </xdr:from>
    <xdr:to>
      <xdr:col>4</xdr:col>
      <xdr:colOff>439818</xdr:colOff>
      <xdr:row>14</xdr:row>
      <xdr:rowOff>0</xdr:rowOff>
    </xdr:to>
    <xdr:grpSp>
      <xdr:nvGrpSpPr>
        <xdr:cNvPr id="38" name="Group 37">
          <a:extLst>
            <a:ext uri="{FF2B5EF4-FFF2-40B4-BE49-F238E27FC236}">
              <a16:creationId xmlns:a16="http://schemas.microsoft.com/office/drawing/2014/main" id="{5817BD21-96AD-A88D-56BE-06BEFC618E92}"/>
            </a:ext>
          </a:extLst>
        </xdr:cNvPr>
        <xdr:cNvGrpSpPr/>
      </xdr:nvGrpSpPr>
      <xdr:grpSpPr>
        <a:xfrm>
          <a:off x="0" y="464229"/>
          <a:ext cx="2897883" cy="2116739"/>
          <a:chOff x="0" y="461125"/>
          <a:chExt cx="2864363" cy="2098117"/>
        </a:xfrm>
      </xdr:grpSpPr>
      <xdr:sp macro="" textlink="">
        <xdr:nvSpPr>
          <xdr:cNvPr id="4" name="Rectangle: Rounded Corners 3">
            <a:extLst>
              <a:ext uri="{FF2B5EF4-FFF2-40B4-BE49-F238E27FC236}">
                <a16:creationId xmlns:a16="http://schemas.microsoft.com/office/drawing/2014/main" id="{2A96E7C6-B0EE-2E62-A4EA-B28760B18AE5}"/>
              </a:ext>
            </a:extLst>
          </xdr:cNvPr>
          <xdr:cNvSpPr/>
        </xdr:nvSpPr>
        <xdr:spPr>
          <a:xfrm>
            <a:off x="0" y="461125"/>
            <a:ext cx="2864363" cy="371998"/>
          </a:xfrm>
          <a:prstGeom prst="roundRect">
            <a:avLst/>
          </a:prstGeom>
          <a:gradFill>
            <a:gsLst>
              <a:gs pos="19000">
                <a:schemeClr val="tx1">
                  <a:lumMod val="65000"/>
                  <a:lumOff val="35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latin typeface="Cascadia Code" panose="020B0609020000020004" pitchFamily="49" charset="0"/>
                <a:ea typeface="Cascadia Code" panose="020B0609020000020004" pitchFamily="49" charset="0"/>
                <a:cs typeface="Cascadia Code" panose="020B0609020000020004" pitchFamily="49" charset="0"/>
              </a:rPr>
              <a:t>SALES</a:t>
            </a:r>
          </a:p>
        </xdr:txBody>
      </xdr:sp>
      <xdr:sp macro="" textlink="">
        <xdr:nvSpPr>
          <xdr:cNvPr id="5" name="Rectangle: Rounded Corners 4">
            <a:extLst>
              <a:ext uri="{FF2B5EF4-FFF2-40B4-BE49-F238E27FC236}">
                <a16:creationId xmlns:a16="http://schemas.microsoft.com/office/drawing/2014/main" id="{F0776B22-E459-43D6-E73D-491CF2908D29}"/>
              </a:ext>
            </a:extLst>
          </xdr:cNvPr>
          <xdr:cNvSpPr/>
        </xdr:nvSpPr>
        <xdr:spPr>
          <a:xfrm>
            <a:off x="7229" y="906565"/>
            <a:ext cx="2848037" cy="1652677"/>
          </a:xfrm>
          <a:prstGeom prst="roundRect">
            <a:avLst/>
          </a:prstGeom>
          <a:gradFill>
            <a:gsLst>
              <a:gs pos="19000">
                <a:schemeClr val="tx1">
                  <a:lumMod val="65000"/>
                  <a:lumOff val="35000"/>
                </a:schemeClr>
              </a:gs>
              <a:gs pos="86000">
                <a:schemeClr val="tx1">
                  <a:lumMod val="50000"/>
                  <a:lumOff val="50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6" name="Rectangle: Rounded Corners 5">
            <a:extLst>
              <a:ext uri="{FF2B5EF4-FFF2-40B4-BE49-F238E27FC236}">
                <a16:creationId xmlns:a16="http://schemas.microsoft.com/office/drawing/2014/main" id="{6C67BE51-1526-7448-847A-7F26AD62F31B}"/>
              </a:ext>
            </a:extLst>
          </xdr:cNvPr>
          <xdr:cNvSpPr/>
        </xdr:nvSpPr>
        <xdr:spPr>
          <a:xfrm>
            <a:off x="115656" y="994319"/>
            <a:ext cx="2609497" cy="380263"/>
          </a:xfrm>
          <a:prstGeom prst="roundRect">
            <a:avLst/>
          </a:prstGeom>
          <a:gradFill>
            <a:gsLst>
              <a:gs pos="19000">
                <a:schemeClr val="tx1">
                  <a:lumMod val="65000"/>
                  <a:lumOff val="35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414E53BE-A942-492A-BB80-1290130E0378}" type="TxLink">
              <a:rPr lang="en-US" sz="1600" b="1" i="0" u="none" strike="noStrike">
                <a:solidFill>
                  <a:schemeClr val="bg1"/>
                </a:solidFill>
                <a:latin typeface="Calibri"/>
                <a:ea typeface="Calibri"/>
                <a:cs typeface="Calibri"/>
              </a:rPr>
              <a:pPr algn="ctr"/>
              <a:t> $11,35,799.52 </a:t>
            </a:fld>
            <a:endParaRPr lang="en-IN" sz="1600" b="1">
              <a:solidFill>
                <a:schemeClr val="bg1"/>
              </a:solidFill>
            </a:endParaRPr>
          </a:p>
        </xdr:txBody>
      </xdr:sp>
      <xdr:sp macro="" textlink="">
        <xdr:nvSpPr>
          <xdr:cNvPr id="8" name="Rectangle: Rounded Corners 7">
            <a:extLst>
              <a:ext uri="{FF2B5EF4-FFF2-40B4-BE49-F238E27FC236}">
                <a16:creationId xmlns:a16="http://schemas.microsoft.com/office/drawing/2014/main" id="{4CDDAC70-0AFF-A6CA-270B-531AED5BF87C}"/>
              </a:ext>
            </a:extLst>
          </xdr:cNvPr>
          <xdr:cNvSpPr/>
        </xdr:nvSpPr>
        <xdr:spPr>
          <a:xfrm>
            <a:off x="151798" y="2076602"/>
            <a:ext cx="2587811" cy="380262"/>
          </a:xfrm>
          <a:prstGeom prst="roundRect">
            <a:avLst/>
          </a:prstGeom>
          <a:gradFill>
            <a:gsLst>
              <a:gs pos="19000">
                <a:schemeClr val="tx1">
                  <a:lumMod val="65000"/>
                  <a:lumOff val="35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t>YOY GROWTH</a:t>
            </a:r>
          </a:p>
        </xdr:txBody>
      </xdr:sp>
    </xdr:grpSp>
    <xdr:clientData/>
  </xdr:twoCellAnchor>
  <xdr:twoCellAnchor>
    <xdr:from>
      <xdr:col>0</xdr:col>
      <xdr:colOff>397568</xdr:colOff>
      <xdr:row>8</xdr:row>
      <xdr:rowOff>36471</xdr:rowOff>
    </xdr:from>
    <xdr:to>
      <xdr:col>4</xdr:col>
      <xdr:colOff>127122</xdr:colOff>
      <xdr:row>10</xdr:row>
      <xdr:rowOff>155694</xdr:rowOff>
    </xdr:to>
    <xdr:graphicFrame macro="">
      <xdr:nvGraphicFramePr>
        <xdr:cNvPr id="9" name="Chart 8">
          <a:extLst>
            <a:ext uri="{FF2B5EF4-FFF2-40B4-BE49-F238E27FC236}">
              <a16:creationId xmlns:a16="http://schemas.microsoft.com/office/drawing/2014/main" id="{0013674A-A439-4E60-9913-FA2A9C70F9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394138</xdr:colOff>
          <xdr:row>11</xdr:row>
          <xdr:rowOff>153276</xdr:rowOff>
        </xdr:from>
        <xdr:to>
          <xdr:col>3</xdr:col>
          <xdr:colOff>597221</xdr:colOff>
          <xdr:row>13</xdr:row>
          <xdr:rowOff>23605</xdr:rowOff>
        </xdr:to>
        <xdr:pic>
          <xdr:nvPicPr>
            <xdr:cNvPr id="12" name="Picture 11">
              <a:extLst>
                <a:ext uri="{FF2B5EF4-FFF2-40B4-BE49-F238E27FC236}">
                  <a16:creationId xmlns:a16="http://schemas.microsoft.com/office/drawing/2014/main" id="{705F7A4F-5C19-D5E5-0789-4A657ECD6CFD}"/>
                </a:ext>
              </a:extLst>
            </xdr:cNvPr>
            <xdr:cNvPicPr>
              <a:picLocks noChangeAspect="1" noChangeArrowheads="1"/>
              <a:extLst>
                <a:ext uri="{84589F7E-364E-4C9E-8A38-B11213B215E9}">
                  <a14:cameraTool cellRange="'KPI YOY'!$G$10" spid="_x0000_s12364"/>
                </a:ext>
              </a:extLst>
            </xdr:cNvPicPr>
          </xdr:nvPicPr>
          <xdr:blipFill>
            <a:blip xmlns:r="http://schemas.openxmlformats.org/officeDocument/2006/relationships" r:embed="rId2"/>
            <a:srcRect/>
            <a:stretch>
              <a:fillRect/>
            </a:stretch>
          </xdr:blipFill>
          <xdr:spPr bwMode="auto">
            <a:xfrm>
              <a:off x="1620345" y="2160460"/>
              <a:ext cx="816186" cy="23527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500303</xdr:colOff>
      <xdr:row>2</xdr:row>
      <xdr:rowOff>95519</xdr:rowOff>
    </xdr:from>
    <xdr:to>
      <xdr:col>9</xdr:col>
      <xdr:colOff>333984</xdr:colOff>
      <xdr:row>14</xdr:row>
      <xdr:rowOff>0</xdr:rowOff>
    </xdr:to>
    <xdr:grpSp>
      <xdr:nvGrpSpPr>
        <xdr:cNvPr id="39" name="Group 38">
          <a:extLst>
            <a:ext uri="{FF2B5EF4-FFF2-40B4-BE49-F238E27FC236}">
              <a16:creationId xmlns:a16="http://schemas.microsoft.com/office/drawing/2014/main" id="{0F83C6D7-7B1D-D36C-DD69-3C5EB415E75C}"/>
            </a:ext>
          </a:extLst>
        </xdr:cNvPr>
        <xdr:cNvGrpSpPr/>
      </xdr:nvGrpSpPr>
      <xdr:grpSpPr>
        <a:xfrm>
          <a:off x="2958368" y="464229"/>
          <a:ext cx="2906261" cy="2116739"/>
          <a:chOff x="0" y="461125"/>
          <a:chExt cx="2864363" cy="2098117"/>
        </a:xfrm>
      </xdr:grpSpPr>
      <xdr:sp macro="" textlink="">
        <xdr:nvSpPr>
          <xdr:cNvPr id="40" name="Rectangle: Rounded Corners 39">
            <a:extLst>
              <a:ext uri="{FF2B5EF4-FFF2-40B4-BE49-F238E27FC236}">
                <a16:creationId xmlns:a16="http://schemas.microsoft.com/office/drawing/2014/main" id="{9047C766-E832-D471-1149-62A9FE277836}"/>
              </a:ext>
            </a:extLst>
          </xdr:cNvPr>
          <xdr:cNvSpPr/>
        </xdr:nvSpPr>
        <xdr:spPr>
          <a:xfrm>
            <a:off x="0" y="461125"/>
            <a:ext cx="2864363" cy="371998"/>
          </a:xfrm>
          <a:prstGeom prst="roundRect">
            <a:avLst/>
          </a:prstGeom>
          <a:gradFill>
            <a:gsLst>
              <a:gs pos="19000">
                <a:schemeClr val="tx1">
                  <a:lumMod val="65000"/>
                  <a:lumOff val="35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latin typeface="Cascadia Code" panose="020B0609020000020004" pitchFamily="49" charset="0"/>
                <a:ea typeface="Cascadia Code" panose="020B0609020000020004" pitchFamily="49" charset="0"/>
                <a:cs typeface="Cascadia Code" panose="020B0609020000020004" pitchFamily="49" charset="0"/>
              </a:rPr>
              <a:t>PROFIT</a:t>
            </a:r>
          </a:p>
        </xdr:txBody>
      </xdr:sp>
      <xdr:sp macro="" textlink="">
        <xdr:nvSpPr>
          <xdr:cNvPr id="41" name="Rectangle: Rounded Corners 40">
            <a:extLst>
              <a:ext uri="{FF2B5EF4-FFF2-40B4-BE49-F238E27FC236}">
                <a16:creationId xmlns:a16="http://schemas.microsoft.com/office/drawing/2014/main" id="{46DA57F8-015A-9DBB-71D6-9D9DDE6D4513}"/>
              </a:ext>
            </a:extLst>
          </xdr:cNvPr>
          <xdr:cNvSpPr/>
        </xdr:nvSpPr>
        <xdr:spPr>
          <a:xfrm>
            <a:off x="7229" y="906565"/>
            <a:ext cx="2848037" cy="1652677"/>
          </a:xfrm>
          <a:prstGeom prst="roundRect">
            <a:avLst/>
          </a:prstGeom>
          <a:gradFill>
            <a:gsLst>
              <a:gs pos="19000">
                <a:schemeClr val="tx1">
                  <a:lumMod val="65000"/>
                  <a:lumOff val="35000"/>
                </a:schemeClr>
              </a:gs>
              <a:gs pos="86000">
                <a:schemeClr val="tx1">
                  <a:lumMod val="50000"/>
                  <a:lumOff val="50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42" name="Rectangle: Rounded Corners 41">
            <a:extLst>
              <a:ext uri="{FF2B5EF4-FFF2-40B4-BE49-F238E27FC236}">
                <a16:creationId xmlns:a16="http://schemas.microsoft.com/office/drawing/2014/main" id="{88761AB1-383A-754B-E338-EA7C6FDF4351}"/>
              </a:ext>
            </a:extLst>
          </xdr:cNvPr>
          <xdr:cNvSpPr/>
        </xdr:nvSpPr>
        <xdr:spPr>
          <a:xfrm>
            <a:off x="115656" y="994319"/>
            <a:ext cx="2609497" cy="380263"/>
          </a:xfrm>
          <a:prstGeom prst="roundRect">
            <a:avLst/>
          </a:prstGeom>
          <a:gradFill>
            <a:gsLst>
              <a:gs pos="19000">
                <a:schemeClr val="tx1">
                  <a:lumMod val="65000"/>
                  <a:lumOff val="35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00D867E-8E14-48DC-A049-CB854D0FCF48}" type="TxLink">
              <a:rPr lang="en-US" sz="1600" b="1" i="0" u="none" strike="noStrike">
                <a:solidFill>
                  <a:schemeClr val="bg1"/>
                </a:solidFill>
                <a:latin typeface="Calibri"/>
                <a:ea typeface="Calibri"/>
                <a:cs typeface="Calibri"/>
              </a:rPr>
              <a:t> $1,52,277.81 </a:t>
            </a:fld>
            <a:endParaRPr lang="en-IN" sz="1600" b="1">
              <a:solidFill>
                <a:schemeClr val="bg1"/>
              </a:solidFill>
            </a:endParaRPr>
          </a:p>
        </xdr:txBody>
      </xdr:sp>
      <xdr:sp macro="" textlink="">
        <xdr:nvSpPr>
          <xdr:cNvPr id="43" name="Rectangle: Rounded Corners 42">
            <a:extLst>
              <a:ext uri="{FF2B5EF4-FFF2-40B4-BE49-F238E27FC236}">
                <a16:creationId xmlns:a16="http://schemas.microsoft.com/office/drawing/2014/main" id="{29DB1308-BDB3-7125-E00E-E2186F458652}"/>
              </a:ext>
            </a:extLst>
          </xdr:cNvPr>
          <xdr:cNvSpPr/>
        </xdr:nvSpPr>
        <xdr:spPr>
          <a:xfrm>
            <a:off x="151798" y="2076602"/>
            <a:ext cx="2587811" cy="380262"/>
          </a:xfrm>
          <a:prstGeom prst="roundRect">
            <a:avLst/>
          </a:prstGeom>
          <a:gradFill>
            <a:gsLst>
              <a:gs pos="19000">
                <a:schemeClr val="tx1">
                  <a:lumMod val="65000"/>
                  <a:lumOff val="35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t>YOY GROWTH</a:t>
            </a:r>
          </a:p>
        </xdr:txBody>
      </xdr:sp>
    </xdr:grpSp>
    <xdr:clientData/>
  </xdr:twoCellAnchor>
  <xdr:twoCellAnchor>
    <xdr:from>
      <xdr:col>9</xdr:col>
      <xdr:colOff>404090</xdr:colOff>
      <xdr:row>2</xdr:row>
      <xdr:rowOff>85898</xdr:rowOff>
    </xdr:from>
    <xdr:to>
      <xdr:col>14</xdr:col>
      <xdr:colOff>237771</xdr:colOff>
      <xdr:row>13</xdr:row>
      <xdr:rowOff>173182</xdr:rowOff>
    </xdr:to>
    <xdr:grpSp>
      <xdr:nvGrpSpPr>
        <xdr:cNvPr id="44" name="Group 43">
          <a:extLst>
            <a:ext uri="{FF2B5EF4-FFF2-40B4-BE49-F238E27FC236}">
              <a16:creationId xmlns:a16="http://schemas.microsoft.com/office/drawing/2014/main" id="{D36D4014-5985-2F75-5A9F-F4B9196546C0}"/>
            </a:ext>
          </a:extLst>
        </xdr:cNvPr>
        <xdr:cNvGrpSpPr/>
      </xdr:nvGrpSpPr>
      <xdr:grpSpPr>
        <a:xfrm>
          <a:off x="5934735" y="454608"/>
          <a:ext cx="2906262" cy="2115187"/>
          <a:chOff x="0" y="461125"/>
          <a:chExt cx="2864363" cy="2098117"/>
        </a:xfrm>
      </xdr:grpSpPr>
      <xdr:sp macro="" textlink="">
        <xdr:nvSpPr>
          <xdr:cNvPr id="45" name="Rectangle: Rounded Corners 44">
            <a:extLst>
              <a:ext uri="{FF2B5EF4-FFF2-40B4-BE49-F238E27FC236}">
                <a16:creationId xmlns:a16="http://schemas.microsoft.com/office/drawing/2014/main" id="{DAC7CEC9-6701-EBF5-FC15-FB628E28D4D3}"/>
              </a:ext>
            </a:extLst>
          </xdr:cNvPr>
          <xdr:cNvSpPr/>
        </xdr:nvSpPr>
        <xdr:spPr>
          <a:xfrm>
            <a:off x="0" y="461125"/>
            <a:ext cx="2864363" cy="371998"/>
          </a:xfrm>
          <a:prstGeom prst="roundRect">
            <a:avLst/>
          </a:prstGeom>
          <a:gradFill>
            <a:gsLst>
              <a:gs pos="19000">
                <a:schemeClr val="tx1">
                  <a:lumMod val="65000"/>
                  <a:lumOff val="35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latin typeface="Cascadia Code" panose="020B0609020000020004" pitchFamily="49" charset="0"/>
                <a:ea typeface="Cascadia Code" panose="020B0609020000020004" pitchFamily="49" charset="0"/>
                <a:cs typeface="Cascadia Code" panose="020B0609020000020004" pitchFamily="49" charset="0"/>
              </a:rPr>
              <a:t>ORDERS</a:t>
            </a:r>
          </a:p>
        </xdr:txBody>
      </xdr:sp>
      <xdr:sp macro="" textlink="">
        <xdr:nvSpPr>
          <xdr:cNvPr id="46" name="Rectangle: Rounded Corners 45">
            <a:extLst>
              <a:ext uri="{FF2B5EF4-FFF2-40B4-BE49-F238E27FC236}">
                <a16:creationId xmlns:a16="http://schemas.microsoft.com/office/drawing/2014/main" id="{B2652933-51F1-7145-37D9-E345C93B2241}"/>
              </a:ext>
            </a:extLst>
          </xdr:cNvPr>
          <xdr:cNvSpPr/>
        </xdr:nvSpPr>
        <xdr:spPr>
          <a:xfrm>
            <a:off x="7229" y="906565"/>
            <a:ext cx="2848037" cy="1652677"/>
          </a:xfrm>
          <a:prstGeom prst="roundRect">
            <a:avLst/>
          </a:prstGeom>
          <a:gradFill>
            <a:gsLst>
              <a:gs pos="19000">
                <a:schemeClr val="tx1">
                  <a:lumMod val="65000"/>
                  <a:lumOff val="35000"/>
                </a:schemeClr>
              </a:gs>
              <a:gs pos="86000">
                <a:schemeClr val="tx1">
                  <a:lumMod val="50000"/>
                  <a:lumOff val="50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7">
        <xdr:nvSpPr>
          <xdr:cNvPr id="47" name="Rectangle: Rounded Corners 46">
            <a:extLst>
              <a:ext uri="{FF2B5EF4-FFF2-40B4-BE49-F238E27FC236}">
                <a16:creationId xmlns:a16="http://schemas.microsoft.com/office/drawing/2014/main" id="{2B2E09B3-0C16-6834-27F8-3EF83F32B9D7}"/>
              </a:ext>
            </a:extLst>
          </xdr:cNvPr>
          <xdr:cNvSpPr/>
        </xdr:nvSpPr>
        <xdr:spPr>
          <a:xfrm>
            <a:off x="115656" y="994319"/>
            <a:ext cx="2609497" cy="380263"/>
          </a:xfrm>
          <a:prstGeom prst="roundRect">
            <a:avLst/>
          </a:prstGeom>
          <a:gradFill>
            <a:gsLst>
              <a:gs pos="19000">
                <a:schemeClr val="tx1">
                  <a:lumMod val="65000"/>
                  <a:lumOff val="35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3774E58A-6F57-445C-A587-6DB7B860867B}" type="TxLink">
              <a:rPr lang="en-US" sz="1600" b="1" i="0" u="none" strike="noStrike">
                <a:solidFill>
                  <a:schemeClr val="bg1"/>
                </a:solidFill>
                <a:latin typeface="Calibri"/>
                <a:ea typeface="Calibri"/>
                <a:cs typeface="Calibri"/>
              </a:rPr>
              <a:t># 18352</a:t>
            </a:fld>
            <a:endParaRPr lang="en-IN" sz="1600" b="1">
              <a:solidFill>
                <a:schemeClr val="bg1"/>
              </a:solidFill>
            </a:endParaRPr>
          </a:p>
        </xdr:txBody>
      </xdr:sp>
      <xdr:sp macro="" textlink="">
        <xdr:nvSpPr>
          <xdr:cNvPr id="48" name="Rectangle: Rounded Corners 47">
            <a:extLst>
              <a:ext uri="{FF2B5EF4-FFF2-40B4-BE49-F238E27FC236}">
                <a16:creationId xmlns:a16="http://schemas.microsoft.com/office/drawing/2014/main" id="{CC78769A-24A7-25A9-D265-0C20DD5840E1}"/>
              </a:ext>
            </a:extLst>
          </xdr:cNvPr>
          <xdr:cNvSpPr/>
        </xdr:nvSpPr>
        <xdr:spPr>
          <a:xfrm>
            <a:off x="151798" y="2076602"/>
            <a:ext cx="2587811" cy="380262"/>
          </a:xfrm>
          <a:prstGeom prst="roundRect">
            <a:avLst/>
          </a:prstGeom>
          <a:gradFill>
            <a:gsLst>
              <a:gs pos="19000">
                <a:schemeClr val="tx1">
                  <a:lumMod val="65000"/>
                  <a:lumOff val="35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t>YOY GROWTH</a:t>
            </a:r>
          </a:p>
        </xdr:txBody>
      </xdr:sp>
    </xdr:grpSp>
    <xdr:clientData/>
  </xdr:twoCellAnchor>
  <xdr:twoCellAnchor>
    <xdr:from>
      <xdr:col>14</xdr:col>
      <xdr:colOff>298257</xdr:colOff>
      <xdr:row>2</xdr:row>
      <xdr:rowOff>66656</xdr:rowOff>
    </xdr:from>
    <xdr:to>
      <xdr:col>19</xdr:col>
      <xdr:colOff>131938</xdr:colOff>
      <xdr:row>13</xdr:row>
      <xdr:rowOff>153940</xdr:rowOff>
    </xdr:to>
    <xdr:grpSp>
      <xdr:nvGrpSpPr>
        <xdr:cNvPr id="49" name="Group 48">
          <a:extLst>
            <a:ext uri="{FF2B5EF4-FFF2-40B4-BE49-F238E27FC236}">
              <a16:creationId xmlns:a16="http://schemas.microsoft.com/office/drawing/2014/main" id="{23235395-638F-D484-A446-549B26B3BEA9}"/>
            </a:ext>
          </a:extLst>
        </xdr:cNvPr>
        <xdr:cNvGrpSpPr/>
      </xdr:nvGrpSpPr>
      <xdr:grpSpPr>
        <a:xfrm>
          <a:off x="8901483" y="435366"/>
          <a:ext cx="2906261" cy="2115187"/>
          <a:chOff x="0" y="461125"/>
          <a:chExt cx="2864363" cy="2098117"/>
        </a:xfrm>
      </xdr:grpSpPr>
      <xdr:sp macro="" textlink="">
        <xdr:nvSpPr>
          <xdr:cNvPr id="50" name="Rectangle: Rounded Corners 49">
            <a:extLst>
              <a:ext uri="{FF2B5EF4-FFF2-40B4-BE49-F238E27FC236}">
                <a16:creationId xmlns:a16="http://schemas.microsoft.com/office/drawing/2014/main" id="{F6286251-0286-9CC5-6B73-1DE36916AE01}"/>
              </a:ext>
            </a:extLst>
          </xdr:cNvPr>
          <xdr:cNvSpPr/>
        </xdr:nvSpPr>
        <xdr:spPr>
          <a:xfrm>
            <a:off x="0" y="461125"/>
            <a:ext cx="2864363" cy="371998"/>
          </a:xfrm>
          <a:prstGeom prst="roundRect">
            <a:avLst/>
          </a:prstGeom>
          <a:gradFill>
            <a:gsLst>
              <a:gs pos="19000">
                <a:schemeClr val="tx1">
                  <a:lumMod val="65000"/>
                  <a:lumOff val="35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solidFill>
                  <a:schemeClr val="bg1"/>
                </a:solidFill>
                <a:latin typeface="Cascadia Code" panose="020B0609020000020004" pitchFamily="49" charset="0"/>
                <a:ea typeface="Cascadia Code" panose="020B0609020000020004" pitchFamily="49" charset="0"/>
                <a:cs typeface="Cascadia Code" panose="020B0609020000020004" pitchFamily="49" charset="0"/>
              </a:rPr>
              <a:t>QUANTITY</a:t>
            </a:r>
          </a:p>
        </xdr:txBody>
      </xdr:sp>
      <xdr:sp macro="" textlink="">
        <xdr:nvSpPr>
          <xdr:cNvPr id="51" name="Rectangle: Rounded Corners 50">
            <a:extLst>
              <a:ext uri="{FF2B5EF4-FFF2-40B4-BE49-F238E27FC236}">
                <a16:creationId xmlns:a16="http://schemas.microsoft.com/office/drawing/2014/main" id="{E1CE8E62-620A-EACA-0720-CC2EE7E51630}"/>
              </a:ext>
            </a:extLst>
          </xdr:cNvPr>
          <xdr:cNvSpPr/>
        </xdr:nvSpPr>
        <xdr:spPr>
          <a:xfrm>
            <a:off x="7229" y="906565"/>
            <a:ext cx="2848037" cy="1652677"/>
          </a:xfrm>
          <a:prstGeom prst="roundRect">
            <a:avLst/>
          </a:prstGeom>
          <a:gradFill>
            <a:gsLst>
              <a:gs pos="19000">
                <a:schemeClr val="tx1">
                  <a:lumMod val="65000"/>
                  <a:lumOff val="35000"/>
                </a:schemeClr>
              </a:gs>
              <a:gs pos="86000">
                <a:schemeClr val="tx1">
                  <a:lumMod val="50000"/>
                  <a:lumOff val="50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sp macro="" textlink="KPI!$K$17">
        <xdr:nvSpPr>
          <xdr:cNvPr id="52" name="Rectangle: Rounded Corners 51">
            <a:extLst>
              <a:ext uri="{FF2B5EF4-FFF2-40B4-BE49-F238E27FC236}">
                <a16:creationId xmlns:a16="http://schemas.microsoft.com/office/drawing/2014/main" id="{3C2C73E0-8EF3-CA11-8172-528E3B1273A9}"/>
              </a:ext>
            </a:extLst>
          </xdr:cNvPr>
          <xdr:cNvSpPr/>
        </xdr:nvSpPr>
        <xdr:spPr>
          <a:xfrm>
            <a:off x="115656" y="994319"/>
            <a:ext cx="2609497" cy="380263"/>
          </a:xfrm>
          <a:prstGeom prst="roundRect">
            <a:avLst/>
          </a:prstGeom>
          <a:gradFill>
            <a:gsLst>
              <a:gs pos="19000">
                <a:schemeClr val="tx1">
                  <a:lumMod val="65000"/>
                  <a:lumOff val="35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E39B8D86-46BD-4F72-A329-5C8438097D28}" type="TxLink">
              <a:rPr lang="en-US" sz="1600" b="1" i="0" u="none" strike="noStrike">
                <a:solidFill>
                  <a:schemeClr val="bg1"/>
                </a:solidFill>
                <a:latin typeface="Calibri"/>
                <a:ea typeface="Calibri"/>
                <a:cs typeface="Calibri"/>
              </a:rPr>
              <a:t># 4803</a:t>
            </a:fld>
            <a:endParaRPr lang="en-IN" sz="1600" b="1">
              <a:solidFill>
                <a:schemeClr val="bg1"/>
              </a:solidFill>
            </a:endParaRPr>
          </a:p>
        </xdr:txBody>
      </xdr:sp>
      <xdr:sp macro="" textlink="">
        <xdr:nvSpPr>
          <xdr:cNvPr id="53" name="Rectangle: Rounded Corners 52">
            <a:extLst>
              <a:ext uri="{FF2B5EF4-FFF2-40B4-BE49-F238E27FC236}">
                <a16:creationId xmlns:a16="http://schemas.microsoft.com/office/drawing/2014/main" id="{ECEDA6FE-C07D-E032-1E7D-B502B2021050}"/>
              </a:ext>
            </a:extLst>
          </xdr:cNvPr>
          <xdr:cNvSpPr/>
        </xdr:nvSpPr>
        <xdr:spPr>
          <a:xfrm>
            <a:off x="151798" y="2076602"/>
            <a:ext cx="2587811" cy="380262"/>
          </a:xfrm>
          <a:prstGeom prst="roundRect">
            <a:avLst/>
          </a:prstGeom>
          <a:gradFill>
            <a:gsLst>
              <a:gs pos="19000">
                <a:schemeClr val="tx1">
                  <a:lumMod val="65000"/>
                  <a:lumOff val="35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bg1"/>
                </a:solidFill>
              </a:rPr>
              <a:t>YOY GROWTH</a:t>
            </a:r>
          </a:p>
        </xdr:txBody>
      </xdr:sp>
    </xdr:grpSp>
    <xdr:clientData/>
  </xdr:twoCellAnchor>
  <xdr:twoCellAnchor>
    <xdr:from>
      <xdr:col>19</xdr:col>
      <xdr:colOff>197555</xdr:colOff>
      <xdr:row>2</xdr:row>
      <xdr:rowOff>67297</xdr:rowOff>
    </xdr:from>
    <xdr:to>
      <xdr:col>24</xdr:col>
      <xdr:colOff>30595</xdr:colOff>
      <xdr:row>13</xdr:row>
      <xdr:rowOff>155222</xdr:rowOff>
    </xdr:to>
    <xdr:grpSp>
      <xdr:nvGrpSpPr>
        <xdr:cNvPr id="55" name="Group 54">
          <a:extLst>
            <a:ext uri="{FF2B5EF4-FFF2-40B4-BE49-F238E27FC236}">
              <a16:creationId xmlns:a16="http://schemas.microsoft.com/office/drawing/2014/main" id="{81D2AF22-25D1-548B-1868-E9FBA29E4D4E}"/>
            </a:ext>
          </a:extLst>
        </xdr:cNvPr>
        <xdr:cNvGrpSpPr/>
      </xdr:nvGrpSpPr>
      <xdr:grpSpPr>
        <a:xfrm>
          <a:off x="11873361" y="436007"/>
          <a:ext cx="2905621" cy="2115828"/>
          <a:chOff x="0" y="461125"/>
          <a:chExt cx="2864363" cy="2098117"/>
        </a:xfrm>
      </xdr:grpSpPr>
      <xdr:sp macro="" textlink="">
        <xdr:nvSpPr>
          <xdr:cNvPr id="56" name="Rectangle: Rounded Corners 55">
            <a:extLst>
              <a:ext uri="{FF2B5EF4-FFF2-40B4-BE49-F238E27FC236}">
                <a16:creationId xmlns:a16="http://schemas.microsoft.com/office/drawing/2014/main" id="{DF7083A2-03DB-0810-74CB-67758B1574B1}"/>
              </a:ext>
            </a:extLst>
          </xdr:cNvPr>
          <xdr:cNvSpPr/>
        </xdr:nvSpPr>
        <xdr:spPr>
          <a:xfrm>
            <a:off x="0" y="461125"/>
            <a:ext cx="2864363" cy="371998"/>
          </a:xfrm>
          <a:prstGeom prst="roundRect">
            <a:avLst/>
          </a:prstGeom>
          <a:gradFill>
            <a:gsLst>
              <a:gs pos="19000">
                <a:schemeClr val="tx1">
                  <a:lumMod val="65000"/>
                  <a:lumOff val="35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solidFill>
                  <a:schemeClr val="bg1"/>
                </a:solidFill>
                <a:latin typeface="Cascadia Code" panose="020B0609020000020004" pitchFamily="49" charset="0"/>
                <a:ea typeface="Cascadia Code" panose="020B0609020000020004" pitchFamily="49" charset="0"/>
                <a:cs typeface="Cascadia Code" panose="020B0609020000020004" pitchFamily="49" charset="0"/>
              </a:rPr>
              <a:t>PROFIT</a:t>
            </a:r>
            <a:r>
              <a:rPr lang="en-IN" sz="1600" baseline="0">
                <a:solidFill>
                  <a:schemeClr val="bg1"/>
                </a:solidFill>
                <a:latin typeface="Cascadia Code" panose="020B0609020000020004" pitchFamily="49" charset="0"/>
                <a:ea typeface="Cascadia Code" panose="020B0609020000020004" pitchFamily="49" charset="0"/>
                <a:cs typeface="Cascadia Code" panose="020B0609020000020004" pitchFamily="49" charset="0"/>
              </a:rPr>
              <a:t> MARGIN</a:t>
            </a:r>
            <a:endParaRPr lang="en-IN" sz="1600">
              <a:solidFill>
                <a:schemeClr val="bg1"/>
              </a:solidFill>
              <a:latin typeface="Cascadia Code" panose="020B0609020000020004" pitchFamily="49" charset="0"/>
              <a:ea typeface="Cascadia Code" panose="020B0609020000020004" pitchFamily="49" charset="0"/>
              <a:cs typeface="Cascadia Code" panose="020B0609020000020004" pitchFamily="49" charset="0"/>
            </a:endParaRPr>
          </a:p>
        </xdr:txBody>
      </xdr:sp>
      <xdr:sp macro="" textlink="">
        <xdr:nvSpPr>
          <xdr:cNvPr id="57" name="Rectangle: Rounded Corners 56">
            <a:extLst>
              <a:ext uri="{FF2B5EF4-FFF2-40B4-BE49-F238E27FC236}">
                <a16:creationId xmlns:a16="http://schemas.microsoft.com/office/drawing/2014/main" id="{5F4045F3-16A4-E12E-DC81-885EC66CC098}"/>
              </a:ext>
            </a:extLst>
          </xdr:cNvPr>
          <xdr:cNvSpPr/>
        </xdr:nvSpPr>
        <xdr:spPr>
          <a:xfrm>
            <a:off x="7229" y="906565"/>
            <a:ext cx="2848037" cy="1652677"/>
          </a:xfrm>
          <a:prstGeom prst="roundRect">
            <a:avLst/>
          </a:prstGeom>
          <a:gradFill>
            <a:gsLst>
              <a:gs pos="19000">
                <a:schemeClr val="tx1">
                  <a:lumMod val="65000"/>
                  <a:lumOff val="35000"/>
                </a:schemeClr>
              </a:gs>
              <a:gs pos="86000">
                <a:schemeClr val="tx1">
                  <a:lumMod val="50000"/>
                  <a:lumOff val="50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sp macro="" textlink="KPI!$N$17">
        <xdr:nvSpPr>
          <xdr:cNvPr id="58" name="Rectangle: Rounded Corners 57">
            <a:extLst>
              <a:ext uri="{FF2B5EF4-FFF2-40B4-BE49-F238E27FC236}">
                <a16:creationId xmlns:a16="http://schemas.microsoft.com/office/drawing/2014/main" id="{B585BE48-5DC7-FBC2-7EEC-BD016F6303CC}"/>
              </a:ext>
            </a:extLst>
          </xdr:cNvPr>
          <xdr:cNvSpPr/>
        </xdr:nvSpPr>
        <xdr:spPr>
          <a:xfrm>
            <a:off x="115656" y="994319"/>
            <a:ext cx="2609497" cy="380263"/>
          </a:xfrm>
          <a:prstGeom prst="roundRect">
            <a:avLst/>
          </a:prstGeom>
          <a:gradFill>
            <a:gsLst>
              <a:gs pos="19000">
                <a:schemeClr val="tx1">
                  <a:lumMod val="65000"/>
                  <a:lumOff val="35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4A7C0AB-2ACF-4BC0-8191-E7D58560B88C}" type="TxLink">
              <a:rPr lang="en-US" sz="1600" b="1" i="0" u="none" strike="noStrike">
                <a:solidFill>
                  <a:schemeClr val="bg1"/>
                </a:solidFill>
                <a:latin typeface="Calibri"/>
                <a:ea typeface="Calibri"/>
                <a:cs typeface="Calibri"/>
              </a:rPr>
              <a:t>13.41%</a:t>
            </a:fld>
            <a:endParaRPr lang="en-IN" sz="1600" b="1">
              <a:solidFill>
                <a:schemeClr val="bg1"/>
              </a:solidFill>
            </a:endParaRPr>
          </a:p>
        </xdr:txBody>
      </xdr:sp>
      <xdr:sp macro="" textlink="">
        <xdr:nvSpPr>
          <xdr:cNvPr id="59" name="Rectangle: Rounded Corners 58">
            <a:extLst>
              <a:ext uri="{FF2B5EF4-FFF2-40B4-BE49-F238E27FC236}">
                <a16:creationId xmlns:a16="http://schemas.microsoft.com/office/drawing/2014/main" id="{CAFB4FED-240D-0995-6820-C5E808A0DA28}"/>
              </a:ext>
            </a:extLst>
          </xdr:cNvPr>
          <xdr:cNvSpPr/>
        </xdr:nvSpPr>
        <xdr:spPr>
          <a:xfrm>
            <a:off x="151798" y="2076602"/>
            <a:ext cx="2587811" cy="380262"/>
          </a:xfrm>
          <a:prstGeom prst="roundRect">
            <a:avLst/>
          </a:prstGeom>
          <a:gradFill>
            <a:gsLst>
              <a:gs pos="19000">
                <a:schemeClr val="tx1">
                  <a:lumMod val="65000"/>
                  <a:lumOff val="35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bg1"/>
                </a:solidFill>
              </a:rPr>
              <a:t>YOY GROWTH</a:t>
            </a:r>
          </a:p>
        </xdr:txBody>
      </xdr:sp>
    </xdr:grpSp>
    <xdr:clientData/>
  </xdr:twoCellAnchor>
  <mc:AlternateContent xmlns:mc="http://schemas.openxmlformats.org/markup-compatibility/2006">
    <mc:Choice xmlns:a14="http://schemas.microsoft.com/office/drawing/2010/main" Requires="a14">
      <xdr:twoCellAnchor editAs="oneCell">
        <xdr:from>
          <xdr:col>7</xdr:col>
          <xdr:colOff>321150</xdr:colOff>
          <xdr:row>11</xdr:row>
          <xdr:rowOff>163818</xdr:rowOff>
        </xdr:from>
        <xdr:to>
          <xdr:col>8</xdr:col>
          <xdr:colOff>532816</xdr:colOff>
          <xdr:row>13</xdr:row>
          <xdr:rowOff>38614</xdr:rowOff>
        </xdr:to>
        <xdr:pic>
          <xdr:nvPicPr>
            <xdr:cNvPr id="60" name="Picture 59">
              <a:extLst>
                <a:ext uri="{FF2B5EF4-FFF2-40B4-BE49-F238E27FC236}">
                  <a16:creationId xmlns:a16="http://schemas.microsoft.com/office/drawing/2014/main" id="{B6621588-46CE-5934-5906-6251625EB356}"/>
                </a:ext>
              </a:extLst>
            </xdr:cNvPr>
            <xdr:cNvPicPr>
              <a:picLocks noChangeAspect="1" noChangeArrowheads="1"/>
              <a:extLst>
                <a:ext uri="{84589F7E-364E-4C9E-8A38-B11213B215E9}">
                  <a14:cameraTool cellRange="'KPI YOY'!$H$10" spid="_x0000_s12365"/>
                </a:ext>
              </a:extLst>
            </xdr:cNvPicPr>
          </xdr:nvPicPr>
          <xdr:blipFill>
            <a:blip xmlns:r="http://schemas.openxmlformats.org/officeDocument/2006/relationships" r:embed="rId3"/>
            <a:srcRect/>
            <a:stretch>
              <a:fillRect/>
            </a:stretch>
          </xdr:blipFill>
          <xdr:spPr bwMode="auto">
            <a:xfrm>
              <a:off x="4612874" y="2171002"/>
              <a:ext cx="824770" cy="23973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282438</xdr:colOff>
          <xdr:row>11</xdr:row>
          <xdr:rowOff>117196</xdr:rowOff>
        </xdr:from>
        <xdr:to>
          <xdr:col>13</xdr:col>
          <xdr:colOff>487608</xdr:colOff>
          <xdr:row>12</xdr:row>
          <xdr:rowOff>175172</xdr:rowOff>
        </xdr:to>
        <xdr:pic>
          <xdr:nvPicPr>
            <xdr:cNvPr id="62" name="Picture 61">
              <a:extLst>
                <a:ext uri="{FF2B5EF4-FFF2-40B4-BE49-F238E27FC236}">
                  <a16:creationId xmlns:a16="http://schemas.microsoft.com/office/drawing/2014/main" id="{BB3F47F4-B1CB-6E34-6298-46809A79837C}"/>
                </a:ext>
              </a:extLst>
            </xdr:cNvPr>
            <xdr:cNvPicPr>
              <a:picLocks noChangeAspect="1" noChangeArrowheads="1"/>
              <a:extLst>
                <a:ext uri="{84589F7E-364E-4C9E-8A38-B11213B215E9}">
                  <a14:cameraTool cellRange="'KPI YOY'!$I$10" spid="_x0000_s12366"/>
                </a:ext>
              </a:extLst>
            </xdr:cNvPicPr>
          </xdr:nvPicPr>
          <xdr:blipFill>
            <a:blip xmlns:r="http://schemas.openxmlformats.org/officeDocument/2006/relationships" r:embed="rId4"/>
            <a:srcRect/>
            <a:stretch>
              <a:fillRect/>
            </a:stretch>
          </xdr:blipFill>
          <xdr:spPr bwMode="auto">
            <a:xfrm>
              <a:off x="7639679" y="2124380"/>
              <a:ext cx="818274" cy="24044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218965</xdr:colOff>
          <xdr:row>11</xdr:row>
          <xdr:rowOff>109483</xdr:rowOff>
        </xdr:from>
        <xdr:to>
          <xdr:col>18</xdr:col>
          <xdr:colOff>417134</xdr:colOff>
          <xdr:row>12</xdr:row>
          <xdr:rowOff>166926</xdr:rowOff>
        </xdr:to>
        <xdr:pic>
          <xdr:nvPicPr>
            <xdr:cNvPr id="64" name="Picture 63">
              <a:extLst>
                <a:ext uri="{FF2B5EF4-FFF2-40B4-BE49-F238E27FC236}">
                  <a16:creationId xmlns:a16="http://schemas.microsoft.com/office/drawing/2014/main" id="{B1DAFC05-BAEB-B7A6-5FCE-EC442E7A7D68}"/>
                </a:ext>
              </a:extLst>
            </xdr:cNvPr>
            <xdr:cNvPicPr>
              <a:picLocks noChangeAspect="1" noChangeArrowheads="1"/>
              <a:extLst>
                <a:ext uri="{84589F7E-364E-4C9E-8A38-B11213B215E9}">
                  <a14:cameraTool cellRange="'KPI YOY'!$J$10" spid="_x0000_s12367"/>
                </a:ext>
              </a:extLst>
            </xdr:cNvPicPr>
          </xdr:nvPicPr>
          <xdr:blipFill>
            <a:blip xmlns:r="http://schemas.openxmlformats.org/officeDocument/2006/relationships" r:embed="rId5"/>
            <a:srcRect/>
            <a:stretch>
              <a:fillRect/>
            </a:stretch>
          </xdr:blipFill>
          <xdr:spPr bwMode="auto">
            <a:xfrm>
              <a:off x="10641724" y="2116667"/>
              <a:ext cx="811272" cy="23991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96864</xdr:colOff>
          <xdr:row>11</xdr:row>
          <xdr:rowOff>97526</xdr:rowOff>
        </xdr:from>
        <xdr:to>
          <xdr:col>23</xdr:col>
          <xdr:colOff>297375</xdr:colOff>
          <xdr:row>12</xdr:row>
          <xdr:rowOff>160575</xdr:rowOff>
        </xdr:to>
        <xdr:pic>
          <xdr:nvPicPr>
            <xdr:cNvPr id="66" name="Picture 65">
              <a:extLst>
                <a:ext uri="{FF2B5EF4-FFF2-40B4-BE49-F238E27FC236}">
                  <a16:creationId xmlns:a16="http://schemas.microsoft.com/office/drawing/2014/main" id="{DFCB2794-CA12-565D-B94F-F746FADDD434}"/>
                </a:ext>
              </a:extLst>
            </xdr:cNvPr>
            <xdr:cNvPicPr>
              <a:picLocks noChangeAspect="1" noChangeArrowheads="1"/>
              <a:extLst>
                <a:ext uri="{84589F7E-364E-4C9E-8A38-B11213B215E9}">
                  <a14:cameraTool cellRange="'KPI YOY'!$K$10" spid="_x0000_s12368"/>
                </a:ext>
              </a:extLst>
            </xdr:cNvPicPr>
          </xdr:nvPicPr>
          <xdr:blipFill>
            <a:blip xmlns:r="http://schemas.openxmlformats.org/officeDocument/2006/relationships" r:embed="rId6"/>
            <a:srcRect/>
            <a:stretch>
              <a:fillRect/>
            </a:stretch>
          </xdr:blipFill>
          <xdr:spPr bwMode="auto">
            <a:xfrm>
              <a:off x="13593305" y="2110153"/>
              <a:ext cx="813985" cy="24601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462796</xdr:colOff>
      <xdr:row>8</xdr:row>
      <xdr:rowOff>43051</xdr:rowOff>
    </xdr:from>
    <xdr:to>
      <xdr:col>8</xdr:col>
      <xdr:colOff>445195</xdr:colOff>
      <xdr:row>10</xdr:row>
      <xdr:rowOff>102590</xdr:rowOff>
    </xdr:to>
    <xdr:graphicFrame macro="">
      <xdr:nvGraphicFramePr>
        <xdr:cNvPr id="67" name="Chart 66">
          <a:extLst>
            <a:ext uri="{FF2B5EF4-FFF2-40B4-BE49-F238E27FC236}">
              <a16:creationId xmlns:a16="http://schemas.microsoft.com/office/drawing/2014/main" id="{CE96DEE8-3C80-4830-B4B2-FB6292ADAD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312118</xdr:colOff>
      <xdr:row>7</xdr:row>
      <xdr:rowOff>161440</xdr:rowOff>
    </xdr:from>
    <xdr:to>
      <xdr:col>13</xdr:col>
      <xdr:colOff>315530</xdr:colOff>
      <xdr:row>10</xdr:row>
      <xdr:rowOff>112604</xdr:rowOff>
    </xdr:to>
    <xdr:graphicFrame macro="">
      <xdr:nvGraphicFramePr>
        <xdr:cNvPr id="68" name="Chart 67">
          <a:extLst>
            <a:ext uri="{FF2B5EF4-FFF2-40B4-BE49-F238E27FC236}">
              <a16:creationId xmlns:a16="http://schemas.microsoft.com/office/drawing/2014/main" id="{BD125B29-EC68-413E-8D70-C3E04DA969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204492</xdr:colOff>
      <xdr:row>8</xdr:row>
      <xdr:rowOff>10762</xdr:rowOff>
    </xdr:from>
    <xdr:to>
      <xdr:col>18</xdr:col>
      <xdr:colOff>338171</xdr:colOff>
      <xdr:row>10</xdr:row>
      <xdr:rowOff>85408</xdr:rowOff>
    </xdr:to>
    <xdr:graphicFrame macro="">
      <xdr:nvGraphicFramePr>
        <xdr:cNvPr id="69" name="Chart 68">
          <a:extLst>
            <a:ext uri="{FF2B5EF4-FFF2-40B4-BE49-F238E27FC236}">
              <a16:creationId xmlns:a16="http://schemas.microsoft.com/office/drawing/2014/main" id="{266F8D90-D058-47FA-93E2-6C40BC7952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10763</xdr:colOff>
      <xdr:row>7</xdr:row>
      <xdr:rowOff>107627</xdr:rowOff>
    </xdr:from>
    <xdr:to>
      <xdr:col>23</xdr:col>
      <xdr:colOff>305527</xdr:colOff>
      <xdr:row>10</xdr:row>
      <xdr:rowOff>136579</xdr:rowOff>
    </xdr:to>
    <xdr:graphicFrame macro="">
      <xdr:nvGraphicFramePr>
        <xdr:cNvPr id="70" name="Chart 69">
          <a:extLst>
            <a:ext uri="{FF2B5EF4-FFF2-40B4-BE49-F238E27FC236}">
              <a16:creationId xmlns:a16="http://schemas.microsoft.com/office/drawing/2014/main" id="{AA8C32EE-ABD7-42CE-B973-70B548CAF0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30238</xdr:colOff>
      <xdr:row>14</xdr:row>
      <xdr:rowOff>41187</xdr:rowOff>
    </xdr:from>
    <xdr:to>
      <xdr:col>9</xdr:col>
      <xdr:colOff>380583</xdr:colOff>
      <xdr:row>30</xdr:row>
      <xdr:rowOff>136071</xdr:rowOff>
    </xdr:to>
    <xdr:sp macro="" textlink="">
      <xdr:nvSpPr>
        <xdr:cNvPr id="71" name="Rectangle: Rounded Corners 70">
          <a:extLst>
            <a:ext uri="{FF2B5EF4-FFF2-40B4-BE49-F238E27FC236}">
              <a16:creationId xmlns:a16="http://schemas.microsoft.com/office/drawing/2014/main" id="{459E6C2C-DA17-3F25-679B-1A7D5ABAE642}"/>
            </a:ext>
          </a:extLst>
        </xdr:cNvPr>
        <xdr:cNvSpPr/>
      </xdr:nvSpPr>
      <xdr:spPr>
        <a:xfrm>
          <a:off x="30238" y="2581187"/>
          <a:ext cx="5793202" cy="2997741"/>
        </a:xfrm>
        <a:prstGeom prst="roundRect">
          <a:avLst>
            <a:gd name="adj" fmla="val 7063"/>
          </a:avLst>
        </a:prstGeom>
        <a:gradFill>
          <a:gsLst>
            <a:gs pos="19000">
              <a:schemeClr val="tx1">
                <a:lumMod val="65000"/>
                <a:lumOff val="35000"/>
                <a:alpha val="50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468169</xdr:colOff>
      <xdr:row>14</xdr:row>
      <xdr:rowOff>41187</xdr:rowOff>
    </xdr:from>
    <xdr:to>
      <xdr:col>18</xdr:col>
      <xdr:colOff>106876</xdr:colOff>
      <xdr:row>30</xdr:row>
      <xdr:rowOff>136071</xdr:rowOff>
    </xdr:to>
    <xdr:sp macro="" textlink="">
      <xdr:nvSpPr>
        <xdr:cNvPr id="74" name="Rectangle: Rounded Corners 73">
          <a:extLst>
            <a:ext uri="{FF2B5EF4-FFF2-40B4-BE49-F238E27FC236}">
              <a16:creationId xmlns:a16="http://schemas.microsoft.com/office/drawing/2014/main" id="{F335A490-322C-AB55-BAE4-7E7696C72382}"/>
            </a:ext>
          </a:extLst>
        </xdr:cNvPr>
        <xdr:cNvSpPr/>
      </xdr:nvSpPr>
      <xdr:spPr>
        <a:xfrm>
          <a:off x="5911026" y="2581187"/>
          <a:ext cx="5081564" cy="2997741"/>
        </a:xfrm>
        <a:prstGeom prst="roundRect">
          <a:avLst>
            <a:gd name="adj" fmla="val 7063"/>
          </a:avLst>
        </a:prstGeom>
        <a:gradFill>
          <a:gsLst>
            <a:gs pos="19000">
              <a:schemeClr val="tx1">
                <a:lumMod val="65000"/>
                <a:lumOff val="35000"/>
                <a:alpha val="50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194462</xdr:colOff>
      <xdr:row>14</xdr:row>
      <xdr:rowOff>63083</xdr:rowOff>
    </xdr:from>
    <xdr:to>
      <xdr:col>24</xdr:col>
      <xdr:colOff>105833</xdr:colOff>
      <xdr:row>30</xdr:row>
      <xdr:rowOff>157967</xdr:rowOff>
    </xdr:to>
    <xdr:sp macro="" textlink="">
      <xdr:nvSpPr>
        <xdr:cNvPr id="75" name="Rectangle: Rounded Corners 74">
          <a:extLst>
            <a:ext uri="{FF2B5EF4-FFF2-40B4-BE49-F238E27FC236}">
              <a16:creationId xmlns:a16="http://schemas.microsoft.com/office/drawing/2014/main" id="{D9785415-9302-965E-AB3D-2EAC08633B68}"/>
            </a:ext>
          </a:extLst>
        </xdr:cNvPr>
        <xdr:cNvSpPr/>
      </xdr:nvSpPr>
      <xdr:spPr>
        <a:xfrm>
          <a:off x="11080176" y="2603083"/>
          <a:ext cx="3539943" cy="2997741"/>
        </a:xfrm>
        <a:prstGeom prst="roundRect">
          <a:avLst>
            <a:gd name="adj" fmla="val 7063"/>
          </a:avLst>
        </a:prstGeom>
        <a:gradFill>
          <a:gsLst>
            <a:gs pos="19000">
              <a:schemeClr val="tx1">
                <a:lumMod val="65000"/>
                <a:lumOff val="35000"/>
                <a:alpha val="50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15119</xdr:colOff>
      <xdr:row>31</xdr:row>
      <xdr:rowOff>41187</xdr:rowOff>
    </xdr:from>
    <xdr:to>
      <xdr:col>10</xdr:col>
      <xdr:colOff>211666</xdr:colOff>
      <xdr:row>47</xdr:row>
      <xdr:rowOff>136071</xdr:rowOff>
    </xdr:to>
    <xdr:sp macro="" textlink="">
      <xdr:nvSpPr>
        <xdr:cNvPr id="77" name="Rectangle: Rounded Corners 76">
          <a:extLst>
            <a:ext uri="{FF2B5EF4-FFF2-40B4-BE49-F238E27FC236}">
              <a16:creationId xmlns:a16="http://schemas.microsoft.com/office/drawing/2014/main" id="{099CC5F3-3548-9765-1307-A6E7947FE712}"/>
            </a:ext>
          </a:extLst>
        </xdr:cNvPr>
        <xdr:cNvSpPr/>
      </xdr:nvSpPr>
      <xdr:spPr>
        <a:xfrm>
          <a:off x="15119" y="5665473"/>
          <a:ext cx="6244166" cy="2997741"/>
        </a:xfrm>
        <a:prstGeom prst="roundRect">
          <a:avLst>
            <a:gd name="adj" fmla="val 7063"/>
          </a:avLst>
        </a:prstGeom>
        <a:gradFill>
          <a:gsLst>
            <a:gs pos="19000">
              <a:schemeClr val="tx1">
                <a:lumMod val="65000"/>
                <a:lumOff val="35000"/>
                <a:alpha val="50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304271</xdr:colOff>
      <xdr:row>31</xdr:row>
      <xdr:rowOff>41187</xdr:rowOff>
    </xdr:from>
    <xdr:to>
      <xdr:col>17</xdr:col>
      <xdr:colOff>0</xdr:colOff>
      <xdr:row>47</xdr:row>
      <xdr:rowOff>136071</xdr:rowOff>
    </xdr:to>
    <xdr:sp macro="" textlink="">
      <xdr:nvSpPr>
        <xdr:cNvPr id="78" name="Rectangle: Rounded Corners 77">
          <a:extLst>
            <a:ext uri="{FF2B5EF4-FFF2-40B4-BE49-F238E27FC236}">
              <a16:creationId xmlns:a16="http://schemas.microsoft.com/office/drawing/2014/main" id="{949138DE-29A9-5B40-15F9-7B9B9963ED38}"/>
            </a:ext>
          </a:extLst>
        </xdr:cNvPr>
        <xdr:cNvSpPr/>
      </xdr:nvSpPr>
      <xdr:spPr>
        <a:xfrm>
          <a:off x="6389688" y="5782645"/>
          <a:ext cx="3955520" cy="3058218"/>
        </a:xfrm>
        <a:prstGeom prst="roundRect">
          <a:avLst>
            <a:gd name="adj" fmla="val 7063"/>
          </a:avLst>
        </a:prstGeom>
        <a:gradFill>
          <a:gsLst>
            <a:gs pos="19000">
              <a:schemeClr val="tx1">
                <a:lumMod val="65000"/>
                <a:lumOff val="35000"/>
                <a:alpha val="50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45357</xdr:colOff>
      <xdr:row>31</xdr:row>
      <xdr:rowOff>17726</xdr:rowOff>
    </xdr:from>
    <xdr:to>
      <xdr:col>24</xdr:col>
      <xdr:colOff>90716</xdr:colOff>
      <xdr:row>47</xdr:row>
      <xdr:rowOff>112610</xdr:rowOff>
    </xdr:to>
    <xdr:sp macro="" textlink="">
      <xdr:nvSpPr>
        <xdr:cNvPr id="79" name="Rectangle: Rounded Corners 78">
          <a:extLst>
            <a:ext uri="{FF2B5EF4-FFF2-40B4-BE49-F238E27FC236}">
              <a16:creationId xmlns:a16="http://schemas.microsoft.com/office/drawing/2014/main" id="{4CEA2830-A21A-9B85-70EE-2E31B1C0E09E}"/>
            </a:ext>
          </a:extLst>
        </xdr:cNvPr>
        <xdr:cNvSpPr/>
      </xdr:nvSpPr>
      <xdr:spPr>
        <a:xfrm>
          <a:off x="10326309" y="5642012"/>
          <a:ext cx="4278693" cy="2997741"/>
        </a:xfrm>
        <a:prstGeom prst="roundRect">
          <a:avLst>
            <a:gd name="adj" fmla="val 7063"/>
          </a:avLst>
        </a:prstGeom>
        <a:gradFill>
          <a:gsLst>
            <a:gs pos="19000">
              <a:schemeClr val="tx1">
                <a:lumMod val="65000"/>
                <a:lumOff val="35000"/>
                <a:alpha val="50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90715</xdr:colOff>
      <xdr:row>14</xdr:row>
      <xdr:rowOff>81643</xdr:rowOff>
    </xdr:from>
    <xdr:to>
      <xdr:col>5</xdr:col>
      <xdr:colOff>108857</xdr:colOff>
      <xdr:row>16</xdr:row>
      <xdr:rowOff>99786</xdr:rowOff>
    </xdr:to>
    <xdr:sp macro="" textlink="">
      <xdr:nvSpPr>
        <xdr:cNvPr id="80" name="Rectangle: Rounded Corners 79">
          <a:extLst>
            <a:ext uri="{FF2B5EF4-FFF2-40B4-BE49-F238E27FC236}">
              <a16:creationId xmlns:a16="http://schemas.microsoft.com/office/drawing/2014/main" id="{A9B51E57-CA66-4F8B-ECC6-37C4260C5E73}"/>
            </a:ext>
          </a:extLst>
        </xdr:cNvPr>
        <xdr:cNvSpPr/>
      </xdr:nvSpPr>
      <xdr:spPr>
        <a:xfrm>
          <a:off x="90715" y="2621643"/>
          <a:ext cx="3057071" cy="381000"/>
        </a:xfrm>
        <a:prstGeom prst="roundRect">
          <a:avLst/>
        </a:prstGeom>
        <a:gradFill>
          <a:gsLst>
            <a:gs pos="19000">
              <a:schemeClr val="tx1">
                <a:lumMod val="65000"/>
                <a:lumOff val="35000"/>
                <a:alpha val="50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t>SALES</a:t>
          </a:r>
          <a:r>
            <a:rPr lang="en-IN" sz="1600" b="1" baseline="0"/>
            <a:t> AND PROFIT ANALYSIS</a:t>
          </a:r>
          <a:endParaRPr lang="en-IN" sz="1600" b="1"/>
        </a:p>
      </xdr:txBody>
    </xdr:sp>
    <xdr:clientData/>
  </xdr:twoCellAnchor>
  <xdr:twoCellAnchor>
    <xdr:from>
      <xdr:col>9</xdr:col>
      <xdr:colOff>588978</xdr:colOff>
      <xdr:row>14</xdr:row>
      <xdr:rowOff>125669</xdr:rowOff>
    </xdr:from>
    <xdr:to>
      <xdr:col>14</xdr:col>
      <xdr:colOff>607120</xdr:colOff>
      <xdr:row>16</xdr:row>
      <xdr:rowOff>143812</xdr:rowOff>
    </xdr:to>
    <xdr:sp macro="" textlink="">
      <xdr:nvSpPr>
        <xdr:cNvPr id="81" name="Rectangle: Rounded Corners 80">
          <a:extLst>
            <a:ext uri="{FF2B5EF4-FFF2-40B4-BE49-F238E27FC236}">
              <a16:creationId xmlns:a16="http://schemas.microsoft.com/office/drawing/2014/main" id="{EF915B37-DC90-5AAD-6AC3-BEFED8A1D27B}"/>
            </a:ext>
          </a:extLst>
        </xdr:cNvPr>
        <xdr:cNvSpPr/>
      </xdr:nvSpPr>
      <xdr:spPr>
        <a:xfrm>
          <a:off x="6094253" y="2735577"/>
          <a:ext cx="3076628" cy="390987"/>
        </a:xfrm>
        <a:prstGeom prst="roundRect">
          <a:avLst/>
        </a:prstGeom>
        <a:gradFill>
          <a:gsLst>
            <a:gs pos="19000">
              <a:schemeClr val="tx1">
                <a:lumMod val="65000"/>
                <a:lumOff val="35000"/>
                <a:alpha val="50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t>CATEGORY WISE PROFIT</a:t>
          </a:r>
        </a:p>
      </xdr:txBody>
    </xdr:sp>
    <xdr:clientData/>
  </xdr:twoCellAnchor>
  <xdr:twoCellAnchor>
    <xdr:from>
      <xdr:col>18</xdr:col>
      <xdr:colOff>294724</xdr:colOff>
      <xdr:row>14</xdr:row>
      <xdr:rowOff>149389</xdr:rowOff>
    </xdr:from>
    <xdr:to>
      <xdr:col>23</xdr:col>
      <xdr:colOff>312867</xdr:colOff>
      <xdr:row>16</xdr:row>
      <xdr:rowOff>167532</xdr:rowOff>
    </xdr:to>
    <xdr:sp macro="" textlink="">
      <xdr:nvSpPr>
        <xdr:cNvPr id="82" name="Rectangle: Rounded Corners 81">
          <a:extLst>
            <a:ext uri="{FF2B5EF4-FFF2-40B4-BE49-F238E27FC236}">
              <a16:creationId xmlns:a16="http://schemas.microsoft.com/office/drawing/2014/main" id="{E5DEB4A3-C89C-E9DB-DF3F-44DF8FBF9F75}"/>
            </a:ext>
          </a:extLst>
        </xdr:cNvPr>
        <xdr:cNvSpPr/>
      </xdr:nvSpPr>
      <xdr:spPr>
        <a:xfrm>
          <a:off x="11238341" y="2797474"/>
          <a:ext cx="3058037" cy="396441"/>
        </a:xfrm>
        <a:prstGeom prst="roundRect">
          <a:avLst/>
        </a:prstGeom>
        <a:gradFill>
          <a:gsLst>
            <a:gs pos="19000">
              <a:schemeClr val="tx1">
                <a:lumMod val="65000"/>
                <a:lumOff val="35000"/>
                <a:alpha val="50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t>CATEGORY WISE SALES SHARE %</a:t>
          </a:r>
        </a:p>
      </xdr:txBody>
    </xdr:sp>
    <xdr:clientData/>
  </xdr:twoCellAnchor>
  <xdr:twoCellAnchor>
    <xdr:from>
      <xdr:col>0</xdr:col>
      <xdr:colOff>0</xdr:colOff>
      <xdr:row>31</xdr:row>
      <xdr:rowOff>68416</xdr:rowOff>
    </xdr:from>
    <xdr:to>
      <xdr:col>5</xdr:col>
      <xdr:colOff>18142</xdr:colOff>
      <xdr:row>33</xdr:row>
      <xdr:rowOff>86558</xdr:rowOff>
    </xdr:to>
    <xdr:sp macro="" textlink="">
      <xdr:nvSpPr>
        <xdr:cNvPr id="83" name="Rectangle: Rounded Corners 82">
          <a:extLst>
            <a:ext uri="{FF2B5EF4-FFF2-40B4-BE49-F238E27FC236}">
              <a16:creationId xmlns:a16="http://schemas.microsoft.com/office/drawing/2014/main" id="{85213FEB-3BA2-43E2-E112-D0408EFFDEBB}"/>
            </a:ext>
          </a:extLst>
        </xdr:cNvPr>
        <xdr:cNvSpPr/>
      </xdr:nvSpPr>
      <xdr:spPr>
        <a:xfrm>
          <a:off x="0" y="5809874"/>
          <a:ext cx="3060850" cy="388559"/>
        </a:xfrm>
        <a:prstGeom prst="roundRect">
          <a:avLst/>
        </a:prstGeom>
        <a:gradFill>
          <a:gsLst>
            <a:gs pos="19000">
              <a:schemeClr val="tx1">
                <a:lumMod val="65000"/>
                <a:lumOff val="35000"/>
                <a:alpha val="50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t>SALES BY STATE</a:t>
          </a:r>
        </a:p>
      </xdr:txBody>
    </xdr:sp>
    <xdr:clientData/>
  </xdr:twoCellAnchor>
  <xdr:twoCellAnchor>
    <xdr:from>
      <xdr:col>17</xdr:col>
      <xdr:colOff>137583</xdr:colOff>
      <xdr:row>32</xdr:row>
      <xdr:rowOff>29484</xdr:rowOff>
    </xdr:from>
    <xdr:to>
      <xdr:col>22</xdr:col>
      <xdr:colOff>155725</xdr:colOff>
      <xdr:row>34</xdr:row>
      <xdr:rowOff>47627</xdr:rowOff>
    </xdr:to>
    <xdr:sp macro="" textlink="">
      <xdr:nvSpPr>
        <xdr:cNvPr id="84" name="Rectangle: Rounded Corners 83">
          <a:extLst>
            <a:ext uri="{FF2B5EF4-FFF2-40B4-BE49-F238E27FC236}">
              <a16:creationId xmlns:a16="http://schemas.microsoft.com/office/drawing/2014/main" id="{DFE5AC47-D8B7-B783-29FA-63FE6699E9D1}"/>
            </a:ext>
          </a:extLst>
        </xdr:cNvPr>
        <xdr:cNvSpPr/>
      </xdr:nvSpPr>
      <xdr:spPr>
        <a:xfrm>
          <a:off x="10482791" y="5956151"/>
          <a:ext cx="3060851" cy="388559"/>
        </a:xfrm>
        <a:prstGeom prst="roundRect">
          <a:avLst/>
        </a:prstGeom>
        <a:gradFill>
          <a:gsLst>
            <a:gs pos="19000">
              <a:schemeClr val="tx1">
                <a:lumMod val="65000"/>
                <a:lumOff val="35000"/>
                <a:alpha val="50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t>FILTERS</a:t>
          </a:r>
        </a:p>
      </xdr:txBody>
    </xdr:sp>
    <xdr:clientData/>
  </xdr:twoCellAnchor>
  <xdr:twoCellAnchor>
    <xdr:from>
      <xdr:col>10</xdr:col>
      <xdr:colOff>412751</xdr:colOff>
      <xdr:row>31</xdr:row>
      <xdr:rowOff>37799</xdr:rowOff>
    </xdr:from>
    <xdr:to>
      <xdr:col>15</xdr:col>
      <xdr:colOff>430893</xdr:colOff>
      <xdr:row>33</xdr:row>
      <xdr:rowOff>55941</xdr:rowOff>
    </xdr:to>
    <xdr:sp macro="" textlink="">
      <xdr:nvSpPr>
        <xdr:cNvPr id="85" name="Rectangle: Rounded Corners 84">
          <a:extLst>
            <a:ext uri="{FF2B5EF4-FFF2-40B4-BE49-F238E27FC236}">
              <a16:creationId xmlns:a16="http://schemas.microsoft.com/office/drawing/2014/main" id="{1DCBA3C0-554E-8698-D6A9-78728969AF22}"/>
            </a:ext>
          </a:extLst>
        </xdr:cNvPr>
        <xdr:cNvSpPr/>
      </xdr:nvSpPr>
      <xdr:spPr>
        <a:xfrm>
          <a:off x="6498168" y="5779257"/>
          <a:ext cx="3060850" cy="388559"/>
        </a:xfrm>
        <a:prstGeom prst="roundRect">
          <a:avLst/>
        </a:prstGeom>
        <a:gradFill>
          <a:gsLst>
            <a:gs pos="19000">
              <a:schemeClr val="tx1">
                <a:lumMod val="65000"/>
                <a:lumOff val="35000"/>
                <a:alpha val="50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TOP 5</a:t>
          </a:r>
          <a:r>
            <a:rPr lang="en-IN" sz="1100" baseline="0"/>
            <a:t> </a:t>
          </a:r>
          <a:r>
            <a:rPr lang="en-IN" sz="1100"/>
            <a:t> SUB - CATEGORIES</a:t>
          </a:r>
        </a:p>
      </xdr:txBody>
    </xdr:sp>
    <xdr:clientData/>
  </xdr:twoCellAnchor>
  <xdr:twoCellAnchor>
    <xdr:from>
      <xdr:col>0</xdr:col>
      <xdr:colOff>13229</xdr:colOff>
      <xdr:row>16</xdr:row>
      <xdr:rowOff>7938</xdr:rowOff>
    </xdr:from>
    <xdr:to>
      <xdr:col>9</xdr:col>
      <xdr:colOff>301625</xdr:colOff>
      <xdr:row>30</xdr:row>
      <xdr:rowOff>87313</xdr:rowOff>
    </xdr:to>
    <xdr:graphicFrame macro="">
      <xdr:nvGraphicFramePr>
        <xdr:cNvPr id="86" name="Chart 85">
          <a:extLst>
            <a:ext uri="{FF2B5EF4-FFF2-40B4-BE49-F238E27FC236}">
              <a16:creationId xmlns:a16="http://schemas.microsoft.com/office/drawing/2014/main" id="{D6982F9A-2F58-4256-A418-412B72245F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411685</xdr:colOff>
      <xdr:row>16</xdr:row>
      <xdr:rowOff>174771</xdr:rowOff>
    </xdr:from>
    <xdr:to>
      <xdr:col>17</xdr:col>
      <xdr:colOff>597088</xdr:colOff>
      <xdr:row>30</xdr:row>
      <xdr:rowOff>75821</xdr:rowOff>
    </xdr:to>
    <mc:AlternateContent xmlns:mc="http://schemas.openxmlformats.org/markup-compatibility/2006">
      <mc:Choice xmlns:cx1="http://schemas.microsoft.com/office/drawing/2015/9/8/chartex" Requires="cx1">
        <xdr:graphicFrame macro="">
          <xdr:nvGraphicFramePr>
            <xdr:cNvPr id="87" name="Chart 86">
              <a:extLst>
                <a:ext uri="{FF2B5EF4-FFF2-40B4-BE49-F238E27FC236}">
                  <a16:creationId xmlns:a16="http://schemas.microsoft.com/office/drawing/2014/main" id="{1F6BD549-9772-449D-A54B-6268CE53FA0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916960" y="3157523"/>
              <a:ext cx="5078981" cy="251095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176389</xdr:colOff>
      <xdr:row>17</xdr:row>
      <xdr:rowOff>55217</xdr:rowOff>
    </xdr:from>
    <xdr:to>
      <xdr:col>24</xdr:col>
      <xdr:colOff>11759</xdr:colOff>
      <xdr:row>30</xdr:row>
      <xdr:rowOff>136932</xdr:rowOff>
    </xdr:to>
    <xdr:graphicFrame macro="">
      <xdr:nvGraphicFramePr>
        <xdr:cNvPr id="88" name="Chart 87">
          <a:extLst>
            <a:ext uri="{FF2B5EF4-FFF2-40B4-BE49-F238E27FC236}">
              <a16:creationId xmlns:a16="http://schemas.microsoft.com/office/drawing/2014/main" id="{9760CAE2-560E-4044-8DC5-A68A7D550A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349249</xdr:colOff>
      <xdr:row>34</xdr:row>
      <xdr:rowOff>63500</xdr:rowOff>
    </xdr:from>
    <xdr:to>
      <xdr:col>9</xdr:col>
      <xdr:colOff>465666</xdr:colOff>
      <xdr:row>47</xdr:row>
      <xdr:rowOff>31750</xdr:rowOff>
    </xdr:to>
    <mc:AlternateContent xmlns:mc="http://schemas.openxmlformats.org/markup-compatibility/2006">
      <mc:Choice xmlns:cx4="http://schemas.microsoft.com/office/drawing/2016/5/10/chartex" Requires="cx4">
        <xdr:graphicFrame macro="">
          <xdr:nvGraphicFramePr>
            <xdr:cNvPr id="89" name="Chart 88">
              <a:extLst>
                <a:ext uri="{FF2B5EF4-FFF2-40B4-BE49-F238E27FC236}">
                  <a16:creationId xmlns:a16="http://schemas.microsoft.com/office/drawing/2014/main" id="{C42BDCA4-7C9E-42A3-A185-F7A6DF5F9F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349249" y="6180667"/>
              <a:ext cx="5640917" cy="230716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251355</xdr:colOff>
      <xdr:row>33</xdr:row>
      <xdr:rowOff>52917</xdr:rowOff>
    </xdr:from>
    <xdr:to>
      <xdr:col>16</xdr:col>
      <xdr:colOff>603250</xdr:colOff>
      <xdr:row>47</xdr:row>
      <xdr:rowOff>28941</xdr:rowOff>
    </xdr:to>
    <xdr:graphicFrame macro="">
      <xdr:nvGraphicFramePr>
        <xdr:cNvPr id="90" name="Chart 89">
          <a:extLst>
            <a:ext uri="{FF2B5EF4-FFF2-40B4-BE49-F238E27FC236}">
              <a16:creationId xmlns:a16="http://schemas.microsoft.com/office/drawing/2014/main" id="{04B50F47-79BC-4320-8A7F-40804A2DDB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21</xdr:col>
      <xdr:colOff>305129</xdr:colOff>
      <xdr:row>35</xdr:row>
      <xdr:rowOff>57090</xdr:rowOff>
    </xdr:from>
    <xdr:to>
      <xdr:col>23</xdr:col>
      <xdr:colOff>570696</xdr:colOff>
      <xdr:row>45</xdr:row>
      <xdr:rowOff>144683</xdr:rowOff>
    </xdr:to>
    <mc:AlternateContent xmlns:mc="http://schemas.openxmlformats.org/markup-compatibility/2006">
      <mc:Choice xmlns:a14="http://schemas.microsoft.com/office/drawing/2010/main" Requires="a14">
        <xdr:graphicFrame macro="">
          <xdr:nvGraphicFramePr>
            <xdr:cNvPr id="91" name="Region 1">
              <a:extLst>
                <a:ext uri="{FF2B5EF4-FFF2-40B4-BE49-F238E27FC236}">
                  <a16:creationId xmlns:a16="http://schemas.microsoft.com/office/drawing/2014/main" id="{91372531-E1F2-480A-BE9D-A5DF886E5C3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3209968" y="6509509"/>
              <a:ext cx="1494599" cy="19311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79423</xdr:colOff>
      <xdr:row>41</xdr:row>
      <xdr:rowOff>16355</xdr:rowOff>
    </xdr:from>
    <xdr:to>
      <xdr:col>21</xdr:col>
      <xdr:colOff>280372</xdr:colOff>
      <xdr:row>46</xdr:row>
      <xdr:rowOff>10526</xdr:rowOff>
    </xdr:to>
    <mc:AlternateContent xmlns:mc="http://schemas.openxmlformats.org/markup-compatibility/2006">
      <mc:Choice xmlns:a14="http://schemas.microsoft.com/office/drawing/2010/main" Requires="a14">
        <xdr:graphicFrame macro="">
          <xdr:nvGraphicFramePr>
            <xdr:cNvPr id="92" name="Segment 1">
              <a:extLst>
                <a:ext uri="{FF2B5EF4-FFF2-40B4-BE49-F238E27FC236}">
                  <a16:creationId xmlns:a16="http://schemas.microsoft.com/office/drawing/2014/main" id="{390AEC5C-7714-4C38-A830-AB94ED310FA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526197" y="7574903"/>
              <a:ext cx="2659014" cy="9159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77575</xdr:colOff>
      <xdr:row>35</xdr:row>
      <xdr:rowOff>102308</xdr:rowOff>
    </xdr:from>
    <xdr:to>
      <xdr:col>21</xdr:col>
      <xdr:colOff>293157</xdr:colOff>
      <xdr:row>40</xdr:row>
      <xdr:rowOff>172588</xdr:rowOff>
    </xdr:to>
    <mc:AlternateContent xmlns:mc="http://schemas.openxmlformats.org/markup-compatibility/2006">
      <mc:Choice xmlns:a14="http://schemas.microsoft.com/office/drawing/2010/main" Requires="a14">
        <xdr:graphicFrame macro="">
          <xdr:nvGraphicFramePr>
            <xdr:cNvPr id="93" name="Year 1">
              <a:extLst>
                <a:ext uri="{FF2B5EF4-FFF2-40B4-BE49-F238E27FC236}">
                  <a16:creationId xmlns:a16="http://schemas.microsoft.com/office/drawing/2014/main" id="{FA640C8E-0EDB-4BCE-80AC-9B9E8D439B7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524349" y="6554727"/>
              <a:ext cx="2673647" cy="9920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18</xdr:row>
      <xdr:rowOff>152373</xdr:rowOff>
    </xdr:from>
    <xdr:to>
      <xdr:col>2</xdr:col>
      <xdr:colOff>10241</xdr:colOff>
      <xdr:row>21</xdr:row>
      <xdr:rowOff>88594</xdr:rowOff>
    </xdr:to>
    <xdr:graphicFrame macro="">
      <xdr:nvGraphicFramePr>
        <xdr:cNvPr id="2" name="Chart 1">
          <a:extLst>
            <a:ext uri="{FF2B5EF4-FFF2-40B4-BE49-F238E27FC236}">
              <a16:creationId xmlns:a16="http://schemas.microsoft.com/office/drawing/2014/main" id="{4A7E2AD5-23D0-E7B6-01FB-32FBFEE791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571501</xdr:colOff>
      <xdr:row>19</xdr:row>
      <xdr:rowOff>11092</xdr:rowOff>
    </xdr:from>
    <xdr:to>
      <xdr:col>5</xdr:col>
      <xdr:colOff>5136</xdr:colOff>
      <xdr:row>21</xdr:row>
      <xdr:rowOff>71438</xdr:rowOff>
    </xdr:to>
    <xdr:graphicFrame macro="">
      <xdr:nvGraphicFramePr>
        <xdr:cNvPr id="3" name="Chart 2">
          <a:extLst>
            <a:ext uri="{FF2B5EF4-FFF2-40B4-BE49-F238E27FC236}">
              <a16:creationId xmlns:a16="http://schemas.microsoft.com/office/drawing/2014/main" id="{A2E7D532-C365-CA32-CDF1-E14DFAC25D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611186</xdr:colOff>
      <xdr:row>18</xdr:row>
      <xdr:rowOff>142875</xdr:rowOff>
    </xdr:from>
    <xdr:to>
      <xdr:col>7</xdr:col>
      <xdr:colOff>978646</xdr:colOff>
      <xdr:row>21</xdr:row>
      <xdr:rowOff>95249</xdr:rowOff>
    </xdr:to>
    <xdr:graphicFrame macro="">
      <xdr:nvGraphicFramePr>
        <xdr:cNvPr id="4" name="Chart 3">
          <a:extLst>
            <a:ext uri="{FF2B5EF4-FFF2-40B4-BE49-F238E27FC236}">
              <a16:creationId xmlns:a16="http://schemas.microsoft.com/office/drawing/2014/main" id="{E36D99B2-F8F3-2D93-3314-412F5750A9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9805</xdr:colOff>
      <xdr:row>18</xdr:row>
      <xdr:rowOff>151932</xdr:rowOff>
    </xdr:from>
    <xdr:to>
      <xdr:col>11</xdr:col>
      <xdr:colOff>23345</xdr:colOff>
      <xdr:row>21</xdr:row>
      <xdr:rowOff>44822</xdr:rowOff>
    </xdr:to>
    <xdr:graphicFrame macro="">
      <xdr:nvGraphicFramePr>
        <xdr:cNvPr id="5" name="Chart 4">
          <a:extLst>
            <a:ext uri="{FF2B5EF4-FFF2-40B4-BE49-F238E27FC236}">
              <a16:creationId xmlns:a16="http://schemas.microsoft.com/office/drawing/2014/main" id="{517870D4-A541-2837-E776-21CB6694FC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1087437</xdr:colOff>
      <xdr:row>18</xdr:row>
      <xdr:rowOff>73025</xdr:rowOff>
    </xdr:from>
    <xdr:to>
      <xdr:col>13</xdr:col>
      <xdr:colOff>1262061</xdr:colOff>
      <xdr:row>21</xdr:row>
      <xdr:rowOff>103187</xdr:rowOff>
    </xdr:to>
    <xdr:graphicFrame macro="">
      <xdr:nvGraphicFramePr>
        <xdr:cNvPr id="6" name="Chart 5">
          <a:extLst>
            <a:ext uri="{FF2B5EF4-FFF2-40B4-BE49-F238E27FC236}">
              <a16:creationId xmlns:a16="http://schemas.microsoft.com/office/drawing/2014/main" id="{F00F41D1-26EE-E3A9-E04C-975CA464A8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tika srivastava ec-ll-b_170" refreshedDate="45626.810402546296" createdVersion="8" refreshedVersion="8" minRefreshableVersion="3" recordCount="9994" xr:uid="{BB1BFAD3-B5EC-4FAC-9BE7-ACFBFA5C27BC}">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 /Sales" databaseField="0"/>
  </cacheFields>
  <extLst>
    <ext xmlns:x14="http://schemas.microsoft.com/office/spreadsheetml/2009/9/main" uri="{725AE2AE-9491-48be-B2B4-4EB974FC3084}">
      <x14:pivotCacheDefinition pivotCacheId="1426572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x v="0"/>
    <s v="Henderson"/>
    <x v="0"/>
    <n v="42420"/>
    <x v="0"/>
    <s v="FUR-BO-10001798"/>
    <x v="0"/>
    <x v="0"/>
    <s v="Bush Somerset Collection Bookcase"/>
    <x v="0"/>
    <n v="2"/>
    <n v="0"/>
    <n v="41.913600000000002"/>
  </r>
  <r>
    <n v="2"/>
    <s v="CA-2013-152156"/>
    <x v="0"/>
    <x v="0"/>
    <d v="2013-11-12T00:00:00"/>
    <s v="Second Class"/>
    <s v="CG-12520"/>
    <s v="Claire Gute"/>
    <x v="0"/>
    <x v="0"/>
    <s v="Henderson"/>
    <x v="0"/>
    <n v="42420"/>
    <x v="0"/>
    <s v="FUR-CH-10000454"/>
    <x v="0"/>
    <x v="1"/>
    <s v="Hon Deluxe Fabric Upholstered Stacking Chairs, Rounded Back"/>
    <x v="1"/>
    <n v="3"/>
    <n v="0"/>
    <n v="219.58199999999997"/>
  </r>
  <r>
    <n v="3"/>
    <s v="CA-2013-138688"/>
    <x v="0"/>
    <x v="1"/>
    <d v="2013-06-17T00:00:00"/>
    <s v="Second Class"/>
    <s v="DV-13045"/>
    <s v="Darrin Van Huff"/>
    <x v="1"/>
    <x v="0"/>
    <s v="Los Angeles"/>
    <x v="1"/>
    <n v="90036"/>
    <x v="1"/>
    <s v="OFF-LA-10000240"/>
    <x v="1"/>
    <x v="2"/>
    <s v="Self-Adhesive Address Labels for Typewriters by Universal"/>
    <x v="2"/>
    <n v="2"/>
    <n v="0"/>
    <n v="6.8713999999999995"/>
  </r>
  <r>
    <n v="4"/>
    <s v="US-2012-108966"/>
    <x v="1"/>
    <x v="2"/>
    <d v="2012-10-18T00:00:00"/>
    <s v="Standard Class"/>
    <s v="SO-20335"/>
    <s v="Sean O'Donnell"/>
    <x v="0"/>
    <x v="0"/>
    <s v="Fort Lauderdale"/>
    <x v="2"/>
    <n v="33311"/>
    <x v="0"/>
    <s v="FUR-TA-10000577"/>
    <x v="0"/>
    <x v="3"/>
    <s v="Bretford CR4500 Series Slim Rectangular Table"/>
    <x v="3"/>
    <n v="5"/>
    <n v="0.45"/>
    <n v="-383.03100000000006"/>
  </r>
  <r>
    <n v="5"/>
    <s v="US-2012-108966"/>
    <x v="1"/>
    <x v="2"/>
    <d v="2012-10-18T00:00:00"/>
    <s v="Standard Class"/>
    <s v="SO-20335"/>
    <s v="Sean O'Donnell"/>
    <x v="0"/>
    <x v="0"/>
    <s v="Fort Lauderdale"/>
    <x v="2"/>
    <n v="33311"/>
    <x v="0"/>
    <s v="OFF-ST-10000760"/>
    <x v="1"/>
    <x v="4"/>
    <s v="Eldon Fold 'N Roll Cart System"/>
    <x v="4"/>
    <n v="2"/>
    <n v="0.2"/>
    <n v="2.5163999999999991"/>
  </r>
  <r>
    <n v="6"/>
    <s v="CA-2011-115812"/>
    <x v="2"/>
    <x v="3"/>
    <d v="2011-06-14T00:00:00"/>
    <s v="Standard Class"/>
    <s v="BH-11710"/>
    <s v="Brosina Hoffman"/>
    <x v="0"/>
    <x v="0"/>
    <s v="Los Angeles"/>
    <x v="1"/>
    <n v="90032"/>
    <x v="1"/>
    <s v="FUR-FU-10001487"/>
    <x v="0"/>
    <x v="5"/>
    <s v="Eldon Expressions Wood and Plastic Desk Accessories, Cherry Wood"/>
    <x v="5"/>
    <n v="7"/>
    <n v="0"/>
    <n v="14.169399999999996"/>
  </r>
  <r>
    <n v="7"/>
    <s v="CA-2011-115812"/>
    <x v="2"/>
    <x v="3"/>
    <d v="2011-06-14T00:00:00"/>
    <s v="Standard Class"/>
    <s v="BH-11710"/>
    <s v="Brosina Hoffman"/>
    <x v="0"/>
    <x v="0"/>
    <s v="Los Angeles"/>
    <x v="1"/>
    <n v="90032"/>
    <x v="1"/>
    <s v="OFF-AR-10002833"/>
    <x v="1"/>
    <x v="6"/>
    <s v="Newell 322"/>
    <x v="6"/>
    <n v="4"/>
    <n v="0"/>
    <n v="1.9656000000000002"/>
  </r>
  <r>
    <n v="8"/>
    <s v="CA-2011-115812"/>
    <x v="2"/>
    <x v="3"/>
    <d v="2011-06-14T00:00:00"/>
    <s v="Standard Class"/>
    <s v="BH-11710"/>
    <s v="Brosina Hoffman"/>
    <x v="0"/>
    <x v="0"/>
    <s v="Los Angeles"/>
    <x v="1"/>
    <n v="90032"/>
    <x v="1"/>
    <s v="TEC-PH-10002275"/>
    <x v="2"/>
    <x v="7"/>
    <s v="Mitel 5320 IP Phone VoIP phone"/>
    <x v="7"/>
    <n v="6"/>
    <n v="0.2"/>
    <n v="90.715200000000038"/>
  </r>
  <r>
    <n v="9"/>
    <s v="CA-2011-115812"/>
    <x v="2"/>
    <x v="3"/>
    <d v="2011-06-14T00:00:00"/>
    <s v="Standard Class"/>
    <s v="BH-11710"/>
    <s v="Brosina Hoffman"/>
    <x v="0"/>
    <x v="0"/>
    <s v="Los Angeles"/>
    <x v="1"/>
    <n v="90032"/>
    <x v="1"/>
    <s v="OFF-BI-10003910"/>
    <x v="1"/>
    <x v="8"/>
    <s v="DXL Angle-View Binders with Locking Rings by Samsill"/>
    <x v="8"/>
    <n v="3"/>
    <n v="0.2"/>
    <n v="5.7824999999999998"/>
  </r>
  <r>
    <n v="10"/>
    <s v="CA-2011-115812"/>
    <x v="2"/>
    <x v="3"/>
    <d v="2011-06-14T00:00:00"/>
    <s v="Standard Class"/>
    <s v="BH-11710"/>
    <s v="Brosina Hoffman"/>
    <x v="0"/>
    <x v="0"/>
    <s v="Los Angeles"/>
    <x v="1"/>
    <n v="90032"/>
    <x v="1"/>
    <s v="OFF-AP-10002892"/>
    <x v="1"/>
    <x v="9"/>
    <s v="Belkin F5C206VTEL 6 Outlet Surge"/>
    <x v="9"/>
    <n v="5"/>
    <n v="0"/>
    <n v="34.469999999999992"/>
  </r>
  <r>
    <n v="11"/>
    <s v="CA-2011-115812"/>
    <x v="2"/>
    <x v="3"/>
    <d v="2011-06-14T00:00:00"/>
    <s v="Standard Class"/>
    <s v="BH-11710"/>
    <s v="Brosina Hoffman"/>
    <x v="0"/>
    <x v="0"/>
    <s v="Los Angeles"/>
    <x v="1"/>
    <n v="90032"/>
    <x v="1"/>
    <s v="FUR-TA-10001539"/>
    <x v="0"/>
    <x v="3"/>
    <s v="Chromcraft Rectangular Conference Tables"/>
    <x v="10"/>
    <n v="9"/>
    <n v="0.2"/>
    <n v="85.309199999999805"/>
  </r>
  <r>
    <n v="12"/>
    <s v="CA-2011-115812"/>
    <x v="2"/>
    <x v="3"/>
    <d v="2011-06-14T00:00:00"/>
    <s v="Standard Class"/>
    <s v="BH-11710"/>
    <s v="Brosina Hoffman"/>
    <x v="0"/>
    <x v="0"/>
    <s v="Los Angeles"/>
    <x v="1"/>
    <n v="90032"/>
    <x v="1"/>
    <s v="TEC-PH-10002033"/>
    <x v="2"/>
    <x v="7"/>
    <s v="Konftel 250 Conference phone - Charcoal black"/>
    <x v="11"/>
    <n v="4"/>
    <n v="0.2"/>
    <n v="68.356800000000021"/>
  </r>
  <r>
    <n v="13"/>
    <s v="CA-2014-114412"/>
    <x v="3"/>
    <x v="4"/>
    <d v="2014-04-21T00:00:00"/>
    <s v="Standard Class"/>
    <s v="AA-10480"/>
    <s v="Andrew Allen"/>
    <x v="0"/>
    <x v="0"/>
    <s v="Concord"/>
    <x v="3"/>
    <n v="28027"/>
    <x v="0"/>
    <s v="OFF-PA-10002365"/>
    <x v="1"/>
    <x v="10"/>
    <s v="Xerox 1967"/>
    <x v="12"/>
    <n v="3"/>
    <n v="0.2"/>
    <n v="5.4432"/>
  </r>
  <r>
    <n v="14"/>
    <s v="CA-2013-161389"/>
    <x v="0"/>
    <x v="5"/>
    <d v="2013-12-11T00:00:00"/>
    <s v="Standard Class"/>
    <s v="IM-15070"/>
    <s v="Irene Maddox"/>
    <x v="0"/>
    <x v="0"/>
    <s v="Seattle"/>
    <x v="4"/>
    <n v="98103"/>
    <x v="1"/>
    <s v="OFF-BI-10003656"/>
    <x v="1"/>
    <x v="8"/>
    <s v="Fellowes PB200 Plastic Comb Binding Machine"/>
    <x v="13"/>
    <n v="3"/>
    <n v="0.2"/>
    <n v="132.59219999999993"/>
  </r>
  <r>
    <n v="15"/>
    <s v="US-2012-118983"/>
    <x v="1"/>
    <x v="6"/>
    <d v="2012-11-26T00:00:00"/>
    <s v="Standard Class"/>
    <s v="HP-14815"/>
    <s v="Harold Pawlan"/>
    <x v="2"/>
    <x v="0"/>
    <s v="Fort Worth"/>
    <x v="5"/>
    <n v="76106"/>
    <x v="2"/>
    <s v="OFF-AP-10002311"/>
    <x v="1"/>
    <x v="9"/>
    <s v="Holmes Replacement Filter for HEPA Air Cleaner, Very Large Room, HEPA Filter"/>
    <x v="14"/>
    <n v="5"/>
    <n v="0.8"/>
    <n v="-123.858"/>
  </r>
  <r>
    <n v="16"/>
    <s v="US-2012-118983"/>
    <x v="1"/>
    <x v="6"/>
    <d v="2012-11-26T00:00:00"/>
    <s v="Standard Class"/>
    <s v="HP-14815"/>
    <s v="Harold Pawlan"/>
    <x v="2"/>
    <x v="0"/>
    <s v="Fort Worth"/>
    <x v="5"/>
    <n v="76106"/>
    <x v="2"/>
    <s v="OFF-BI-10000756"/>
    <x v="1"/>
    <x v="8"/>
    <s v="Storex DuraTech Recycled Plastic Frosted Binders"/>
    <x v="15"/>
    <n v="3"/>
    <n v="0.8"/>
    <n v="-3.8160000000000016"/>
  </r>
  <r>
    <n v="17"/>
    <s v="CA-2011-105893"/>
    <x v="2"/>
    <x v="7"/>
    <d v="2011-11-18T00:00:00"/>
    <s v="Standard Class"/>
    <s v="PK-19075"/>
    <s v="Pete Kriz"/>
    <x v="0"/>
    <x v="0"/>
    <s v="Madison"/>
    <x v="6"/>
    <n v="53711"/>
    <x v="2"/>
    <s v="OFF-ST-10004186"/>
    <x v="1"/>
    <x v="4"/>
    <s v="Stur-D-Stor Shelving, Vertical 5-Shelf: 72&quot;H x 36&quot;W x 18 1/2&quot;D"/>
    <x v="16"/>
    <n v="6"/>
    <n v="0"/>
    <n v="13.317599999999999"/>
  </r>
  <r>
    <n v="18"/>
    <s v="CA-2011-167164"/>
    <x v="2"/>
    <x v="8"/>
    <d v="2011-05-15T00:00:00"/>
    <s v="Second Class"/>
    <s v="AG-10270"/>
    <s v="Alejandro Grove"/>
    <x v="0"/>
    <x v="0"/>
    <s v="West Jordan"/>
    <x v="7"/>
    <n v="84084"/>
    <x v="1"/>
    <s v="OFF-ST-10000107"/>
    <x v="1"/>
    <x v="4"/>
    <s v="Fellowes Super Stor/Drawer"/>
    <x v="17"/>
    <n v="2"/>
    <n v="0"/>
    <n v="9.9899999999999949"/>
  </r>
  <r>
    <n v="19"/>
    <s v="CA-2011-143336"/>
    <x v="2"/>
    <x v="9"/>
    <d v="2011-09-01T00:00:00"/>
    <s v="Second Class"/>
    <s v="ZD-21925"/>
    <s v="Zuschuss Donatelli"/>
    <x v="0"/>
    <x v="0"/>
    <s v="San Francisco"/>
    <x v="1"/>
    <n v="94109"/>
    <x v="1"/>
    <s v="OFF-AR-10003056"/>
    <x v="1"/>
    <x v="6"/>
    <s v="Newell 341"/>
    <x v="18"/>
    <n v="2"/>
    <n v="0"/>
    <n v="2.4823999999999993"/>
  </r>
  <r>
    <n v="20"/>
    <s v="CA-2011-143336"/>
    <x v="2"/>
    <x v="9"/>
    <d v="2011-09-01T00:00:00"/>
    <s v="Second Class"/>
    <s v="ZD-21925"/>
    <s v="Zuschuss Donatelli"/>
    <x v="0"/>
    <x v="0"/>
    <s v="San Francisco"/>
    <x v="1"/>
    <n v="94109"/>
    <x v="1"/>
    <s v="TEC-PH-10001949"/>
    <x v="2"/>
    <x v="7"/>
    <s v="Cisco SPA 501G IP Phone"/>
    <x v="19"/>
    <n v="3"/>
    <n v="0.2"/>
    <n v="16.010999999999981"/>
  </r>
  <r>
    <n v="21"/>
    <s v="CA-2011-143336"/>
    <x v="2"/>
    <x v="9"/>
    <d v="2011-09-01T00:00:00"/>
    <s v="Second Class"/>
    <s v="ZD-21925"/>
    <s v="Zuschuss Donatelli"/>
    <x v="0"/>
    <x v="0"/>
    <s v="San Francisco"/>
    <x v="1"/>
    <n v="94109"/>
    <x v="1"/>
    <s v="OFF-BI-10002215"/>
    <x v="1"/>
    <x v="8"/>
    <s v="Wilson Jones Hanging View Binder, White, 1&quot;"/>
    <x v="20"/>
    <n v="4"/>
    <n v="0.2"/>
    <n v="7.3839999999999986"/>
  </r>
  <r>
    <n v="22"/>
    <s v="CA-2013-137330"/>
    <x v="0"/>
    <x v="10"/>
    <d v="2013-12-14T00:00:00"/>
    <s v="Standard Class"/>
    <s v="KB-16585"/>
    <s v="Ken Black"/>
    <x v="1"/>
    <x v="0"/>
    <s v="Fremont"/>
    <x v="8"/>
    <n v="68025"/>
    <x v="2"/>
    <s v="OFF-AR-10000246"/>
    <x v="1"/>
    <x v="6"/>
    <s v="Newell 318"/>
    <x v="21"/>
    <n v="7"/>
    <n v="0"/>
    <n v="5.0595999999999997"/>
  </r>
  <r>
    <n v="23"/>
    <s v="CA-2013-137330"/>
    <x v="0"/>
    <x v="10"/>
    <d v="2013-12-14T00:00:00"/>
    <s v="Standard Class"/>
    <s v="KB-16585"/>
    <s v="Ken Black"/>
    <x v="1"/>
    <x v="0"/>
    <s v="Fremont"/>
    <x v="8"/>
    <n v="68025"/>
    <x v="2"/>
    <s v="OFF-AP-10001492"/>
    <x v="1"/>
    <x v="9"/>
    <s v="Acco Six-Outlet Power Strip, 4' Cord Length"/>
    <x v="22"/>
    <n v="7"/>
    <n v="0"/>
    <n v="15.688400000000001"/>
  </r>
  <r>
    <n v="24"/>
    <s v="US-2014-156909"/>
    <x v="3"/>
    <x v="11"/>
    <d v="2014-07-19T00:00:00"/>
    <s v="Second Class"/>
    <s v="SF-20065"/>
    <s v="Sandra Flanagan"/>
    <x v="0"/>
    <x v="0"/>
    <s v="Philadelphia"/>
    <x v="9"/>
    <n v="19140"/>
    <x v="3"/>
    <s v="FUR-CH-10002774"/>
    <x v="0"/>
    <x v="1"/>
    <s v="Global Deluxe Stacking Chair, Gray"/>
    <x v="23"/>
    <n v="2"/>
    <n v="0.3"/>
    <n v="-1.0196000000000005"/>
  </r>
  <r>
    <n v="25"/>
    <s v="CA-2012-106320"/>
    <x v="1"/>
    <x v="12"/>
    <d v="2012-09-30T00:00:00"/>
    <s v="Standard Class"/>
    <s v="EB-13870"/>
    <s v="Emily Burns"/>
    <x v="0"/>
    <x v="0"/>
    <s v="Orem"/>
    <x v="7"/>
    <n v="84057"/>
    <x v="1"/>
    <s v="FUR-TA-10000577"/>
    <x v="0"/>
    <x v="3"/>
    <s v="Bretford CR4500 Series Slim Rectangular Table"/>
    <x v="24"/>
    <n v="3"/>
    <n v="0"/>
    <n v="240.26490000000001"/>
  </r>
  <r>
    <n v="26"/>
    <s v="CA-2013-121755"/>
    <x v="0"/>
    <x v="13"/>
    <d v="2013-01-20T00:00:00"/>
    <s v="Second Class"/>
    <s v="EH-13945"/>
    <s v="Eric Hoffmann"/>
    <x v="0"/>
    <x v="0"/>
    <s v="Los Angeles"/>
    <x v="1"/>
    <n v="90049"/>
    <x v="1"/>
    <s v="OFF-BI-10001634"/>
    <x v="1"/>
    <x v="8"/>
    <s v="Wilson Jones Active Use Binders"/>
    <x v="25"/>
    <n v="2"/>
    <n v="0.2"/>
    <n v="4.2224000000000004"/>
  </r>
  <r>
    <n v="27"/>
    <s v="CA-2013-121755"/>
    <x v="0"/>
    <x v="13"/>
    <d v="2013-01-20T00:00:00"/>
    <s v="Second Class"/>
    <s v="EH-13945"/>
    <s v="Eric Hoffmann"/>
    <x v="0"/>
    <x v="0"/>
    <s v="Los Angeles"/>
    <x v="1"/>
    <n v="90049"/>
    <x v="1"/>
    <s v="TEC-AC-10003027"/>
    <x v="2"/>
    <x v="11"/>
    <s v="Imation 8GB Mini TravelDrive USB 2.0 Flash Drive"/>
    <x v="26"/>
    <n v="3"/>
    <n v="0"/>
    <n v="11.774100000000004"/>
  </r>
  <r>
    <n v="28"/>
    <s v="US-2012-150630"/>
    <x v="1"/>
    <x v="14"/>
    <d v="2012-09-21T00:00:00"/>
    <s v="Standard Class"/>
    <s v="TB-21520"/>
    <s v="Tracy Blumstein"/>
    <x v="0"/>
    <x v="0"/>
    <s v="Philadelphia"/>
    <x v="9"/>
    <n v="19140"/>
    <x v="3"/>
    <s v="FUR-BO-10004834"/>
    <x v="0"/>
    <x v="0"/>
    <s v="Riverside Palais Royal Lawyers Bookcase, Royale Cherry Finish"/>
    <x v="27"/>
    <n v="7"/>
    <n v="0.5"/>
    <n v="-1665.0522000000001"/>
  </r>
  <r>
    <n v="29"/>
    <s v="US-2012-150630"/>
    <x v="1"/>
    <x v="14"/>
    <d v="2012-09-21T00:00:00"/>
    <s v="Standard Class"/>
    <s v="TB-21520"/>
    <s v="Tracy Blumstein"/>
    <x v="0"/>
    <x v="0"/>
    <s v="Philadelphia"/>
    <x v="9"/>
    <n v="19140"/>
    <x v="3"/>
    <s v="OFF-BI-10000474"/>
    <x v="1"/>
    <x v="8"/>
    <s v="Avery Recycled Flexi-View Covers for Binding Systems"/>
    <x v="28"/>
    <n v="2"/>
    <n v="0.7"/>
    <n v="-7.0532000000000004"/>
  </r>
  <r>
    <n v="30"/>
    <s v="US-2012-150630"/>
    <x v="1"/>
    <x v="14"/>
    <d v="2012-09-21T00:00:00"/>
    <s v="Standard Class"/>
    <s v="TB-21520"/>
    <s v="Tracy Blumstein"/>
    <x v="0"/>
    <x v="0"/>
    <s v="Philadelphia"/>
    <x v="9"/>
    <n v="19140"/>
    <x v="3"/>
    <s v="FUR-FU-10004848"/>
    <x v="0"/>
    <x v="5"/>
    <s v="Howard Miller 13-3/4&quot; Diameter Brushed Chrome Round Wall Clock"/>
    <x v="29"/>
    <n v="3"/>
    <n v="0.2"/>
    <n v="15.524999999999991"/>
  </r>
  <r>
    <n v="31"/>
    <s v="US-2012-150630"/>
    <x v="1"/>
    <x v="14"/>
    <d v="2012-09-21T00:00:00"/>
    <s v="Standard Class"/>
    <s v="TB-21520"/>
    <s v="Tracy Blumstein"/>
    <x v="0"/>
    <x v="0"/>
    <s v="Philadelphia"/>
    <x v="9"/>
    <n v="19140"/>
    <x v="3"/>
    <s v="OFF-EN-10001509"/>
    <x v="1"/>
    <x v="12"/>
    <s v="Poly String Tie Envelopes"/>
    <x v="30"/>
    <n v="2"/>
    <n v="0.2"/>
    <n v="1.1015999999999997"/>
  </r>
  <r>
    <n v="32"/>
    <s v="US-2012-150630"/>
    <x v="1"/>
    <x v="14"/>
    <d v="2012-09-21T00:00:00"/>
    <s v="Standard Class"/>
    <s v="TB-21520"/>
    <s v="Tracy Blumstein"/>
    <x v="0"/>
    <x v="0"/>
    <s v="Philadelphia"/>
    <x v="9"/>
    <n v="19140"/>
    <x v="3"/>
    <s v="OFF-AR-10004042"/>
    <x v="1"/>
    <x v="6"/>
    <s v="BOSTON Model 1800 Electric Pencil Sharpeners, Putty/Woodgrain"/>
    <x v="31"/>
    <n v="6"/>
    <n v="0.2"/>
    <n v="9.7091999999999885"/>
  </r>
  <r>
    <n v="33"/>
    <s v="US-2012-150630"/>
    <x v="1"/>
    <x v="14"/>
    <d v="2012-09-21T00:00:00"/>
    <s v="Standard Class"/>
    <s v="TB-21520"/>
    <s v="Tracy Blumstein"/>
    <x v="0"/>
    <x v="0"/>
    <s v="Philadelphia"/>
    <x v="9"/>
    <n v="19140"/>
    <x v="3"/>
    <s v="OFF-BI-10001525"/>
    <x v="1"/>
    <x v="8"/>
    <s v="Acco Pressboard Covers with Storage Hooks, 14 7/8&quot; x 11&quot;, Executive Red"/>
    <x v="32"/>
    <n v="6"/>
    <n v="0.7"/>
    <n v="-5.7149999999999999"/>
  </r>
  <r>
    <n v="34"/>
    <s v="US-2012-150630"/>
    <x v="1"/>
    <x v="14"/>
    <d v="2012-09-21T00:00:00"/>
    <s v="Standard Class"/>
    <s v="TB-21520"/>
    <s v="Tracy Blumstein"/>
    <x v="0"/>
    <x v="0"/>
    <s v="Philadelphia"/>
    <x v="9"/>
    <n v="19140"/>
    <x v="3"/>
    <s v="OFF-AR-10001683"/>
    <x v="1"/>
    <x v="6"/>
    <s v="Lumber Crayons"/>
    <x v="33"/>
    <n v="2"/>
    <n v="0.2"/>
    <n v="3.5460000000000007"/>
  </r>
  <r>
    <n v="35"/>
    <s v="CA-2014-107727"/>
    <x v="3"/>
    <x v="15"/>
    <d v="2014-10-24T00:00:00"/>
    <s v="Second Class"/>
    <s v="MA-17560"/>
    <s v="Matt Abelman"/>
    <x v="2"/>
    <x v="0"/>
    <s v="Houston"/>
    <x v="5"/>
    <n v="77095"/>
    <x v="2"/>
    <s v="OFF-PA-10000249"/>
    <x v="1"/>
    <x v="10"/>
    <s v="Staples"/>
    <x v="34"/>
    <n v="3"/>
    <n v="0.2"/>
    <n v="9.9467999999999979"/>
  </r>
  <r>
    <n v="36"/>
    <s v="CA-2013-117590"/>
    <x v="0"/>
    <x v="16"/>
    <d v="2013-12-11T00:00:00"/>
    <s v="First Class"/>
    <s v="GH-14485"/>
    <s v="Gene Hale"/>
    <x v="1"/>
    <x v="0"/>
    <s v="Richardson"/>
    <x v="5"/>
    <n v="75080"/>
    <x v="2"/>
    <s v="TEC-PH-10004977"/>
    <x v="2"/>
    <x v="7"/>
    <s v="GE 30524EE4"/>
    <x v="35"/>
    <n v="7"/>
    <n v="0.2"/>
    <n v="123.47369999999989"/>
  </r>
  <r>
    <n v="37"/>
    <s v="CA-2013-117590"/>
    <x v="0"/>
    <x v="16"/>
    <d v="2013-12-11T00:00:00"/>
    <s v="First Class"/>
    <s v="GH-14485"/>
    <s v="Gene Hale"/>
    <x v="1"/>
    <x v="0"/>
    <s v="Richardson"/>
    <x v="5"/>
    <n v="75080"/>
    <x v="2"/>
    <s v="FUR-FU-10003664"/>
    <x v="0"/>
    <x v="5"/>
    <s v="Electrix Architect's Clamp-On Swing Arm Lamp, Black"/>
    <x v="36"/>
    <n v="5"/>
    <n v="0.6"/>
    <n v="-147.96300000000002"/>
  </r>
  <r>
    <n v="38"/>
    <s v="CA-2012-117415"/>
    <x v="1"/>
    <x v="17"/>
    <d v="2012-12-31T00:00:00"/>
    <s v="Standard Class"/>
    <s v="SN-20710"/>
    <s v="Steve Nguyen"/>
    <x v="2"/>
    <x v="0"/>
    <s v="Houston"/>
    <x v="5"/>
    <n v="77041"/>
    <x v="2"/>
    <s v="OFF-EN-10002986"/>
    <x v="1"/>
    <x v="12"/>
    <s v="#10-4 1/8&quot; x 9 1/2&quot; Premium Diagonal Seam Envelopes"/>
    <x v="37"/>
    <n v="9"/>
    <n v="0.2"/>
    <n v="35.414999999999999"/>
  </r>
  <r>
    <n v="39"/>
    <s v="CA-2012-117415"/>
    <x v="1"/>
    <x v="17"/>
    <d v="2012-12-31T00:00:00"/>
    <s v="Standard Class"/>
    <s v="SN-20710"/>
    <s v="Steve Nguyen"/>
    <x v="2"/>
    <x v="0"/>
    <s v="Houston"/>
    <x v="5"/>
    <n v="77041"/>
    <x v="2"/>
    <s v="FUR-BO-10002545"/>
    <x v="0"/>
    <x v="0"/>
    <s v="Atlantic Metals Mobile 3-Shelf Bookcases, Custom Colors"/>
    <x v="38"/>
    <n v="3"/>
    <n v="0.32"/>
    <n v="-46.976400000000012"/>
  </r>
  <r>
    <n v="40"/>
    <s v="CA-2012-117415"/>
    <x v="1"/>
    <x v="17"/>
    <d v="2012-12-31T00:00:00"/>
    <s v="Standard Class"/>
    <s v="SN-20710"/>
    <s v="Steve Nguyen"/>
    <x v="2"/>
    <x v="0"/>
    <s v="Houston"/>
    <x v="5"/>
    <n v="77041"/>
    <x v="2"/>
    <s v="FUR-CH-10004218"/>
    <x v="0"/>
    <x v="1"/>
    <s v="Global Fabric Manager's Chair, Dark Gray"/>
    <x v="39"/>
    <n v="3"/>
    <n v="0.3"/>
    <n v="-15.146999999999991"/>
  </r>
  <r>
    <n v="41"/>
    <s v="CA-2012-117415"/>
    <x v="1"/>
    <x v="17"/>
    <d v="2012-12-31T00:00:00"/>
    <s v="Standard Class"/>
    <s v="SN-20710"/>
    <s v="Steve Nguyen"/>
    <x v="2"/>
    <x v="0"/>
    <s v="Houston"/>
    <x v="5"/>
    <n v="77041"/>
    <x v="2"/>
    <s v="TEC-PH-10000486"/>
    <x v="2"/>
    <x v="7"/>
    <s v="Plantronics HL10 Handset Lifter"/>
    <x v="40"/>
    <n v="4"/>
    <n v="0.2"/>
    <n v="41.756399999999957"/>
  </r>
  <r>
    <n v="42"/>
    <s v="CA-2014-120999"/>
    <x v="3"/>
    <x v="18"/>
    <d v="2014-09-16T00:00:00"/>
    <s v="Standard Class"/>
    <s v="LC-16930"/>
    <s v="Linda Cazamias"/>
    <x v="1"/>
    <x v="0"/>
    <s v="Naperville"/>
    <x v="10"/>
    <n v="60540"/>
    <x v="2"/>
    <s v="TEC-PH-10004093"/>
    <x v="2"/>
    <x v="7"/>
    <s v="Panasonic Kx-TS550"/>
    <x v="41"/>
    <n v="4"/>
    <n v="0.2"/>
    <n v="16.556399999999996"/>
  </r>
  <r>
    <n v="43"/>
    <s v="CA-2013-101343"/>
    <x v="0"/>
    <x v="19"/>
    <d v="2013-07-23T00:00:00"/>
    <s v="Standard Class"/>
    <s v="RA-19885"/>
    <s v="Ruben Ausman"/>
    <x v="1"/>
    <x v="0"/>
    <s v="Los Angeles"/>
    <x v="1"/>
    <n v="90049"/>
    <x v="1"/>
    <s v="OFF-ST-10003479"/>
    <x v="1"/>
    <x v="4"/>
    <s v="Eldon Base for stackable storage shelf, platinum"/>
    <x v="42"/>
    <n v="2"/>
    <n v="0"/>
    <n v="3.8939999999999912"/>
  </r>
  <r>
    <n v="44"/>
    <s v="CA-2014-139619"/>
    <x v="3"/>
    <x v="20"/>
    <d v="2014-09-24T00:00:00"/>
    <s v="Standard Class"/>
    <s v="ES-14080"/>
    <s v="Erin Smith"/>
    <x v="1"/>
    <x v="0"/>
    <s v="Melbourne"/>
    <x v="2"/>
    <n v="32935"/>
    <x v="0"/>
    <s v="OFF-ST-10003282"/>
    <x v="1"/>
    <x v="4"/>
    <s v="Advantus 10-Drawer Portable Organizer, Chrome Metal Frame, Smoke Drawers"/>
    <x v="43"/>
    <n v="2"/>
    <n v="0.2"/>
    <n v="9.5616000000000092"/>
  </r>
  <r>
    <n v="45"/>
    <s v="CA-2013-118255"/>
    <x v="0"/>
    <x v="21"/>
    <d v="2013-03-14T00:00:00"/>
    <s v="First Class"/>
    <s v="ON-18715"/>
    <s v="Odella Nelson"/>
    <x v="1"/>
    <x v="0"/>
    <s v="Eagan"/>
    <x v="11"/>
    <n v="55122"/>
    <x v="2"/>
    <s v="TEC-AC-10000171"/>
    <x v="2"/>
    <x v="11"/>
    <s v="Verbatim 25 GB 6x Blu-ray Single Layer Recordable Disc, 25/Pack"/>
    <x v="44"/>
    <n v="2"/>
    <n v="0"/>
    <n v="19.7714"/>
  </r>
  <r>
    <n v="46"/>
    <s v="CA-2013-118255"/>
    <x v="0"/>
    <x v="21"/>
    <d v="2013-03-14T00:00:00"/>
    <s v="First Class"/>
    <s v="ON-18715"/>
    <s v="Odella Nelson"/>
    <x v="1"/>
    <x v="0"/>
    <s v="Eagan"/>
    <x v="11"/>
    <n v="55122"/>
    <x v="2"/>
    <s v="OFF-BI-10003291"/>
    <x v="1"/>
    <x v="8"/>
    <s v="Wilson Jones Leather-Like Binders with DublLock Round Rings"/>
    <x v="45"/>
    <n v="2"/>
    <n v="0"/>
    <n v="8.2061999999999991"/>
  </r>
  <r>
    <n v="47"/>
    <s v="CA-2011-146703"/>
    <x v="2"/>
    <x v="22"/>
    <d v="2011-10-25T00:00:00"/>
    <s v="Second Class"/>
    <s v="PO-18865"/>
    <s v="Patrick O'Donnell"/>
    <x v="0"/>
    <x v="0"/>
    <s v="Westland"/>
    <x v="12"/>
    <n v="48185"/>
    <x v="2"/>
    <s v="OFF-ST-10001713"/>
    <x v="1"/>
    <x v="4"/>
    <s v="Gould Plastics 9-Pocket Panel Bin, 18-3/8w x 5-1/4d x 20-1/2h, Black"/>
    <x v="46"/>
    <n v="4"/>
    <n v="0"/>
    <n v="8.4783999999999935"/>
  </r>
  <r>
    <n v="48"/>
    <s v="CA-2013-169194"/>
    <x v="0"/>
    <x v="23"/>
    <d v="2013-06-26T00:00:00"/>
    <s v="Standard Class"/>
    <s v="LH-16900"/>
    <s v="Lena Hernandez"/>
    <x v="0"/>
    <x v="0"/>
    <s v="Dover"/>
    <x v="13"/>
    <n v="19901"/>
    <x v="3"/>
    <s v="TEC-AC-10002167"/>
    <x v="2"/>
    <x v="11"/>
    <s v="Imation 8gb Micro Traveldrive Usb 2.0 Flash Drive"/>
    <x v="47"/>
    <n v="3"/>
    <n v="0"/>
    <n v="4.9500000000000011"/>
  </r>
  <r>
    <n v="49"/>
    <s v="CA-2013-169194"/>
    <x v="0"/>
    <x v="23"/>
    <d v="2013-06-26T00:00:00"/>
    <s v="Standard Class"/>
    <s v="LH-16900"/>
    <s v="Lena Hernandez"/>
    <x v="0"/>
    <x v="0"/>
    <s v="Dover"/>
    <x v="13"/>
    <n v="19901"/>
    <x v="3"/>
    <s v="TEC-PH-10003988"/>
    <x v="2"/>
    <x v="7"/>
    <s v="LF Elite 3D Dazzle Designer Hard Case Cover, Lf Stylus Pen and Wiper For Apple Iphone 5c Mini Lite"/>
    <x v="48"/>
    <n v="2"/>
    <n v="0"/>
    <n v="6.104000000000001"/>
  </r>
  <r>
    <n v="50"/>
    <s v="CA-2012-115742"/>
    <x v="1"/>
    <x v="24"/>
    <d v="2012-04-22T00:00:00"/>
    <s v="Standard Class"/>
    <s v="DP-13000"/>
    <s v="Darren Powers"/>
    <x v="0"/>
    <x v="0"/>
    <s v="New Albany"/>
    <x v="14"/>
    <n v="47150"/>
    <x v="2"/>
    <s v="OFF-BI-10004410"/>
    <x v="1"/>
    <x v="8"/>
    <s v="C-Line Peel &amp; Stick Add-On Filing Pockets, 8-3/4 x 5-1/8, 10/Pack"/>
    <x v="49"/>
    <n v="6"/>
    <n v="0"/>
    <n v="17.9634"/>
  </r>
  <r>
    <n v="51"/>
    <s v="CA-2012-115742"/>
    <x v="1"/>
    <x v="24"/>
    <d v="2012-04-22T00:00:00"/>
    <s v="Standard Class"/>
    <s v="DP-13000"/>
    <s v="Darren Powers"/>
    <x v="0"/>
    <x v="0"/>
    <s v="New Albany"/>
    <x v="14"/>
    <n v="47150"/>
    <x v="2"/>
    <s v="OFF-LA-10002762"/>
    <x v="1"/>
    <x v="2"/>
    <s v="Avery 485"/>
    <x v="50"/>
    <n v="6"/>
    <n v="0"/>
    <n v="35.334599999999995"/>
  </r>
  <r>
    <n v="52"/>
    <s v="CA-2012-115742"/>
    <x v="1"/>
    <x v="24"/>
    <d v="2012-04-22T00:00:00"/>
    <s v="Standard Class"/>
    <s v="DP-13000"/>
    <s v="Darren Powers"/>
    <x v="0"/>
    <x v="0"/>
    <s v="New Albany"/>
    <x v="14"/>
    <n v="47150"/>
    <x v="2"/>
    <s v="FUR-FU-10001706"/>
    <x v="0"/>
    <x v="5"/>
    <s v="Longer-Life Soft White Bulbs"/>
    <x v="51"/>
    <n v="2"/>
    <n v="0"/>
    <n v="2.9567999999999999"/>
  </r>
  <r>
    <n v="53"/>
    <s v="CA-2012-115742"/>
    <x v="1"/>
    <x v="24"/>
    <d v="2012-04-22T00:00:00"/>
    <s v="Standard Class"/>
    <s v="DP-13000"/>
    <s v="Darren Powers"/>
    <x v="0"/>
    <x v="0"/>
    <s v="New Albany"/>
    <x v="14"/>
    <n v="47150"/>
    <x v="2"/>
    <s v="FUR-CH-10003061"/>
    <x v="0"/>
    <x v="1"/>
    <s v="Global Leather Task Chair, Black"/>
    <x v="52"/>
    <n v="1"/>
    <n v="0"/>
    <n v="17.098099999999988"/>
  </r>
  <r>
    <n v="54"/>
    <s v="CA-2013-105816"/>
    <x v="0"/>
    <x v="25"/>
    <d v="2013-12-18T00:00:00"/>
    <s v="Standard Class"/>
    <s v="JM-15265"/>
    <s v="Janet Molinari"/>
    <x v="1"/>
    <x v="0"/>
    <s v="New York City"/>
    <x v="15"/>
    <n v="10024"/>
    <x v="3"/>
    <s v="OFF-FA-10000304"/>
    <x v="1"/>
    <x v="13"/>
    <s v="Advantus Push Pins"/>
    <x v="53"/>
    <n v="7"/>
    <n v="0"/>
    <n v="6.2566000000000006"/>
  </r>
  <r>
    <n v="55"/>
    <s v="CA-2013-105816"/>
    <x v="0"/>
    <x v="25"/>
    <d v="2013-12-18T00:00:00"/>
    <s v="Standard Class"/>
    <s v="JM-15265"/>
    <s v="Janet Molinari"/>
    <x v="1"/>
    <x v="0"/>
    <s v="New York City"/>
    <x v="15"/>
    <n v="10024"/>
    <x v="3"/>
    <s v="TEC-PH-10002447"/>
    <x v="2"/>
    <x v="7"/>
    <s v="AT&amp;T CL83451 4-Handset Telephone"/>
    <x v="54"/>
    <n v="5"/>
    <n v="0"/>
    <n v="298.68549999999999"/>
  </r>
  <r>
    <n v="56"/>
    <s v="CA-2013-111682"/>
    <x v="0"/>
    <x v="26"/>
    <d v="2013-06-19T00:00:00"/>
    <s v="First Class"/>
    <s v="TB-21055"/>
    <s v="Ted Butterfield"/>
    <x v="0"/>
    <x v="0"/>
    <s v="Troy"/>
    <x v="15"/>
    <n v="12180"/>
    <x v="3"/>
    <s v="OFF-ST-10000604"/>
    <x v="1"/>
    <x v="4"/>
    <s v="Home/Office Personal File Carts"/>
    <x v="55"/>
    <n v="6"/>
    <n v="0"/>
    <n v="52.139999999999986"/>
  </r>
  <r>
    <n v="57"/>
    <s v="CA-2013-111682"/>
    <x v="0"/>
    <x v="26"/>
    <d v="2013-06-19T00:00:00"/>
    <s v="First Class"/>
    <s v="TB-21055"/>
    <s v="Ted Butterfield"/>
    <x v="0"/>
    <x v="0"/>
    <s v="Troy"/>
    <x v="15"/>
    <n v="12180"/>
    <x v="3"/>
    <s v="OFF-PA-10001569"/>
    <x v="1"/>
    <x v="10"/>
    <s v="Xerox 232"/>
    <x v="56"/>
    <n v="5"/>
    <n v="0"/>
    <n v="15.552000000000001"/>
  </r>
  <r>
    <n v="58"/>
    <s v="CA-2013-111682"/>
    <x v="0"/>
    <x v="26"/>
    <d v="2013-06-19T00:00:00"/>
    <s v="First Class"/>
    <s v="TB-21055"/>
    <s v="Ted Butterfield"/>
    <x v="0"/>
    <x v="0"/>
    <s v="Troy"/>
    <x v="15"/>
    <n v="12180"/>
    <x v="3"/>
    <s v="FUR-CH-10003968"/>
    <x v="0"/>
    <x v="1"/>
    <s v="Novimex Turbo Task Chair"/>
    <x v="57"/>
    <n v="5"/>
    <n v="0.1"/>
    <n v="7.0980000000000061"/>
  </r>
  <r>
    <n v="59"/>
    <s v="CA-2013-111682"/>
    <x v="0"/>
    <x v="26"/>
    <d v="2013-06-19T00:00:00"/>
    <s v="First Class"/>
    <s v="TB-21055"/>
    <s v="Ted Butterfield"/>
    <x v="0"/>
    <x v="0"/>
    <s v="Troy"/>
    <x v="15"/>
    <n v="12180"/>
    <x v="3"/>
    <s v="OFF-PA-10000587"/>
    <x v="1"/>
    <x v="10"/>
    <s v="Array Parchment Paper, Assorted Colors"/>
    <x v="58"/>
    <n v="2"/>
    <n v="0"/>
    <n v="6.9888000000000003"/>
  </r>
  <r>
    <n v="60"/>
    <s v="CA-2013-111682"/>
    <x v="0"/>
    <x v="26"/>
    <d v="2013-06-19T00:00:00"/>
    <s v="First Class"/>
    <s v="TB-21055"/>
    <s v="Ted Butterfield"/>
    <x v="0"/>
    <x v="0"/>
    <s v="Troy"/>
    <x v="15"/>
    <n v="12180"/>
    <x v="3"/>
    <s v="TEC-AC-10002167"/>
    <x v="2"/>
    <x v="11"/>
    <s v="Imation 8gb Micro Traveldrive Usb 2.0 Flash Drive"/>
    <x v="59"/>
    <n v="2"/>
    <n v="0"/>
    <n v="3.3000000000000007"/>
  </r>
  <r>
    <n v="61"/>
    <s v="CA-2013-111682"/>
    <x v="0"/>
    <x v="26"/>
    <d v="2013-06-19T00:00:00"/>
    <s v="First Class"/>
    <s v="TB-21055"/>
    <s v="Ted Butterfield"/>
    <x v="0"/>
    <x v="0"/>
    <s v="Troy"/>
    <x v="15"/>
    <n v="12180"/>
    <x v="3"/>
    <s v="OFF-BI-10001460"/>
    <x v="1"/>
    <x v="8"/>
    <s v="Plastic Binding Combs"/>
    <x v="60"/>
    <n v="4"/>
    <n v="0.2"/>
    <n v="16.361999999999998"/>
  </r>
  <r>
    <n v="62"/>
    <s v="CA-2013-111682"/>
    <x v="0"/>
    <x v="26"/>
    <d v="2013-06-19T00:00:00"/>
    <s v="First Class"/>
    <s v="TB-21055"/>
    <s v="Ted Butterfield"/>
    <x v="0"/>
    <x v="0"/>
    <s v="Troy"/>
    <x v="15"/>
    <n v="12180"/>
    <x v="3"/>
    <s v="OFF-AR-10001868"/>
    <x v="1"/>
    <x v="6"/>
    <s v="Prang Dustless Chalk Sticks"/>
    <x v="61"/>
    <n v="1"/>
    <n v="0"/>
    <n v="0.84"/>
  </r>
  <r>
    <n v="63"/>
    <s v="CA-2012-135545"/>
    <x v="1"/>
    <x v="27"/>
    <d v="2012-11-30T00:00:00"/>
    <s v="Standard Class"/>
    <s v="KM-16720"/>
    <s v="Kunst Miller"/>
    <x v="0"/>
    <x v="0"/>
    <s v="Los Angeles"/>
    <x v="1"/>
    <n v="90004"/>
    <x v="1"/>
    <s v="TEC-AC-10004633"/>
    <x v="2"/>
    <x v="11"/>
    <s v="Verbatim 25 GB 6x Blu-ray Single Layer Recordable Disc, 3/Pack"/>
    <x v="62"/>
    <n v="2"/>
    <n v="0"/>
    <n v="6.1512000000000011"/>
  </r>
  <r>
    <n v="64"/>
    <s v="CA-2012-135545"/>
    <x v="1"/>
    <x v="27"/>
    <d v="2012-11-30T00:00:00"/>
    <s v="Standard Class"/>
    <s v="KM-16720"/>
    <s v="Kunst Miller"/>
    <x v="0"/>
    <x v="0"/>
    <s v="Los Angeles"/>
    <x v="1"/>
    <n v="90004"/>
    <x v="1"/>
    <s v="OFF-BI-10001078"/>
    <x v="1"/>
    <x v="8"/>
    <s v="Acco PRESSTEX Data Binder with Storage Hooks, Dark Blue, 14 7/8&quot; X 11&quot;"/>
    <x v="63"/>
    <n v="6"/>
    <n v="0.2"/>
    <n v="9.3612000000000002"/>
  </r>
  <r>
    <n v="65"/>
    <s v="CA-2012-135545"/>
    <x v="1"/>
    <x v="27"/>
    <d v="2012-11-30T00:00:00"/>
    <s v="Standard Class"/>
    <s v="KM-16720"/>
    <s v="Kunst Miller"/>
    <x v="0"/>
    <x v="0"/>
    <s v="Los Angeles"/>
    <x v="1"/>
    <n v="90004"/>
    <x v="1"/>
    <s v="OFF-PA-10003892"/>
    <x v="1"/>
    <x v="10"/>
    <s v="Xerox 1943"/>
    <x v="64"/>
    <n v="3"/>
    <n v="0"/>
    <n v="68.963099999999997"/>
  </r>
  <r>
    <n v="66"/>
    <s v="CA-2012-135545"/>
    <x v="1"/>
    <x v="27"/>
    <d v="2012-11-30T00:00:00"/>
    <s v="Standard Class"/>
    <s v="KM-16720"/>
    <s v="Kunst Miller"/>
    <x v="0"/>
    <x v="0"/>
    <s v="Los Angeles"/>
    <x v="1"/>
    <n v="90004"/>
    <x v="1"/>
    <s v="FUR-FU-10000397"/>
    <x v="0"/>
    <x v="5"/>
    <s v="Luxo Economy Swing Arm Lamp"/>
    <x v="65"/>
    <n v="4"/>
    <n v="0"/>
    <n v="22.332800000000006"/>
  </r>
  <r>
    <n v="67"/>
    <s v="US-2012-164175"/>
    <x v="1"/>
    <x v="28"/>
    <d v="2012-05-05T00:00:00"/>
    <s v="Standard Class"/>
    <s v="PS-18970"/>
    <s v="Paul Stevenson"/>
    <x v="2"/>
    <x v="0"/>
    <s v="Chicago"/>
    <x v="10"/>
    <n v="60610"/>
    <x v="2"/>
    <s v="FUR-CH-10001146"/>
    <x v="0"/>
    <x v="1"/>
    <s v="Global Value Mid-Back Manager's Chair, Gray"/>
    <x v="66"/>
    <n v="5"/>
    <n v="0.3"/>
    <n v="-15.222500000000011"/>
  </r>
  <r>
    <n v="68"/>
    <s v="CA-2011-106376"/>
    <x v="2"/>
    <x v="29"/>
    <d v="2011-12-10T00:00:00"/>
    <s v="Standard Class"/>
    <s v="BS-11590"/>
    <s v="Brendan Sweed"/>
    <x v="1"/>
    <x v="0"/>
    <s v="Gilbert"/>
    <x v="16"/>
    <n v="85234"/>
    <x v="1"/>
    <s v="OFF-AR-10002671"/>
    <x v="1"/>
    <x v="6"/>
    <s v="Hunt BOSTON Model 1606 High-Volume Electric Pencil Sharpener, Beige"/>
    <x v="67"/>
    <n v="8"/>
    <n v="0.2"/>
    <n v="111.30239999999998"/>
  </r>
  <r>
    <n v="69"/>
    <s v="CA-2011-106376"/>
    <x v="2"/>
    <x v="29"/>
    <d v="2011-12-10T00:00:00"/>
    <s v="Standard Class"/>
    <s v="BS-11590"/>
    <s v="Brendan Sweed"/>
    <x v="1"/>
    <x v="0"/>
    <s v="Gilbert"/>
    <x v="16"/>
    <n v="85234"/>
    <x v="1"/>
    <s v="TEC-PH-10002726"/>
    <x v="2"/>
    <x v="7"/>
    <s v="netTALK DUO VoIP Telephone Service"/>
    <x v="68"/>
    <n v="4"/>
    <n v="0.2"/>
    <n v="62.988"/>
  </r>
  <r>
    <n v="70"/>
    <s v="CA-2013-119823"/>
    <x v="0"/>
    <x v="30"/>
    <d v="2013-06-07T00:00:00"/>
    <s v="First Class"/>
    <s v="KD-16270"/>
    <s v="Karen Daniels"/>
    <x v="0"/>
    <x v="0"/>
    <s v="Springfield"/>
    <x v="17"/>
    <n v="22153"/>
    <x v="0"/>
    <s v="OFF-PA-10000482"/>
    <x v="1"/>
    <x v="10"/>
    <s v="Snap-A-Way Black Print Carbonless Ruled Speed Letter, Triplicate"/>
    <x v="69"/>
    <n v="2"/>
    <n v="0"/>
    <n v="35.663599999999995"/>
  </r>
  <r>
    <n v="71"/>
    <s v="CA-2013-106075"/>
    <x v="0"/>
    <x v="31"/>
    <d v="2013-09-24T00:00:00"/>
    <s v="Standard Class"/>
    <s v="HM-14980"/>
    <s v="Henry MacAllister"/>
    <x v="0"/>
    <x v="0"/>
    <s v="New York City"/>
    <x v="15"/>
    <n v="10009"/>
    <x v="3"/>
    <s v="OFF-BI-10004654"/>
    <x v="1"/>
    <x v="8"/>
    <s v="Avery Binding System Hidden Tab Executive Style Index Sets"/>
    <x v="70"/>
    <n v="1"/>
    <n v="0.2"/>
    <n v="1.7309999999999999"/>
  </r>
  <r>
    <n v="72"/>
    <s v="CA-2014-114440"/>
    <x v="3"/>
    <x v="32"/>
    <d v="2014-09-18T00:00:00"/>
    <s v="Second Class"/>
    <s v="TB-21520"/>
    <s v="Tracy Blumstein"/>
    <x v="0"/>
    <x v="0"/>
    <s v="Jackson"/>
    <x v="12"/>
    <n v="49201"/>
    <x v="2"/>
    <s v="OFF-PA-10004675"/>
    <x v="1"/>
    <x v="10"/>
    <s v="Telephone Message Books with Fax/Mobile Section, 5 1/2&quot; x 3 3/16&quot;"/>
    <x v="71"/>
    <n v="3"/>
    <n v="0"/>
    <n v="8.7629999999999999"/>
  </r>
  <r>
    <n v="73"/>
    <s v="US-2012-134026"/>
    <x v="1"/>
    <x v="33"/>
    <d v="2012-05-02T00:00:00"/>
    <s v="Standard Class"/>
    <s v="JE-15745"/>
    <s v="Joel Eaton"/>
    <x v="0"/>
    <x v="0"/>
    <s v="Memphis"/>
    <x v="18"/>
    <n v="38109"/>
    <x v="0"/>
    <s v="FUR-CH-10000513"/>
    <x v="0"/>
    <x v="1"/>
    <s v="High-Back Leather Manager's Chair"/>
    <x v="72"/>
    <n v="8"/>
    <n v="0.2"/>
    <n v="-114.39120000000003"/>
  </r>
  <r>
    <n v="74"/>
    <s v="US-2012-134026"/>
    <x v="1"/>
    <x v="33"/>
    <d v="2012-05-02T00:00:00"/>
    <s v="Standard Class"/>
    <s v="JE-15745"/>
    <s v="Joel Eaton"/>
    <x v="0"/>
    <x v="0"/>
    <s v="Memphis"/>
    <x v="18"/>
    <n v="38109"/>
    <x v="0"/>
    <s v="FUR-FU-10003708"/>
    <x v="0"/>
    <x v="5"/>
    <s v="Tenex Traditional Chairmats for Medium Pile Carpet, Standard Lip, 36&quot; x 48&quot;"/>
    <x v="73"/>
    <n v="2"/>
    <n v="0.2"/>
    <n v="1.2129999999999974"/>
  </r>
  <r>
    <n v="75"/>
    <s v="US-2012-134026"/>
    <x v="1"/>
    <x v="33"/>
    <d v="2012-05-02T00:00:00"/>
    <s v="Standard Class"/>
    <s v="JE-15745"/>
    <s v="Joel Eaton"/>
    <x v="0"/>
    <x v="0"/>
    <s v="Memphis"/>
    <x v="18"/>
    <n v="38109"/>
    <x v="0"/>
    <s v="OFF-ST-10004123"/>
    <x v="1"/>
    <x v="4"/>
    <s v="Safco Industrial Wire Shelving System"/>
    <x v="74"/>
    <n v="1"/>
    <n v="0.2"/>
    <n v="-18.196000000000002"/>
  </r>
  <r>
    <n v="76"/>
    <s v="US-2014-118038"/>
    <x v="3"/>
    <x v="34"/>
    <d v="2014-12-12T00:00:00"/>
    <s v="First Class"/>
    <s v="KB-16600"/>
    <s v="Ken Brennan"/>
    <x v="1"/>
    <x v="0"/>
    <s v="Houston"/>
    <x v="5"/>
    <n v="77041"/>
    <x v="2"/>
    <s v="OFF-BI-10004182"/>
    <x v="1"/>
    <x v="8"/>
    <s v="Economy Binders"/>
    <x v="75"/>
    <n v="3"/>
    <n v="0.8"/>
    <n v="-1.9344000000000006"/>
  </r>
  <r>
    <n v="77"/>
    <s v="US-2014-118038"/>
    <x v="3"/>
    <x v="34"/>
    <d v="2014-12-12T00:00:00"/>
    <s v="First Class"/>
    <s v="KB-16600"/>
    <s v="Ken Brennan"/>
    <x v="1"/>
    <x v="0"/>
    <s v="Houston"/>
    <x v="5"/>
    <n v="77041"/>
    <x v="2"/>
    <s v="FUR-FU-10000260"/>
    <x v="0"/>
    <x v="5"/>
    <s v="6&quot; Cubicle Wall Clock, Black"/>
    <x v="76"/>
    <n v="3"/>
    <n v="0.6"/>
    <n v="-5.8248000000000015"/>
  </r>
  <r>
    <n v="78"/>
    <s v="US-2014-118038"/>
    <x v="3"/>
    <x v="34"/>
    <d v="2014-12-12T00:00:00"/>
    <s v="First Class"/>
    <s v="KB-16600"/>
    <s v="Ken Brennan"/>
    <x v="1"/>
    <x v="0"/>
    <s v="Houston"/>
    <x v="5"/>
    <n v="77041"/>
    <x v="2"/>
    <s v="OFF-ST-10000615"/>
    <x v="1"/>
    <x v="4"/>
    <s v="SimpliFile Personal File, Black Granite, 15w x 6-15/16d x 11-1/4h"/>
    <x v="77"/>
    <n v="3"/>
    <n v="0.2"/>
    <n v="2.724000000000002"/>
  </r>
  <r>
    <n v="79"/>
    <s v="US-2011-147606"/>
    <x v="2"/>
    <x v="35"/>
    <d v="2011-12-01T00:00:00"/>
    <s v="Second Class"/>
    <s v="JE-15745"/>
    <s v="Joel Eaton"/>
    <x v="0"/>
    <x v="0"/>
    <s v="Houston"/>
    <x v="5"/>
    <n v="77070"/>
    <x v="2"/>
    <s v="FUR-FU-10003194"/>
    <x v="0"/>
    <x v="5"/>
    <s v="Eldon Expressions Desk Accessory, Wood Pencil Holder, Oak"/>
    <x v="78"/>
    <n v="5"/>
    <n v="0.6"/>
    <n v="-14.475000000000001"/>
  </r>
  <r>
    <n v="80"/>
    <s v="CA-2013-127208"/>
    <x v="0"/>
    <x v="1"/>
    <d v="2013-06-16T00:00:00"/>
    <s v="First Class"/>
    <s v="SC-20770"/>
    <s v="Stewart Carmichael"/>
    <x v="1"/>
    <x v="0"/>
    <s v="Decatur"/>
    <x v="19"/>
    <n v="35601"/>
    <x v="0"/>
    <s v="OFF-AP-10002118"/>
    <x v="1"/>
    <x v="9"/>
    <s v="1.7 Cubic Foot Compact &quot;Cube&quot; Office Refrigerators"/>
    <x v="79"/>
    <n v="1"/>
    <n v="0"/>
    <n v="56.20320000000001"/>
  </r>
  <r>
    <n v="81"/>
    <s v="CA-2013-127208"/>
    <x v="0"/>
    <x v="1"/>
    <d v="2013-06-16T00:00:00"/>
    <s v="First Class"/>
    <s v="SC-20770"/>
    <s v="Stewart Carmichael"/>
    <x v="1"/>
    <x v="0"/>
    <s v="Decatur"/>
    <x v="19"/>
    <n v="35601"/>
    <x v="0"/>
    <s v="OFF-BI-10002309"/>
    <x v="1"/>
    <x v="8"/>
    <s v="Avery Heavy-Duty EZD  Binder With Locking Rings"/>
    <x v="80"/>
    <n v="3"/>
    <n v="0"/>
    <n v="8.0351999999999997"/>
  </r>
  <r>
    <n v="82"/>
    <s v="CA-2011-139451"/>
    <x v="2"/>
    <x v="36"/>
    <d v="2011-10-16T00:00:00"/>
    <s v="Standard Class"/>
    <s v="DN-13690"/>
    <s v="Duane Noonan"/>
    <x v="0"/>
    <x v="0"/>
    <s v="San Francisco"/>
    <x v="1"/>
    <n v="94122"/>
    <x v="1"/>
    <s v="OFF-AR-10002053"/>
    <x v="1"/>
    <x v="6"/>
    <s v="Premium Writing Pencils, Soft, #2 by Central Association for the Blind"/>
    <x v="81"/>
    <n v="5"/>
    <n v="0"/>
    <n v="4.1720000000000006"/>
  </r>
  <r>
    <n v="83"/>
    <s v="CA-2011-139451"/>
    <x v="2"/>
    <x v="36"/>
    <d v="2011-10-16T00:00:00"/>
    <s v="Standard Class"/>
    <s v="DN-13690"/>
    <s v="Duane Noonan"/>
    <x v="0"/>
    <x v="0"/>
    <s v="San Francisco"/>
    <x v="1"/>
    <n v="94122"/>
    <x v="1"/>
    <s v="OFF-ST-10002370"/>
    <x v="1"/>
    <x v="4"/>
    <s v="Sortfiler Multipurpose Personal File Organizer, Black"/>
    <x v="82"/>
    <n v="1"/>
    <n v="0"/>
    <n v="6.2030999999999992"/>
  </r>
  <r>
    <n v="84"/>
    <s v="CA-2012-149734"/>
    <x v="1"/>
    <x v="37"/>
    <d v="2012-09-08T00:00:00"/>
    <s v="Standard Class"/>
    <s v="JC-16105"/>
    <s v="Julie Creighton"/>
    <x v="1"/>
    <x v="0"/>
    <s v="Durham"/>
    <x v="3"/>
    <n v="27707"/>
    <x v="0"/>
    <s v="OFF-EN-10000927"/>
    <x v="1"/>
    <x v="12"/>
    <s v="Jet-Pak Recycled Peel 'N' Seal Padded Mailers"/>
    <x v="83"/>
    <n v="7"/>
    <n v="0.2"/>
    <n v="62.807499999999976"/>
  </r>
  <r>
    <n v="85"/>
    <s v="US-2014-119662"/>
    <x v="3"/>
    <x v="38"/>
    <d v="2014-11-17T00:00:00"/>
    <s v="First Class"/>
    <s v="CS-12400"/>
    <s v="Christopher Schild"/>
    <x v="2"/>
    <x v="0"/>
    <s v="Chicago"/>
    <x v="10"/>
    <n v="60623"/>
    <x v="2"/>
    <s v="OFF-ST-10003656"/>
    <x v="1"/>
    <x v="4"/>
    <s v="Safco Industrial Wire Shelving"/>
    <x v="84"/>
    <n v="3"/>
    <n v="0.2"/>
    <n v="-48.954900000000002"/>
  </r>
  <r>
    <n v="86"/>
    <s v="CA-2014-140088"/>
    <x v="3"/>
    <x v="39"/>
    <d v="2014-05-31T00:00:00"/>
    <s v="Second Class"/>
    <s v="PO-18865"/>
    <s v="Patrick O'Donnell"/>
    <x v="0"/>
    <x v="0"/>
    <s v="Columbia"/>
    <x v="20"/>
    <n v="29203"/>
    <x v="0"/>
    <s v="FUR-CH-10000863"/>
    <x v="0"/>
    <x v="1"/>
    <s v="Novimex Swivel Fabric Task Chair"/>
    <x v="85"/>
    <n v="2"/>
    <n v="0"/>
    <n v="33.215599999999995"/>
  </r>
  <r>
    <n v="87"/>
    <s v="CA-2014-155558"/>
    <x v="3"/>
    <x v="40"/>
    <d v="2014-11-03T00:00:00"/>
    <s v="Standard Class"/>
    <s v="PG-18895"/>
    <s v="Paul Gonzalez"/>
    <x v="0"/>
    <x v="0"/>
    <s v="Rochester"/>
    <x v="11"/>
    <n v="55901"/>
    <x v="2"/>
    <s v="TEC-AC-10001998"/>
    <x v="2"/>
    <x v="11"/>
    <s v="Logitech LS21 Speaker System - PC Multimedia - 2.1-CH - Wired"/>
    <x v="86"/>
    <n v="1"/>
    <n v="0"/>
    <n v="6.796599999999998"/>
  </r>
  <r>
    <n v="88"/>
    <s v="CA-2014-155558"/>
    <x v="3"/>
    <x v="40"/>
    <d v="2014-11-03T00:00:00"/>
    <s v="Standard Class"/>
    <s v="PG-18895"/>
    <s v="Paul Gonzalez"/>
    <x v="0"/>
    <x v="0"/>
    <s v="Rochester"/>
    <x v="11"/>
    <n v="55901"/>
    <x v="2"/>
    <s v="OFF-LA-10000134"/>
    <x v="1"/>
    <x v="2"/>
    <s v="Avery 511"/>
    <x v="51"/>
    <n v="2"/>
    <n v="0"/>
    <n v="2.9567999999999999"/>
  </r>
  <r>
    <n v="89"/>
    <s v="CA-2013-159695"/>
    <x v="0"/>
    <x v="41"/>
    <d v="2013-04-11T00:00:00"/>
    <s v="Second Class"/>
    <s v="GM-14455"/>
    <s v="Gary Mitchum"/>
    <x v="2"/>
    <x v="0"/>
    <s v="Houston"/>
    <x v="5"/>
    <n v="77095"/>
    <x v="2"/>
    <s v="OFF-ST-10003442"/>
    <x v="1"/>
    <x v="4"/>
    <s v="Eldon Portable Mobile Manager"/>
    <x v="87"/>
    <n v="7"/>
    <n v="0.2"/>
    <n v="13.857199999999999"/>
  </r>
  <r>
    <n v="90"/>
    <s v="CA-2013-109806"/>
    <x v="0"/>
    <x v="42"/>
    <d v="2013-09-23T00:00:00"/>
    <s v="Standard Class"/>
    <s v="JS-15685"/>
    <s v="Jim Sink"/>
    <x v="1"/>
    <x v="0"/>
    <s v="Los Angeles"/>
    <x v="1"/>
    <n v="90036"/>
    <x v="1"/>
    <s v="OFF-AR-10004930"/>
    <x v="1"/>
    <x v="6"/>
    <s v="Turquoise Lead Holder with Pocket Clip"/>
    <x v="88"/>
    <n v="3"/>
    <n v="0"/>
    <n v="6.6329999999999982"/>
  </r>
  <r>
    <n v="91"/>
    <s v="CA-2013-109806"/>
    <x v="0"/>
    <x v="42"/>
    <d v="2013-09-23T00:00:00"/>
    <s v="Standard Class"/>
    <s v="JS-15685"/>
    <s v="Jim Sink"/>
    <x v="1"/>
    <x v="0"/>
    <s v="Los Angeles"/>
    <x v="1"/>
    <n v="90036"/>
    <x v="1"/>
    <s v="TEC-PH-10004093"/>
    <x v="2"/>
    <x v="7"/>
    <s v="Panasonic Kx-TS550"/>
    <x v="89"/>
    <n v="2"/>
    <n v="0.2"/>
    <n v="8.2781999999999982"/>
  </r>
  <r>
    <n v="92"/>
    <s v="CA-2013-109806"/>
    <x v="0"/>
    <x v="42"/>
    <d v="2013-09-23T00:00:00"/>
    <s v="Standard Class"/>
    <s v="JS-15685"/>
    <s v="Jim Sink"/>
    <x v="1"/>
    <x v="0"/>
    <s v="Los Angeles"/>
    <x v="1"/>
    <n v="90036"/>
    <x v="1"/>
    <s v="OFF-PA-10000304"/>
    <x v="1"/>
    <x v="10"/>
    <s v="Xerox 1995"/>
    <x v="90"/>
    <n v="1"/>
    <n v="0"/>
    <n v="3.1104000000000003"/>
  </r>
  <r>
    <n v="93"/>
    <s v="CA-2012-149587"/>
    <x v="1"/>
    <x v="43"/>
    <d v="2012-02-05T00:00:00"/>
    <s v="Second Class"/>
    <s v="KB-16315"/>
    <s v="Karl Braun"/>
    <x v="0"/>
    <x v="0"/>
    <s v="Minneapolis"/>
    <x v="11"/>
    <n v="55407"/>
    <x v="2"/>
    <s v="OFF-PA-10003177"/>
    <x v="1"/>
    <x v="10"/>
    <s v="Xerox 1999"/>
    <x v="91"/>
    <n v="2"/>
    <n v="0"/>
    <n v="6.2208000000000006"/>
  </r>
  <r>
    <n v="94"/>
    <s v="CA-2012-149587"/>
    <x v="1"/>
    <x v="43"/>
    <d v="2012-02-05T00:00:00"/>
    <s v="Second Class"/>
    <s v="KB-16315"/>
    <s v="Karl Braun"/>
    <x v="0"/>
    <x v="0"/>
    <s v="Minneapolis"/>
    <x v="11"/>
    <n v="55407"/>
    <x v="2"/>
    <s v="FUR-FU-10003799"/>
    <x v="0"/>
    <x v="5"/>
    <s v="Seth Thomas 13 1/2&quot; Wall Clock"/>
    <x v="92"/>
    <n v="3"/>
    <n v="0"/>
    <n v="16.535399999999996"/>
  </r>
  <r>
    <n v="95"/>
    <s v="CA-2012-149587"/>
    <x v="1"/>
    <x v="43"/>
    <d v="2012-02-05T00:00:00"/>
    <s v="Second Class"/>
    <s v="KB-16315"/>
    <s v="Karl Braun"/>
    <x v="0"/>
    <x v="0"/>
    <s v="Minneapolis"/>
    <x v="11"/>
    <n v="55407"/>
    <x v="2"/>
    <s v="OFF-BI-10002852"/>
    <x v="1"/>
    <x v="8"/>
    <s v="Ibico Standard Transparent Covers"/>
    <x v="93"/>
    <n v="2"/>
    <n v="0"/>
    <n v="16.150400000000001"/>
  </r>
  <r>
    <n v="96"/>
    <s v="US-2014-109484"/>
    <x v="3"/>
    <x v="44"/>
    <d v="2014-11-13T00:00:00"/>
    <s v="Standard Class"/>
    <s v="RB-19705"/>
    <s v="Roger Barcio"/>
    <x v="2"/>
    <x v="0"/>
    <s v="Portland"/>
    <x v="21"/>
    <n v="97206"/>
    <x v="1"/>
    <s v="OFF-BI-10004738"/>
    <x v="1"/>
    <x v="8"/>
    <s v="Flexible Leather- Look Classic Collection Ring Binder"/>
    <x v="94"/>
    <n v="1"/>
    <n v="0.7"/>
    <n v="-3.7880000000000003"/>
  </r>
  <r>
    <n v="97"/>
    <s v="CA-2014-161018"/>
    <x v="3"/>
    <x v="45"/>
    <d v="2014-11-12T00:00:00"/>
    <s v="Second Class"/>
    <s v="PN-18775"/>
    <s v="Parhena Norris"/>
    <x v="2"/>
    <x v="0"/>
    <s v="New York City"/>
    <x v="15"/>
    <n v="10009"/>
    <x v="3"/>
    <s v="FUR-FU-10000629"/>
    <x v="0"/>
    <x v="5"/>
    <s v="9-3/4 Diameter Round Wall Clock"/>
    <x v="95"/>
    <n v="7"/>
    <n v="0"/>
    <n v="40.5426"/>
  </r>
  <r>
    <n v="98"/>
    <s v="CA-2014-157833"/>
    <x v="3"/>
    <x v="46"/>
    <d v="2014-06-21T00:00:00"/>
    <s v="First Class"/>
    <s v="KD-16345"/>
    <s v="Katherine Ducich"/>
    <x v="0"/>
    <x v="0"/>
    <s v="San Francisco"/>
    <x v="1"/>
    <n v="94122"/>
    <x v="1"/>
    <s v="OFF-BI-10001721"/>
    <x v="1"/>
    <x v="8"/>
    <s v="Trimflex Flexible Post Binders"/>
    <x v="96"/>
    <n v="3"/>
    <n v="0.2"/>
    <n v="17.959199999999999"/>
  </r>
  <r>
    <n v="99"/>
    <s v="CA-2013-149223"/>
    <x v="0"/>
    <x v="47"/>
    <d v="2013-09-12T00:00:00"/>
    <s v="Standard Class"/>
    <s v="ER-13855"/>
    <s v="Elpida Rittenbach"/>
    <x v="1"/>
    <x v="0"/>
    <s v="Saint Paul"/>
    <x v="11"/>
    <n v="55106"/>
    <x v="2"/>
    <s v="OFF-AP-10000358"/>
    <x v="1"/>
    <x v="9"/>
    <s v="Fellowes Basic Home/Office Series Surge Protectors"/>
    <x v="42"/>
    <n v="6"/>
    <n v="0"/>
    <n v="22.585199999999993"/>
  </r>
  <r>
    <n v="100"/>
    <s v="CA-2013-158568"/>
    <x v="0"/>
    <x v="48"/>
    <d v="2013-09-03T00:00:00"/>
    <s v="Standard Class"/>
    <s v="RB-19465"/>
    <s v="Rick Bensley"/>
    <x v="2"/>
    <x v="0"/>
    <s v="Chicago"/>
    <x v="10"/>
    <n v="60610"/>
    <x v="2"/>
    <s v="OFF-PA-10003256"/>
    <x v="1"/>
    <x v="10"/>
    <s v="Avery Personal Creations Heavyweight Cards"/>
    <x v="97"/>
    <n v="7"/>
    <n v="0.2"/>
    <n v="22.618399999999994"/>
  </r>
  <r>
    <n v="101"/>
    <s v="CA-2013-158568"/>
    <x v="0"/>
    <x v="48"/>
    <d v="2013-09-03T00:00:00"/>
    <s v="Standard Class"/>
    <s v="RB-19465"/>
    <s v="Rick Bensley"/>
    <x v="2"/>
    <x v="0"/>
    <s v="Chicago"/>
    <x v="10"/>
    <n v="60610"/>
    <x v="2"/>
    <s v="TEC-AC-10001767"/>
    <x v="2"/>
    <x v="11"/>
    <s v="SanDisk Ultra 64 GB MicroSDHC Class 10 Memory Card"/>
    <x v="98"/>
    <n v="3"/>
    <n v="0.2"/>
    <n v="-10.797300000000011"/>
  </r>
  <r>
    <n v="102"/>
    <s v="CA-2013-158568"/>
    <x v="0"/>
    <x v="48"/>
    <d v="2013-09-03T00:00:00"/>
    <s v="Standard Class"/>
    <s v="RB-19465"/>
    <s v="Rick Bensley"/>
    <x v="2"/>
    <x v="0"/>
    <s v="Chicago"/>
    <x v="10"/>
    <n v="60610"/>
    <x v="2"/>
    <s v="OFF-BI-10002609"/>
    <x v="1"/>
    <x v="8"/>
    <s v="Avery Hidden Tab Dividers for Binding Systems"/>
    <x v="99"/>
    <n v="3"/>
    <n v="0.8"/>
    <n v="-3.0396000000000001"/>
  </r>
  <r>
    <n v="103"/>
    <s v="CA-2013-129903"/>
    <x v="0"/>
    <x v="49"/>
    <d v="2013-12-05T00:00:00"/>
    <s v="Second Class"/>
    <s v="GZ-14470"/>
    <s v="Gary Zandusky"/>
    <x v="0"/>
    <x v="0"/>
    <s v="Rochester"/>
    <x v="11"/>
    <n v="55901"/>
    <x v="2"/>
    <s v="OFF-PA-10004040"/>
    <x v="1"/>
    <x v="10"/>
    <s v="Universal Premium White Copier/Laser Paper (20Lb. and 87 Bright)"/>
    <x v="100"/>
    <n v="4"/>
    <n v="0"/>
    <n v="11.720800000000001"/>
  </r>
  <r>
    <n v="104"/>
    <s v="US-2012-156867"/>
    <x v="1"/>
    <x v="50"/>
    <d v="2012-11-17T00:00:00"/>
    <s v="Standard Class"/>
    <s v="LC-16870"/>
    <s v="Lena Cacioppo"/>
    <x v="0"/>
    <x v="0"/>
    <s v="Aurora"/>
    <x v="22"/>
    <n v="80013"/>
    <x v="1"/>
    <s v="TEC-AC-10001552"/>
    <x v="2"/>
    <x v="11"/>
    <s v="Logitech K350 2.4Ghz Wireless Keyboard"/>
    <x v="101"/>
    <n v="6"/>
    <n v="0.2"/>
    <n v="-26.875800000000012"/>
  </r>
  <r>
    <n v="105"/>
    <s v="US-2012-156867"/>
    <x v="1"/>
    <x v="50"/>
    <d v="2012-11-17T00:00:00"/>
    <s v="Standard Class"/>
    <s v="LC-16870"/>
    <s v="Lena Cacioppo"/>
    <x v="0"/>
    <x v="0"/>
    <s v="Aurora"/>
    <x v="22"/>
    <n v="80013"/>
    <x v="1"/>
    <s v="FUR-FU-10004006"/>
    <x v="0"/>
    <x v="5"/>
    <s v="Deflect-o DuraMat Lighweight, Studded, Beveled Mat for Low Pile Carpeting"/>
    <x v="102"/>
    <n v="3"/>
    <n v="0.2"/>
    <n v="-3.8385000000000105"/>
  </r>
  <r>
    <n v="106"/>
    <s v="US-2012-156867"/>
    <x v="1"/>
    <x v="50"/>
    <d v="2012-11-17T00:00:00"/>
    <s v="Standard Class"/>
    <s v="LC-16870"/>
    <s v="Lena Cacioppo"/>
    <x v="0"/>
    <x v="0"/>
    <s v="Aurora"/>
    <x v="22"/>
    <n v="80013"/>
    <x v="1"/>
    <s v="OFF-BI-10002794"/>
    <x v="1"/>
    <x v="8"/>
    <s v="Avery Trapezoid Ring Binder, 3&quot; Capacity, Black, 1040 sheets"/>
    <x v="103"/>
    <n v="3"/>
    <n v="0.7"/>
    <n v="-25.817399999999999"/>
  </r>
  <r>
    <n v="107"/>
    <s v="CA-2014-119004"/>
    <x v="3"/>
    <x v="51"/>
    <d v="2014-11-29T00:00:00"/>
    <s v="Standard Class"/>
    <s v="JM-15250"/>
    <s v="Janet Martin"/>
    <x v="0"/>
    <x v="0"/>
    <s v="Charlotte"/>
    <x v="3"/>
    <n v="28205"/>
    <x v="0"/>
    <s v="TEC-AC-10003499"/>
    <x v="2"/>
    <x v="11"/>
    <s v="Memorex Mini Travel Drive 8 GB USB 2.0 Flash Drive"/>
    <x v="104"/>
    <n v="8"/>
    <n v="0.2"/>
    <n v="17.601600000000001"/>
  </r>
  <r>
    <n v="108"/>
    <s v="CA-2014-119004"/>
    <x v="3"/>
    <x v="51"/>
    <d v="2014-11-29T00:00:00"/>
    <s v="Standard Class"/>
    <s v="JM-15250"/>
    <s v="Janet Martin"/>
    <x v="0"/>
    <x v="0"/>
    <s v="Charlotte"/>
    <x v="3"/>
    <n v="28205"/>
    <x v="0"/>
    <s v="TEC-PH-10002844"/>
    <x v="2"/>
    <x v="7"/>
    <s v="Speck Products Candyshell Flip Case"/>
    <x v="105"/>
    <n v="1"/>
    <n v="0.2"/>
    <n v="2.0993999999999993"/>
  </r>
  <r>
    <n v="109"/>
    <s v="CA-2014-119004"/>
    <x v="3"/>
    <x v="51"/>
    <d v="2014-11-29T00:00:00"/>
    <s v="Standard Class"/>
    <s v="JM-15250"/>
    <s v="Janet Martin"/>
    <x v="0"/>
    <x v="0"/>
    <s v="Charlotte"/>
    <x v="3"/>
    <n v="28205"/>
    <x v="0"/>
    <s v="OFF-AR-10000390"/>
    <x v="1"/>
    <x v="6"/>
    <s v="Newell Chalk Holder"/>
    <x v="106"/>
    <n v="1"/>
    <n v="0.2"/>
    <n v="1.0737999999999999"/>
  </r>
  <r>
    <n v="110"/>
    <s v="CA-2012-129476"/>
    <x v="1"/>
    <x v="52"/>
    <d v="2012-10-20T00:00:00"/>
    <s v="Standard Class"/>
    <s v="PA-19060"/>
    <s v="Pete Armstrong"/>
    <x v="2"/>
    <x v="0"/>
    <s v="Orland Park"/>
    <x v="10"/>
    <n v="60462"/>
    <x v="2"/>
    <s v="TEC-AC-10000844"/>
    <x v="2"/>
    <x v="11"/>
    <s v="Logitech Gaming G510s - Keyboard"/>
    <x v="107"/>
    <n v="5"/>
    <n v="0.2"/>
    <n v="67.991999999999962"/>
  </r>
  <r>
    <n v="111"/>
    <s v="CA-2014-146780"/>
    <x v="3"/>
    <x v="53"/>
    <d v="2014-12-31T00:00:00"/>
    <s v="Standard Class"/>
    <s v="CV-12805"/>
    <s v="Cynthia Voltz"/>
    <x v="1"/>
    <x v="0"/>
    <s v="New York City"/>
    <x v="15"/>
    <n v="10035"/>
    <x v="3"/>
    <s v="FUR-FU-10001934"/>
    <x v="0"/>
    <x v="5"/>
    <s v="Magnifier Swing Arm Lamp"/>
    <x v="108"/>
    <n v="2"/>
    <n v="0"/>
    <n v="10.909600000000001"/>
  </r>
  <r>
    <n v="112"/>
    <s v="CA-2013-128867"/>
    <x v="0"/>
    <x v="54"/>
    <d v="2013-11-11T00:00:00"/>
    <s v="Standard Class"/>
    <s v="CL-12565"/>
    <s v="Clay Ludtke"/>
    <x v="0"/>
    <x v="0"/>
    <s v="Urbandale"/>
    <x v="23"/>
    <n v="50322"/>
    <x v="2"/>
    <s v="OFF-AR-10000380"/>
    <x v="1"/>
    <x v="6"/>
    <s v="Hunt PowerHouse Electric Pencil Sharpener, Blue"/>
    <x v="109"/>
    <n v="2"/>
    <n v="0"/>
    <n v="22.78799999999999"/>
  </r>
  <r>
    <n v="113"/>
    <s v="CA-2013-128867"/>
    <x v="0"/>
    <x v="54"/>
    <d v="2013-11-11T00:00:00"/>
    <s v="Standard Class"/>
    <s v="CL-12565"/>
    <s v="Clay Ludtke"/>
    <x v="0"/>
    <x v="0"/>
    <s v="Urbandale"/>
    <x v="23"/>
    <n v="50322"/>
    <x v="2"/>
    <s v="OFF-BI-10003981"/>
    <x v="1"/>
    <x v="8"/>
    <s v="Avery Durable Plastic 1&quot; Binders"/>
    <x v="77"/>
    <n v="6"/>
    <n v="0"/>
    <n v="13.3476"/>
  </r>
  <r>
    <n v="114"/>
    <s v="CA-2011-115259"/>
    <x v="2"/>
    <x v="55"/>
    <d v="2011-08-27T00:00:00"/>
    <s v="Second Class"/>
    <s v="RC-19960"/>
    <s v="Ryan Crowe"/>
    <x v="0"/>
    <x v="0"/>
    <s v="Columbus"/>
    <x v="24"/>
    <n v="43229"/>
    <x v="3"/>
    <s v="OFF-FA-10000621"/>
    <x v="1"/>
    <x v="13"/>
    <s v="OIC Colored Binder Clips, Assorted Sizes"/>
    <x v="110"/>
    <n v="14"/>
    <n v="0.2"/>
    <n v="14.534799999999997"/>
  </r>
  <r>
    <n v="115"/>
    <s v="CA-2011-115259"/>
    <x v="2"/>
    <x v="55"/>
    <d v="2011-08-27T00:00:00"/>
    <s v="Second Class"/>
    <s v="RC-19960"/>
    <s v="Ryan Crowe"/>
    <x v="0"/>
    <x v="0"/>
    <s v="Columbus"/>
    <x v="24"/>
    <n v="43229"/>
    <x v="3"/>
    <s v="OFF-EN-10002600"/>
    <x v="1"/>
    <x v="12"/>
    <s v="Redi-Strip #10 Envelopes, 4 1/8 x 9 1/2"/>
    <x v="111"/>
    <n v="2"/>
    <n v="0.2"/>
    <n v="1.6519999999999997"/>
  </r>
  <r>
    <n v="116"/>
    <s v="CA-2011-115259"/>
    <x v="2"/>
    <x v="55"/>
    <d v="2011-08-27T00:00:00"/>
    <s v="Second Class"/>
    <s v="RC-19960"/>
    <s v="Ryan Crowe"/>
    <x v="0"/>
    <x v="0"/>
    <s v="Columbus"/>
    <x v="24"/>
    <n v="43229"/>
    <x v="3"/>
    <s v="OFF-PA-10004965"/>
    <x v="1"/>
    <x v="10"/>
    <s v="Xerox 1921"/>
    <x v="112"/>
    <n v="3"/>
    <n v="0.2"/>
    <n v="7.4924999999999988"/>
  </r>
  <r>
    <n v="117"/>
    <s v="CA-2011-115259"/>
    <x v="2"/>
    <x v="55"/>
    <d v="2011-08-27T00:00:00"/>
    <s v="Second Class"/>
    <s v="RC-19960"/>
    <s v="Ryan Crowe"/>
    <x v="0"/>
    <x v="0"/>
    <s v="Columbus"/>
    <x v="24"/>
    <n v="43229"/>
    <x v="3"/>
    <s v="OFF-EN-10002504"/>
    <x v="1"/>
    <x v="12"/>
    <s v="Tyvek  Top-Opening Peel &amp; Seel Envelopes, Plain White"/>
    <x v="113"/>
    <n v="6"/>
    <n v="0.2"/>
    <n v="44.031599999999997"/>
  </r>
  <r>
    <n v="118"/>
    <s v="CA-2012-110457"/>
    <x v="1"/>
    <x v="56"/>
    <d v="2012-03-06T00:00:00"/>
    <s v="Standard Class"/>
    <s v="DK-13090"/>
    <s v="Dave Kipp"/>
    <x v="0"/>
    <x v="0"/>
    <s v="Seattle"/>
    <x v="4"/>
    <n v="98103"/>
    <x v="1"/>
    <s v="FUR-TA-10001768"/>
    <x v="0"/>
    <x v="3"/>
    <s v="Hon Racetrack Conference Tables"/>
    <x v="114"/>
    <n v="3"/>
    <n v="0"/>
    <n v="165.38129999999995"/>
  </r>
  <r>
    <n v="119"/>
    <s v="US-2012-136476"/>
    <x v="1"/>
    <x v="57"/>
    <d v="2012-04-10T00:00:00"/>
    <s v="Standard Class"/>
    <s v="GG-14650"/>
    <s v="Greg Guthrie"/>
    <x v="1"/>
    <x v="0"/>
    <s v="Bristol"/>
    <x v="18"/>
    <n v="37620"/>
    <x v="0"/>
    <s v="OFF-BI-10003650"/>
    <x v="1"/>
    <x v="8"/>
    <s v="GBC DocuBind 300 Electric Binding Machine"/>
    <x v="115"/>
    <n v="1"/>
    <n v="0.7"/>
    <n v="-115.71559999999999"/>
  </r>
  <r>
    <n v="120"/>
    <s v="CA-2013-103730"/>
    <x v="0"/>
    <x v="1"/>
    <d v="2013-06-16T00:00:00"/>
    <s v="First Class"/>
    <s v="SC-20725"/>
    <s v="Steven Cartwright"/>
    <x v="0"/>
    <x v="0"/>
    <s v="Wilmington"/>
    <x v="13"/>
    <n v="19805"/>
    <x v="3"/>
    <s v="FUR-FU-10002157"/>
    <x v="0"/>
    <x v="5"/>
    <s v="Artistic Insta-Plaque"/>
    <x v="116"/>
    <n v="3"/>
    <n v="0"/>
    <n v="18.345599999999997"/>
  </r>
  <r>
    <n v="121"/>
    <s v="CA-2013-103730"/>
    <x v="0"/>
    <x v="1"/>
    <d v="2013-06-16T00:00:00"/>
    <s v="First Class"/>
    <s v="SC-20725"/>
    <s v="Steven Cartwright"/>
    <x v="0"/>
    <x v="0"/>
    <s v="Wilmington"/>
    <x v="13"/>
    <n v="19805"/>
    <x v="3"/>
    <s v="OFF-BI-10003910"/>
    <x v="1"/>
    <x v="8"/>
    <s v="DXL Angle-View Binders with Locking Rings by Samsill"/>
    <x v="117"/>
    <n v="4"/>
    <n v="0"/>
    <n v="13.878"/>
  </r>
  <r>
    <n v="122"/>
    <s v="CA-2013-103730"/>
    <x v="0"/>
    <x v="1"/>
    <d v="2013-06-16T00:00:00"/>
    <s v="First Class"/>
    <s v="SC-20725"/>
    <s v="Steven Cartwright"/>
    <x v="0"/>
    <x v="0"/>
    <s v="Wilmington"/>
    <x v="13"/>
    <n v="19805"/>
    <x v="3"/>
    <s v="OFF-ST-10000777"/>
    <x v="1"/>
    <x v="4"/>
    <s v="Companion Letter/Legal File, Black"/>
    <x v="118"/>
    <n v="6"/>
    <n v="0"/>
    <n v="63.436800000000005"/>
  </r>
  <r>
    <n v="123"/>
    <s v="CA-2013-103730"/>
    <x v="0"/>
    <x v="1"/>
    <d v="2013-06-16T00:00:00"/>
    <s v="First Class"/>
    <s v="SC-20725"/>
    <s v="Steven Cartwright"/>
    <x v="0"/>
    <x v="0"/>
    <s v="Wilmington"/>
    <x v="13"/>
    <n v="19805"/>
    <x v="3"/>
    <s v="OFF-EN-10002500"/>
    <x v="1"/>
    <x v="12"/>
    <s v="Globe Weis Peel &amp; Seel First Class Envelopes"/>
    <x v="119"/>
    <n v="9"/>
    <n v="0"/>
    <n v="51.758999999999993"/>
  </r>
  <r>
    <n v="124"/>
    <s v="CA-2013-103730"/>
    <x v="0"/>
    <x v="1"/>
    <d v="2013-06-16T00:00:00"/>
    <s v="First Class"/>
    <s v="SC-20725"/>
    <s v="Steven Cartwright"/>
    <x v="0"/>
    <x v="0"/>
    <s v="Wilmington"/>
    <x v="13"/>
    <n v="19805"/>
    <x v="3"/>
    <s v="TEC-PH-10003875"/>
    <x v="2"/>
    <x v="7"/>
    <s v="KLD Oscar II Style Snap-on Ultra Thin Side Flip Synthetic Leather Cover Case for HTC One HTC M7"/>
    <x v="120"/>
    <n v="7"/>
    <n v="0"/>
    <n v="19.731599999999997"/>
  </r>
  <r>
    <n v="125"/>
    <s v="US-2011-152030"/>
    <x v="2"/>
    <x v="58"/>
    <d v="2011-12-28T00:00:00"/>
    <s v="Second Class"/>
    <s v="AD-10180"/>
    <s v="Alan Dominguez"/>
    <x v="2"/>
    <x v="0"/>
    <s v="Houston"/>
    <x v="5"/>
    <n v="77041"/>
    <x v="2"/>
    <s v="FUR-CH-10004063"/>
    <x v="0"/>
    <x v="1"/>
    <s v="Global Deluxe High-Back Manager's Chair"/>
    <x v="121"/>
    <n v="3"/>
    <n v="0.3"/>
    <n v="-8.5794000000000779"/>
  </r>
  <r>
    <n v="126"/>
    <s v="US-2011-134614"/>
    <x v="2"/>
    <x v="59"/>
    <d v="2011-09-25T00:00:00"/>
    <s v="Standard Class"/>
    <s v="PF-19165"/>
    <s v="Philip Fox"/>
    <x v="0"/>
    <x v="0"/>
    <s v="Bloomington"/>
    <x v="10"/>
    <n v="61701"/>
    <x v="2"/>
    <s v="FUR-TA-10004534"/>
    <x v="0"/>
    <x v="3"/>
    <s v="Bevis 44 x 96 Conference Tables"/>
    <x v="122"/>
    <n v="6"/>
    <n v="0.5"/>
    <n v="-407.68200000000013"/>
  </r>
  <r>
    <n v="127"/>
    <s v="US-2014-107272"/>
    <x v="3"/>
    <x v="60"/>
    <d v="2014-11-13T00:00:00"/>
    <s v="Standard Class"/>
    <s v="TS-21610"/>
    <s v="Troy Staebel"/>
    <x v="0"/>
    <x v="0"/>
    <s v="Phoenix"/>
    <x v="16"/>
    <n v="85023"/>
    <x v="1"/>
    <s v="OFF-BI-10003274"/>
    <x v="1"/>
    <x v="8"/>
    <s v="Avery Durable Slant Ring Binders, No Labels"/>
    <x v="123"/>
    <n v="2"/>
    <n v="0.7"/>
    <n v="-1.8308"/>
  </r>
  <r>
    <n v="128"/>
    <s v="US-2014-107272"/>
    <x v="3"/>
    <x v="60"/>
    <d v="2014-11-13T00:00:00"/>
    <s v="Standard Class"/>
    <s v="TS-21610"/>
    <s v="Troy Staebel"/>
    <x v="0"/>
    <x v="0"/>
    <s v="Phoenix"/>
    <x v="16"/>
    <n v="85023"/>
    <x v="1"/>
    <s v="OFF-ST-10002974"/>
    <x v="1"/>
    <x v="4"/>
    <s v="Trav-L-File Heavy-Duty Shuttle II, Black"/>
    <x v="124"/>
    <n v="7"/>
    <n v="0.2"/>
    <n v="30.498999999999981"/>
  </r>
  <r>
    <n v="129"/>
    <s v="US-2013-125969"/>
    <x v="0"/>
    <x v="61"/>
    <d v="2013-11-11T00:00:00"/>
    <s v="Second Class"/>
    <s v="LS-16975"/>
    <s v="Lindsay Shagiari"/>
    <x v="2"/>
    <x v="0"/>
    <s v="Los Angeles"/>
    <x v="1"/>
    <n v="90004"/>
    <x v="1"/>
    <s v="FUR-CH-10001146"/>
    <x v="0"/>
    <x v="1"/>
    <s v="Global Task Chair, Black"/>
    <x v="125"/>
    <n v="2"/>
    <n v="0.2"/>
    <n v="-9.1601999999999961"/>
  </r>
  <r>
    <n v="130"/>
    <s v="US-2013-125969"/>
    <x v="0"/>
    <x v="61"/>
    <d v="2013-11-11T00:00:00"/>
    <s v="Second Class"/>
    <s v="LS-16975"/>
    <s v="Lindsay Shagiari"/>
    <x v="2"/>
    <x v="0"/>
    <s v="Los Angeles"/>
    <x v="1"/>
    <n v="90004"/>
    <x v="1"/>
    <s v="FUR-FU-10003773"/>
    <x v="0"/>
    <x v="5"/>
    <s v="Eldon Cleatmat Plus Chair Mats for High Pile Carpets"/>
    <x v="126"/>
    <n v="3"/>
    <n v="0"/>
    <n v="26.241599999999977"/>
  </r>
  <r>
    <n v="131"/>
    <s v="US-2014-164147"/>
    <x v="3"/>
    <x v="62"/>
    <d v="2014-02-06T00:00:00"/>
    <s v="First Class"/>
    <s v="DW-13585"/>
    <s v="Dorothy Wardle"/>
    <x v="1"/>
    <x v="0"/>
    <s v="Columbus"/>
    <x v="24"/>
    <n v="43229"/>
    <x v="3"/>
    <s v="TEC-PH-10002293"/>
    <x v="2"/>
    <x v="7"/>
    <s v="Anker 36W 4-Port USB Wall Charger Travel Power Adapter for iPhone 5s 5c 5"/>
    <x v="127"/>
    <n v="5"/>
    <n v="0.4"/>
    <n v="-11.993999999999993"/>
  </r>
  <r>
    <n v="132"/>
    <s v="US-2014-164147"/>
    <x v="3"/>
    <x v="62"/>
    <d v="2014-02-06T00:00:00"/>
    <s v="First Class"/>
    <s v="DW-13585"/>
    <s v="Dorothy Wardle"/>
    <x v="1"/>
    <x v="0"/>
    <s v="Columbus"/>
    <x v="24"/>
    <n v="43229"/>
    <x v="3"/>
    <s v="OFF-PA-10002377"/>
    <x v="1"/>
    <x v="10"/>
    <s v="Xerox 1916"/>
    <x v="128"/>
    <n v="2"/>
    <n v="0.2"/>
    <n v="29.363999999999997"/>
  </r>
  <r>
    <n v="133"/>
    <s v="US-2014-164147"/>
    <x v="3"/>
    <x v="62"/>
    <d v="2014-02-06T00:00:00"/>
    <s v="First Class"/>
    <s v="DW-13585"/>
    <s v="Dorothy Wardle"/>
    <x v="1"/>
    <x v="0"/>
    <s v="Columbus"/>
    <x v="24"/>
    <n v="43229"/>
    <x v="3"/>
    <s v="OFF-FA-10002780"/>
    <x v="1"/>
    <x v="13"/>
    <s v="Staples"/>
    <x v="129"/>
    <n v="9"/>
    <n v="0.2"/>
    <n v="6.9731999999999976"/>
  </r>
  <r>
    <n v="134"/>
    <s v="CA-2013-145583"/>
    <x v="0"/>
    <x v="63"/>
    <d v="2013-10-20T00:00:00"/>
    <s v="Standard Class"/>
    <s v="LC-16885"/>
    <s v="Lena Creighton"/>
    <x v="0"/>
    <x v="0"/>
    <s v="Roseville"/>
    <x v="1"/>
    <n v="95661"/>
    <x v="1"/>
    <s v="OFF-PA-10001804"/>
    <x v="1"/>
    <x v="10"/>
    <s v="Xerox 195"/>
    <x v="130"/>
    <n v="3"/>
    <n v="0"/>
    <n v="9.6191999999999993"/>
  </r>
  <r>
    <n v="135"/>
    <s v="CA-2013-145583"/>
    <x v="0"/>
    <x v="63"/>
    <d v="2013-10-20T00:00:00"/>
    <s v="Standard Class"/>
    <s v="LC-16885"/>
    <s v="Lena Creighton"/>
    <x v="0"/>
    <x v="0"/>
    <s v="Roseville"/>
    <x v="1"/>
    <n v="95661"/>
    <x v="1"/>
    <s v="OFF-PA-10001736"/>
    <x v="1"/>
    <x v="10"/>
    <s v="Xerox 1880"/>
    <x v="131"/>
    <n v="1"/>
    <n v="0"/>
    <n v="16.656799999999997"/>
  </r>
  <r>
    <n v="136"/>
    <s v="CA-2013-145583"/>
    <x v="0"/>
    <x v="63"/>
    <d v="2013-10-20T00:00:00"/>
    <s v="Standard Class"/>
    <s v="LC-16885"/>
    <s v="Lena Creighton"/>
    <x v="0"/>
    <x v="0"/>
    <s v="Roseville"/>
    <x v="1"/>
    <n v="95661"/>
    <x v="1"/>
    <s v="OFF-AR-10001149"/>
    <x v="1"/>
    <x v="6"/>
    <s v="Sanford Colorific Colored Pencils, 12/Box"/>
    <x v="132"/>
    <n v="4"/>
    <n v="0"/>
    <n v="3.4559999999999995"/>
  </r>
  <r>
    <n v="137"/>
    <s v="CA-2013-145583"/>
    <x v="0"/>
    <x v="63"/>
    <d v="2013-10-20T00:00:00"/>
    <s v="Standard Class"/>
    <s v="LC-16885"/>
    <s v="Lena Creighton"/>
    <x v="0"/>
    <x v="0"/>
    <s v="Roseville"/>
    <x v="1"/>
    <n v="95661"/>
    <x v="1"/>
    <s v="OFF-FA-10002988"/>
    <x v="1"/>
    <x v="13"/>
    <s v="Ideal Clamps"/>
    <x v="133"/>
    <n v="2"/>
    <n v="0"/>
    <n v="1.9697999999999998"/>
  </r>
  <r>
    <n v="138"/>
    <s v="CA-2013-145583"/>
    <x v="0"/>
    <x v="63"/>
    <d v="2013-10-20T00:00:00"/>
    <s v="Standard Class"/>
    <s v="LC-16885"/>
    <s v="Lena Creighton"/>
    <x v="0"/>
    <x v="0"/>
    <s v="Roseville"/>
    <x v="1"/>
    <n v="95661"/>
    <x v="1"/>
    <s v="OFF-BI-10004781"/>
    <x v="1"/>
    <x v="8"/>
    <s v="GBC Wire Binding Strips"/>
    <x v="134"/>
    <n v="3"/>
    <n v="0.2"/>
    <n v="26.661599999999996"/>
  </r>
  <r>
    <n v="139"/>
    <s v="CA-2013-145583"/>
    <x v="0"/>
    <x v="63"/>
    <d v="2013-10-20T00:00:00"/>
    <s v="Standard Class"/>
    <s v="LC-16885"/>
    <s v="Lena Creighton"/>
    <x v="0"/>
    <x v="0"/>
    <s v="Roseville"/>
    <x v="1"/>
    <n v="95661"/>
    <x v="1"/>
    <s v="OFF-SU-10001218"/>
    <x v="1"/>
    <x v="14"/>
    <s v="Fiskars Softgrip Scissors"/>
    <x v="135"/>
    <n v="6"/>
    <n v="0"/>
    <n v="18.446400000000004"/>
  </r>
  <r>
    <n v="140"/>
    <s v="CA-2013-145583"/>
    <x v="0"/>
    <x v="63"/>
    <d v="2013-10-20T00:00:00"/>
    <s v="Standard Class"/>
    <s v="LC-16885"/>
    <s v="Lena Creighton"/>
    <x v="0"/>
    <x v="0"/>
    <s v="Roseville"/>
    <x v="1"/>
    <n v="95661"/>
    <x v="1"/>
    <s v="FUR-FU-10001706"/>
    <x v="0"/>
    <x v="5"/>
    <s v="Longer-Life Soft White Bulbs"/>
    <x v="136"/>
    <n v="14"/>
    <n v="0"/>
    <n v="20.697599999999998"/>
  </r>
  <r>
    <n v="141"/>
    <s v="CA-2013-110366"/>
    <x v="0"/>
    <x v="64"/>
    <d v="2013-09-08T00:00:00"/>
    <s v="Second Class"/>
    <s v="JD-15895"/>
    <s v="Jonathan Doherty"/>
    <x v="1"/>
    <x v="0"/>
    <s v="Philadelphia"/>
    <x v="9"/>
    <n v="19140"/>
    <x v="3"/>
    <s v="FUR-FU-10004848"/>
    <x v="0"/>
    <x v="5"/>
    <s v="Howard Miller 13-3/4&quot; Diameter Brushed Chrome Round Wall Clock"/>
    <x v="137"/>
    <n v="2"/>
    <n v="0.2"/>
    <n v="10.349999999999994"/>
  </r>
  <r>
    <n v="142"/>
    <s v="CA-2014-106180"/>
    <x v="3"/>
    <x v="65"/>
    <d v="2014-09-24T00:00:00"/>
    <s v="Standard Class"/>
    <s v="SH-19975"/>
    <s v="Sally Hughsby"/>
    <x v="1"/>
    <x v="0"/>
    <s v="San Francisco"/>
    <x v="1"/>
    <n v="94122"/>
    <x v="1"/>
    <s v="OFF-AR-10000940"/>
    <x v="1"/>
    <x v="6"/>
    <s v="Newell 343"/>
    <x v="138"/>
    <n v="3"/>
    <n v="0"/>
    <n v="2.3814000000000002"/>
  </r>
  <r>
    <n v="143"/>
    <s v="CA-2014-106180"/>
    <x v="3"/>
    <x v="65"/>
    <d v="2014-09-24T00:00:00"/>
    <s v="Standard Class"/>
    <s v="SH-19975"/>
    <s v="Sally Hughsby"/>
    <x v="1"/>
    <x v="0"/>
    <s v="San Francisco"/>
    <x v="1"/>
    <n v="94122"/>
    <x v="1"/>
    <s v="OFF-EN-10004030"/>
    <x v="1"/>
    <x v="12"/>
    <s v="Convenience Packs of Business Envelopes"/>
    <x v="139"/>
    <n v="3"/>
    <n v="0"/>
    <n v="5.1042000000000005"/>
  </r>
  <r>
    <n v="144"/>
    <s v="CA-2014-106180"/>
    <x v="3"/>
    <x v="65"/>
    <d v="2014-09-24T00:00:00"/>
    <s v="Standard Class"/>
    <s v="SH-19975"/>
    <s v="Sally Hughsby"/>
    <x v="1"/>
    <x v="0"/>
    <s v="San Francisco"/>
    <x v="1"/>
    <n v="94122"/>
    <x v="1"/>
    <s v="OFF-PA-10004327"/>
    <x v="1"/>
    <x v="10"/>
    <s v="Xerox 1911"/>
    <x v="140"/>
    <n v="3"/>
    <n v="0"/>
    <n v="68.975999999999999"/>
  </r>
  <r>
    <n v="145"/>
    <s v="CA-2014-155376"/>
    <x v="3"/>
    <x v="66"/>
    <d v="2014-12-28T00:00:00"/>
    <s v="Standard Class"/>
    <s v="SG-20080"/>
    <s v="Sandra Glassco"/>
    <x v="0"/>
    <x v="0"/>
    <s v="Independence"/>
    <x v="25"/>
    <n v="64055"/>
    <x v="2"/>
    <s v="OFF-AP-10001058"/>
    <x v="1"/>
    <x v="9"/>
    <s v="Sanyo 2.5 Cubic Foot Mid-Size Office Refrigerators"/>
    <x v="141"/>
    <n v="3"/>
    <n v="0"/>
    <n v="218.25179999999997"/>
  </r>
  <r>
    <n v="146"/>
    <s v="CA-2012-110744"/>
    <x v="1"/>
    <x v="67"/>
    <d v="2012-09-12T00:00:00"/>
    <s v="Standard Class"/>
    <s v="HA-14920"/>
    <s v="Helen Andreada"/>
    <x v="0"/>
    <x v="0"/>
    <s v="Pasadena"/>
    <x v="1"/>
    <n v="91104"/>
    <x v="1"/>
    <s v="OFF-ST-10003656"/>
    <x v="1"/>
    <x v="4"/>
    <s v="Safco Industrial Wire Shelving"/>
    <x v="142"/>
    <n v="7"/>
    <n v="0"/>
    <n v="20.157899999999998"/>
  </r>
  <r>
    <n v="147"/>
    <s v="CA-2011-110072"/>
    <x v="2"/>
    <x v="68"/>
    <d v="2011-10-28T00:00:00"/>
    <s v="Standard Class"/>
    <s v="MG-17680"/>
    <s v="Maureen Gastineau"/>
    <x v="2"/>
    <x v="0"/>
    <s v="Newark"/>
    <x v="24"/>
    <n v="43055"/>
    <x v="3"/>
    <s v="FUR-FU-10000521"/>
    <x v="0"/>
    <x v="5"/>
    <s v="Seth Thomas 14&quot; Putty-Colored Wall Clock"/>
    <x v="143"/>
    <n v="4"/>
    <n v="0.2"/>
    <n v="12.90959999999999"/>
  </r>
  <r>
    <n v="148"/>
    <s v="CA-2013-114489"/>
    <x v="0"/>
    <x v="5"/>
    <d v="2013-12-10T00:00:00"/>
    <s v="Standard Class"/>
    <s v="JE-16165"/>
    <s v="Justin Ellison"/>
    <x v="1"/>
    <x v="0"/>
    <s v="Franklin"/>
    <x v="6"/>
    <n v="53132"/>
    <x v="2"/>
    <s v="TEC-PH-10000215"/>
    <x v="2"/>
    <x v="7"/>
    <s v="Plantronics Cordless Phone Headset with In-line Volume - M214C"/>
    <x v="144"/>
    <n v="11"/>
    <n v="0"/>
    <n v="103.80150000000003"/>
  </r>
  <r>
    <n v="149"/>
    <s v="CA-2013-114489"/>
    <x v="0"/>
    <x v="5"/>
    <d v="2013-12-10T00:00:00"/>
    <s v="Standard Class"/>
    <s v="JE-16165"/>
    <s v="Justin Ellison"/>
    <x v="1"/>
    <x v="0"/>
    <s v="Franklin"/>
    <x v="6"/>
    <n v="53132"/>
    <x v="2"/>
    <s v="TEC-PH-10001448"/>
    <x v="2"/>
    <x v="7"/>
    <s v="Anker Astro 15000mAh USB Portable Charger"/>
    <x v="145"/>
    <n v="3"/>
    <n v="0"/>
    <n v="5.9987999999999815"/>
  </r>
  <r>
    <n v="150"/>
    <s v="CA-2013-114489"/>
    <x v="0"/>
    <x v="5"/>
    <d v="2013-12-10T00:00:00"/>
    <s v="Standard Class"/>
    <s v="JE-16165"/>
    <s v="Justin Ellison"/>
    <x v="1"/>
    <x v="0"/>
    <s v="Franklin"/>
    <x v="6"/>
    <n v="53132"/>
    <x v="2"/>
    <s v="FUR-CH-10000454"/>
    <x v="0"/>
    <x v="1"/>
    <s v="Hon Deluxe Fabric Upholstered Stacking Chairs, Rounded Back"/>
    <x v="146"/>
    <n v="8"/>
    <n v="0"/>
    <n v="585.55199999999991"/>
  </r>
  <r>
    <n v="151"/>
    <s v="CA-2013-114489"/>
    <x v="0"/>
    <x v="5"/>
    <d v="2013-12-10T00:00:00"/>
    <s v="Standard Class"/>
    <s v="JE-16165"/>
    <s v="Justin Ellison"/>
    <x v="1"/>
    <x v="0"/>
    <s v="Franklin"/>
    <x v="6"/>
    <n v="53132"/>
    <x v="2"/>
    <s v="OFF-BI-10002735"/>
    <x v="1"/>
    <x v="8"/>
    <s v="GBC Prestige Therm-A-Bind Covers"/>
    <x v="147"/>
    <n v="5"/>
    <n v="0"/>
    <n v="80.628500000000003"/>
  </r>
  <r>
    <n v="152"/>
    <s v="CA-2013-158834"/>
    <x v="0"/>
    <x v="69"/>
    <d v="2013-03-17T00:00:00"/>
    <s v="First Class"/>
    <s v="TW-21025"/>
    <s v="Tamara Willingham"/>
    <x v="2"/>
    <x v="0"/>
    <s v="Scottsdale"/>
    <x v="16"/>
    <n v="85254"/>
    <x v="1"/>
    <s v="OFF-AP-10000326"/>
    <x v="1"/>
    <x v="9"/>
    <s v="Belkin 7 Outlet SurgeMaster Surge Protector with Phone Protection"/>
    <x v="148"/>
    <n v="5"/>
    <n v="0.2"/>
    <n v="17.765999999999991"/>
  </r>
  <r>
    <n v="153"/>
    <s v="CA-2013-158834"/>
    <x v="0"/>
    <x v="69"/>
    <d v="2013-03-17T00:00:00"/>
    <s v="First Class"/>
    <s v="TW-21025"/>
    <s v="Tamara Willingham"/>
    <x v="2"/>
    <x v="0"/>
    <s v="Scottsdale"/>
    <x v="16"/>
    <n v="85254"/>
    <x v="1"/>
    <s v="TEC-PH-10001254"/>
    <x v="2"/>
    <x v="7"/>
    <s v="Jabra BIZ 2300 Duo QD Duo Corded Headset"/>
    <x v="149"/>
    <n v="2"/>
    <n v="0.2"/>
    <n v="15.238799999999991"/>
  </r>
  <r>
    <n v="154"/>
    <s v="CA-2012-124919"/>
    <x v="1"/>
    <x v="70"/>
    <d v="2012-06-02T00:00:00"/>
    <s v="First Class"/>
    <s v="SP-20650"/>
    <s v="Stephanie Phelps"/>
    <x v="1"/>
    <x v="0"/>
    <s v="San Jose"/>
    <x v="1"/>
    <n v="95123"/>
    <x v="1"/>
    <s v="OFF-PA-10001950"/>
    <x v="1"/>
    <x v="10"/>
    <s v="Southworth 25% Cotton Antique Laid Paper &amp; Envelopes"/>
    <x v="150"/>
    <n v="7"/>
    <n v="0"/>
    <n v="26.270999999999994"/>
  </r>
  <r>
    <n v="155"/>
    <s v="CA-2012-124919"/>
    <x v="1"/>
    <x v="70"/>
    <d v="2012-06-02T00:00:00"/>
    <s v="First Class"/>
    <s v="SP-20650"/>
    <s v="Stephanie Phelps"/>
    <x v="1"/>
    <x v="0"/>
    <s v="San Jose"/>
    <x v="1"/>
    <n v="95123"/>
    <x v="1"/>
    <s v="OFF-PA-10002254"/>
    <x v="1"/>
    <x v="10"/>
    <s v="Xerox 1883"/>
    <x v="151"/>
    <n v="4"/>
    <n v="0"/>
    <n v="48.539199999999994"/>
  </r>
  <r>
    <n v="156"/>
    <s v="CA-2012-124919"/>
    <x v="1"/>
    <x v="70"/>
    <d v="2012-06-02T00:00:00"/>
    <s v="First Class"/>
    <s v="SP-20650"/>
    <s v="Stephanie Phelps"/>
    <x v="1"/>
    <x v="0"/>
    <s v="San Jose"/>
    <x v="1"/>
    <n v="95123"/>
    <x v="1"/>
    <s v="OFF-ST-10001590"/>
    <x v="1"/>
    <x v="4"/>
    <s v="Tenex Personal Project File with Scoop Front Design, Black"/>
    <x v="152"/>
    <n v="6"/>
    <n v="0"/>
    <n v="21.028799999999997"/>
  </r>
  <r>
    <n v="157"/>
    <s v="CA-2012-118948"/>
    <x v="1"/>
    <x v="71"/>
    <d v="2012-06-03T00:00:00"/>
    <s v="Standard Class"/>
    <s v="NK-18490"/>
    <s v="Neil Knudson"/>
    <x v="2"/>
    <x v="0"/>
    <s v="Seattle"/>
    <x v="4"/>
    <n v="98105"/>
    <x v="1"/>
    <s v="OFF-AR-10001547"/>
    <x v="1"/>
    <x v="6"/>
    <s v="Newell 311"/>
    <x v="153"/>
    <n v="3"/>
    <n v="0"/>
    <n v="1.7901"/>
  </r>
  <r>
    <n v="158"/>
    <s v="CA-2011-104269"/>
    <x v="2"/>
    <x v="72"/>
    <d v="2011-03-06T00:00:00"/>
    <s v="Second Class"/>
    <s v="DB-13060"/>
    <s v="Dave Brooks"/>
    <x v="0"/>
    <x v="0"/>
    <s v="Seattle"/>
    <x v="4"/>
    <n v="98115"/>
    <x v="1"/>
    <s v="FUR-CH-10004063"/>
    <x v="0"/>
    <x v="1"/>
    <s v="Global Deluxe High-Back Manager's Chair"/>
    <x v="154"/>
    <n v="2"/>
    <n v="0.2"/>
    <n v="51.476399999999941"/>
  </r>
  <r>
    <n v="159"/>
    <s v="CA-2013-114104"/>
    <x v="0"/>
    <x v="73"/>
    <d v="2013-11-25T00:00:00"/>
    <s v="Standard Class"/>
    <s v="NP-18670"/>
    <s v="Nora Paige"/>
    <x v="0"/>
    <x v="0"/>
    <s v="Edmond"/>
    <x v="26"/>
    <n v="73034"/>
    <x v="2"/>
    <s v="OFF-LA-10002475"/>
    <x v="1"/>
    <x v="2"/>
    <s v="Avery 519"/>
    <x v="2"/>
    <n v="2"/>
    <n v="0"/>
    <n v="6.8713999999999995"/>
  </r>
  <r>
    <n v="160"/>
    <s v="CA-2013-114104"/>
    <x v="0"/>
    <x v="73"/>
    <d v="2013-11-25T00:00:00"/>
    <s v="Standard Class"/>
    <s v="NP-18670"/>
    <s v="Nora Paige"/>
    <x v="0"/>
    <x v="0"/>
    <s v="Edmond"/>
    <x v="26"/>
    <n v="73034"/>
    <x v="2"/>
    <s v="TEC-PH-10004536"/>
    <x v="2"/>
    <x v="7"/>
    <s v="Avaya 5420 Digital phone"/>
    <x v="155"/>
    <n v="7"/>
    <n v="0"/>
    <n v="236.23250000000002"/>
  </r>
  <r>
    <n v="161"/>
    <s v="CA-2013-162733"/>
    <x v="0"/>
    <x v="74"/>
    <d v="2013-05-13T00:00:00"/>
    <s v="First Class"/>
    <s v="TT-21070"/>
    <s v="Ted Trevino"/>
    <x v="0"/>
    <x v="0"/>
    <s v="Los Angeles"/>
    <x v="1"/>
    <n v="90045"/>
    <x v="1"/>
    <s v="OFF-PA-10002751"/>
    <x v="1"/>
    <x v="10"/>
    <s v="Xerox 1920"/>
    <x v="156"/>
    <n v="1"/>
    <n v="0"/>
    <n v="2.6909999999999998"/>
  </r>
  <r>
    <n v="162"/>
    <s v="CA-2012-119697"/>
    <x v="1"/>
    <x v="75"/>
    <d v="2012-12-31T00:00:00"/>
    <s v="Second Class"/>
    <s v="EM-13960"/>
    <s v="Eric Murdock"/>
    <x v="0"/>
    <x v="0"/>
    <s v="Philadelphia"/>
    <x v="9"/>
    <n v="19134"/>
    <x v="3"/>
    <s v="TEC-AC-10003657"/>
    <x v="2"/>
    <x v="11"/>
    <s v="Lenovo 17-Key USB Numeric Keypad"/>
    <x v="157"/>
    <n v="2"/>
    <n v="0.2"/>
    <n v="1.359599999999995"/>
  </r>
  <r>
    <n v="163"/>
    <s v="CA-2013-154508"/>
    <x v="0"/>
    <x v="76"/>
    <d v="2013-11-21T00:00:00"/>
    <s v="Standard Class"/>
    <s v="RD-19900"/>
    <s v="Ruben Dartt"/>
    <x v="0"/>
    <x v="0"/>
    <s v="Carlsbad"/>
    <x v="27"/>
    <n v="88220"/>
    <x v="1"/>
    <s v="OFF-EN-10001990"/>
    <x v="1"/>
    <x v="12"/>
    <s v="Staples"/>
    <x v="158"/>
    <n v="5"/>
    <n v="0"/>
    <n v="13.347999999999997"/>
  </r>
  <r>
    <n v="164"/>
    <s v="CA-2013-113817"/>
    <x v="0"/>
    <x v="77"/>
    <d v="2013-11-12T00:00:00"/>
    <s v="Standard Class"/>
    <s v="MJ-17740"/>
    <s v="Max Jones"/>
    <x v="0"/>
    <x v="0"/>
    <s v="Seattle"/>
    <x v="4"/>
    <n v="98115"/>
    <x v="1"/>
    <s v="OFF-BI-10004002"/>
    <x v="1"/>
    <x v="8"/>
    <s v="Wilson Jones International Size A4 Ring Binders"/>
    <x v="159"/>
    <n v="2"/>
    <n v="0.2"/>
    <n v="9.6879999999999988"/>
  </r>
  <r>
    <n v="165"/>
    <s v="CA-2011-139892"/>
    <x v="2"/>
    <x v="78"/>
    <d v="2011-09-12T00:00:00"/>
    <s v="Standard Class"/>
    <s v="BM-11140"/>
    <s v="Becky Martin"/>
    <x v="0"/>
    <x v="0"/>
    <s v="San Antonio"/>
    <x v="5"/>
    <n v="78207"/>
    <x v="2"/>
    <s v="OFF-AR-10004441"/>
    <x v="1"/>
    <x v="6"/>
    <s v="BIC Brite Liner Highlighters"/>
    <x v="160"/>
    <n v="3"/>
    <n v="0.2"/>
    <n v="2.7324000000000002"/>
  </r>
  <r>
    <n v="166"/>
    <s v="CA-2011-139892"/>
    <x v="2"/>
    <x v="78"/>
    <d v="2011-09-12T00:00:00"/>
    <s v="Standard Class"/>
    <s v="BM-11140"/>
    <s v="Becky Martin"/>
    <x v="0"/>
    <x v="0"/>
    <s v="San Antonio"/>
    <x v="5"/>
    <n v="78207"/>
    <x v="2"/>
    <s v="TEC-MA-10000822"/>
    <x v="2"/>
    <x v="15"/>
    <s v="Lexmark MX611dhe Monochrome Laser Printer"/>
    <x v="161"/>
    <n v="8"/>
    <n v="0.4"/>
    <n v="-1359.992000000002"/>
  </r>
  <r>
    <n v="167"/>
    <s v="CA-2011-139892"/>
    <x v="2"/>
    <x v="78"/>
    <d v="2011-09-12T00:00:00"/>
    <s v="Standard Class"/>
    <s v="BM-11140"/>
    <s v="Becky Martin"/>
    <x v="0"/>
    <x v="0"/>
    <s v="San Antonio"/>
    <x v="5"/>
    <n v="78207"/>
    <x v="2"/>
    <s v="OFF-ST-10000991"/>
    <x v="1"/>
    <x v="4"/>
    <s v="Space Solutions HD Industrial Steel Shelving."/>
    <x v="162"/>
    <n v="3"/>
    <n v="0.2"/>
    <n v="-58.634699999999995"/>
  </r>
  <r>
    <n v="168"/>
    <s v="CA-2011-139892"/>
    <x v="2"/>
    <x v="78"/>
    <d v="2011-09-12T00:00:00"/>
    <s v="Standard Class"/>
    <s v="BM-11140"/>
    <s v="Becky Martin"/>
    <x v="0"/>
    <x v="0"/>
    <s v="San Antonio"/>
    <x v="5"/>
    <n v="78207"/>
    <x v="2"/>
    <s v="FUR-CH-10004287"/>
    <x v="0"/>
    <x v="1"/>
    <s v="SAFCO Arco Folding Chair"/>
    <x v="163"/>
    <n v="9"/>
    <n v="0.3"/>
    <n v="-24.858000000000175"/>
  </r>
  <r>
    <n v="169"/>
    <s v="CA-2011-139892"/>
    <x v="2"/>
    <x v="78"/>
    <d v="2011-09-12T00:00:00"/>
    <s v="Standard Class"/>
    <s v="BM-11140"/>
    <s v="Becky Martin"/>
    <x v="0"/>
    <x v="0"/>
    <s v="San Antonio"/>
    <x v="5"/>
    <n v="78207"/>
    <x v="2"/>
    <s v="OFF-AR-10002656"/>
    <x v="1"/>
    <x v="6"/>
    <s v="Sanford Liquid Accent Highlighters"/>
    <x v="164"/>
    <n v="6"/>
    <n v="0.2"/>
    <n v="6.8135999999999974"/>
  </r>
  <r>
    <n v="170"/>
    <s v="CA-2011-139892"/>
    <x v="2"/>
    <x v="78"/>
    <d v="2011-09-12T00:00:00"/>
    <s v="Standard Class"/>
    <s v="BM-11140"/>
    <s v="Becky Martin"/>
    <x v="0"/>
    <x v="0"/>
    <s v="San Antonio"/>
    <x v="5"/>
    <n v="78207"/>
    <x v="2"/>
    <s v="OFF-AP-10002518"/>
    <x v="1"/>
    <x v="9"/>
    <s v="Kensington 7 Outlet MasterPiece Power Center"/>
    <x v="165"/>
    <n v="5"/>
    <n v="0.8"/>
    <n v="-453.84900000000005"/>
  </r>
  <r>
    <n v="171"/>
    <s v="CA-2011-139892"/>
    <x v="2"/>
    <x v="78"/>
    <d v="2011-09-12T00:00:00"/>
    <s v="Standard Class"/>
    <s v="BM-11140"/>
    <s v="Becky Martin"/>
    <x v="0"/>
    <x v="0"/>
    <s v="San Antonio"/>
    <x v="5"/>
    <n v="78207"/>
    <x v="2"/>
    <s v="TEC-PH-10003931"/>
    <x v="2"/>
    <x v="7"/>
    <s v="JBL Micro Wireless Portable Bluetooth Speaker"/>
    <x v="166"/>
    <n v="3"/>
    <n v="0.2"/>
    <n v="8.998500000000007"/>
  </r>
  <r>
    <n v="172"/>
    <s v="CA-2011-118962"/>
    <x v="2"/>
    <x v="79"/>
    <d v="2011-08-09T00:00:00"/>
    <s v="Standard Class"/>
    <s v="CS-12130"/>
    <s v="Chad Sievert"/>
    <x v="0"/>
    <x v="0"/>
    <s v="Los Angeles"/>
    <x v="1"/>
    <n v="90004"/>
    <x v="1"/>
    <s v="OFF-PA-10000659"/>
    <x v="1"/>
    <x v="10"/>
    <s v="Adams Phone Message Book, Professional, 400 Message Capacity, 5 3/6” x 11”"/>
    <x v="167"/>
    <n v="3"/>
    <n v="0"/>
    <n v="9.841800000000001"/>
  </r>
  <r>
    <n v="173"/>
    <s v="CA-2011-118962"/>
    <x v="2"/>
    <x v="79"/>
    <d v="2011-08-09T00:00:00"/>
    <s v="Standard Class"/>
    <s v="CS-12130"/>
    <s v="Chad Sievert"/>
    <x v="0"/>
    <x v="0"/>
    <s v="Los Angeles"/>
    <x v="1"/>
    <n v="90004"/>
    <x v="1"/>
    <s v="OFF-PA-10001144"/>
    <x v="1"/>
    <x v="10"/>
    <s v="Xerox 1913"/>
    <x v="168"/>
    <n v="2"/>
    <n v="0"/>
    <n v="53.260799999999996"/>
  </r>
  <r>
    <n v="174"/>
    <s v="CA-2011-118962"/>
    <x v="2"/>
    <x v="79"/>
    <d v="2011-08-09T00:00:00"/>
    <s v="Standard Class"/>
    <s v="CS-12130"/>
    <s v="Chad Sievert"/>
    <x v="0"/>
    <x v="0"/>
    <s v="Los Angeles"/>
    <x v="1"/>
    <n v="90004"/>
    <x v="1"/>
    <s v="FUR-CH-10003817"/>
    <x v="0"/>
    <x v="1"/>
    <s v="Global Value Steno Chair, Gray"/>
    <x v="169"/>
    <n v="7"/>
    <n v="0.2"/>
    <n v="21.259"/>
  </r>
  <r>
    <n v="175"/>
    <s v="US-2011-100853"/>
    <x v="2"/>
    <x v="80"/>
    <d v="2011-09-19T00:00:00"/>
    <s v="Standard Class"/>
    <s v="JB-15400"/>
    <s v="Jennifer Braxton"/>
    <x v="1"/>
    <x v="0"/>
    <s v="Chicago"/>
    <x v="10"/>
    <n v="60623"/>
    <x v="2"/>
    <s v="OFF-AP-10000891"/>
    <x v="1"/>
    <x v="9"/>
    <s v="Kensington 7 Outlet MasterPiece HOMEOFFICE Power Control Center"/>
    <x v="170"/>
    <n v="2"/>
    <n v="0.8"/>
    <n v="-131.12000000000003"/>
  </r>
  <r>
    <n v="176"/>
    <s v="US-2011-100853"/>
    <x v="2"/>
    <x v="80"/>
    <d v="2011-09-19T00:00:00"/>
    <s v="Standard Class"/>
    <s v="JB-15400"/>
    <s v="Jennifer Braxton"/>
    <x v="1"/>
    <x v="0"/>
    <s v="Chicago"/>
    <x v="10"/>
    <n v="60623"/>
    <x v="2"/>
    <s v="OFF-LA-10003148"/>
    <x v="1"/>
    <x v="2"/>
    <s v="Avery 51"/>
    <x v="171"/>
    <n v="4"/>
    <n v="0.2"/>
    <n v="6.5519999999999987"/>
  </r>
  <r>
    <n v="177"/>
    <s v="US-2014-152366"/>
    <x v="3"/>
    <x v="81"/>
    <d v="2014-04-26T00:00:00"/>
    <s v="Second Class"/>
    <s v="SJ-20500"/>
    <s v="Shirley Jackson"/>
    <x v="0"/>
    <x v="0"/>
    <s v="Houston"/>
    <x v="5"/>
    <n v="77036"/>
    <x v="2"/>
    <s v="OFF-AP-10002684"/>
    <x v="1"/>
    <x v="9"/>
    <s v="Acco 7-Outlet Masterpiece Power Center, Wihtout Fax/Phone Line Protection"/>
    <x v="172"/>
    <n v="4"/>
    <n v="0.8"/>
    <n v="-243.16000000000008"/>
  </r>
  <r>
    <n v="178"/>
    <s v="US-2012-101511"/>
    <x v="1"/>
    <x v="82"/>
    <d v="2012-11-23T00:00:00"/>
    <s v="Second Class"/>
    <s v="JE-15745"/>
    <s v="Joel Eaton"/>
    <x v="0"/>
    <x v="0"/>
    <s v="Newark"/>
    <x v="24"/>
    <n v="43055"/>
    <x v="3"/>
    <s v="FUR-CH-10004698"/>
    <x v="0"/>
    <x v="1"/>
    <s v="Padded Folding Chairs, Black, 4/Carton"/>
    <x v="173"/>
    <n v="7"/>
    <n v="0.3"/>
    <n v="-11.337199999999939"/>
  </r>
  <r>
    <n v="179"/>
    <s v="US-2012-101511"/>
    <x v="1"/>
    <x v="82"/>
    <d v="2012-11-23T00:00:00"/>
    <s v="Second Class"/>
    <s v="JE-15745"/>
    <s v="Joel Eaton"/>
    <x v="0"/>
    <x v="0"/>
    <s v="Newark"/>
    <x v="24"/>
    <n v="43055"/>
    <x v="3"/>
    <s v="OFF-SU-10002189"/>
    <x v="1"/>
    <x v="14"/>
    <s v="Acme Rosewood Handle Letter Opener"/>
    <x v="174"/>
    <n v="5"/>
    <n v="0.2"/>
    <n v="-3.771500000000001"/>
  </r>
  <r>
    <n v="180"/>
    <s v="CA-2012-137225"/>
    <x v="1"/>
    <x v="83"/>
    <d v="2012-12-19T00:00:00"/>
    <s v="Standard Class"/>
    <s v="JK-15640"/>
    <s v="Jim Kriz"/>
    <x v="2"/>
    <x v="0"/>
    <s v="New York City"/>
    <x v="15"/>
    <n v="10009"/>
    <x v="3"/>
    <s v="OFF-AR-10001940"/>
    <x v="1"/>
    <x v="6"/>
    <s v="Sanford Colorific Eraseable Coloring Pencils, 12 Count"/>
    <x v="175"/>
    <n v="1"/>
    <n v="0"/>
    <n v="1.4104000000000001"/>
  </r>
  <r>
    <n v="181"/>
    <s v="CA-2011-166191"/>
    <x v="2"/>
    <x v="29"/>
    <d v="2011-12-09T00:00:00"/>
    <s v="Second Class"/>
    <s v="DK-13150"/>
    <s v="David Kendrick"/>
    <x v="1"/>
    <x v="0"/>
    <s v="Decatur"/>
    <x v="10"/>
    <n v="62521"/>
    <x v="2"/>
    <s v="OFF-ST-10003455"/>
    <x v="1"/>
    <x v="4"/>
    <s v="Tenex File Box, Personal Filing Tote with Lid, Black"/>
    <x v="176"/>
    <n v="2"/>
    <n v="0.2"/>
    <n v="1.8612000000000002"/>
  </r>
  <r>
    <n v="182"/>
    <s v="CA-2011-166191"/>
    <x v="2"/>
    <x v="29"/>
    <d v="2011-12-09T00:00:00"/>
    <s v="Second Class"/>
    <s v="DK-13150"/>
    <s v="David Kendrick"/>
    <x v="1"/>
    <x v="0"/>
    <s v="Decatur"/>
    <x v="10"/>
    <n v="62521"/>
    <x v="2"/>
    <s v="TEC-AC-10004659"/>
    <x v="2"/>
    <x v="11"/>
    <s v="Imation Secure+ Hardware Encrypted USB 2.0 Flash Drive; 16GB"/>
    <x v="177"/>
    <n v="7"/>
    <n v="0.2"/>
    <n v="76.639499999999984"/>
  </r>
  <r>
    <n v="183"/>
    <s v="CA-2011-158274"/>
    <x v="2"/>
    <x v="84"/>
    <d v="2011-11-24T00:00:00"/>
    <s v="Second Class"/>
    <s v="RM-19675"/>
    <s v="Robert Marley"/>
    <x v="2"/>
    <x v="0"/>
    <s v="Monroe"/>
    <x v="28"/>
    <n v="71203"/>
    <x v="0"/>
    <s v="TEC-PH-10003273"/>
    <x v="2"/>
    <x v="7"/>
    <s v="AT&amp;T TR1909W"/>
    <x v="178"/>
    <n v="4"/>
    <n v="0"/>
    <n v="131.02960000000002"/>
  </r>
  <r>
    <n v="184"/>
    <s v="CA-2011-158274"/>
    <x v="2"/>
    <x v="84"/>
    <d v="2011-11-24T00:00:00"/>
    <s v="Second Class"/>
    <s v="RM-19675"/>
    <s v="Robert Marley"/>
    <x v="2"/>
    <x v="0"/>
    <s v="Monroe"/>
    <x v="28"/>
    <n v="71203"/>
    <x v="0"/>
    <s v="TEC-PH-10004896"/>
    <x v="2"/>
    <x v="7"/>
    <s v="Nokia Lumia 521 (T-Mobile)"/>
    <x v="179"/>
    <n v="5"/>
    <n v="0"/>
    <n v="41.986000000000004"/>
  </r>
  <r>
    <n v="185"/>
    <s v="CA-2011-158274"/>
    <x v="2"/>
    <x v="84"/>
    <d v="2011-11-24T00:00:00"/>
    <s v="Second Class"/>
    <s v="RM-19675"/>
    <s v="Robert Marley"/>
    <x v="2"/>
    <x v="0"/>
    <s v="Monroe"/>
    <x v="28"/>
    <n v="71203"/>
    <x v="0"/>
    <s v="TEC-AC-10002345"/>
    <x v="2"/>
    <x v="11"/>
    <s v="HP Standard 104 key PS/2 Keyboard"/>
    <x v="180"/>
    <n v="2"/>
    <n v="0"/>
    <n v="7.25"/>
  </r>
  <r>
    <n v="186"/>
    <s v="CA-2013-105018"/>
    <x v="0"/>
    <x v="85"/>
    <d v="2013-12-03T00:00:00"/>
    <s v="Standard Class"/>
    <s v="SK-19990"/>
    <s v="Sally Knutson"/>
    <x v="0"/>
    <x v="0"/>
    <s v="Fairfield"/>
    <x v="29"/>
    <n v="6824"/>
    <x v="3"/>
    <s v="OFF-BI-10001890"/>
    <x v="1"/>
    <x v="8"/>
    <s v="Avery Poly Binder Pockets"/>
    <x v="181"/>
    <n v="2"/>
    <n v="0"/>
    <n v="3.4367999999999999"/>
  </r>
  <r>
    <n v="187"/>
    <s v="CA-2011-123260"/>
    <x v="2"/>
    <x v="86"/>
    <d v="2011-08-30T00:00:00"/>
    <s v="Standard Class"/>
    <s v="FM-14290"/>
    <s v="Frank Merwin"/>
    <x v="2"/>
    <x v="0"/>
    <s v="Los Angeles"/>
    <x v="1"/>
    <n v="90032"/>
    <x v="1"/>
    <s v="TEC-AC-10002323"/>
    <x v="2"/>
    <x v="11"/>
    <s v="SanDisk Ultra 32 GB MicroSDHC Class 10 Memory Card"/>
    <x v="182"/>
    <n v="8"/>
    <n v="0"/>
    <n v="22.984000000000009"/>
  </r>
  <r>
    <n v="188"/>
    <s v="CA-2013-157000"/>
    <x v="0"/>
    <x v="87"/>
    <d v="2013-07-23T00:00:00"/>
    <s v="Standard Class"/>
    <s v="AM-10360"/>
    <s v="Alice McCarthy"/>
    <x v="1"/>
    <x v="0"/>
    <s v="Grand Prairie"/>
    <x v="5"/>
    <n v="75051"/>
    <x v="2"/>
    <s v="OFF-ST-10001328"/>
    <x v="1"/>
    <x v="4"/>
    <s v="Personal Filing Tote with Lid, Black/Gray"/>
    <x v="183"/>
    <n v="3"/>
    <n v="0.2"/>
    <n v="3.7224000000000004"/>
  </r>
  <r>
    <n v="189"/>
    <s v="CA-2013-157000"/>
    <x v="0"/>
    <x v="87"/>
    <d v="2013-07-23T00:00:00"/>
    <s v="Standard Class"/>
    <s v="AM-10360"/>
    <s v="Alice McCarthy"/>
    <x v="1"/>
    <x v="0"/>
    <s v="Grand Prairie"/>
    <x v="5"/>
    <n v="75051"/>
    <x v="2"/>
    <s v="OFF-PA-10001950"/>
    <x v="1"/>
    <x v="10"/>
    <s v="Southworth 25% Cotton Antique Laid Paper &amp; Envelopes"/>
    <x v="184"/>
    <n v="3"/>
    <n v="0.2"/>
    <n v="6.2549999999999963"/>
  </r>
  <r>
    <n v="190"/>
    <s v="CA-2012-102281"/>
    <x v="1"/>
    <x v="88"/>
    <d v="2012-10-14T00:00:00"/>
    <s v="First Class"/>
    <s v="MP-17470"/>
    <s v="Mark Packer"/>
    <x v="2"/>
    <x v="0"/>
    <s v="New York City"/>
    <x v="15"/>
    <n v="10035"/>
    <x v="3"/>
    <s v="FUR-BO-10002613"/>
    <x v="0"/>
    <x v="0"/>
    <s v="Atlantic Metals Mobile 4-Shelf Bookcases, Custom Colors"/>
    <x v="185"/>
    <n v="4"/>
    <n v="0.2"/>
    <n v="112.39199999999991"/>
  </r>
  <r>
    <n v="191"/>
    <s v="CA-2012-102281"/>
    <x v="1"/>
    <x v="88"/>
    <d v="2012-10-14T00:00:00"/>
    <s v="First Class"/>
    <s v="MP-17470"/>
    <s v="Mark Packer"/>
    <x v="2"/>
    <x v="0"/>
    <s v="New York City"/>
    <x v="15"/>
    <n v="10035"/>
    <x v="3"/>
    <s v="TEC-PH-10001552"/>
    <x v="2"/>
    <x v="7"/>
    <s v="I Need's 3d Hello Kitty Hybrid Silicone Case Cover for HTC One X 4g with 3d Hello Kitty Stylus Pen Green/pink"/>
    <x v="186"/>
    <n v="6"/>
    <n v="0"/>
    <n v="20.092800000000004"/>
  </r>
  <r>
    <n v="192"/>
    <s v="CA-2012-102281"/>
    <x v="1"/>
    <x v="88"/>
    <d v="2012-10-14T00:00:00"/>
    <s v="First Class"/>
    <s v="MP-17470"/>
    <s v="Mark Packer"/>
    <x v="2"/>
    <x v="0"/>
    <s v="New York City"/>
    <x v="15"/>
    <n v="10035"/>
    <x v="3"/>
    <s v="OFF-PA-10000061"/>
    <x v="1"/>
    <x v="10"/>
    <s v="Xerox 205"/>
    <x v="187"/>
    <n v="8"/>
    <n v="0"/>
    <n v="24.883200000000002"/>
  </r>
  <r>
    <n v="193"/>
    <s v="CA-2012-102281"/>
    <x v="1"/>
    <x v="88"/>
    <d v="2012-10-14T00:00:00"/>
    <s v="First Class"/>
    <s v="MP-17470"/>
    <s v="Mark Packer"/>
    <x v="2"/>
    <x v="0"/>
    <s v="New York City"/>
    <x v="15"/>
    <n v="10035"/>
    <x v="3"/>
    <s v="FUR-BO-10002545"/>
    <x v="0"/>
    <x v="0"/>
    <s v="Atlantic Metals Mobile 3-Shelf Bookcases, Custom Colors"/>
    <x v="188"/>
    <n v="3"/>
    <n v="0.2"/>
    <n v="46.976400000000012"/>
  </r>
  <r>
    <n v="194"/>
    <s v="CA-2012-102281"/>
    <x v="1"/>
    <x v="88"/>
    <d v="2012-10-14T00:00:00"/>
    <s v="First Class"/>
    <s v="MP-17470"/>
    <s v="Mark Packer"/>
    <x v="2"/>
    <x v="0"/>
    <s v="New York City"/>
    <x v="15"/>
    <n v="10035"/>
    <x v="3"/>
    <s v="OFF-AR-10003514"/>
    <x v="1"/>
    <x v="6"/>
    <s v="4009 Highlighters by Sanford"/>
    <x v="189"/>
    <n v="5"/>
    <n v="0"/>
    <n v="6.5669999999999984"/>
  </r>
  <r>
    <n v="195"/>
    <s v="CA-2012-131457"/>
    <x v="1"/>
    <x v="89"/>
    <d v="2012-11-06T00:00:00"/>
    <s v="Standard Class"/>
    <s v="MZ-17515"/>
    <s v="Mary Zewe"/>
    <x v="1"/>
    <x v="0"/>
    <s v="Redlands"/>
    <x v="1"/>
    <n v="92374"/>
    <x v="1"/>
    <s v="OFF-EN-10001509"/>
    <x v="1"/>
    <x v="12"/>
    <s v="Poly String Tie Envelopes"/>
    <x v="190"/>
    <n v="7"/>
    <n v="0"/>
    <n v="6.7115999999999989"/>
  </r>
  <r>
    <n v="196"/>
    <s v="CA-2011-140004"/>
    <x v="2"/>
    <x v="90"/>
    <d v="2011-03-25T00:00:00"/>
    <s v="Standard Class"/>
    <s v="CB-12025"/>
    <s v="Cassandra Brandow"/>
    <x v="0"/>
    <x v="0"/>
    <s v="Hamilton"/>
    <x v="24"/>
    <n v="45011"/>
    <x v="3"/>
    <s v="OFF-AR-10004685"/>
    <x v="1"/>
    <x v="6"/>
    <s v="Binney &amp; Smith Crayola Metallic Colored Pencils, 8-Color Set"/>
    <x v="191"/>
    <n v="2"/>
    <n v="0.2"/>
    <n v="1.2037999999999995"/>
  </r>
  <r>
    <n v="197"/>
    <s v="CA-2011-140004"/>
    <x v="2"/>
    <x v="90"/>
    <d v="2011-03-25T00:00:00"/>
    <s v="Standard Class"/>
    <s v="CB-12025"/>
    <s v="Cassandra Brandow"/>
    <x v="0"/>
    <x v="0"/>
    <s v="Hamilton"/>
    <x v="24"/>
    <n v="45011"/>
    <x v="3"/>
    <s v="OFF-AR-10004027"/>
    <x v="1"/>
    <x v="6"/>
    <s v="Binney &amp; Smith inkTank Erasable Desk Highlighter, Chisel Tip, Yellow, 12/Box"/>
    <x v="192"/>
    <n v="3"/>
    <n v="0.2"/>
    <n v="1.5876000000000006"/>
  </r>
  <r>
    <n v="198"/>
    <s v="CA-2014-107720"/>
    <x v="3"/>
    <x v="44"/>
    <d v="2014-11-14T00:00:00"/>
    <s v="Standard Class"/>
    <s v="VM-21685"/>
    <s v="Valerie Mitchum"/>
    <x v="2"/>
    <x v="0"/>
    <s v="Westfield"/>
    <x v="30"/>
    <n v="7090"/>
    <x v="3"/>
    <s v="OFF-ST-10001414"/>
    <x v="1"/>
    <x v="4"/>
    <s v="Decoflex Hanging Personal Folder File"/>
    <x v="193"/>
    <n v="3"/>
    <n v="0"/>
    <n v="12.0276"/>
  </r>
  <r>
    <n v="199"/>
    <s v="US-2014-124303"/>
    <x v="3"/>
    <x v="91"/>
    <d v="2014-07-14T00:00:00"/>
    <s v="Standard Class"/>
    <s v="FH-14365"/>
    <s v="Fred Hopkins"/>
    <x v="1"/>
    <x v="0"/>
    <s v="Philadelphia"/>
    <x v="9"/>
    <n v="19120"/>
    <x v="3"/>
    <s v="OFF-BI-10000343"/>
    <x v="1"/>
    <x v="8"/>
    <s v="Pressboard Covers with Storage Hooks, 9 1/2&quot; x 11&quot;, Light Blue"/>
    <x v="194"/>
    <n v="2"/>
    <n v="0.7"/>
    <n v="-2.2585999999999995"/>
  </r>
  <r>
    <n v="200"/>
    <s v="US-2014-124303"/>
    <x v="3"/>
    <x v="91"/>
    <d v="2014-07-14T00:00:00"/>
    <s v="Standard Class"/>
    <s v="FH-14365"/>
    <s v="Fred Hopkins"/>
    <x v="1"/>
    <x v="0"/>
    <s v="Philadelphia"/>
    <x v="9"/>
    <n v="19120"/>
    <x v="3"/>
    <s v="OFF-PA-10002749"/>
    <x v="1"/>
    <x v="10"/>
    <s v="Wirebound Message Books, 5-1/2 x 4 Forms, 2 or 4 Forms per Page"/>
    <x v="195"/>
    <n v="3"/>
    <n v="0.2"/>
    <n v="5.8203000000000005"/>
  </r>
  <r>
    <n v="201"/>
    <s v="CA-2014-105074"/>
    <x v="3"/>
    <x v="92"/>
    <d v="2014-06-30T00:00:00"/>
    <s v="Standard Class"/>
    <s v="MB-17305"/>
    <s v="Maria Bertelson"/>
    <x v="0"/>
    <x v="0"/>
    <s v="Akron"/>
    <x v="24"/>
    <n v="44312"/>
    <x v="3"/>
    <s v="OFF-PA-10002666"/>
    <x v="1"/>
    <x v="10"/>
    <s v="Southworth 25% Cotton Linen-Finish Paper &amp; Envelopes"/>
    <x v="196"/>
    <n v="3"/>
    <n v="0.2"/>
    <n v="6.794999999999999"/>
  </r>
  <r>
    <n v="202"/>
    <s v="CA-2011-133690"/>
    <x v="2"/>
    <x v="93"/>
    <d v="2011-08-05T00:00:00"/>
    <s v="First Class"/>
    <s v="BS-11755"/>
    <s v="Bruce Stewart"/>
    <x v="0"/>
    <x v="0"/>
    <s v="Denver"/>
    <x v="22"/>
    <n v="80219"/>
    <x v="1"/>
    <s v="FUR-TA-10004289"/>
    <x v="0"/>
    <x v="3"/>
    <s v="BoxOffice By Design Rectangular and Half-Moon Meeting Room Tables"/>
    <x v="197"/>
    <n v="2"/>
    <n v="0.5"/>
    <n v="-161.875"/>
  </r>
  <r>
    <n v="203"/>
    <s v="CA-2011-133690"/>
    <x v="2"/>
    <x v="93"/>
    <d v="2011-08-05T00:00:00"/>
    <s v="First Class"/>
    <s v="BS-11755"/>
    <s v="Bruce Stewart"/>
    <x v="0"/>
    <x v="0"/>
    <s v="Denver"/>
    <x v="22"/>
    <n v="80219"/>
    <x v="1"/>
    <s v="OFF-AP-10003622"/>
    <x v="1"/>
    <x v="9"/>
    <s v="Bravo II Megaboss 12-Amp Hard Body Upright, Replacement Belts, 2 Belts per Pack"/>
    <x v="198"/>
    <n v="1"/>
    <n v="0.2"/>
    <n v="0.29249999999999987"/>
  </r>
  <r>
    <n v="204"/>
    <s v="US-2014-116701"/>
    <x v="3"/>
    <x v="94"/>
    <d v="2014-12-22T00:00:00"/>
    <s v="Second Class"/>
    <s v="LC-17140"/>
    <s v="Logan Currie"/>
    <x v="0"/>
    <x v="0"/>
    <s v="Dallas"/>
    <x v="5"/>
    <n v="75220"/>
    <x v="2"/>
    <s v="OFF-AP-10003217"/>
    <x v="1"/>
    <x v="9"/>
    <s v="Eureka Sanitaire  Commercial Upright"/>
    <x v="199"/>
    <n v="2"/>
    <n v="0.8"/>
    <n v="-178.96680000000001"/>
  </r>
  <r>
    <n v="205"/>
    <s v="CA-2014-126382"/>
    <x v="3"/>
    <x v="95"/>
    <d v="2014-06-08T00:00:00"/>
    <s v="Standard Class"/>
    <s v="HK-14890"/>
    <s v="Heather Kirkland"/>
    <x v="1"/>
    <x v="0"/>
    <s v="Franklin"/>
    <x v="18"/>
    <n v="37064"/>
    <x v="0"/>
    <s v="FUR-FU-10002960"/>
    <x v="0"/>
    <x v="5"/>
    <s v="Eldon 200 Class Desk Accessories, Burgundy"/>
    <x v="200"/>
    <n v="7"/>
    <n v="0.2"/>
    <n v="9.6712000000000025"/>
  </r>
  <r>
    <n v="206"/>
    <s v="CA-2014-108329"/>
    <x v="3"/>
    <x v="34"/>
    <d v="2014-12-15T00:00:00"/>
    <s v="Standard Class"/>
    <s v="LE-16810"/>
    <s v="Laurel Elliston"/>
    <x v="0"/>
    <x v="0"/>
    <s v="Whittier"/>
    <x v="1"/>
    <n v="90604"/>
    <x v="1"/>
    <s v="TEC-PH-10001918"/>
    <x v="2"/>
    <x v="7"/>
    <s v="Nortel Business Series Terminal T7208 Digital phone"/>
    <x v="201"/>
    <n v="4"/>
    <n v="0.2"/>
    <n v="44.476800000000026"/>
  </r>
  <r>
    <n v="207"/>
    <s v="CA-2014-135860"/>
    <x v="3"/>
    <x v="96"/>
    <d v="2014-12-08T00:00:00"/>
    <s v="Standard Class"/>
    <s v="JH-15985"/>
    <s v="Joseph Holt"/>
    <x v="0"/>
    <x v="0"/>
    <s v="Saginaw"/>
    <x v="12"/>
    <n v="48601"/>
    <x v="2"/>
    <s v="OFF-ST-10000642"/>
    <x v="1"/>
    <x v="4"/>
    <s v="Tennsco Lockers, Gray"/>
    <x v="202"/>
    <n v="4"/>
    <n v="0"/>
    <n v="5.8743999999999943"/>
  </r>
  <r>
    <n v="208"/>
    <s v="CA-2014-135860"/>
    <x v="3"/>
    <x v="96"/>
    <d v="2014-12-08T00:00:00"/>
    <s v="Standard Class"/>
    <s v="JH-15985"/>
    <s v="Joseph Holt"/>
    <x v="0"/>
    <x v="0"/>
    <s v="Saginaw"/>
    <x v="12"/>
    <n v="48601"/>
    <x v="2"/>
    <s v="TEC-PH-10001700"/>
    <x v="2"/>
    <x v="7"/>
    <s v="Panasonic KX-TG6844B Expandable Digital Cordless Telephone"/>
    <x v="203"/>
    <n v="2"/>
    <n v="0"/>
    <n v="35.634600000000006"/>
  </r>
  <r>
    <n v="209"/>
    <s v="CA-2014-135860"/>
    <x v="3"/>
    <x v="96"/>
    <d v="2014-12-08T00:00:00"/>
    <s v="Standard Class"/>
    <s v="JH-15985"/>
    <s v="Joseph Holt"/>
    <x v="0"/>
    <x v="0"/>
    <s v="Saginaw"/>
    <x v="12"/>
    <n v="48601"/>
    <x v="2"/>
    <s v="OFF-BI-10003274"/>
    <x v="1"/>
    <x v="8"/>
    <s v="Avery Durable Slant Ring Binders, No Labels"/>
    <x v="204"/>
    <n v="4"/>
    <n v="0"/>
    <n v="7.4824000000000002"/>
  </r>
  <r>
    <n v="210"/>
    <s v="CA-2014-135860"/>
    <x v="3"/>
    <x v="96"/>
    <d v="2014-12-08T00:00:00"/>
    <s v="Standard Class"/>
    <s v="JH-15985"/>
    <s v="Joseph Holt"/>
    <x v="0"/>
    <x v="0"/>
    <s v="Saginaw"/>
    <x v="12"/>
    <n v="48601"/>
    <x v="2"/>
    <s v="OFF-FA-10000134"/>
    <x v="1"/>
    <x v="13"/>
    <s v="Advantus Push Pins, Aluminum Head"/>
    <x v="205"/>
    <n v="9"/>
    <n v="0"/>
    <n v="16.209899999999998"/>
  </r>
  <r>
    <n v="211"/>
    <s v="CA-2014-135860"/>
    <x v="3"/>
    <x v="96"/>
    <d v="2014-12-08T00:00:00"/>
    <s v="Standard Class"/>
    <s v="JH-15985"/>
    <s v="Joseph Holt"/>
    <x v="0"/>
    <x v="0"/>
    <s v="Saginaw"/>
    <x v="12"/>
    <n v="48601"/>
    <x v="2"/>
    <s v="OFF-ST-10001522"/>
    <x v="1"/>
    <x v="4"/>
    <s v="Gould Plastics 18-Pocket Panel Bin, 34w x 5-1/4d x 20-1/2h"/>
    <x v="206"/>
    <n v="1"/>
    <n v="0"/>
    <n v="3.6795999999999935"/>
  </r>
  <r>
    <n v="212"/>
    <s v="CA-2012-101007"/>
    <x v="1"/>
    <x v="97"/>
    <d v="2012-02-13T00:00:00"/>
    <s v="Second Class"/>
    <s v="MS-17980"/>
    <s v="Michael Stewart"/>
    <x v="1"/>
    <x v="0"/>
    <s v="Dallas"/>
    <x v="5"/>
    <n v="75220"/>
    <x v="2"/>
    <s v="TEC-AC-10001266"/>
    <x v="2"/>
    <x v="11"/>
    <s v="Memorex Micro Travel Drive 8 GB"/>
    <x v="207"/>
    <n v="2"/>
    <n v="0.2"/>
    <n v="6.4999999999999991"/>
  </r>
  <r>
    <n v="213"/>
    <s v="CA-2012-146262"/>
    <x v="1"/>
    <x v="98"/>
    <d v="2012-01-09T00:00:00"/>
    <s v="Standard Class"/>
    <s v="VW-21775"/>
    <s v="Victoria Wilson"/>
    <x v="1"/>
    <x v="0"/>
    <s v="Medina"/>
    <x v="24"/>
    <n v="44256"/>
    <x v="3"/>
    <s v="OFF-LA-10004544"/>
    <x v="1"/>
    <x v="2"/>
    <s v="Avery 505"/>
    <x v="208"/>
    <n v="2"/>
    <n v="0.2"/>
    <n v="8.879999999999999"/>
  </r>
  <r>
    <n v="214"/>
    <s v="CA-2012-146262"/>
    <x v="1"/>
    <x v="98"/>
    <d v="2012-01-09T00:00:00"/>
    <s v="Standard Class"/>
    <s v="VW-21775"/>
    <s v="Victoria Wilson"/>
    <x v="1"/>
    <x v="0"/>
    <s v="Medina"/>
    <x v="24"/>
    <n v="44256"/>
    <x v="3"/>
    <s v="FUR-BO-10004695"/>
    <x v="0"/>
    <x v="0"/>
    <s v="O'Sullivan 2-Door Barrister Bookcase in Odessa Pine"/>
    <x v="209"/>
    <n v="5"/>
    <n v="0.5"/>
    <n v="-244.32300000000006"/>
  </r>
  <r>
    <n v="215"/>
    <s v="CA-2012-146262"/>
    <x v="1"/>
    <x v="98"/>
    <d v="2012-01-09T00:00:00"/>
    <s v="Standard Class"/>
    <s v="VW-21775"/>
    <s v="Victoria Wilson"/>
    <x v="1"/>
    <x v="0"/>
    <s v="Medina"/>
    <x v="24"/>
    <n v="44256"/>
    <x v="3"/>
    <s v="TEC-PH-10002844"/>
    <x v="2"/>
    <x v="7"/>
    <s v="Speck Products Candyshell Flip Case"/>
    <x v="210"/>
    <n v="3"/>
    <n v="0.4"/>
    <n v="-14.695800000000006"/>
  </r>
  <r>
    <n v="216"/>
    <s v="CA-2012-146262"/>
    <x v="1"/>
    <x v="98"/>
    <d v="2012-01-09T00:00:00"/>
    <s v="Standard Class"/>
    <s v="VW-21775"/>
    <s v="Victoria Wilson"/>
    <x v="1"/>
    <x v="0"/>
    <s v="Medina"/>
    <x v="24"/>
    <n v="44256"/>
    <x v="3"/>
    <s v="TEC-MA-10000864"/>
    <x v="2"/>
    <x v="15"/>
    <s v="Cisco 9971 IP Video Phone Charcoal"/>
    <x v="211"/>
    <n v="9"/>
    <n v="0.7"/>
    <n v="-950.40000000000009"/>
  </r>
  <r>
    <n v="217"/>
    <s v="CA-2012-146262"/>
    <x v="1"/>
    <x v="98"/>
    <d v="2012-01-09T00:00:00"/>
    <s v="Standard Class"/>
    <s v="VW-21775"/>
    <s v="Victoria Wilson"/>
    <x v="1"/>
    <x v="0"/>
    <s v="Medina"/>
    <x v="24"/>
    <n v="44256"/>
    <x v="3"/>
    <s v="TEC-AC-10000109"/>
    <x v="2"/>
    <x v="11"/>
    <s v="Sony Micro Vault Click 16 GB USB 2.0 Flash Drive"/>
    <x v="212"/>
    <n v="2"/>
    <n v="0.2"/>
    <n v="4.4792000000000058"/>
  </r>
  <r>
    <n v="218"/>
    <s v="CA-2013-130162"/>
    <x v="0"/>
    <x v="99"/>
    <d v="2013-11-02T00:00:00"/>
    <s v="Standard Class"/>
    <s v="JH-15910"/>
    <s v="Jonathan Howell"/>
    <x v="0"/>
    <x v="0"/>
    <s v="Los Angeles"/>
    <x v="1"/>
    <n v="90032"/>
    <x v="1"/>
    <s v="OFF-ST-10001328"/>
    <x v="1"/>
    <x v="4"/>
    <s v="Personal Filing Tote with Lid, Black/Gray"/>
    <x v="213"/>
    <n v="6"/>
    <n v="0"/>
    <n v="26.056800000000003"/>
  </r>
  <r>
    <n v="219"/>
    <s v="CA-2013-130162"/>
    <x v="0"/>
    <x v="99"/>
    <d v="2013-11-02T00:00:00"/>
    <s v="Standard Class"/>
    <s v="JH-15910"/>
    <s v="Jonathan Howell"/>
    <x v="0"/>
    <x v="0"/>
    <s v="Los Angeles"/>
    <x v="1"/>
    <n v="90032"/>
    <x v="1"/>
    <s v="TEC-PH-10002563"/>
    <x v="2"/>
    <x v="7"/>
    <s v="Adtran 1202752G1"/>
    <x v="214"/>
    <n v="3"/>
    <n v="0.2"/>
    <n v="22.678200000000018"/>
  </r>
  <r>
    <n v="220"/>
    <s v="CA-2012-169397"/>
    <x v="1"/>
    <x v="100"/>
    <d v="2012-12-27T00:00:00"/>
    <s v="First Class"/>
    <s v="JB-15925"/>
    <s v="Joni Blumstein"/>
    <x v="0"/>
    <x v="0"/>
    <s v="Dublin"/>
    <x v="24"/>
    <n v="43017"/>
    <x v="3"/>
    <s v="OFF-FA-10000585"/>
    <x v="1"/>
    <x v="13"/>
    <s v="OIC Bulk Pack Metal Binder Clips"/>
    <x v="215"/>
    <n v="2"/>
    <n v="0.2"/>
    <n v="1.8147999999999997"/>
  </r>
  <r>
    <n v="221"/>
    <s v="CA-2012-169397"/>
    <x v="1"/>
    <x v="100"/>
    <d v="2012-12-27T00:00:00"/>
    <s v="First Class"/>
    <s v="JB-15925"/>
    <s v="Joni Blumstein"/>
    <x v="0"/>
    <x v="0"/>
    <s v="Dublin"/>
    <x v="24"/>
    <n v="43017"/>
    <x v="3"/>
    <s v="OFF-PA-10004000"/>
    <x v="1"/>
    <x v="10"/>
    <s v="While You Were Out Pads, 50 per Pad, 4 x 5 1/4, Green Cycle"/>
    <x v="216"/>
    <n v="6"/>
    <n v="0.2"/>
    <n v="8.2302"/>
  </r>
  <r>
    <n v="222"/>
    <s v="CA-2012-169397"/>
    <x v="1"/>
    <x v="100"/>
    <d v="2012-12-27T00:00:00"/>
    <s v="First Class"/>
    <s v="JB-15925"/>
    <s v="Joni Blumstein"/>
    <x v="0"/>
    <x v="0"/>
    <s v="Dublin"/>
    <x v="24"/>
    <n v="43017"/>
    <x v="3"/>
    <s v="OFF-BI-10002852"/>
    <x v="1"/>
    <x v="8"/>
    <s v="Ibico Standard Transparent Covers"/>
    <x v="217"/>
    <n v="4"/>
    <n v="0.7"/>
    <n v="-13.843199999999996"/>
  </r>
  <r>
    <n v="223"/>
    <s v="CA-2012-169397"/>
    <x v="1"/>
    <x v="100"/>
    <d v="2012-12-27T00:00:00"/>
    <s v="First Class"/>
    <s v="JB-15925"/>
    <s v="Joni Blumstein"/>
    <x v="0"/>
    <x v="0"/>
    <s v="Dublin"/>
    <x v="24"/>
    <n v="43017"/>
    <x v="3"/>
    <s v="FUR-FU-10000087"/>
    <x v="0"/>
    <x v="5"/>
    <s v="Executive Impressions 14&quot; Two-Color Numerals Wall Clock"/>
    <x v="218"/>
    <n v="4"/>
    <n v="0.2"/>
    <n v="19.084800000000005"/>
  </r>
  <r>
    <n v="224"/>
    <s v="CA-2012-169397"/>
    <x v="1"/>
    <x v="100"/>
    <d v="2012-12-27T00:00:00"/>
    <s v="First Class"/>
    <s v="JB-15925"/>
    <s v="Joni Blumstein"/>
    <x v="0"/>
    <x v="0"/>
    <s v="Dublin"/>
    <x v="24"/>
    <n v="43017"/>
    <x v="3"/>
    <s v="TEC-MA-10001148"/>
    <x v="2"/>
    <x v="15"/>
    <s v="Swingline SM12-08 MicroCut Jam Free Shredder"/>
    <x v="219"/>
    <n v="4"/>
    <n v="0.7"/>
    <n v="-383.99040000000002"/>
  </r>
  <r>
    <n v="225"/>
    <s v="CA-2012-169397"/>
    <x v="1"/>
    <x v="100"/>
    <d v="2012-12-27T00:00:00"/>
    <s v="First Class"/>
    <s v="JB-15925"/>
    <s v="Joni Blumstein"/>
    <x v="0"/>
    <x v="0"/>
    <s v="Dublin"/>
    <x v="24"/>
    <n v="43017"/>
    <x v="3"/>
    <s v="OFF-AR-10001958"/>
    <x v="1"/>
    <x v="6"/>
    <s v="Stanley Bostitch Contemporary Electric Pencil Sharpeners"/>
    <x v="220"/>
    <n v="2"/>
    <n v="0.2"/>
    <n v="2.7168000000000001"/>
  </r>
  <r>
    <n v="226"/>
    <s v="CA-2012-163055"/>
    <x v="1"/>
    <x v="101"/>
    <d v="2012-08-16T00:00:00"/>
    <s v="Standard Class"/>
    <s v="DS-13180"/>
    <s v="David Smith"/>
    <x v="1"/>
    <x v="0"/>
    <s v="Detroit"/>
    <x v="12"/>
    <n v="48227"/>
    <x v="2"/>
    <s v="OFF-AR-10001026"/>
    <x v="1"/>
    <x v="6"/>
    <s v="Sanford Uni-Blazer View Highlighters, Chisel Tip, Yellow"/>
    <x v="221"/>
    <n v="1"/>
    <n v="0"/>
    <n v="0.96800000000000019"/>
  </r>
  <r>
    <n v="227"/>
    <s v="CA-2012-163055"/>
    <x v="1"/>
    <x v="101"/>
    <d v="2012-08-16T00:00:00"/>
    <s v="Standard Class"/>
    <s v="DS-13180"/>
    <s v="David Smith"/>
    <x v="1"/>
    <x v="0"/>
    <s v="Detroit"/>
    <x v="12"/>
    <n v="48227"/>
    <x v="2"/>
    <s v="FUR-TA-10003748"/>
    <x v="0"/>
    <x v="3"/>
    <s v="Bevis 36 x 72 Conference Tables"/>
    <x v="222"/>
    <n v="5"/>
    <n v="0"/>
    <n v="136.93899999999999"/>
  </r>
  <r>
    <n v="228"/>
    <s v="CA-2012-163055"/>
    <x v="1"/>
    <x v="101"/>
    <d v="2012-08-16T00:00:00"/>
    <s v="Standard Class"/>
    <s v="DS-13180"/>
    <s v="David Smith"/>
    <x v="1"/>
    <x v="0"/>
    <s v="Detroit"/>
    <x v="12"/>
    <n v="48227"/>
    <x v="2"/>
    <s v="OFF-ST-10002485"/>
    <x v="1"/>
    <x v="4"/>
    <s v="Rogers Deluxe File Chest"/>
    <x v="223"/>
    <n v="1"/>
    <n v="0"/>
    <n v="0.21979999999999933"/>
  </r>
  <r>
    <n v="229"/>
    <s v="US-2012-145436"/>
    <x v="1"/>
    <x v="102"/>
    <d v="2012-03-04T00:00:00"/>
    <s v="Standard Class"/>
    <s v="VD-21670"/>
    <s v="Valerie Dominguez"/>
    <x v="0"/>
    <x v="0"/>
    <s v="Columbia"/>
    <x v="18"/>
    <n v="38401"/>
    <x v="0"/>
    <s v="FUR-CH-10004860"/>
    <x v="0"/>
    <x v="1"/>
    <s v="Global Low Back Tilter Chair"/>
    <x v="224"/>
    <n v="2"/>
    <n v="0.2"/>
    <n v="-28.274400000000021"/>
  </r>
  <r>
    <n v="230"/>
    <s v="US-2012-145436"/>
    <x v="1"/>
    <x v="102"/>
    <d v="2012-03-04T00:00:00"/>
    <s v="Standard Class"/>
    <s v="VD-21670"/>
    <s v="Valerie Dominguez"/>
    <x v="0"/>
    <x v="0"/>
    <s v="Columbia"/>
    <x v="18"/>
    <n v="38401"/>
    <x v="0"/>
    <s v="FUR-CH-10004477"/>
    <x v="0"/>
    <x v="1"/>
    <s v="Global Push Button Manager's Chair, Indigo"/>
    <x v="225"/>
    <n v="8"/>
    <n v="0.2"/>
    <n v="43.840799999999973"/>
  </r>
  <r>
    <n v="231"/>
    <s v="US-2011-156216"/>
    <x v="2"/>
    <x v="103"/>
    <d v="2011-09-17T00:00:00"/>
    <s v="Standard Class"/>
    <s v="EA-14035"/>
    <s v="Erin Ashbrook"/>
    <x v="1"/>
    <x v="0"/>
    <s v="Charlotte"/>
    <x v="3"/>
    <n v="28205"/>
    <x v="0"/>
    <s v="OFF-BI-10001679"/>
    <x v="1"/>
    <x v="8"/>
    <s v="GBC Instant Index System for Binding Systems"/>
    <x v="226"/>
    <n v="7"/>
    <n v="0.7"/>
    <n v="-12.431999999999999"/>
  </r>
  <r>
    <n v="232"/>
    <s v="US-2014-100930"/>
    <x v="3"/>
    <x v="104"/>
    <d v="2014-04-13T00:00:00"/>
    <s v="Standard Class"/>
    <s v="CS-12400"/>
    <s v="Christopher Schild"/>
    <x v="2"/>
    <x v="0"/>
    <s v="Tampa"/>
    <x v="2"/>
    <n v="33614"/>
    <x v="0"/>
    <s v="FUR-TA-10001705"/>
    <x v="0"/>
    <x v="3"/>
    <s v="Bush Advantage Collection Round Conference Table"/>
    <x v="227"/>
    <n v="2"/>
    <n v="0.45"/>
    <n v="-102.04800000000003"/>
  </r>
  <r>
    <n v="233"/>
    <s v="US-2014-100930"/>
    <x v="3"/>
    <x v="104"/>
    <d v="2014-04-13T00:00:00"/>
    <s v="Standard Class"/>
    <s v="CS-12400"/>
    <s v="Christopher Schild"/>
    <x v="2"/>
    <x v="0"/>
    <s v="Tampa"/>
    <x v="2"/>
    <n v="33614"/>
    <x v="0"/>
    <s v="FUR-TA-10003473"/>
    <x v="0"/>
    <x v="3"/>
    <s v="Bretford Rectangular Conference Table Tops"/>
    <x v="228"/>
    <n v="3"/>
    <n v="0.45"/>
    <n v="-248.24579999999992"/>
  </r>
  <r>
    <n v="234"/>
    <s v="US-2014-100930"/>
    <x v="3"/>
    <x v="104"/>
    <d v="2014-04-13T00:00:00"/>
    <s v="Standard Class"/>
    <s v="CS-12400"/>
    <s v="Christopher Schild"/>
    <x v="2"/>
    <x v="0"/>
    <s v="Tampa"/>
    <x v="2"/>
    <n v="33614"/>
    <x v="0"/>
    <s v="OFF-BI-10001679"/>
    <x v="1"/>
    <x v="8"/>
    <s v="GBC Instant Index System for Binding Systems"/>
    <x v="229"/>
    <n v="2"/>
    <n v="0.7"/>
    <n v="-3.5519999999999996"/>
  </r>
  <r>
    <n v="235"/>
    <s v="US-2014-100930"/>
    <x v="3"/>
    <x v="104"/>
    <d v="2014-04-13T00:00:00"/>
    <s v="Standard Class"/>
    <s v="CS-12400"/>
    <s v="Christopher Schild"/>
    <x v="2"/>
    <x v="0"/>
    <s v="Tampa"/>
    <x v="2"/>
    <n v="33614"/>
    <x v="0"/>
    <s v="FUR-FU-10004017"/>
    <x v="0"/>
    <x v="5"/>
    <s v="Tenex Contemporary Contur Chairmats for Low and Medium Pile Carpet, Computer, 39&quot; x 49&quot;"/>
    <x v="230"/>
    <n v="3"/>
    <n v="0.2"/>
    <n v="0"/>
  </r>
  <r>
    <n v="236"/>
    <s v="US-2014-100930"/>
    <x v="3"/>
    <x v="104"/>
    <d v="2014-04-13T00:00:00"/>
    <s v="Standard Class"/>
    <s v="CS-12400"/>
    <s v="Christopher Schild"/>
    <x v="2"/>
    <x v="0"/>
    <s v="Tampa"/>
    <x v="2"/>
    <n v="33614"/>
    <x v="0"/>
    <s v="TEC-AC-10003832"/>
    <x v="2"/>
    <x v="11"/>
    <s v="Logitech P710e Mobile Speakerphone"/>
    <x v="231"/>
    <n v="3"/>
    <n v="0.2"/>
    <n v="-7.724700000000098"/>
  </r>
  <r>
    <n v="237"/>
    <s v="CA-2014-160514"/>
    <x v="3"/>
    <x v="105"/>
    <d v="2014-11-17T00:00:00"/>
    <s v="Standard Class"/>
    <s v="DB-13120"/>
    <s v="David Bremer"/>
    <x v="1"/>
    <x v="0"/>
    <s v="Santa Clara"/>
    <x v="1"/>
    <n v="95051"/>
    <x v="1"/>
    <s v="OFF-PA-10002479"/>
    <x v="1"/>
    <x v="10"/>
    <s v="Xerox 4200 Series MultiUse Premium Copy Paper (20Lb. and 84 Bright)"/>
    <x v="232"/>
    <n v="2"/>
    <n v="0"/>
    <n v="4.7519999999999998"/>
  </r>
  <r>
    <n v="238"/>
    <s v="CA-2013-157749"/>
    <x v="0"/>
    <x v="30"/>
    <d v="2013-06-10T00:00:00"/>
    <s v="Second Class"/>
    <s v="KL-16645"/>
    <s v="Ken Lonsdale"/>
    <x v="0"/>
    <x v="0"/>
    <s v="Chicago"/>
    <x v="10"/>
    <n v="60610"/>
    <x v="2"/>
    <s v="OFF-PA-10003349"/>
    <x v="1"/>
    <x v="10"/>
    <s v="Xerox 1957"/>
    <x v="233"/>
    <n v="5"/>
    <n v="0.2"/>
    <n v="9.3960000000000008"/>
  </r>
  <r>
    <n v="239"/>
    <s v="CA-2013-157749"/>
    <x v="0"/>
    <x v="30"/>
    <d v="2013-06-10T00:00:00"/>
    <s v="Second Class"/>
    <s v="KL-16645"/>
    <s v="Ken Lonsdale"/>
    <x v="0"/>
    <x v="0"/>
    <s v="Chicago"/>
    <x v="10"/>
    <n v="60610"/>
    <x v="2"/>
    <s v="FUR-FU-10000576"/>
    <x v="0"/>
    <x v="5"/>
    <s v="Luxo Professional Fluorescent Magnifier Lamp with Clamp-Mount Base"/>
    <x v="234"/>
    <n v="5"/>
    <n v="0.6"/>
    <n v="-356.72799999999995"/>
  </r>
  <r>
    <n v="240"/>
    <s v="CA-2013-157749"/>
    <x v="0"/>
    <x v="30"/>
    <d v="2013-06-10T00:00:00"/>
    <s v="Second Class"/>
    <s v="KL-16645"/>
    <s v="Ken Lonsdale"/>
    <x v="0"/>
    <x v="0"/>
    <s v="Chicago"/>
    <x v="10"/>
    <n v="60610"/>
    <x v="2"/>
    <s v="FUR-FU-10004351"/>
    <x v="0"/>
    <x v="5"/>
    <s v="Staples"/>
    <x v="235"/>
    <n v="3"/>
    <n v="0.6"/>
    <n v="-4.6751999999999985"/>
  </r>
  <r>
    <n v="241"/>
    <s v="CA-2013-157749"/>
    <x v="0"/>
    <x v="30"/>
    <d v="2013-06-10T00:00:00"/>
    <s v="Second Class"/>
    <s v="KL-16645"/>
    <s v="Ken Lonsdale"/>
    <x v="0"/>
    <x v="0"/>
    <s v="Chicago"/>
    <x v="10"/>
    <n v="60610"/>
    <x v="2"/>
    <s v="TEC-PH-10000011"/>
    <x v="2"/>
    <x v="7"/>
    <s v="PureGear Roll-On Screen Protector"/>
    <x v="236"/>
    <n v="2"/>
    <n v="0.2"/>
    <n v="11.194399999999998"/>
  </r>
  <r>
    <n v="242"/>
    <s v="CA-2013-157749"/>
    <x v="0"/>
    <x v="30"/>
    <d v="2013-06-10T00:00:00"/>
    <s v="Second Class"/>
    <s v="KL-16645"/>
    <s v="Ken Lonsdale"/>
    <x v="0"/>
    <x v="0"/>
    <s v="Chicago"/>
    <x v="10"/>
    <n v="60610"/>
    <x v="2"/>
    <s v="FUR-TA-10002607"/>
    <x v="0"/>
    <x v="3"/>
    <s v="KI Conference Tables"/>
    <x v="237"/>
    <n v="5"/>
    <n v="0.5"/>
    <n v="-120.51299999999998"/>
  </r>
  <r>
    <n v="243"/>
    <s v="CA-2013-157749"/>
    <x v="0"/>
    <x v="30"/>
    <d v="2013-06-10T00:00:00"/>
    <s v="Second Class"/>
    <s v="KL-16645"/>
    <s v="Ken Lonsdale"/>
    <x v="0"/>
    <x v="0"/>
    <s v="Chicago"/>
    <x v="10"/>
    <n v="60610"/>
    <x v="2"/>
    <s v="FUR-FU-10002505"/>
    <x v="0"/>
    <x v="5"/>
    <s v="Eldon 100 Class Desk Accessories"/>
    <x v="238"/>
    <n v="3"/>
    <n v="0.6"/>
    <n v="-2.8307999999999995"/>
  </r>
  <r>
    <n v="244"/>
    <s v="CA-2013-157749"/>
    <x v="0"/>
    <x v="30"/>
    <d v="2013-06-10T00:00:00"/>
    <s v="Second Class"/>
    <s v="KL-16645"/>
    <s v="Ken Lonsdale"/>
    <x v="0"/>
    <x v="0"/>
    <s v="Chicago"/>
    <x v="10"/>
    <n v="60610"/>
    <x v="2"/>
    <s v="OFF-AR-10004685"/>
    <x v="1"/>
    <x v="6"/>
    <s v="Binney &amp; Smith Crayola Metallic Colored Pencils, 8-Color Set"/>
    <x v="191"/>
    <n v="2"/>
    <n v="0.2"/>
    <n v="1.2037999999999995"/>
  </r>
  <r>
    <n v="245"/>
    <s v="CA-2011-131926"/>
    <x v="2"/>
    <x v="106"/>
    <d v="2011-06-06T00:00:00"/>
    <s v="Second Class"/>
    <s v="DW-13480"/>
    <s v="Dianna Wilson"/>
    <x v="2"/>
    <x v="0"/>
    <s v="Lakeville"/>
    <x v="11"/>
    <n v="55044"/>
    <x v="2"/>
    <s v="FUR-CH-10004063"/>
    <x v="0"/>
    <x v="1"/>
    <s v="Global Deluxe High-Back Manager's Chair"/>
    <x v="239"/>
    <n v="7"/>
    <n v="0"/>
    <n v="580.53939999999989"/>
  </r>
  <r>
    <n v="246"/>
    <s v="CA-2011-131926"/>
    <x v="2"/>
    <x v="106"/>
    <d v="2011-06-06T00:00:00"/>
    <s v="Second Class"/>
    <s v="DW-13480"/>
    <s v="Dianna Wilson"/>
    <x v="2"/>
    <x v="0"/>
    <s v="Lakeville"/>
    <x v="11"/>
    <n v="55044"/>
    <x v="2"/>
    <s v="OFF-ST-10002276"/>
    <x v="1"/>
    <x v="4"/>
    <s v="Safco Steel Mobile File Cart"/>
    <x v="240"/>
    <n v="2"/>
    <n v="0"/>
    <n v="41.680000000000007"/>
  </r>
  <r>
    <n v="247"/>
    <s v="CA-2011-131926"/>
    <x v="2"/>
    <x v="106"/>
    <d v="2011-06-06T00:00:00"/>
    <s v="Second Class"/>
    <s v="DW-13480"/>
    <s v="Dianna Wilson"/>
    <x v="2"/>
    <x v="0"/>
    <s v="Lakeville"/>
    <x v="11"/>
    <n v="55044"/>
    <x v="2"/>
    <s v="OFF-PA-10004082"/>
    <x v="1"/>
    <x v="10"/>
    <s v="Adams Telephone Message Book w/Frequently-Called Numbers Space, 400 Messages per Book"/>
    <x v="241"/>
    <n v="6"/>
    <n v="0"/>
    <n v="23.94"/>
  </r>
  <r>
    <n v="248"/>
    <s v="CA-2011-131926"/>
    <x v="2"/>
    <x v="106"/>
    <d v="2011-06-06T00:00:00"/>
    <s v="Second Class"/>
    <s v="DW-13480"/>
    <s v="Dianna Wilson"/>
    <x v="2"/>
    <x v="0"/>
    <s v="Lakeville"/>
    <x v="11"/>
    <n v="55044"/>
    <x v="2"/>
    <s v="OFF-AP-10002945"/>
    <x v="1"/>
    <x v="9"/>
    <s v="Honeywell Enviracaire Portable HEPA Air Cleaner for 17' x 22' Room"/>
    <x v="242"/>
    <n v="5"/>
    <n v="0"/>
    <n v="496.07249999999993"/>
  </r>
  <r>
    <n v="249"/>
    <s v="CA-2011-131926"/>
    <x v="2"/>
    <x v="106"/>
    <d v="2011-06-06T00:00:00"/>
    <s v="Second Class"/>
    <s v="DW-13480"/>
    <s v="Dianna Wilson"/>
    <x v="2"/>
    <x v="0"/>
    <s v="Lakeville"/>
    <x v="11"/>
    <n v="55044"/>
    <x v="2"/>
    <s v="OFF-PA-10000061"/>
    <x v="1"/>
    <x v="10"/>
    <s v="Xerox 205"/>
    <x v="243"/>
    <n v="4"/>
    <n v="0"/>
    <n v="12.441600000000001"/>
  </r>
  <r>
    <n v="250"/>
    <s v="CA-2013-154739"/>
    <x v="0"/>
    <x v="107"/>
    <d v="2013-12-16T00:00:00"/>
    <s v="Second Class"/>
    <s v="LH-17155"/>
    <s v="Logan Haushalter"/>
    <x v="0"/>
    <x v="0"/>
    <s v="San Francisco"/>
    <x v="1"/>
    <n v="94109"/>
    <x v="1"/>
    <s v="FUR-CH-10002965"/>
    <x v="0"/>
    <x v="1"/>
    <s v="Global Leather Highback Executive Chair with Pneumatic Height Adjustment, Black"/>
    <x v="244"/>
    <n v="2"/>
    <n v="0.2"/>
    <n v="28.137200000000007"/>
  </r>
  <r>
    <n v="251"/>
    <s v="CA-2013-145625"/>
    <x v="0"/>
    <x v="108"/>
    <d v="2013-09-18T00:00:00"/>
    <s v="Standard Class"/>
    <s v="KC-16540"/>
    <s v="Kelly Collister"/>
    <x v="0"/>
    <x v="0"/>
    <s v="San Diego"/>
    <x v="1"/>
    <n v="92037"/>
    <x v="1"/>
    <s v="OFF-PA-10004569"/>
    <x v="1"/>
    <x v="10"/>
    <s v="Wirebound Message Books, Two 4 1/4&quot; x 5&quot; Forms per Page"/>
    <x v="245"/>
    <n v="1"/>
    <n v="0"/>
    <n v="3.5766999999999998"/>
  </r>
  <r>
    <n v="252"/>
    <s v="CA-2013-145625"/>
    <x v="0"/>
    <x v="108"/>
    <d v="2013-09-18T00:00:00"/>
    <s v="Standard Class"/>
    <s v="KC-16540"/>
    <s v="Kelly Collister"/>
    <x v="0"/>
    <x v="0"/>
    <s v="San Diego"/>
    <x v="1"/>
    <n v="92037"/>
    <x v="1"/>
    <s v="TEC-AC-10003832"/>
    <x v="2"/>
    <x v="11"/>
    <s v="Logitech P710e Mobile Speakerphone"/>
    <x v="246"/>
    <n v="13"/>
    <n v="0"/>
    <n v="636.0002999999997"/>
  </r>
  <r>
    <n v="253"/>
    <s v="CA-2013-146941"/>
    <x v="0"/>
    <x v="107"/>
    <d v="2013-12-14T00:00:00"/>
    <s v="First Class"/>
    <s v="DL-13315"/>
    <s v="Delfina Latchford"/>
    <x v="0"/>
    <x v="0"/>
    <s v="New York City"/>
    <x v="15"/>
    <n v="10024"/>
    <x v="3"/>
    <s v="OFF-ST-10001228"/>
    <x v="1"/>
    <x v="4"/>
    <s v="Fellowes Personal Hanging Folder Files, Navy"/>
    <x v="247"/>
    <n v="6"/>
    <n v="0"/>
    <n v="22.562400000000004"/>
  </r>
  <r>
    <n v="254"/>
    <s v="CA-2013-146941"/>
    <x v="0"/>
    <x v="107"/>
    <d v="2013-12-14T00:00:00"/>
    <s v="First Class"/>
    <s v="DL-13315"/>
    <s v="Delfina Latchford"/>
    <x v="0"/>
    <x v="0"/>
    <s v="New York City"/>
    <x v="15"/>
    <n v="10024"/>
    <x v="3"/>
    <s v="OFF-EN-10003296"/>
    <x v="1"/>
    <x v="12"/>
    <s v="Tyvek Side-Opening Peel &amp; Seel Expanding Envelopes"/>
    <x v="248"/>
    <n v="4"/>
    <n v="0"/>
    <n v="162.864"/>
  </r>
  <r>
    <n v="255"/>
    <s v="US-2012-159982"/>
    <x v="1"/>
    <x v="109"/>
    <d v="2012-12-04T00:00:00"/>
    <s v="Standard Class"/>
    <s v="DR-12880"/>
    <s v="Dan Reichenbach"/>
    <x v="1"/>
    <x v="0"/>
    <s v="Chicago"/>
    <x v="10"/>
    <n v="60623"/>
    <x v="2"/>
    <s v="FUR-FU-10002505"/>
    <x v="0"/>
    <x v="5"/>
    <s v="Eldon 100 Class Desk Accessories"/>
    <x v="249"/>
    <n v="9"/>
    <n v="0.6"/>
    <n v="-8.4923999999999982"/>
  </r>
  <r>
    <n v="256"/>
    <s v="US-2012-159982"/>
    <x v="1"/>
    <x v="109"/>
    <d v="2012-12-04T00:00:00"/>
    <s v="Standard Class"/>
    <s v="DR-12880"/>
    <s v="Dan Reichenbach"/>
    <x v="1"/>
    <x v="0"/>
    <s v="Chicago"/>
    <x v="10"/>
    <n v="60623"/>
    <x v="2"/>
    <s v="OFF-ST-10004804"/>
    <x v="1"/>
    <x v="4"/>
    <s v="Belkin 19&quot; Vented Equipment Shelf, Black"/>
    <x v="250"/>
    <n v="2"/>
    <n v="0.2"/>
    <n v="-19.562399999999997"/>
  </r>
  <r>
    <n v="257"/>
    <s v="US-2012-159982"/>
    <x v="1"/>
    <x v="109"/>
    <d v="2012-12-04T00:00:00"/>
    <s v="Standard Class"/>
    <s v="DR-12880"/>
    <s v="Dan Reichenbach"/>
    <x v="1"/>
    <x v="0"/>
    <s v="Chicago"/>
    <x v="10"/>
    <n v="60623"/>
    <x v="2"/>
    <s v="OFF-ST-10001590"/>
    <x v="1"/>
    <x v="4"/>
    <s v="Tenex Personal Project File with Scoop Front Design, Black"/>
    <x v="251"/>
    <n v="5"/>
    <n v="0.2"/>
    <n v="4.0439999999999969"/>
  </r>
  <r>
    <n v="258"/>
    <s v="US-2012-159982"/>
    <x v="1"/>
    <x v="109"/>
    <d v="2012-12-04T00:00:00"/>
    <s v="Standard Class"/>
    <s v="DR-12880"/>
    <s v="Dan Reichenbach"/>
    <x v="1"/>
    <x v="0"/>
    <s v="Chicago"/>
    <x v="10"/>
    <n v="60623"/>
    <x v="2"/>
    <s v="TEC-PH-10001580"/>
    <x v="2"/>
    <x v="7"/>
    <s v="Logitech Mobile Speakerphone P710e - speaker phone"/>
    <x v="252"/>
    <n v="6"/>
    <n v="0.2"/>
    <n v="56.691599999999966"/>
  </r>
  <r>
    <n v="259"/>
    <s v="CA-2014-163139"/>
    <x v="3"/>
    <x v="96"/>
    <d v="2014-12-04T00:00:00"/>
    <s v="Second Class"/>
    <s v="CC-12670"/>
    <s v="Craig Carreira"/>
    <x v="0"/>
    <x v="0"/>
    <s v="New York City"/>
    <x v="15"/>
    <n v="10009"/>
    <x v="3"/>
    <s v="TEC-AC-10000290"/>
    <x v="2"/>
    <x v="11"/>
    <s v="Sabrent 4-Port USB 2.0 Hub"/>
    <x v="253"/>
    <n v="3"/>
    <n v="0"/>
    <n v="6.9258000000000006"/>
  </r>
  <r>
    <n v="260"/>
    <s v="CA-2014-163139"/>
    <x v="3"/>
    <x v="96"/>
    <d v="2014-12-04T00:00:00"/>
    <s v="Second Class"/>
    <s v="CC-12670"/>
    <s v="Craig Carreira"/>
    <x v="0"/>
    <x v="0"/>
    <s v="New York City"/>
    <x v="15"/>
    <n v="10009"/>
    <x v="3"/>
    <s v="OFF-ST-10002790"/>
    <x v="1"/>
    <x v="4"/>
    <s v="Safco Industrial Shelving"/>
    <x v="254"/>
    <n v="3"/>
    <n v="0"/>
    <n v="6.6465000000000174"/>
  </r>
  <r>
    <n v="261"/>
    <s v="CA-2014-163139"/>
    <x v="3"/>
    <x v="96"/>
    <d v="2014-12-04T00:00:00"/>
    <s v="Second Class"/>
    <s v="CC-12670"/>
    <s v="Craig Carreira"/>
    <x v="0"/>
    <x v="0"/>
    <s v="New York City"/>
    <x v="15"/>
    <n v="10009"/>
    <x v="3"/>
    <s v="OFF-BI-10003460"/>
    <x v="1"/>
    <x v="8"/>
    <s v="Acco 3-Hole Punch"/>
    <x v="255"/>
    <n v="5"/>
    <n v="0.2"/>
    <n v="6.1319999999999988"/>
  </r>
  <r>
    <n v="262"/>
    <s v="US-2014-155299"/>
    <x v="3"/>
    <x v="110"/>
    <d v="2014-06-13T00:00:00"/>
    <s v="Standard Class"/>
    <s v="Dl-13600"/>
    <s v="Dorris liebe"/>
    <x v="1"/>
    <x v="0"/>
    <s v="Pasadena"/>
    <x v="5"/>
    <n v="77506"/>
    <x v="2"/>
    <s v="OFF-AP-10002203"/>
    <x v="1"/>
    <x v="9"/>
    <s v="Eureka Disposable Bags for Sanitaire Vibra Groomer I Upright Vac"/>
    <x v="256"/>
    <n v="2"/>
    <n v="0.8"/>
    <n v="-4.4660000000000002"/>
  </r>
  <r>
    <n v="263"/>
    <s v="US-2011-106992"/>
    <x v="2"/>
    <x v="111"/>
    <d v="2011-09-21T00:00:00"/>
    <s v="Second Class"/>
    <s v="SB-20290"/>
    <s v="Sean Braxton"/>
    <x v="1"/>
    <x v="0"/>
    <s v="Houston"/>
    <x v="5"/>
    <n v="77036"/>
    <x v="2"/>
    <s v="TEC-MA-10000822"/>
    <x v="2"/>
    <x v="15"/>
    <s v="Lexmark MX611dhe Monochrome Laser Printer"/>
    <x v="257"/>
    <n v="3"/>
    <n v="0.4"/>
    <n v="-509.99700000000075"/>
  </r>
  <r>
    <n v="264"/>
    <s v="US-2011-106992"/>
    <x v="2"/>
    <x v="111"/>
    <d v="2011-09-21T00:00:00"/>
    <s v="Second Class"/>
    <s v="SB-20290"/>
    <s v="Sean Braxton"/>
    <x v="1"/>
    <x v="0"/>
    <s v="Houston"/>
    <x v="5"/>
    <n v="77036"/>
    <x v="2"/>
    <s v="TEC-MA-10003353"/>
    <x v="2"/>
    <x v="15"/>
    <s v="Xerox WorkCentre 6505DN Laser Multifunction Printer"/>
    <x v="258"/>
    <n v="7"/>
    <n v="0.4"/>
    <n v="-251.99579999999992"/>
  </r>
  <r>
    <n v="265"/>
    <s v="CA-2013-125318"/>
    <x v="0"/>
    <x v="112"/>
    <d v="2013-06-14T00:00:00"/>
    <s v="Standard Class"/>
    <s v="RC-19825"/>
    <s v="Roy Collins"/>
    <x v="0"/>
    <x v="0"/>
    <s v="Chicago"/>
    <x v="10"/>
    <n v="60610"/>
    <x v="2"/>
    <s v="TEC-PH-10001433"/>
    <x v="2"/>
    <x v="7"/>
    <s v="Cisco Small Business SPA 502G VoIP phone"/>
    <x v="259"/>
    <n v="4"/>
    <n v="0.2"/>
    <n v="28.7196"/>
  </r>
  <r>
    <n v="266"/>
    <s v="CA-2012-155040"/>
    <x v="1"/>
    <x v="113"/>
    <d v="2012-11-15T00:00:00"/>
    <s v="Standard Class"/>
    <s v="AH-10210"/>
    <s v="Alan Hwang"/>
    <x v="0"/>
    <x v="0"/>
    <s v="Brentwood"/>
    <x v="1"/>
    <n v="94513"/>
    <x v="1"/>
    <s v="TEC-AC-10004469"/>
    <x v="2"/>
    <x v="11"/>
    <s v="Microsoft Sculpt Comfort Mouse"/>
    <x v="260"/>
    <n v="2"/>
    <n v="0"/>
    <n v="35.156000000000006"/>
  </r>
  <r>
    <n v="267"/>
    <s v="CA-2014-136826"/>
    <x v="3"/>
    <x v="114"/>
    <d v="2014-06-21T00:00:00"/>
    <s v="Standard Class"/>
    <s v="CB-12535"/>
    <s v="Claudia Bergmann"/>
    <x v="1"/>
    <x v="0"/>
    <s v="Chapel Hill"/>
    <x v="3"/>
    <n v="27514"/>
    <x v="0"/>
    <s v="OFF-AR-10003602"/>
    <x v="1"/>
    <x v="6"/>
    <s v="Quartet Omega Colored Chalk, 12/Pack"/>
    <x v="261"/>
    <n v="3"/>
    <n v="0.2"/>
    <n v="4.7303999999999995"/>
  </r>
  <r>
    <n v="268"/>
    <s v="CA-2013-111010"/>
    <x v="0"/>
    <x v="115"/>
    <d v="2013-01-28T00:00:00"/>
    <s v="Standard Class"/>
    <s v="PG-18895"/>
    <s v="Paul Gonzalez"/>
    <x v="0"/>
    <x v="0"/>
    <s v="Morristown"/>
    <x v="30"/>
    <n v="7960"/>
    <x v="3"/>
    <s v="OFF-FA-10003472"/>
    <x v="1"/>
    <x v="13"/>
    <s v="Bagged Rubber Bands"/>
    <x v="262"/>
    <n v="6"/>
    <n v="0"/>
    <n v="0.3024"/>
  </r>
  <r>
    <n v="269"/>
    <s v="US-2014-145366"/>
    <x v="3"/>
    <x v="34"/>
    <d v="2014-12-14T00:00:00"/>
    <s v="Standard Class"/>
    <s v="CA-12310"/>
    <s v="Christine Abelman"/>
    <x v="1"/>
    <x v="0"/>
    <s v="Cincinnati"/>
    <x v="24"/>
    <n v="45231"/>
    <x v="3"/>
    <s v="OFF-ST-10004180"/>
    <x v="1"/>
    <x v="4"/>
    <s v="Safco Commercial Shelving"/>
    <x v="263"/>
    <n v="1"/>
    <n v="0.2"/>
    <n v="-7.4416000000000011"/>
  </r>
  <r>
    <n v="270"/>
    <s v="US-2014-145366"/>
    <x v="3"/>
    <x v="34"/>
    <d v="2014-12-14T00:00:00"/>
    <s v="Standard Class"/>
    <s v="CA-12310"/>
    <s v="Christine Abelman"/>
    <x v="1"/>
    <x v="0"/>
    <s v="Cincinnati"/>
    <x v="24"/>
    <n v="45231"/>
    <x v="3"/>
    <s v="OFF-EN-10004386"/>
    <x v="1"/>
    <x v="12"/>
    <s v="Recycled Interoffice Envelopes with String and Button Closure, 10 x 13"/>
    <x v="264"/>
    <n v="3"/>
    <n v="0.2"/>
    <n v="21.591000000000001"/>
  </r>
  <r>
    <n v="271"/>
    <s v="CA-2014-163979"/>
    <x v="3"/>
    <x v="116"/>
    <d v="2015-01-03T00:00:00"/>
    <s v="Second Class"/>
    <s v="KH-16690"/>
    <s v="Kristen Hastings"/>
    <x v="1"/>
    <x v="0"/>
    <s v="San Francisco"/>
    <x v="1"/>
    <n v="94110"/>
    <x v="1"/>
    <s v="OFF-ST-10003208"/>
    <x v="1"/>
    <x v="4"/>
    <s v="Adjustable Depth Letter/Legal Cart"/>
    <x v="265"/>
    <n v="4"/>
    <n v="0"/>
    <n v="210.4935999999999"/>
  </r>
  <r>
    <n v="272"/>
    <s v="CA-2012-155334"/>
    <x v="1"/>
    <x v="117"/>
    <d v="2012-07-31T00:00:00"/>
    <s v="First Class"/>
    <s v="HA-14920"/>
    <s v="Helen Andreada"/>
    <x v="0"/>
    <x v="0"/>
    <s v="San Francisco"/>
    <x v="1"/>
    <n v="94109"/>
    <x v="1"/>
    <s v="TEC-AC-10003628"/>
    <x v="2"/>
    <x v="11"/>
    <s v="Logitech 910-002974 M325 Wireless Mouse for Web Scrolling"/>
    <x v="266"/>
    <n v="7"/>
    <n v="0"/>
    <n v="92.369200000000021"/>
  </r>
  <r>
    <n v="273"/>
    <s v="CA-2012-155334"/>
    <x v="1"/>
    <x v="117"/>
    <d v="2012-07-31T00:00:00"/>
    <s v="First Class"/>
    <s v="HA-14920"/>
    <s v="Helen Andreada"/>
    <x v="0"/>
    <x v="0"/>
    <s v="San Francisco"/>
    <x v="1"/>
    <n v="94109"/>
    <x v="1"/>
    <s v="FUR-FU-10003274"/>
    <x v="0"/>
    <x v="5"/>
    <s v="Regeneration Desk Collection"/>
    <x v="267"/>
    <n v="3"/>
    <n v="0"/>
    <n v="2.3232000000000004"/>
  </r>
  <r>
    <n v="274"/>
    <s v="CA-2012-155334"/>
    <x v="1"/>
    <x v="117"/>
    <d v="2012-07-31T00:00:00"/>
    <s v="First Class"/>
    <s v="HA-14920"/>
    <s v="Helen Andreada"/>
    <x v="0"/>
    <x v="0"/>
    <s v="San Francisco"/>
    <x v="1"/>
    <n v="94109"/>
    <x v="1"/>
    <s v="OFF-BI-10002557"/>
    <x v="1"/>
    <x v="8"/>
    <s v="Presstex Flexible Ring Binders"/>
    <x v="268"/>
    <n v="3"/>
    <n v="0.2"/>
    <n v="4.0949999999999989"/>
  </r>
  <r>
    <n v="275"/>
    <s v="CA-2014-118136"/>
    <x v="3"/>
    <x v="118"/>
    <d v="2014-09-18T00:00:00"/>
    <s v="First Class"/>
    <s v="BB-10990"/>
    <s v="Barry Blumstein"/>
    <x v="1"/>
    <x v="0"/>
    <s v="Inglewood"/>
    <x v="1"/>
    <n v="90301"/>
    <x v="1"/>
    <s v="OFF-PA-10002615"/>
    <x v="1"/>
    <x v="10"/>
    <s v="Ampad Gold Fibre Wirebound Steno Books, 6&quot; x 9&quot;, Gregg Ruled"/>
    <x v="138"/>
    <n v="2"/>
    <n v="0"/>
    <n v="4.0571999999999999"/>
  </r>
  <r>
    <n v="276"/>
    <s v="CA-2014-118136"/>
    <x v="3"/>
    <x v="118"/>
    <d v="2014-09-18T00:00:00"/>
    <s v="First Class"/>
    <s v="BB-10990"/>
    <s v="Barry Blumstein"/>
    <x v="1"/>
    <x v="0"/>
    <s v="Inglewood"/>
    <x v="1"/>
    <n v="90301"/>
    <x v="1"/>
    <s v="OFF-AR-10001427"/>
    <x v="1"/>
    <x v="6"/>
    <s v="Newell 330"/>
    <x v="156"/>
    <n v="1"/>
    <n v="0"/>
    <n v="1.5548000000000002"/>
  </r>
  <r>
    <n v="277"/>
    <s v="CA-2014-132976"/>
    <x v="3"/>
    <x v="119"/>
    <d v="2014-10-18T00:00:00"/>
    <s v="Standard Class"/>
    <s v="AG-10495"/>
    <s v="Andrew Gjertsen"/>
    <x v="1"/>
    <x v="0"/>
    <s v="Philadelphia"/>
    <x v="9"/>
    <n v="19140"/>
    <x v="3"/>
    <s v="OFF-PA-10000673"/>
    <x v="1"/>
    <x v="10"/>
    <s v="Post-it “Important Message” Note Pad, Neon Colors, 50 Sheets/Pad"/>
    <x v="25"/>
    <n v="2"/>
    <n v="0.2"/>
    <n v="4.0768000000000004"/>
  </r>
  <r>
    <n v="278"/>
    <s v="CA-2014-132976"/>
    <x v="3"/>
    <x v="119"/>
    <d v="2014-10-18T00:00:00"/>
    <s v="Standard Class"/>
    <s v="AG-10495"/>
    <s v="Andrew Gjertsen"/>
    <x v="1"/>
    <x v="0"/>
    <s v="Philadelphia"/>
    <x v="9"/>
    <n v="19140"/>
    <x v="3"/>
    <s v="OFF-PA-10004470"/>
    <x v="1"/>
    <x v="10"/>
    <s v="Adams Write n' Stick Phone Message Book, 11&quot; X 5 1/4&quot;, 200 Messages"/>
    <x v="269"/>
    <n v="4"/>
    <n v="0.2"/>
    <n v="5.9071999999999987"/>
  </r>
  <r>
    <n v="279"/>
    <s v="CA-2014-132976"/>
    <x v="3"/>
    <x v="119"/>
    <d v="2014-10-18T00:00:00"/>
    <s v="Standard Class"/>
    <s v="AG-10495"/>
    <s v="Andrew Gjertsen"/>
    <x v="1"/>
    <x v="0"/>
    <s v="Philadelphia"/>
    <x v="9"/>
    <n v="19140"/>
    <x v="3"/>
    <s v="OFF-ST-10000876"/>
    <x v="1"/>
    <x v="4"/>
    <s v="Eldon Simplefile Box Office"/>
    <x v="270"/>
    <n v="6"/>
    <n v="0.2"/>
    <n v="5.9711999999999996"/>
  </r>
  <r>
    <n v="280"/>
    <s v="CA-2014-132976"/>
    <x v="3"/>
    <x v="119"/>
    <d v="2014-10-18T00:00:00"/>
    <s v="Standard Class"/>
    <s v="AG-10495"/>
    <s v="Andrew Gjertsen"/>
    <x v="1"/>
    <x v="0"/>
    <s v="Philadelphia"/>
    <x v="9"/>
    <n v="19140"/>
    <x v="3"/>
    <s v="OFF-LA-10002043"/>
    <x v="1"/>
    <x v="2"/>
    <s v="Avery 489"/>
    <x v="271"/>
    <n v="3"/>
    <n v="0.2"/>
    <n v="8.6940000000000008"/>
  </r>
  <r>
    <n v="281"/>
    <s v="US-2012-161991"/>
    <x v="1"/>
    <x v="120"/>
    <d v="2012-09-28T00:00:00"/>
    <s v="Second Class"/>
    <s v="SC-20725"/>
    <s v="Steven Cartwright"/>
    <x v="0"/>
    <x v="0"/>
    <s v="Houston"/>
    <x v="5"/>
    <n v="77070"/>
    <x v="2"/>
    <s v="OFF-BI-10004967"/>
    <x v="1"/>
    <x v="8"/>
    <s v="Round Ring Binders"/>
    <x v="272"/>
    <n v="5"/>
    <n v="0.8"/>
    <n v="-3.4320000000000004"/>
  </r>
  <r>
    <n v="282"/>
    <s v="US-2012-161991"/>
    <x v="1"/>
    <x v="120"/>
    <d v="2012-09-28T00:00:00"/>
    <s v="Second Class"/>
    <s v="SC-20725"/>
    <s v="Steven Cartwright"/>
    <x v="0"/>
    <x v="0"/>
    <s v="Houston"/>
    <x v="5"/>
    <n v="77070"/>
    <x v="2"/>
    <s v="TEC-PH-10001760"/>
    <x v="2"/>
    <x v="7"/>
    <s v="Bose SoundLink Bluetooth Speaker"/>
    <x v="273"/>
    <n v="7"/>
    <n v="0.2"/>
    <n v="376.11"/>
  </r>
  <r>
    <n v="283"/>
    <s v="CA-2012-130890"/>
    <x v="1"/>
    <x v="121"/>
    <d v="2012-11-06T00:00:00"/>
    <s v="Standard Class"/>
    <s v="JO-15280"/>
    <s v="Jas O'Carroll"/>
    <x v="0"/>
    <x v="0"/>
    <s v="Los Angeles"/>
    <x v="1"/>
    <n v="90004"/>
    <x v="1"/>
    <s v="FUR-TA-10002903"/>
    <x v="0"/>
    <x v="3"/>
    <s v="Bevis Round Bullnose 29&quot; High Table Top"/>
    <x v="274"/>
    <n v="5"/>
    <n v="0.2"/>
    <n v="51.942000000000007"/>
  </r>
  <r>
    <n v="284"/>
    <s v="CA-2012-130883"/>
    <x v="1"/>
    <x v="120"/>
    <d v="2012-10-02T00:00:00"/>
    <s v="Standard Class"/>
    <s v="TB-21520"/>
    <s v="Tracy Blumstein"/>
    <x v="0"/>
    <x v="0"/>
    <s v="Portland"/>
    <x v="21"/>
    <n v="97206"/>
    <x v="1"/>
    <s v="OFF-PA-10000474"/>
    <x v="1"/>
    <x v="10"/>
    <s v="Staples"/>
    <x v="275"/>
    <n v="5"/>
    <n v="0.2"/>
    <n v="47.843999999999994"/>
  </r>
  <r>
    <n v="285"/>
    <s v="CA-2012-130883"/>
    <x v="1"/>
    <x v="120"/>
    <d v="2012-10-02T00:00:00"/>
    <s v="Standard Class"/>
    <s v="TB-21520"/>
    <s v="Tracy Blumstein"/>
    <x v="0"/>
    <x v="0"/>
    <s v="Portland"/>
    <x v="21"/>
    <n v="97206"/>
    <x v="1"/>
    <s v="TEC-AC-10001956"/>
    <x v="2"/>
    <x v="11"/>
    <s v="Microsoft Arc Touch Mouse"/>
    <x v="276"/>
    <n v="5"/>
    <n v="0.2"/>
    <n v="47.959999999999987"/>
  </r>
  <r>
    <n v="286"/>
    <s v="CA-2012-130883"/>
    <x v="1"/>
    <x v="120"/>
    <d v="2012-10-02T00:00:00"/>
    <s v="Standard Class"/>
    <s v="TB-21520"/>
    <s v="Tracy Blumstein"/>
    <x v="0"/>
    <x v="0"/>
    <s v="Portland"/>
    <x v="21"/>
    <n v="97206"/>
    <x v="1"/>
    <s v="OFF-PA-10004100"/>
    <x v="1"/>
    <x v="10"/>
    <s v="Xerox 216"/>
    <x v="277"/>
    <n v="6"/>
    <n v="0.2"/>
    <n v="10.8864"/>
  </r>
  <r>
    <n v="287"/>
    <s v="CA-2013-112697"/>
    <x v="0"/>
    <x v="122"/>
    <d v="2013-12-21T00:00:00"/>
    <s v="Second Class"/>
    <s v="AH-10195"/>
    <s v="Alan Haines"/>
    <x v="1"/>
    <x v="0"/>
    <s v="Tamarac"/>
    <x v="2"/>
    <n v="33319"/>
    <x v="0"/>
    <s v="OFF-BI-10000778"/>
    <x v="1"/>
    <x v="8"/>
    <s v="GBC VeloBinder Electric Binding Machine"/>
    <x v="278"/>
    <n v="7"/>
    <n v="0.7"/>
    <n v="-169.3719999999999"/>
  </r>
  <r>
    <n v="288"/>
    <s v="CA-2013-112697"/>
    <x v="0"/>
    <x v="122"/>
    <d v="2013-12-21T00:00:00"/>
    <s v="Second Class"/>
    <s v="AH-10195"/>
    <s v="Alan Haines"/>
    <x v="1"/>
    <x v="0"/>
    <s v="Tamarac"/>
    <x v="2"/>
    <n v="33319"/>
    <x v="0"/>
    <s v="OFF-AP-10002684"/>
    <x v="1"/>
    <x v="9"/>
    <s v="Acco 7-Outlet Masterpiece Power Center, Wihtout Fax/Phone Line Protection"/>
    <x v="279"/>
    <n v="2"/>
    <n v="0.2"/>
    <n v="24.315999999999974"/>
  </r>
  <r>
    <n v="289"/>
    <s v="CA-2013-112697"/>
    <x v="0"/>
    <x v="122"/>
    <d v="2013-12-21T00:00:00"/>
    <s v="Second Class"/>
    <s v="AH-10195"/>
    <s v="Alan Haines"/>
    <x v="1"/>
    <x v="0"/>
    <s v="Tamarac"/>
    <x v="2"/>
    <n v="33319"/>
    <x v="0"/>
    <s v="OFF-SU-10000646"/>
    <x v="1"/>
    <x v="14"/>
    <s v="Premier Automatic Letter Opener"/>
    <x v="280"/>
    <n v="5"/>
    <n v="0.2"/>
    <n v="-204.31449999999995"/>
  </r>
  <r>
    <n v="290"/>
    <s v="CA-2013-110772"/>
    <x v="0"/>
    <x v="73"/>
    <d v="2013-11-25T00:00:00"/>
    <s v="Second Class"/>
    <s v="NZ-18565"/>
    <s v="Nick Zandusky"/>
    <x v="2"/>
    <x v="0"/>
    <s v="Columbus"/>
    <x v="24"/>
    <n v="43229"/>
    <x v="3"/>
    <s v="OFF-FA-10002983"/>
    <x v="1"/>
    <x v="13"/>
    <s v="Advantus SlideClip Paper Clips"/>
    <x v="281"/>
    <n v="7"/>
    <n v="0.2"/>
    <n v="6.6835999999999993"/>
  </r>
  <r>
    <n v="291"/>
    <s v="CA-2013-110772"/>
    <x v="0"/>
    <x v="73"/>
    <d v="2013-11-25T00:00:00"/>
    <s v="Second Class"/>
    <s v="NZ-18565"/>
    <s v="Nick Zandusky"/>
    <x v="2"/>
    <x v="0"/>
    <s v="Columbus"/>
    <x v="24"/>
    <n v="43229"/>
    <x v="3"/>
    <s v="OFF-LA-10004689"/>
    <x v="1"/>
    <x v="2"/>
    <s v="Avery 512"/>
    <x v="282"/>
    <n v="8"/>
    <n v="0.2"/>
    <n v="6.2423999999999999"/>
  </r>
  <r>
    <n v="292"/>
    <s v="CA-2013-110772"/>
    <x v="0"/>
    <x v="73"/>
    <d v="2013-11-25T00:00:00"/>
    <s v="Second Class"/>
    <s v="NZ-18565"/>
    <s v="Nick Zandusky"/>
    <x v="2"/>
    <x v="0"/>
    <s v="Columbus"/>
    <x v="24"/>
    <n v="43229"/>
    <x v="3"/>
    <s v="TEC-AC-10002001"/>
    <x v="2"/>
    <x v="11"/>
    <s v="Logitech Wireless Gaming Headset G930"/>
    <x v="283"/>
    <n v="2"/>
    <n v="0.2"/>
    <n v="54.396600000000007"/>
  </r>
  <r>
    <n v="293"/>
    <s v="CA-2013-110772"/>
    <x v="0"/>
    <x v="73"/>
    <d v="2013-11-25T00:00:00"/>
    <s v="Second Class"/>
    <s v="NZ-18565"/>
    <s v="Nick Zandusky"/>
    <x v="2"/>
    <x v="0"/>
    <s v="Columbus"/>
    <x v="24"/>
    <n v="43229"/>
    <x v="3"/>
    <s v="FUR-BO-10004709"/>
    <x v="0"/>
    <x v="0"/>
    <s v="Bush Westfield Collection Bookcases, Medium Cherry Finish"/>
    <x v="284"/>
    <n v="3"/>
    <n v="0.5"/>
    <n v="-48.703199999999995"/>
  </r>
  <r>
    <n v="294"/>
    <s v="CA-2011-111451"/>
    <x v="2"/>
    <x v="58"/>
    <d v="2011-12-28T00:00:00"/>
    <s v="First Class"/>
    <s v="KL-16555"/>
    <s v="Kelly Lampkin"/>
    <x v="1"/>
    <x v="0"/>
    <s v="Colorado Springs"/>
    <x v="22"/>
    <n v="80906"/>
    <x v="1"/>
    <s v="FUR-FU-10004091"/>
    <x v="0"/>
    <x v="5"/>
    <s v="Howard Miller 13&quot; Diameter Goldtone Round Wall Clock"/>
    <x v="285"/>
    <n v="8"/>
    <n v="0.2"/>
    <n v="78.859200000000001"/>
  </r>
  <r>
    <n v="295"/>
    <s v="CA-2011-111451"/>
    <x v="2"/>
    <x v="58"/>
    <d v="2011-12-28T00:00:00"/>
    <s v="First Class"/>
    <s v="KL-16555"/>
    <s v="Kelly Lampkin"/>
    <x v="1"/>
    <x v="0"/>
    <s v="Colorado Springs"/>
    <x v="22"/>
    <n v="80906"/>
    <x v="1"/>
    <s v="FUR-CH-10001891"/>
    <x v="0"/>
    <x v="1"/>
    <s v="Global Deluxe Office Fabric Chairs"/>
    <x v="286"/>
    <n v="3"/>
    <n v="0.2"/>
    <n v="20.155800000000013"/>
  </r>
  <r>
    <n v="296"/>
    <s v="CA-2011-111451"/>
    <x v="2"/>
    <x v="58"/>
    <d v="2011-12-28T00:00:00"/>
    <s v="First Class"/>
    <s v="KL-16555"/>
    <s v="Kelly Lampkin"/>
    <x v="1"/>
    <x v="0"/>
    <s v="Colorado Springs"/>
    <x v="22"/>
    <n v="80906"/>
    <x v="1"/>
    <s v="FUR-FU-10002918"/>
    <x v="0"/>
    <x v="5"/>
    <s v="Eldon ClusterMat Chair Mat with Cordless Antistatic Protection"/>
    <x v="287"/>
    <n v="3"/>
    <n v="0.2"/>
    <n v="-24.564599999999999"/>
  </r>
  <r>
    <n v="297"/>
    <s v="CA-2011-111451"/>
    <x v="2"/>
    <x v="58"/>
    <d v="2011-12-28T00:00:00"/>
    <s v="First Class"/>
    <s v="KL-16555"/>
    <s v="Kelly Lampkin"/>
    <x v="1"/>
    <x v="0"/>
    <s v="Colorado Springs"/>
    <x v="22"/>
    <n v="80906"/>
    <x v="1"/>
    <s v="OFF-BI-10004593"/>
    <x v="1"/>
    <x v="8"/>
    <s v="Ibico Laser Imprintable Binding System Covers"/>
    <x v="288"/>
    <n v="5"/>
    <n v="0.7"/>
    <n v="-62.88000000000001"/>
  </r>
  <r>
    <n v="298"/>
    <s v="CA-2011-111451"/>
    <x v="2"/>
    <x v="58"/>
    <d v="2011-12-28T00:00:00"/>
    <s v="First Class"/>
    <s v="KL-16555"/>
    <s v="Kelly Lampkin"/>
    <x v="1"/>
    <x v="0"/>
    <s v="Colorado Springs"/>
    <x v="22"/>
    <n v="80906"/>
    <x v="1"/>
    <s v="OFF-FA-10004854"/>
    <x v="1"/>
    <x v="13"/>
    <s v="Vinyl Coated Wire Paper Clips in Organizer Box, 800/Box"/>
    <x v="289"/>
    <n v="3"/>
    <n v="0.2"/>
    <n v="9.2987999999999964"/>
  </r>
  <r>
    <n v="299"/>
    <s v="CA-2013-142545"/>
    <x v="0"/>
    <x v="99"/>
    <d v="2013-11-04T00:00:00"/>
    <s v="Standard Class"/>
    <s v="JD-15895"/>
    <s v="Jonathan Doherty"/>
    <x v="1"/>
    <x v="0"/>
    <s v="Belleville"/>
    <x v="30"/>
    <n v="7109"/>
    <x v="3"/>
    <s v="OFF-PA-10002105"/>
    <x v="1"/>
    <x v="10"/>
    <s v="Xerox 223"/>
    <x v="56"/>
    <n v="5"/>
    <n v="0"/>
    <n v="15.552000000000001"/>
  </r>
  <r>
    <n v="300"/>
    <s v="CA-2013-142545"/>
    <x v="0"/>
    <x v="99"/>
    <d v="2013-11-04T00:00:00"/>
    <s v="Standard Class"/>
    <s v="JD-15895"/>
    <s v="Jonathan Doherty"/>
    <x v="1"/>
    <x v="0"/>
    <s v="Belleville"/>
    <x v="30"/>
    <n v="7109"/>
    <x v="3"/>
    <s v="OFF-ST-10002756"/>
    <x v="1"/>
    <x v="4"/>
    <s v="Tennsco Stur-D-Stor Boltless Shelving, 5 Shelves, 24&quot; Deep, Sand"/>
    <x v="290"/>
    <n v="8"/>
    <n v="0"/>
    <n v="10.824800000000096"/>
  </r>
  <r>
    <n v="301"/>
    <s v="CA-2013-142545"/>
    <x v="0"/>
    <x v="99"/>
    <d v="2013-11-04T00:00:00"/>
    <s v="Standard Class"/>
    <s v="JD-15895"/>
    <s v="Jonathan Doherty"/>
    <x v="1"/>
    <x v="0"/>
    <s v="Belleville"/>
    <x v="30"/>
    <n v="7109"/>
    <x v="3"/>
    <s v="OFF-PA-10004243"/>
    <x v="1"/>
    <x v="10"/>
    <s v="Xerox 1939"/>
    <x v="291"/>
    <n v="3"/>
    <n v="0"/>
    <n v="27.316799999999997"/>
  </r>
  <r>
    <n v="302"/>
    <s v="CA-2013-142545"/>
    <x v="0"/>
    <x v="99"/>
    <d v="2013-11-04T00:00:00"/>
    <s v="Standard Class"/>
    <s v="JD-15895"/>
    <s v="Jonathan Doherty"/>
    <x v="1"/>
    <x v="0"/>
    <s v="Belleville"/>
    <x v="30"/>
    <n v="7109"/>
    <x v="3"/>
    <s v="FUR-FU-10001861"/>
    <x v="0"/>
    <x v="5"/>
    <s v="Floodlight Indoor Halogen Bulbs, 1 Bulb per Pack, 60 Watts"/>
    <x v="292"/>
    <n v="4"/>
    <n v="0"/>
    <n v="38.023999999999994"/>
  </r>
  <r>
    <n v="303"/>
    <s v="CA-2013-142545"/>
    <x v="0"/>
    <x v="99"/>
    <d v="2013-11-04T00:00:00"/>
    <s v="Standard Class"/>
    <s v="JD-15895"/>
    <s v="Jonathan Doherty"/>
    <x v="1"/>
    <x v="0"/>
    <s v="Belleville"/>
    <x v="30"/>
    <n v="7109"/>
    <x v="3"/>
    <s v="OFF-BI-10002706"/>
    <x v="1"/>
    <x v="8"/>
    <s v="Avery Premier Heavy-Duty Binder with Round Locking Rings"/>
    <x v="293"/>
    <n v="1"/>
    <n v="0"/>
    <n v="6.5687999999999995"/>
  </r>
  <r>
    <n v="304"/>
    <s v="US-2014-152380"/>
    <x v="3"/>
    <x v="123"/>
    <d v="2014-11-24T00:00:00"/>
    <s v="Standard Class"/>
    <s v="JH-15910"/>
    <s v="Jonathan Howell"/>
    <x v="0"/>
    <x v="0"/>
    <s v="Chicago"/>
    <x v="10"/>
    <n v="60623"/>
    <x v="2"/>
    <s v="FUR-TA-10002533"/>
    <x v="0"/>
    <x v="3"/>
    <s v="BPI Conference Tables"/>
    <x v="294"/>
    <n v="3"/>
    <n v="0.5"/>
    <n v="-131.44500000000005"/>
  </r>
  <r>
    <n v="305"/>
    <s v="CA-2012-144253"/>
    <x v="1"/>
    <x v="124"/>
    <d v="2012-05-09T00:00:00"/>
    <s v="Second Class"/>
    <s v="AS-10225"/>
    <s v="Alan Schoenberger"/>
    <x v="1"/>
    <x v="0"/>
    <s v="New York City"/>
    <x v="15"/>
    <n v="10024"/>
    <x v="3"/>
    <s v="FUR-FU-10002671"/>
    <x v="0"/>
    <x v="5"/>
    <s v="Electrix 20W Halogen Replacement Bulb for Zoom-In Desk Lamp"/>
    <x v="295"/>
    <n v="2"/>
    <n v="0"/>
    <n v="12.863999999999999"/>
  </r>
  <r>
    <n v="306"/>
    <s v="CA-2011-130960"/>
    <x v="2"/>
    <x v="125"/>
    <d v="2012-01-04T00:00:00"/>
    <s v="Standard Class"/>
    <s v="KB-16600"/>
    <s v="Ken Brennan"/>
    <x v="1"/>
    <x v="0"/>
    <s v="Taylor"/>
    <x v="12"/>
    <n v="48180"/>
    <x v="2"/>
    <s v="OFF-AR-10003651"/>
    <x v="1"/>
    <x v="6"/>
    <s v="Newell 350"/>
    <x v="296"/>
    <n v="3"/>
    <n v="0"/>
    <n v="2.8535999999999988"/>
  </r>
  <r>
    <n v="307"/>
    <s v="CA-2011-111003"/>
    <x v="2"/>
    <x v="106"/>
    <d v="2011-06-06T00:00:00"/>
    <s v="Standard Class"/>
    <s v="CR-12625"/>
    <s v="Corey Roper"/>
    <x v="2"/>
    <x v="0"/>
    <s v="Lakewood"/>
    <x v="30"/>
    <n v="8701"/>
    <x v="3"/>
    <s v="OFF-BI-10001072"/>
    <x v="1"/>
    <x v="8"/>
    <s v="GBC Clear Cover, 8-1/2 x 11, unpunched, 25 covers per pack"/>
    <x v="297"/>
    <n v="3"/>
    <n v="0"/>
    <n v="20.9208"/>
  </r>
  <r>
    <n v="308"/>
    <s v="CA-2011-111003"/>
    <x v="2"/>
    <x v="106"/>
    <d v="2011-06-06T00:00:00"/>
    <s v="Standard Class"/>
    <s v="CR-12625"/>
    <s v="Corey Roper"/>
    <x v="2"/>
    <x v="0"/>
    <s v="Lakewood"/>
    <x v="30"/>
    <n v="8701"/>
    <x v="3"/>
    <s v="OFF-AR-10002135"/>
    <x v="1"/>
    <x v="6"/>
    <s v="Boston Heavy-Duty Trimline Electric Pencil Sharpeners"/>
    <x v="298"/>
    <n v="6"/>
    <n v="0"/>
    <n v="83.867999999999967"/>
  </r>
  <r>
    <n v="309"/>
    <s v="CA-2014-126774"/>
    <x v="3"/>
    <x v="4"/>
    <d v="2014-04-18T00:00:00"/>
    <s v="First Class"/>
    <s v="SH-20395"/>
    <s v="Shahid Hopkins"/>
    <x v="0"/>
    <x v="0"/>
    <s v="Arlington"/>
    <x v="17"/>
    <n v="22204"/>
    <x v="0"/>
    <s v="OFF-AR-10002804"/>
    <x v="1"/>
    <x v="6"/>
    <s v="Faber Castell Col-Erase Pencils"/>
    <x v="299"/>
    <n v="1"/>
    <n v="0"/>
    <n v="2.0049000000000001"/>
  </r>
  <r>
    <n v="310"/>
    <s v="CA-2013-142902"/>
    <x v="0"/>
    <x v="126"/>
    <d v="2013-09-15T00:00:00"/>
    <s v="Second Class"/>
    <s v="BP-11185"/>
    <s v="Ben Peterman"/>
    <x v="1"/>
    <x v="0"/>
    <s v="Arvada"/>
    <x v="22"/>
    <n v="80004"/>
    <x v="1"/>
    <s v="FUR-FU-10001918"/>
    <x v="0"/>
    <x v="5"/>
    <s v="C-Line Cubicle Keepers Polyproplyene Holder With Velcro Backings"/>
    <x v="300"/>
    <n v="4"/>
    <n v="0.2"/>
    <n v="3.5948000000000011"/>
  </r>
  <r>
    <n v="311"/>
    <s v="CA-2013-142902"/>
    <x v="0"/>
    <x v="126"/>
    <d v="2013-09-15T00:00:00"/>
    <s v="Second Class"/>
    <s v="BP-11185"/>
    <s v="Ben Peterman"/>
    <x v="1"/>
    <x v="0"/>
    <s v="Arvada"/>
    <x v="22"/>
    <n v="80004"/>
    <x v="1"/>
    <s v="FUR-CH-10004086"/>
    <x v="0"/>
    <x v="1"/>
    <s v="Hon 4070 Series Pagoda Armless Upholstered Stacking Chairs"/>
    <x v="301"/>
    <n v="2"/>
    <n v="0.2"/>
    <n v="52.511399999999981"/>
  </r>
  <r>
    <n v="312"/>
    <s v="CA-2013-142902"/>
    <x v="0"/>
    <x v="126"/>
    <d v="2013-09-15T00:00:00"/>
    <s v="Second Class"/>
    <s v="BP-11185"/>
    <s v="Ben Peterman"/>
    <x v="1"/>
    <x v="0"/>
    <s v="Arvada"/>
    <x v="22"/>
    <n v="80004"/>
    <x v="1"/>
    <s v="FUR-FU-10001756"/>
    <x v="0"/>
    <x v="5"/>
    <s v="Eldon Expressions Desk Accessory, Wood Photo Frame, Mahogany"/>
    <x v="302"/>
    <n v="1"/>
    <n v="0.2"/>
    <n v="1.7135999999999978"/>
  </r>
  <r>
    <n v="313"/>
    <s v="CA-2013-142902"/>
    <x v="0"/>
    <x v="126"/>
    <d v="2013-09-15T00:00:00"/>
    <s v="Second Class"/>
    <s v="BP-11185"/>
    <s v="Ben Peterman"/>
    <x v="1"/>
    <x v="0"/>
    <s v="Arvada"/>
    <x v="22"/>
    <n v="80004"/>
    <x v="1"/>
    <s v="OFF-LA-10000634"/>
    <x v="1"/>
    <x v="2"/>
    <s v="Avery 509"/>
    <x v="303"/>
    <n v="3"/>
    <n v="0.2"/>
    <n v="2.0358000000000001"/>
  </r>
  <r>
    <n v="314"/>
    <s v="CA-2011-120887"/>
    <x v="2"/>
    <x v="127"/>
    <d v="2011-10-03T00:00:00"/>
    <s v="Standard Class"/>
    <s v="TS-21205"/>
    <s v="Thomas Seio"/>
    <x v="1"/>
    <x v="0"/>
    <s v="Hackensack"/>
    <x v="30"/>
    <n v="7601"/>
    <x v="3"/>
    <s v="FUR-FU-10001588"/>
    <x v="0"/>
    <x v="5"/>
    <s v="Deflect-o SuperTray Unbreakable Stackable Tray, Letter, Black"/>
    <x v="304"/>
    <n v="3"/>
    <n v="0"/>
    <n v="37.642200000000003"/>
  </r>
  <r>
    <n v="315"/>
    <s v="CA-2011-167850"/>
    <x v="2"/>
    <x v="128"/>
    <d v="2011-08-16T00:00:00"/>
    <s v="Standard Class"/>
    <s v="AG-10525"/>
    <s v="Andy Gerbode"/>
    <x v="1"/>
    <x v="0"/>
    <s v="Saint Petersburg"/>
    <x v="2"/>
    <n v="33710"/>
    <x v="0"/>
    <s v="TEC-PH-10002398"/>
    <x v="2"/>
    <x v="7"/>
    <s v="AT&amp;T 1070 Corded Phone"/>
    <x v="305"/>
    <n v="2"/>
    <n v="0.2"/>
    <n v="22.297999999999973"/>
  </r>
  <r>
    <n v="316"/>
    <s v="CA-2011-167850"/>
    <x v="2"/>
    <x v="128"/>
    <d v="2011-08-16T00:00:00"/>
    <s v="Standard Class"/>
    <s v="AG-10525"/>
    <s v="Andy Gerbode"/>
    <x v="1"/>
    <x v="0"/>
    <s v="Saint Petersburg"/>
    <x v="2"/>
    <n v="33710"/>
    <x v="0"/>
    <s v="OFF-PA-10001937"/>
    <x v="1"/>
    <x v="10"/>
    <s v="Xerox 21"/>
    <x v="12"/>
    <n v="3"/>
    <n v="0.2"/>
    <n v="5.4432"/>
  </r>
  <r>
    <n v="317"/>
    <s v="CA-2011-164259"/>
    <x v="2"/>
    <x v="129"/>
    <d v="2011-12-30T00:00:00"/>
    <s v="First Class"/>
    <s v="SP-20860"/>
    <s v="Sung Pak"/>
    <x v="1"/>
    <x v="0"/>
    <s v="Philadelphia"/>
    <x v="9"/>
    <n v="19143"/>
    <x v="3"/>
    <s v="OFF-AR-10003373"/>
    <x v="1"/>
    <x v="6"/>
    <s v="Boston School Pro Electric Pencil Sharpener, 1670"/>
    <x v="306"/>
    <n v="4"/>
    <n v="0.2"/>
    <n v="8.674399999999995"/>
  </r>
  <r>
    <n v="318"/>
    <s v="CA-2011-164973"/>
    <x v="2"/>
    <x v="130"/>
    <d v="2011-11-09T00:00:00"/>
    <s v="Standard Class"/>
    <s v="NM-18445"/>
    <s v="Nathan Mautz"/>
    <x v="2"/>
    <x v="0"/>
    <s v="New York City"/>
    <x v="15"/>
    <n v="10024"/>
    <x v="3"/>
    <s v="FUR-CH-10002602"/>
    <x v="0"/>
    <x v="1"/>
    <s v="DMI Arturo Collection Mission-style Design Wood Chair"/>
    <x v="307"/>
    <n v="1"/>
    <n v="0.1"/>
    <n v="24.156800000000004"/>
  </r>
  <r>
    <n v="319"/>
    <s v="CA-2011-164973"/>
    <x v="2"/>
    <x v="130"/>
    <d v="2011-11-09T00:00:00"/>
    <s v="Standard Class"/>
    <s v="NM-18445"/>
    <s v="Nathan Mautz"/>
    <x v="2"/>
    <x v="0"/>
    <s v="New York City"/>
    <x v="15"/>
    <n v="10024"/>
    <x v="3"/>
    <s v="TEC-MA-10002927"/>
    <x v="2"/>
    <x v="15"/>
    <s v="Canon imageCLASS MF7460 Monochrome Digital Laser Multifunction Copier"/>
    <x v="308"/>
    <n v="2"/>
    <n v="0"/>
    <n v="1995.99"/>
  </r>
  <r>
    <n v="320"/>
    <s v="CA-2011-164973"/>
    <x v="2"/>
    <x v="130"/>
    <d v="2011-11-09T00:00:00"/>
    <s v="Standard Class"/>
    <s v="NM-18445"/>
    <s v="Nathan Mautz"/>
    <x v="2"/>
    <x v="0"/>
    <s v="New York City"/>
    <x v="15"/>
    <n v="10024"/>
    <x v="3"/>
    <s v="TEC-PH-10004093"/>
    <x v="2"/>
    <x v="7"/>
    <s v="Panasonic Kx-TS550"/>
    <x v="309"/>
    <n v="6"/>
    <n v="0"/>
    <n v="80.022599999999997"/>
  </r>
  <r>
    <n v="321"/>
    <s v="CA-2011-164973"/>
    <x v="2"/>
    <x v="130"/>
    <d v="2011-11-09T00:00:00"/>
    <s v="Standard Class"/>
    <s v="NM-18445"/>
    <s v="Nathan Mautz"/>
    <x v="2"/>
    <x v="0"/>
    <s v="New York City"/>
    <x v="15"/>
    <n v="10024"/>
    <x v="3"/>
    <s v="TEC-AC-10000892"/>
    <x v="2"/>
    <x v="11"/>
    <s v="NETGEAR N750 Dual Band Wi-Fi Gigabit Router"/>
    <x v="310"/>
    <n v="4"/>
    <n v="0"/>
    <n v="129.6"/>
  </r>
  <r>
    <n v="322"/>
    <s v="CA-2011-164973"/>
    <x v="2"/>
    <x v="130"/>
    <d v="2011-11-09T00:00:00"/>
    <s v="Standard Class"/>
    <s v="NM-18445"/>
    <s v="Nathan Mautz"/>
    <x v="2"/>
    <x v="0"/>
    <s v="New York City"/>
    <x v="15"/>
    <n v="10024"/>
    <x v="3"/>
    <s v="OFF-ST-10002974"/>
    <x v="1"/>
    <x v="4"/>
    <s v="Trav-L-File Heavy-Duty Shuttle II, Black"/>
    <x v="311"/>
    <n v="1"/>
    <n v="0"/>
    <n v="13.070999999999998"/>
  </r>
  <r>
    <n v="323"/>
    <s v="CA-2011-156601"/>
    <x v="2"/>
    <x v="111"/>
    <d v="2011-09-24T00:00:00"/>
    <s v="Standard Class"/>
    <s v="FA-14230"/>
    <s v="Frank Atkinson"/>
    <x v="1"/>
    <x v="0"/>
    <s v="Long Beach"/>
    <x v="1"/>
    <n v="90805"/>
    <x v="1"/>
    <s v="OFF-FA-10000624"/>
    <x v="1"/>
    <x v="13"/>
    <s v="OIC Binder Clips"/>
    <x v="181"/>
    <n v="2"/>
    <n v="0"/>
    <n v="3.58"/>
  </r>
  <r>
    <n v="324"/>
    <s v="CA-2013-162138"/>
    <x v="0"/>
    <x v="131"/>
    <d v="2013-04-28T00:00:00"/>
    <s v="Standard Class"/>
    <s v="GK-14620"/>
    <s v="Grace Kelly"/>
    <x v="1"/>
    <x v="0"/>
    <s v="Hesperia"/>
    <x v="1"/>
    <n v="92345"/>
    <x v="1"/>
    <s v="OFF-BI-10004593"/>
    <x v="1"/>
    <x v="8"/>
    <s v="Ibico Laser Imprintable Binding System Covers"/>
    <x v="312"/>
    <n v="6"/>
    <n v="0.2"/>
    <n v="81.744"/>
  </r>
  <r>
    <n v="325"/>
    <s v="CA-2013-162138"/>
    <x v="0"/>
    <x v="131"/>
    <d v="2013-04-28T00:00:00"/>
    <s v="Standard Class"/>
    <s v="GK-14620"/>
    <s v="Grace Kelly"/>
    <x v="1"/>
    <x v="0"/>
    <s v="Hesperia"/>
    <x v="1"/>
    <n v="92345"/>
    <x v="1"/>
    <s v="TEC-AC-10001908"/>
    <x v="2"/>
    <x v="11"/>
    <s v="Logitech Wireless Headset h800"/>
    <x v="313"/>
    <n v="1"/>
    <n v="0"/>
    <n v="34.996499999999997"/>
  </r>
  <r>
    <n v="326"/>
    <s v="CA-2014-153339"/>
    <x v="3"/>
    <x v="132"/>
    <d v="2014-11-06T00:00:00"/>
    <s v="Second Class"/>
    <s v="DJ-13510"/>
    <s v="Don Jones"/>
    <x v="1"/>
    <x v="0"/>
    <s v="Murfreesboro"/>
    <x v="18"/>
    <n v="37130"/>
    <x v="0"/>
    <s v="FUR-FU-10001967"/>
    <x v="0"/>
    <x v="5"/>
    <s v="Telescoping Adjustable Floor Lamp"/>
    <x v="314"/>
    <n v="1"/>
    <n v="0.2"/>
    <n v="0.99949999999999894"/>
  </r>
  <r>
    <n v="327"/>
    <s v="US-2013-141544"/>
    <x v="0"/>
    <x v="133"/>
    <d v="2013-09-02T00:00:00"/>
    <s v="First Class"/>
    <s v="PO-18850"/>
    <s v="Patrick O'Brill"/>
    <x v="0"/>
    <x v="0"/>
    <s v="Philadelphia"/>
    <x v="9"/>
    <n v="19143"/>
    <x v="3"/>
    <s v="TEC-PH-10003645"/>
    <x v="2"/>
    <x v="7"/>
    <s v="Aastra 57i VoIP phone"/>
    <x v="315"/>
    <n v="3"/>
    <n v="0.4"/>
    <n v="-67.876199999999997"/>
  </r>
  <r>
    <n v="328"/>
    <s v="US-2013-141544"/>
    <x v="0"/>
    <x v="133"/>
    <d v="2013-09-02T00:00:00"/>
    <s v="First Class"/>
    <s v="PO-18850"/>
    <s v="Patrick O'Brill"/>
    <x v="0"/>
    <x v="0"/>
    <s v="Philadelphia"/>
    <x v="9"/>
    <n v="19143"/>
    <x v="3"/>
    <s v="OFF-ST-10000675"/>
    <x v="1"/>
    <x v="4"/>
    <s v="File Shuttle II and Handi-File, Black"/>
    <x v="316"/>
    <n v="2"/>
    <n v="0.2"/>
    <n v="3.3889999999999993"/>
  </r>
  <r>
    <n v="329"/>
    <s v="US-2013-141544"/>
    <x v="0"/>
    <x v="133"/>
    <d v="2013-09-02T00:00:00"/>
    <s v="First Class"/>
    <s v="PO-18850"/>
    <s v="Patrick O'Brill"/>
    <x v="0"/>
    <x v="0"/>
    <s v="Philadelphia"/>
    <x v="9"/>
    <n v="19143"/>
    <x v="3"/>
    <s v="FUR-CH-10003312"/>
    <x v="0"/>
    <x v="1"/>
    <s v="Hon 2090 “Pillow Soft” Series Mid Back Swivel/Tilt Chairs"/>
    <x v="317"/>
    <n v="4"/>
    <n v="0.3"/>
    <n v="-258.50160000000011"/>
  </r>
  <r>
    <n v="330"/>
    <s v="US-2013-141544"/>
    <x v="0"/>
    <x v="133"/>
    <d v="2013-09-02T00:00:00"/>
    <s v="First Class"/>
    <s v="PO-18850"/>
    <s v="Patrick O'Brill"/>
    <x v="0"/>
    <x v="0"/>
    <s v="Philadelphia"/>
    <x v="9"/>
    <n v="19143"/>
    <x v="3"/>
    <s v="OFF-LA-10001074"/>
    <x v="1"/>
    <x v="2"/>
    <s v="Round Specialty Laser Printer Labels"/>
    <x v="318"/>
    <n v="10"/>
    <n v="0.2"/>
    <n v="33.830999999999989"/>
  </r>
  <r>
    <n v="331"/>
    <s v="US-2013-141544"/>
    <x v="0"/>
    <x v="133"/>
    <d v="2013-09-02T00:00:00"/>
    <s v="First Class"/>
    <s v="PO-18850"/>
    <s v="Patrick O'Brill"/>
    <x v="0"/>
    <x v="0"/>
    <s v="Philadelphia"/>
    <x v="9"/>
    <n v="19143"/>
    <x v="3"/>
    <s v="OFF-BI-10001524"/>
    <x v="1"/>
    <x v="8"/>
    <s v="GBC Premium Transparent Covers with Diagonal Lined Pattern"/>
    <x v="319"/>
    <n v="6"/>
    <n v="0.7"/>
    <n v="-27.693600000000004"/>
  </r>
  <r>
    <n v="332"/>
    <s v="US-2013-150147"/>
    <x v="0"/>
    <x v="134"/>
    <d v="2013-04-30T00:00:00"/>
    <s v="Second Class"/>
    <s v="JL-15850"/>
    <s v="John Lucas"/>
    <x v="0"/>
    <x v="0"/>
    <s v="Philadelphia"/>
    <x v="9"/>
    <n v="19134"/>
    <x v="3"/>
    <s v="TEC-PH-10004614"/>
    <x v="2"/>
    <x v="7"/>
    <s v="AT&amp;T 841000 Phone"/>
    <x v="320"/>
    <n v="2"/>
    <n v="0.4"/>
    <n v="-20.700000000000003"/>
  </r>
  <r>
    <n v="333"/>
    <s v="US-2013-150147"/>
    <x v="0"/>
    <x v="134"/>
    <d v="2013-04-30T00:00:00"/>
    <s v="Second Class"/>
    <s v="JL-15850"/>
    <s v="John Lucas"/>
    <x v="0"/>
    <x v="0"/>
    <s v="Philadelphia"/>
    <x v="9"/>
    <n v="19134"/>
    <x v="3"/>
    <s v="OFF-BI-10001153"/>
    <x v="1"/>
    <x v="8"/>
    <s v="Ibico Recycled Grain-Textured Covers"/>
    <x v="321"/>
    <n v="2"/>
    <n v="0.7"/>
    <n v="-13.815999999999995"/>
  </r>
  <r>
    <n v="334"/>
    <s v="US-2013-150147"/>
    <x v="0"/>
    <x v="134"/>
    <d v="2013-04-30T00:00:00"/>
    <s v="Second Class"/>
    <s v="JL-15850"/>
    <s v="John Lucas"/>
    <x v="0"/>
    <x v="0"/>
    <s v="Philadelphia"/>
    <x v="9"/>
    <n v="19134"/>
    <x v="3"/>
    <s v="OFF-BI-10001982"/>
    <x v="1"/>
    <x v="8"/>
    <s v="Wilson Jones Custom Binder Spines &amp; Labels"/>
    <x v="322"/>
    <n v="3"/>
    <n v="0.7"/>
    <n v="-3.4271999999999991"/>
  </r>
  <r>
    <n v="335"/>
    <s v="CA-2012-137946"/>
    <x v="1"/>
    <x v="135"/>
    <d v="2012-09-04T00:00:00"/>
    <s v="Second Class"/>
    <s v="DB-13615"/>
    <s v="Doug Bickford"/>
    <x v="0"/>
    <x v="0"/>
    <s v="Los Angeles"/>
    <x v="1"/>
    <n v="90045"/>
    <x v="1"/>
    <s v="OFF-BI-10001922"/>
    <x v="1"/>
    <x v="8"/>
    <s v="Storex Dura Pro Binders"/>
    <x v="323"/>
    <n v="1"/>
    <n v="0.2"/>
    <n v="1.6037999999999997"/>
  </r>
  <r>
    <n v="336"/>
    <s v="CA-2012-137946"/>
    <x v="1"/>
    <x v="135"/>
    <d v="2012-09-04T00:00:00"/>
    <s v="Second Class"/>
    <s v="DB-13615"/>
    <s v="Doug Bickford"/>
    <x v="0"/>
    <x v="0"/>
    <s v="Los Angeles"/>
    <x v="1"/>
    <n v="90045"/>
    <x v="1"/>
    <s v="TEC-CO-10001449"/>
    <x v="2"/>
    <x v="16"/>
    <s v="Hewlett Packard LaserJet 3310 Copier"/>
    <x v="324"/>
    <n v="2"/>
    <n v="0.2"/>
    <n v="335.99440000000004"/>
  </r>
  <r>
    <n v="337"/>
    <s v="CA-2012-137946"/>
    <x v="1"/>
    <x v="135"/>
    <d v="2012-09-04T00:00:00"/>
    <s v="Second Class"/>
    <s v="DB-13615"/>
    <s v="Doug Bickford"/>
    <x v="0"/>
    <x v="0"/>
    <s v="Los Angeles"/>
    <x v="1"/>
    <n v="90045"/>
    <x v="1"/>
    <s v="OFF-BI-10004140"/>
    <x v="1"/>
    <x v="8"/>
    <s v="Avery Non-Stick Binders"/>
    <x v="325"/>
    <n v="4"/>
    <n v="0.2"/>
    <n v="4.4899999999999984"/>
  </r>
  <r>
    <n v="338"/>
    <s v="CA-2011-129924"/>
    <x v="2"/>
    <x v="136"/>
    <d v="2011-07-17T00:00:00"/>
    <s v="Standard Class"/>
    <s v="AC-10420"/>
    <s v="Alyssa Crouse"/>
    <x v="1"/>
    <x v="0"/>
    <s v="San Francisco"/>
    <x v="1"/>
    <n v="94122"/>
    <x v="1"/>
    <s v="OFF-BI-10003314"/>
    <x v="1"/>
    <x v="8"/>
    <s v="Tuff Stuff Recycled Round Ring Binders"/>
    <x v="326"/>
    <n v="2"/>
    <n v="0.2"/>
    <n v="2.7956000000000003"/>
  </r>
  <r>
    <n v="339"/>
    <s v="CA-2011-129924"/>
    <x v="2"/>
    <x v="136"/>
    <d v="2011-07-17T00:00:00"/>
    <s v="Standard Class"/>
    <s v="AC-10420"/>
    <s v="Alyssa Crouse"/>
    <x v="1"/>
    <x v="0"/>
    <s v="San Francisco"/>
    <x v="1"/>
    <n v="94122"/>
    <x v="1"/>
    <s v="FUR-TA-10004575"/>
    <x v="0"/>
    <x v="3"/>
    <s v="Hon 5100 Series Wood Tables"/>
    <x v="327"/>
    <n v="3"/>
    <n v="0.2"/>
    <n v="-17.458800000000053"/>
  </r>
  <r>
    <n v="340"/>
    <s v="CA-2012-128167"/>
    <x v="1"/>
    <x v="137"/>
    <d v="2012-06-26T00:00:00"/>
    <s v="Second Class"/>
    <s v="KL-16645"/>
    <s v="Ken Lonsdale"/>
    <x v="0"/>
    <x v="0"/>
    <s v="Layton"/>
    <x v="7"/>
    <n v="84041"/>
    <x v="1"/>
    <s v="OFF-FA-10000490"/>
    <x v="1"/>
    <x v="13"/>
    <s v="OIC Binder Clips, Mini, 1/4&quot; Capacity, Black"/>
    <x v="328"/>
    <n v="4"/>
    <n v="0"/>
    <n v="2.3311999999999999"/>
  </r>
  <r>
    <n v="341"/>
    <s v="CA-2011-122336"/>
    <x v="2"/>
    <x v="138"/>
    <d v="2011-04-17T00:00:00"/>
    <s v="Second Class"/>
    <s v="JD-15895"/>
    <s v="Jonathan Doherty"/>
    <x v="1"/>
    <x v="0"/>
    <s v="Philadelphia"/>
    <x v="9"/>
    <n v="19140"/>
    <x v="3"/>
    <s v="OFF-AR-10000122"/>
    <x v="1"/>
    <x v="6"/>
    <s v="Newell 314"/>
    <x v="329"/>
    <n v="4"/>
    <n v="0.2"/>
    <n v="1.1159999999999979"/>
  </r>
  <r>
    <n v="342"/>
    <s v="CA-2011-122336"/>
    <x v="2"/>
    <x v="138"/>
    <d v="2011-04-17T00:00:00"/>
    <s v="Second Class"/>
    <s v="JD-15895"/>
    <s v="Jonathan Doherty"/>
    <x v="1"/>
    <x v="0"/>
    <s v="Philadelphia"/>
    <x v="9"/>
    <n v="19140"/>
    <x v="3"/>
    <s v="OFF-BI-10003656"/>
    <x v="1"/>
    <x v="8"/>
    <s v="Fellowes PB200 Plastic Comb Binding Machine"/>
    <x v="330"/>
    <n v="10"/>
    <n v="0.7"/>
    <n v="-407.97599999999989"/>
  </r>
  <r>
    <n v="343"/>
    <s v="CA-2011-122336"/>
    <x v="2"/>
    <x v="138"/>
    <d v="2011-04-17T00:00:00"/>
    <s v="Second Class"/>
    <s v="JD-15895"/>
    <s v="Jonathan Doherty"/>
    <x v="1"/>
    <x v="0"/>
    <s v="Philadelphia"/>
    <x v="9"/>
    <n v="19140"/>
    <x v="3"/>
    <s v="OFF-FA-10002780"/>
    <x v="1"/>
    <x v="13"/>
    <s v="Staples"/>
    <x v="331"/>
    <n v="13"/>
    <n v="0.2"/>
    <n v="10.072399999999996"/>
  </r>
  <r>
    <n v="344"/>
    <s v="CA-2011-122336"/>
    <x v="2"/>
    <x v="138"/>
    <d v="2011-04-17T00:00:00"/>
    <s v="Second Class"/>
    <s v="JD-15895"/>
    <s v="Jonathan Doherty"/>
    <x v="1"/>
    <x v="0"/>
    <s v="Philadelphia"/>
    <x v="9"/>
    <n v="19140"/>
    <x v="3"/>
    <s v="TEC-PH-10000702"/>
    <x v="2"/>
    <x v="7"/>
    <s v="Square Credit Card Reader, 4 1/2&quot; x 4 1/2&quot; x 1&quot;, White"/>
    <x v="332"/>
    <n v="12"/>
    <n v="0.4"/>
    <n v="8.3915999999999897"/>
  </r>
  <r>
    <n v="345"/>
    <s v="US-2012-120712"/>
    <x v="1"/>
    <x v="139"/>
    <d v="2012-12-24T00:00:00"/>
    <s v="Standard Class"/>
    <s v="CS-12130"/>
    <s v="Chad Sievert"/>
    <x v="0"/>
    <x v="0"/>
    <s v="Austin"/>
    <x v="5"/>
    <n v="78745"/>
    <x v="2"/>
    <s v="OFF-ST-10000107"/>
    <x v="1"/>
    <x v="4"/>
    <s v="Fellowes Super Stor/Drawer"/>
    <x v="333"/>
    <n v="4"/>
    <n v="0.2"/>
    <n v="-2.2200000000000131"/>
  </r>
  <r>
    <n v="346"/>
    <s v="CA-2014-169901"/>
    <x v="3"/>
    <x v="140"/>
    <d v="2014-06-20T00:00:00"/>
    <s v="Standard Class"/>
    <s v="CC-12550"/>
    <s v="Clay Cheatham"/>
    <x v="0"/>
    <x v="0"/>
    <s v="San Francisco"/>
    <x v="1"/>
    <n v="94122"/>
    <x v="1"/>
    <s v="TEC-PH-10002293"/>
    <x v="2"/>
    <x v="7"/>
    <s v="Anker 36W 4-Port USB Wall Charger Travel Power Adapter for iPhone 5s 5c 5"/>
    <x v="334"/>
    <n v="3"/>
    <n v="0.2"/>
    <n v="4.7976000000000028"/>
  </r>
  <r>
    <n v="347"/>
    <s v="CA-2014-134306"/>
    <x v="3"/>
    <x v="141"/>
    <d v="2014-07-13T00:00:00"/>
    <s v="Standard Class"/>
    <s v="TD-20995"/>
    <s v="Tamara Dahlen"/>
    <x v="0"/>
    <x v="0"/>
    <s v="Lowell"/>
    <x v="31"/>
    <n v="1852"/>
    <x v="3"/>
    <s v="OFF-AR-10004027"/>
    <x v="1"/>
    <x v="6"/>
    <s v="Binney &amp; Smith inkTank Erasable Desk Highlighter, Chisel Tip, Yellow, 12/Box"/>
    <x v="262"/>
    <n v="3"/>
    <n v="0"/>
    <n v="3.0996000000000006"/>
  </r>
  <r>
    <n v="348"/>
    <s v="CA-2014-134306"/>
    <x v="3"/>
    <x v="141"/>
    <d v="2014-07-13T00:00:00"/>
    <s v="Standard Class"/>
    <s v="TD-20995"/>
    <s v="Tamara Dahlen"/>
    <x v="0"/>
    <x v="0"/>
    <s v="Lowell"/>
    <x v="31"/>
    <n v="1852"/>
    <x v="3"/>
    <s v="OFF-PA-10000249"/>
    <x v="1"/>
    <x v="10"/>
    <s v="Staples"/>
    <x v="335"/>
    <n v="2"/>
    <n v="0"/>
    <n v="11.543199999999999"/>
  </r>
  <r>
    <n v="349"/>
    <s v="CA-2014-134306"/>
    <x v="3"/>
    <x v="141"/>
    <d v="2014-07-13T00:00:00"/>
    <s v="Standard Class"/>
    <s v="TD-20995"/>
    <s v="Tamara Dahlen"/>
    <x v="0"/>
    <x v="0"/>
    <s v="Lowell"/>
    <x v="31"/>
    <n v="1852"/>
    <x v="3"/>
    <s v="OFF-AR-10001374"/>
    <x v="1"/>
    <x v="6"/>
    <s v="BIC Brite Liner Highlighters, Chisel Tip"/>
    <x v="91"/>
    <n v="2"/>
    <n v="0"/>
    <n v="4.1471999999999998"/>
  </r>
  <r>
    <n v="350"/>
    <s v="CA-2013-129714"/>
    <x v="0"/>
    <x v="142"/>
    <d v="2013-09-04T00:00:00"/>
    <s v="First Class"/>
    <s v="AB-10060"/>
    <s v="Adam Bellavance"/>
    <x v="2"/>
    <x v="0"/>
    <s v="New York City"/>
    <x v="15"/>
    <n v="10009"/>
    <x v="3"/>
    <s v="TEC-AC-10000290"/>
    <x v="2"/>
    <x v="11"/>
    <s v="Sabrent 4-Port USB 2.0 Hub"/>
    <x v="336"/>
    <n v="1"/>
    <n v="0"/>
    <n v="2.3086000000000002"/>
  </r>
  <r>
    <n v="351"/>
    <s v="CA-2013-129714"/>
    <x v="0"/>
    <x v="142"/>
    <d v="2013-09-04T00:00:00"/>
    <s v="First Class"/>
    <s v="AB-10060"/>
    <s v="Adam Bellavance"/>
    <x v="2"/>
    <x v="0"/>
    <s v="New York City"/>
    <x v="15"/>
    <n v="10009"/>
    <x v="3"/>
    <s v="OFF-PA-10001970"/>
    <x v="1"/>
    <x v="10"/>
    <s v="Xerox 1881"/>
    <x v="335"/>
    <n v="2"/>
    <n v="0"/>
    <n v="11.543199999999999"/>
  </r>
  <r>
    <n v="352"/>
    <s v="CA-2013-129714"/>
    <x v="0"/>
    <x v="142"/>
    <d v="2013-09-04T00:00:00"/>
    <s v="First Class"/>
    <s v="AB-10060"/>
    <s v="Adam Bellavance"/>
    <x v="2"/>
    <x v="0"/>
    <s v="New York City"/>
    <x v="15"/>
    <n v="10009"/>
    <x v="3"/>
    <s v="OFF-BI-10002160"/>
    <x v="1"/>
    <x v="8"/>
    <s v="Acco Hanging Data Binders"/>
    <x v="337"/>
    <n v="1"/>
    <n v="0.2"/>
    <n v="1.0668"/>
  </r>
  <r>
    <n v="353"/>
    <s v="CA-2013-129714"/>
    <x v="0"/>
    <x v="142"/>
    <d v="2013-09-04T00:00:00"/>
    <s v="First Class"/>
    <s v="AB-10060"/>
    <s v="Adam Bellavance"/>
    <x v="2"/>
    <x v="0"/>
    <s v="New York City"/>
    <x v="15"/>
    <n v="10009"/>
    <x v="3"/>
    <s v="OFF-PA-10001970"/>
    <x v="1"/>
    <x v="10"/>
    <s v="Xerox 1881"/>
    <x v="338"/>
    <n v="4"/>
    <n v="0"/>
    <n v="23.086399999999998"/>
  </r>
  <r>
    <n v="354"/>
    <s v="CA-2013-129714"/>
    <x v="0"/>
    <x v="142"/>
    <d v="2013-09-04T00:00:00"/>
    <s v="First Class"/>
    <s v="AB-10060"/>
    <s v="Adam Bellavance"/>
    <x v="2"/>
    <x v="0"/>
    <s v="New York City"/>
    <x v="15"/>
    <n v="10009"/>
    <x v="3"/>
    <s v="OFF-BI-10004995"/>
    <x v="1"/>
    <x v="8"/>
    <s v="GBC DocuBind P400 Electric Binding System"/>
    <x v="339"/>
    <n v="4"/>
    <n v="0.2"/>
    <n v="1415.4295999999997"/>
  </r>
  <r>
    <n v="355"/>
    <s v="CA-2013-138520"/>
    <x v="0"/>
    <x v="143"/>
    <d v="2013-04-14T00:00:00"/>
    <s v="Standard Class"/>
    <s v="JL-15505"/>
    <s v="Jeremy Lonsdale"/>
    <x v="0"/>
    <x v="0"/>
    <s v="New York City"/>
    <x v="15"/>
    <n v="10035"/>
    <x v="3"/>
    <s v="FUR-BO-10002268"/>
    <x v="0"/>
    <x v="0"/>
    <s v="Sauder Barrister Bookcases"/>
    <x v="340"/>
    <n v="6"/>
    <n v="0.2"/>
    <n v="-4.8588000000000022"/>
  </r>
  <r>
    <n v="356"/>
    <s v="CA-2013-138520"/>
    <x v="0"/>
    <x v="143"/>
    <d v="2013-04-14T00:00:00"/>
    <s v="Standard Class"/>
    <s v="JL-15505"/>
    <s v="Jeremy Lonsdale"/>
    <x v="0"/>
    <x v="0"/>
    <s v="New York City"/>
    <x v="15"/>
    <n v="10035"/>
    <x v="3"/>
    <s v="OFF-EN-10001137"/>
    <x v="1"/>
    <x v="12"/>
    <s v="#10 Gummed Flap White Envelopes, 100/Box"/>
    <x v="341"/>
    <n v="2"/>
    <n v="0"/>
    <n v="3.7995999999999999"/>
  </r>
  <r>
    <n v="357"/>
    <s v="CA-2013-138520"/>
    <x v="0"/>
    <x v="143"/>
    <d v="2013-04-14T00:00:00"/>
    <s v="Standard Class"/>
    <s v="JL-15505"/>
    <s v="Jeremy Lonsdale"/>
    <x v="0"/>
    <x v="0"/>
    <s v="New York City"/>
    <x v="15"/>
    <n v="10035"/>
    <x v="3"/>
    <s v="OFF-AR-10002399"/>
    <x v="1"/>
    <x v="6"/>
    <s v="Dixon Prang Watercolor Pencils, 10-Color Set with Brush"/>
    <x v="342"/>
    <n v="4"/>
    <n v="0"/>
    <n v="6.9863999999999997"/>
  </r>
  <r>
    <n v="358"/>
    <s v="CA-2013-138520"/>
    <x v="0"/>
    <x v="143"/>
    <d v="2013-04-14T00:00:00"/>
    <s v="Standard Class"/>
    <s v="JL-15505"/>
    <s v="Jeremy Lonsdale"/>
    <x v="0"/>
    <x v="0"/>
    <s v="New York City"/>
    <x v="15"/>
    <n v="10035"/>
    <x v="3"/>
    <s v="OFF-PA-10002713"/>
    <x v="1"/>
    <x v="10"/>
    <s v="Adams Phone Message Book, 200 Message Capacity, 8 1/16” x 11”"/>
    <x v="343"/>
    <n v="5"/>
    <n v="0"/>
    <n v="15.823999999999998"/>
  </r>
  <r>
    <n v="359"/>
    <s v="CA-2013-130001"/>
    <x v="0"/>
    <x v="131"/>
    <d v="2013-04-29T00:00:00"/>
    <s v="Standard Class"/>
    <s v="HK-14890"/>
    <s v="Heather Kirkland"/>
    <x v="1"/>
    <x v="0"/>
    <s v="Charlotte"/>
    <x v="3"/>
    <n v="28205"/>
    <x v="0"/>
    <s v="OFF-PA-10002666"/>
    <x v="1"/>
    <x v="10"/>
    <s v="Southworth 25% Cotton Linen-Finish Paper &amp; Envelopes"/>
    <x v="344"/>
    <n v="5"/>
    <n v="0.2"/>
    <n v="11.324999999999996"/>
  </r>
  <r>
    <n v="360"/>
    <s v="CA-2014-155698"/>
    <x v="3"/>
    <x v="144"/>
    <d v="2014-03-12T00:00:00"/>
    <s v="First Class"/>
    <s v="VB-21745"/>
    <s v="Victoria Brennan"/>
    <x v="1"/>
    <x v="0"/>
    <s v="Columbus"/>
    <x v="32"/>
    <n v="31907"/>
    <x v="0"/>
    <s v="OFF-AP-10001124"/>
    <x v="1"/>
    <x v="9"/>
    <s v="Belkin 8 Outlet SurgeMaster II Gold Surge Protector with Phone Protection"/>
    <x v="345"/>
    <n v="8"/>
    <n v="0"/>
    <n v="168.4384"/>
  </r>
  <r>
    <n v="361"/>
    <s v="CA-2014-155698"/>
    <x v="3"/>
    <x v="144"/>
    <d v="2014-03-12T00:00:00"/>
    <s v="First Class"/>
    <s v="VB-21745"/>
    <s v="Victoria Brennan"/>
    <x v="1"/>
    <x v="0"/>
    <s v="Columbus"/>
    <x v="32"/>
    <n v="31907"/>
    <x v="0"/>
    <s v="OFF-LA-10001158"/>
    <x v="1"/>
    <x v="2"/>
    <s v="Avery Address/Shipping Labels for Typewriters, 4&quot; x 2&quot;"/>
    <x v="346"/>
    <n v="2"/>
    <n v="0"/>
    <n v="9.9359999999999999"/>
  </r>
  <r>
    <n v="362"/>
    <s v="CA-2014-144904"/>
    <x v="3"/>
    <x v="145"/>
    <d v="2014-10-02T00:00:00"/>
    <s v="Standard Class"/>
    <s v="KW-16435"/>
    <s v="Katrina Willman"/>
    <x v="0"/>
    <x v="0"/>
    <s v="New York City"/>
    <x v="15"/>
    <n v="10009"/>
    <x v="3"/>
    <s v="OFF-LA-10001158"/>
    <x v="1"/>
    <x v="2"/>
    <s v="Avery Address/Shipping Labels for Typewriters, 4&quot; x 2&quot;"/>
    <x v="346"/>
    <n v="2"/>
    <n v="0"/>
    <n v="9.9359999999999999"/>
  </r>
  <r>
    <n v="363"/>
    <s v="CA-2014-144904"/>
    <x v="3"/>
    <x v="145"/>
    <d v="2014-10-02T00:00:00"/>
    <s v="Standard Class"/>
    <s v="KW-16435"/>
    <s v="Katrina Willman"/>
    <x v="0"/>
    <x v="0"/>
    <s v="New York City"/>
    <x v="15"/>
    <n v="10009"/>
    <x v="3"/>
    <s v="FUR-CH-10000785"/>
    <x v="0"/>
    <x v="1"/>
    <s v="Global Ergonomic Managers Chair"/>
    <x v="347"/>
    <n v="3"/>
    <n v="0.1"/>
    <n v="86.870400000000004"/>
  </r>
  <r>
    <n v="364"/>
    <s v="CA-2014-144904"/>
    <x v="3"/>
    <x v="145"/>
    <d v="2014-10-02T00:00:00"/>
    <s v="Standard Class"/>
    <s v="KW-16435"/>
    <s v="Katrina Willman"/>
    <x v="0"/>
    <x v="0"/>
    <s v="New York City"/>
    <x v="15"/>
    <n v="10009"/>
    <x v="3"/>
    <s v="OFF-AR-10003732"/>
    <x v="1"/>
    <x v="6"/>
    <s v="Newell 333"/>
    <x v="348"/>
    <n v="2"/>
    <n v="0"/>
    <n v="1.4455999999999998"/>
  </r>
  <r>
    <n v="365"/>
    <s v="CA-2014-144904"/>
    <x v="3"/>
    <x v="145"/>
    <d v="2014-10-02T00:00:00"/>
    <s v="Standard Class"/>
    <s v="KW-16435"/>
    <s v="Katrina Willman"/>
    <x v="0"/>
    <x v="0"/>
    <s v="New York City"/>
    <x v="15"/>
    <n v="10009"/>
    <x v="3"/>
    <s v="FUR-FU-10000023"/>
    <x v="0"/>
    <x v="5"/>
    <s v="Eldon Wave Desk Accessories"/>
    <x v="349"/>
    <n v="8"/>
    <n v="0"/>
    <n v="20.732800000000001"/>
  </r>
  <r>
    <n v="366"/>
    <s v="CA-2011-123344"/>
    <x v="2"/>
    <x v="146"/>
    <d v="2011-09-29T00:00:00"/>
    <s v="Standard Class"/>
    <s v="JD-16060"/>
    <s v="Julia Dunbar"/>
    <x v="0"/>
    <x v="0"/>
    <s v="San Francisco"/>
    <x v="1"/>
    <n v="94109"/>
    <x v="1"/>
    <s v="OFF-ST-10001713"/>
    <x v="1"/>
    <x v="4"/>
    <s v="Gould Plastics 9-Pocket Panel Bin, 18-3/8w x 5-1/4d x 20-1/2h, Black"/>
    <x v="46"/>
    <n v="4"/>
    <n v="0"/>
    <n v="8.4783999999999935"/>
  </r>
  <r>
    <n v="367"/>
    <s v="CA-2013-155516"/>
    <x v="0"/>
    <x v="147"/>
    <d v="2013-10-22T00:00:00"/>
    <s v="Same Day"/>
    <s v="MK-17905"/>
    <s v="Michael Kennedy"/>
    <x v="1"/>
    <x v="0"/>
    <s v="Manchester"/>
    <x v="29"/>
    <n v="6040"/>
    <x v="3"/>
    <s v="OFF-BI-10002412"/>
    <x v="1"/>
    <x v="8"/>
    <s v="Wilson Jones “Snap” Scratch Pad Binder Tool for Ring Binders"/>
    <x v="350"/>
    <n v="4"/>
    <n v="0"/>
    <n v="10.44"/>
  </r>
  <r>
    <n v="368"/>
    <s v="CA-2013-155516"/>
    <x v="0"/>
    <x v="147"/>
    <d v="2013-10-22T00:00:00"/>
    <s v="Same Day"/>
    <s v="MK-17905"/>
    <s v="Michael Kennedy"/>
    <x v="1"/>
    <x v="0"/>
    <s v="Manchester"/>
    <x v="29"/>
    <n v="6040"/>
    <x v="3"/>
    <s v="OFF-SU-10001225"/>
    <x v="1"/>
    <x v="14"/>
    <s v="Staples"/>
    <x v="351"/>
    <n v="2"/>
    <n v="0"/>
    <n v="0.14719999999999978"/>
  </r>
  <r>
    <n v="369"/>
    <s v="CA-2013-155516"/>
    <x v="0"/>
    <x v="147"/>
    <d v="2013-10-22T00:00:00"/>
    <s v="Same Day"/>
    <s v="MK-17905"/>
    <s v="Michael Kennedy"/>
    <x v="1"/>
    <x v="0"/>
    <s v="Manchester"/>
    <x v="29"/>
    <n v="6040"/>
    <x v="3"/>
    <s v="OFF-ST-10002406"/>
    <x v="1"/>
    <x v="4"/>
    <s v="Pizazz Global Quick File"/>
    <x v="352"/>
    <n v="7"/>
    <n v="0"/>
    <n v="29.341200000000008"/>
  </r>
  <r>
    <n v="370"/>
    <s v="CA-2013-155516"/>
    <x v="0"/>
    <x v="147"/>
    <d v="2013-10-22T00:00:00"/>
    <s v="Same Day"/>
    <s v="MK-17905"/>
    <s v="Michael Kennedy"/>
    <x v="1"/>
    <x v="0"/>
    <s v="Manchester"/>
    <x v="29"/>
    <n v="6040"/>
    <x v="3"/>
    <s v="FUR-BO-10002545"/>
    <x v="0"/>
    <x v="0"/>
    <s v="Atlantic Metals Mobile 3-Shelf Bookcases, Custom Colors"/>
    <x v="353"/>
    <n v="4"/>
    <n v="0"/>
    <n v="271.41920000000005"/>
  </r>
  <r>
    <n v="371"/>
    <s v="CA-2014-104745"/>
    <x v="3"/>
    <x v="148"/>
    <d v="2014-06-05T00:00:00"/>
    <s v="Standard Class"/>
    <s v="GT-14755"/>
    <s v="Guy Thornton"/>
    <x v="0"/>
    <x v="0"/>
    <s v="Harlingen"/>
    <x v="5"/>
    <n v="78550"/>
    <x v="2"/>
    <s v="OFF-PA-10002036"/>
    <x v="1"/>
    <x v="10"/>
    <s v="Xerox 1930"/>
    <x v="233"/>
    <n v="5"/>
    <n v="0.2"/>
    <n v="9.3960000000000008"/>
  </r>
  <r>
    <n v="372"/>
    <s v="CA-2014-104745"/>
    <x v="3"/>
    <x v="148"/>
    <d v="2014-06-05T00:00:00"/>
    <s v="Standard Class"/>
    <s v="GT-14755"/>
    <s v="Guy Thornton"/>
    <x v="0"/>
    <x v="0"/>
    <s v="Harlingen"/>
    <x v="5"/>
    <n v="78550"/>
    <x v="2"/>
    <s v="OFF-ST-10002205"/>
    <x v="1"/>
    <x v="4"/>
    <s v="File Shuttle I and Handi-File"/>
    <x v="354"/>
    <n v="3"/>
    <n v="0.2"/>
    <n v="4.6746000000000016"/>
  </r>
  <r>
    <n v="373"/>
    <s v="US-2011-119137"/>
    <x v="2"/>
    <x v="149"/>
    <d v="2011-07-27T00:00:00"/>
    <s v="Standard Class"/>
    <s v="AG-10900"/>
    <s v="Arthur Gainer"/>
    <x v="0"/>
    <x v="0"/>
    <s v="Tucson"/>
    <x v="16"/>
    <n v="85705"/>
    <x v="1"/>
    <s v="OFF-BI-10001982"/>
    <x v="1"/>
    <x v="8"/>
    <s v="Wilson Jones Custom Binder Spines &amp; Labels"/>
    <x v="355"/>
    <n v="5"/>
    <n v="0.7"/>
    <n v="-5.7119999999999997"/>
  </r>
  <r>
    <n v="374"/>
    <s v="US-2011-119137"/>
    <x v="2"/>
    <x v="149"/>
    <d v="2011-07-27T00:00:00"/>
    <s v="Standard Class"/>
    <s v="AG-10900"/>
    <s v="Arthur Gainer"/>
    <x v="0"/>
    <x v="0"/>
    <s v="Tucson"/>
    <x v="16"/>
    <n v="85705"/>
    <x v="1"/>
    <s v="TEC-AC-10003911"/>
    <x v="2"/>
    <x v="11"/>
    <s v="NETGEAR AC1750 Dual Band Gigabit Smart WiFi Router"/>
    <x v="356"/>
    <n v="8"/>
    <n v="0.2"/>
    <n v="179.1887999999999"/>
  </r>
  <r>
    <n v="375"/>
    <s v="US-2011-119137"/>
    <x v="2"/>
    <x v="149"/>
    <d v="2011-07-27T00:00:00"/>
    <s v="Standard Class"/>
    <s v="AG-10900"/>
    <s v="Arthur Gainer"/>
    <x v="0"/>
    <x v="0"/>
    <s v="Tucson"/>
    <x v="16"/>
    <n v="85705"/>
    <x v="1"/>
    <s v="OFF-AR-10000658"/>
    <x v="1"/>
    <x v="6"/>
    <s v="Newell 324"/>
    <x v="357"/>
    <n v="1"/>
    <n v="0.2"/>
    <n v="0.92399999999999993"/>
  </r>
  <r>
    <n v="376"/>
    <s v="US-2011-119137"/>
    <x v="2"/>
    <x v="149"/>
    <d v="2011-07-27T00:00:00"/>
    <s v="Standard Class"/>
    <s v="AG-10900"/>
    <s v="Arthur Gainer"/>
    <x v="0"/>
    <x v="0"/>
    <s v="Tucson"/>
    <x v="16"/>
    <n v="85705"/>
    <x v="1"/>
    <s v="TEC-AC-10002076"/>
    <x v="2"/>
    <x v="11"/>
    <s v="Microsoft Natural Keyboard Elite"/>
    <x v="358"/>
    <n v="10"/>
    <n v="0.2"/>
    <n v="-29.940000000000012"/>
  </r>
  <r>
    <n v="377"/>
    <s v="US-2013-134656"/>
    <x v="0"/>
    <x v="150"/>
    <d v="2013-10-02T00:00:00"/>
    <s v="First Class"/>
    <s v="MM-18280"/>
    <s v="Muhammed MacIntyre"/>
    <x v="1"/>
    <x v="0"/>
    <s v="Quincy"/>
    <x v="10"/>
    <n v="62301"/>
    <x v="2"/>
    <s v="OFF-PA-10003039"/>
    <x v="1"/>
    <x v="10"/>
    <s v="Xerox 1960"/>
    <x v="306"/>
    <n v="4"/>
    <n v="0.2"/>
    <n v="30.979999999999993"/>
  </r>
  <r>
    <n v="378"/>
    <s v="US-2014-134481"/>
    <x v="3"/>
    <x v="151"/>
    <d v="2014-09-02T00:00:00"/>
    <s v="Standard Class"/>
    <s v="AR-10405"/>
    <s v="Allen Rosenblatt"/>
    <x v="1"/>
    <x v="0"/>
    <s v="Franklin"/>
    <x v="31"/>
    <n v="2038"/>
    <x v="3"/>
    <s v="FUR-TA-10004915"/>
    <x v="0"/>
    <x v="3"/>
    <s v="Office Impressions End Table, 20-1/2&quot;H x 24&quot;W x 20&quot;D"/>
    <x v="359"/>
    <n v="7"/>
    <n v="0.3"/>
    <n v="-297.68479999999983"/>
  </r>
  <r>
    <n v="379"/>
    <s v="CA-2012-130792"/>
    <x v="1"/>
    <x v="152"/>
    <d v="2012-05-05T00:00:00"/>
    <s v="Standard Class"/>
    <s v="RA-19915"/>
    <s v="Russell Applegate"/>
    <x v="0"/>
    <x v="0"/>
    <s v="Houston"/>
    <x v="5"/>
    <n v="77095"/>
    <x v="2"/>
    <s v="OFF-AP-10000696"/>
    <x v="1"/>
    <x v="9"/>
    <s v="Holmes Odor Grabber"/>
    <x v="360"/>
    <n v="3"/>
    <n v="0.8"/>
    <n v="-20.332200000000007"/>
  </r>
  <r>
    <n v="380"/>
    <s v="CA-2012-130792"/>
    <x v="1"/>
    <x v="152"/>
    <d v="2012-05-05T00:00:00"/>
    <s v="Standard Class"/>
    <s v="RA-19915"/>
    <s v="Russell Applegate"/>
    <x v="0"/>
    <x v="0"/>
    <s v="Houston"/>
    <x v="5"/>
    <n v="77095"/>
    <x v="2"/>
    <s v="OFF-ST-10003327"/>
    <x v="1"/>
    <x v="4"/>
    <s v="Akro-Mils 12-Gallon Tote"/>
    <x v="361"/>
    <n v="3"/>
    <n v="0.2"/>
    <n v="2.6810999999999954"/>
  </r>
  <r>
    <n v="381"/>
    <s v="CA-2012-130792"/>
    <x v="1"/>
    <x v="152"/>
    <d v="2012-05-05T00:00:00"/>
    <s v="Standard Class"/>
    <s v="RA-19915"/>
    <s v="Russell Applegate"/>
    <x v="0"/>
    <x v="0"/>
    <s v="Houston"/>
    <x v="5"/>
    <n v="77095"/>
    <x v="2"/>
    <s v="OFF-BI-10000309"/>
    <x v="1"/>
    <x v="8"/>
    <s v="GBC Twin Loop Wire Binding Elements, 9/16&quot; Spine, Black"/>
    <x v="362"/>
    <n v="4"/>
    <n v="0.8"/>
    <n v="-18.872800000000009"/>
  </r>
  <r>
    <n v="382"/>
    <s v="CA-2013-134775"/>
    <x v="0"/>
    <x v="99"/>
    <d v="2013-10-30T00:00:00"/>
    <s v="First Class"/>
    <s v="AS-10285"/>
    <s v="Alejandro Savely"/>
    <x v="1"/>
    <x v="0"/>
    <s v="San Francisco"/>
    <x v="1"/>
    <n v="94109"/>
    <x v="1"/>
    <s v="OFF-PA-10004734"/>
    <x v="1"/>
    <x v="10"/>
    <s v="Southworth Structures Collection"/>
    <x v="363"/>
    <n v="7"/>
    <n v="0"/>
    <n v="25.48"/>
  </r>
  <r>
    <n v="383"/>
    <s v="CA-2013-134775"/>
    <x v="0"/>
    <x v="99"/>
    <d v="2013-10-30T00:00:00"/>
    <s v="First Class"/>
    <s v="AS-10285"/>
    <s v="Alejandro Savely"/>
    <x v="1"/>
    <x v="0"/>
    <s v="San Francisco"/>
    <x v="1"/>
    <n v="94109"/>
    <x v="1"/>
    <s v="OFF-BI-10002225"/>
    <x v="1"/>
    <x v="8"/>
    <s v="Square Ring Data Binders, Rigid 75 Pt. Covers, 11&quot; x 14-7/8&quot;"/>
    <x v="364"/>
    <n v="3"/>
    <n v="0.2"/>
    <n v="17.337599999999998"/>
  </r>
  <r>
    <n v="384"/>
    <s v="CA-2012-125395"/>
    <x v="1"/>
    <x v="153"/>
    <d v="2012-06-29T00:00:00"/>
    <s v="Second Class"/>
    <s v="LA-16780"/>
    <s v="Laura Armstrong"/>
    <x v="1"/>
    <x v="0"/>
    <s v="Taylor"/>
    <x v="12"/>
    <n v="48180"/>
    <x v="2"/>
    <s v="TEC-AC-10004708"/>
    <x v="2"/>
    <x v="11"/>
    <s v="Sony 32GB Class 10 Micro SDHC R40 Memory Card"/>
    <x v="365"/>
    <n v="2"/>
    <n v="0"/>
    <n v="8.7989999999999995"/>
  </r>
  <r>
    <n v="385"/>
    <s v="US-2012-168935"/>
    <x v="1"/>
    <x v="154"/>
    <d v="2012-12-02T00:00:00"/>
    <s v="Standard Class"/>
    <s v="DO-13435"/>
    <s v="Denny Ordway"/>
    <x v="0"/>
    <x v="0"/>
    <s v="Pembroke Pines"/>
    <x v="2"/>
    <n v="33024"/>
    <x v="0"/>
    <s v="FUR-TA-10000617"/>
    <x v="0"/>
    <x v="3"/>
    <s v="Hon Practical Foundations 30 x 60 Training Table, Light Gray/Charcoal"/>
    <x v="366"/>
    <n v="3"/>
    <n v="0.45"/>
    <n v="-157.00949999999997"/>
  </r>
  <r>
    <n v="386"/>
    <s v="US-2012-168935"/>
    <x v="1"/>
    <x v="154"/>
    <d v="2012-12-02T00:00:00"/>
    <s v="Standard Class"/>
    <s v="DO-13435"/>
    <s v="Denny Ordway"/>
    <x v="0"/>
    <x v="0"/>
    <s v="Pembroke Pines"/>
    <x v="2"/>
    <n v="33024"/>
    <x v="0"/>
    <s v="TEC-AC-10002335"/>
    <x v="2"/>
    <x v="11"/>
    <s v="Logitech Media Keyboard K200"/>
    <x v="367"/>
    <n v="3"/>
    <n v="0.2"/>
    <n v="-1.049700000000005"/>
  </r>
  <r>
    <n v="387"/>
    <s v="CA-2012-122756"/>
    <x v="1"/>
    <x v="155"/>
    <d v="2012-12-07T00:00:00"/>
    <s v="Standard Class"/>
    <s v="DK-13225"/>
    <s v="Dean Katz"/>
    <x v="1"/>
    <x v="0"/>
    <s v="Philadelphia"/>
    <x v="9"/>
    <n v="19140"/>
    <x v="3"/>
    <s v="TEC-MA-10001681"/>
    <x v="2"/>
    <x v="15"/>
    <s v="Lexmark MarkNet N8150 Wireless Print Server"/>
    <x v="368"/>
    <n v="4"/>
    <n v="0.7"/>
    <n v="-337.63799999999981"/>
  </r>
  <r>
    <n v="388"/>
    <s v="CA-2012-122756"/>
    <x v="1"/>
    <x v="155"/>
    <d v="2012-12-07T00:00:00"/>
    <s v="Standard Class"/>
    <s v="DK-13225"/>
    <s v="Dean Katz"/>
    <x v="1"/>
    <x v="0"/>
    <s v="Philadelphia"/>
    <x v="9"/>
    <n v="19140"/>
    <x v="3"/>
    <s v="FUR-FU-10001935"/>
    <x v="0"/>
    <x v="5"/>
    <s v="3M Hangers With Command Adhesive"/>
    <x v="369"/>
    <n v="1"/>
    <n v="0.2"/>
    <n v="0.77700000000000025"/>
  </r>
  <r>
    <n v="389"/>
    <s v="CA-2011-115973"/>
    <x v="2"/>
    <x v="156"/>
    <d v="2011-11-26T00:00:00"/>
    <s v="First Class"/>
    <s v="NG-18430"/>
    <s v="Nathan Gelder"/>
    <x v="0"/>
    <x v="0"/>
    <s v="Cincinnati"/>
    <x v="24"/>
    <n v="45231"/>
    <x v="3"/>
    <s v="OFF-AR-10004757"/>
    <x v="1"/>
    <x v="6"/>
    <s v="Crayola Colored Pencils"/>
    <x v="370"/>
    <n v="1"/>
    <n v="0.2"/>
    <n v="0.42639999999999978"/>
  </r>
  <r>
    <n v="390"/>
    <s v="CA-2014-101798"/>
    <x v="3"/>
    <x v="157"/>
    <d v="2014-12-16T00:00:00"/>
    <s v="Standard Class"/>
    <s v="MV-18190"/>
    <s v="Mike Vittorini"/>
    <x v="0"/>
    <x v="0"/>
    <s v="New York City"/>
    <x v="15"/>
    <n v="10009"/>
    <x v="3"/>
    <s v="OFF-BI-10000050"/>
    <x v="1"/>
    <x v="8"/>
    <s v="Angle-D Binders with Locking Rings, Label Holders"/>
    <x v="371"/>
    <n v="4"/>
    <n v="0.2"/>
    <n v="7.8839999999999986"/>
  </r>
  <r>
    <n v="391"/>
    <s v="CA-2014-101798"/>
    <x v="3"/>
    <x v="157"/>
    <d v="2014-12-16T00:00:00"/>
    <s v="Standard Class"/>
    <s v="MV-18190"/>
    <s v="Mike Vittorini"/>
    <x v="0"/>
    <x v="0"/>
    <s v="New York City"/>
    <x v="15"/>
    <n v="10009"/>
    <x v="3"/>
    <s v="TEC-AC-10001998"/>
    <x v="2"/>
    <x v="11"/>
    <s v="Logitech LS21 Speaker System - PC Multimedia - 2.1-CH - Wired"/>
    <x v="372"/>
    <n v="2"/>
    <n v="0"/>
    <n v="13.593199999999996"/>
  </r>
  <r>
    <n v="392"/>
    <s v="US-2011-135972"/>
    <x v="2"/>
    <x v="158"/>
    <d v="2011-09-23T00:00:00"/>
    <s v="Second Class"/>
    <s v="JG-15115"/>
    <s v="Jack Garza"/>
    <x v="0"/>
    <x v="0"/>
    <s v="Des Moines"/>
    <x v="4"/>
    <n v="98198"/>
    <x v="1"/>
    <s v="TEC-PH-10003012"/>
    <x v="2"/>
    <x v="7"/>
    <s v="Nortel Meridian M3904 Professional Digital phone"/>
    <x v="373"/>
    <n v="2"/>
    <n v="0.2"/>
    <n v="27.718199999999968"/>
  </r>
  <r>
    <n v="393"/>
    <s v="US-2011-135972"/>
    <x v="2"/>
    <x v="158"/>
    <d v="2011-09-23T00:00:00"/>
    <s v="Second Class"/>
    <s v="JG-15115"/>
    <s v="Jack Garza"/>
    <x v="0"/>
    <x v="0"/>
    <s v="Des Moines"/>
    <x v="4"/>
    <n v="98198"/>
    <x v="1"/>
    <s v="TEC-CO-10002313"/>
    <x v="2"/>
    <x v="16"/>
    <s v="Canon PC1080F Personal Copier"/>
    <x v="374"/>
    <n v="3"/>
    <n v="0"/>
    <n v="701.98829999999998"/>
  </r>
  <r>
    <n v="394"/>
    <s v="US-2011-134971"/>
    <x v="2"/>
    <x v="159"/>
    <d v="2011-06-10T00:00:00"/>
    <s v="Second Class"/>
    <s v="BP-11095"/>
    <s v="Bart Pistole"/>
    <x v="1"/>
    <x v="0"/>
    <s v="Peoria"/>
    <x v="10"/>
    <n v="61604"/>
    <x v="2"/>
    <s v="OFF-BI-10003982"/>
    <x v="1"/>
    <x v="8"/>
    <s v="Wilson Jones Century Plastic Molded Ring Binders"/>
    <x v="375"/>
    <n v="3"/>
    <n v="0.8"/>
    <n v="-20.5623"/>
  </r>
  <r>
    <n v="395"/>
    <s v="CA-2014-102946"/>
    <x v="3"/>
    <x v="160"/>
    <d v="2014-07-06T00:00:00"/>
    <s v="Standard Class"/>
    <s v="VP-21730"/>
    <s v="Victor Preis"/>
    <x v="2"/>
    <x v="0"/>
    <s v="Las Vegas"/>
    <x v="33"/>
    <n v="89115"/>
    <x v="1"/>
    <s v="OFF-BI-10004492"/>
    <x v="1"/>
    <x v="8"/>
    <s v="Tuf-Vin Binders"/>
    <x v="376"/>
    <n v="3"/>
    <n v="0.2"/>
    <n v="25.579799999999992"/>
  </r>
  <r>
    <n v="396"/>
    <s v="CA-2014-165603"/>
    <x v="3"/>
    <x v="161"/>
    <d v="2014-10-20T00:00:00"/>
    <s v="Second Class"/>
    <s v="SS-20140"/>
    <s v="Saphhira Shifley"/>
    <x v="1"/>
    <x v="0"/>
    <s v="Warwick"/>
    <x v="34"/>
    <n v="2886"/>
    <x v="3"/>
    <s v="OFF-ST-10000798"/>
    <x v="1"/>
    <x v="4"/>
    <s v="2300 Heavy-Duty Transfer File Systems by Perma"/>
    <x v="377"/>
    <n v="2"/>
    <n v="0"/>
    <n v="9.4923999999999964"/>
  </r>
  <r>
    <n v="397"/>
    <s v="CA-2014-165603"/>
    <x v="3"/>
    <x v="161"/>
    <d v="2014-10-20T00:00:00"/>
    <s v="Second Class"/>
    <s v="SS-20140"/>
    <s v="Saphhira Shifley"/>
    <x v="1"/>
    <x v="0"/>
    <s v="Warwick"/>
    <x v="34"/>
    <n v="2886"/>
    <x v="3"/>
    <s v="OFF-PA-10002552"/>
    <x v="1"/>
    <x v="10"/>
    <s v="Xerox 1958"/>
    <x v="91"/>
    <n v="2"/>
    <n v="0"/>
    <n v="6.2208000000000006"/>
  </r>
  <r>
    <n v="398"/>
    <s v="CA-2012-122259"/>
    <x v="1"/>
    <x v="89"/>
    <d v="2012-11-04T00:00:00"/>
    <s v="Standard Class"/>
    <s v="HP-14815"/>
    <s v="Harold Pawlan"/>
    <x v="2"/>
    <x v="0"/>
    <s v="Jackson"/>
    <x v="12"/>
    <n v="49201"/>
    <x v="2"/>
    <s v="OFF-SU-10002573"/>
    <x v="1"/>
    <x v="14"/>
    <s v="Acme 10&quot; Easy Grip Assistive Scissors"/>
    <x v="378"/>
    <n v="4"/>
    <n v="0"/>
    <n v="21.035999999999994"/>
  </r>
  <r>
    <n v="399"/>
    <s v="CA-2013-108987"/>
    <x v="0"/>
    <x v="162"/>
    <d v="2013-09-11T00:00:00"/>
    <s v="Second Class"/>
    <s v="AG-10675"/>
    <s v="Anna Gayman"/>
    <x v="0"/>
    <x v="0"/>
    <s v="Houston"/>
    <x v="5"/>
    <n v="77036"/>
    <x v="2"/>
    <s v="OFF-ST-10001580"/>
    <x v="1"/>
    <x v="4"/>
    <s v="Super Decoflex Portable Personal File"/>
    <x v="379"/>
    <n v="3"/>
    <n v="0.2"/>
    <n v="3.5951999999999984"/>
  </r>
  <r>
    <n v="400"/>
    <s v="CA-2013-108987"/>
    <x v="0"/>
    <x v="162"/>
    <d v="2013-09-11T00:00:00"/>
    <s v="Second Class"/>
    <s v="AG-10675"/>
    <s v="Anna Gayman"/>
    <x v="0"/>
    <x v="0"/>
    <s v="Houston"/>
    <x v="5"/>
    <n v="77036"/>
    <x v="2"/>
    <s v="FUR-BO-10004834"/>
    <x v="0"/>
    <x v="0"/>
    <s v="Riverside Palais Royal Lawyers Bookcase, Royale Cherry Finish"/>
    <x v="380"/>
    <n v="4"/>
    <n v="0.32"/>
    <n v="-317.15280000000007"/>
  </r>
  <r>
    <n v="401"/>
    <s v="CA-2013-108987"/>
    <x v="0"/>
    <x v="162"/>
    <d v="2013-09-11T00:00:00"/>
    <s v="Second Class"/>
    <s v="AG-10675"/>
    <s v="Anna Gayman"/>
    <x v="0"/>
    <x v="0"/>
    <s v="Houston"/>
    <x v="5"/>
    <n v="77036"/>
    <x v="2"/>
    <s v="OFF-ST-10000934"/>
    <x v="1"/>
    <x v="4"/>
    <s v="Contico 72&quot;H Heavy-Duty Storage System"/>
    <x v="381"/>
    <n v="4"/>
    <n v="0.2"/>
    <n v="-32.783999999999999"/>
  </r>
  <r>
    <n v="402"/>
    <s v="CA-2013-108987"/>
    <x v="0"/>
    <x v="162"/>
    <d v="2013-09-11T00:00:00"/>
    <s v="Second Class"/>
    <s v="AG-10675"/>
    <s v="Anna Gayman"/>
    <x v="0"/>
    <x v="0"/>
    <s v="Houston"/>
    <x v="5"/>
    <n v="77036"/>
    <x v="2"/>
    <s v="TEC-AC-10000158"/>
    <x v="2"/>
    <x v="11"/>
    <s v="Sony 64GB Class 10 Micro SDHC R40 Memory Card"/>
    <x v="382"/>
    <n v="2"/>
    <n v="0.2"/>
    <n v="0.71979999999999933"/>
  </r>
  <r>
    <n v="403"/>
    <s v="CA-2011-113166"/>
    <x v="2"/>
    <x v="163"/>
    <d v="2011-12-26T00:00:00"/>
    <s v="First Class"/>
    <s v="LF-17185"/>
    <s v="Luke Foster"/>
    <x v="0"/>
    <x v="0"/>
    <s v="Miami"/>
    <x v="2"/>
    <n v="33180"/>
    <x v="0"/>
    <s v="OFF-PA-10001947"/>
    <x v="1"/>
    <x v="10"/>
    <s v="Xerox 1974"/>
    <x v="383"/>
    <n v="2"/>
    <n v="0.2"/>
    <n v="3.4683999999999999"/>
  </r>
  <r>
    <n v="404"/>
    <s v="CA-2011-155208"/>
    <x v="2"/>
    <x v="164"/>
    <d v="2011-04-20T00:00:00"/>
    <s v="Standard Class"/>
    <s v="SP-20650"/>
    <s v="Stephanie Phelps"/>
    <x v="1"/>
    <x v="0"/>
    <s v="Wilmington"/>
    <x v="3"/>
    <n v="28403"/>
    <x v="0"/>
    <s v="OFF-AR-10003478"/>
    <x v="1"/>
    <x v="6"/>
    <s v="Avery Hi-Liter EverBold Pen Style Fluorescent Highlighters, 4/Pack"/>
    <x v="384"/>
    <n v="6"/>
    <n v="0.2"/>
    <n v="9.7680000000000007"/>
  </r>
  <r>
    <n v="405"/>
    <s v="CA-2014-117933"/>
    <x v="3"/>
    <x v="165"/>
    <d v="2014-12-30T00:00:00"/>
    <s v="Standard Class"/>
    <s v="RF-19840"/>
    <s v="Roy Französisch"/>
    <x v="0"/>
    <x v="0"/>
    <s v="New York City"/>
    <x v="15"/>
    <n v="10024"/>
    <x v="3"/>
    <s v="OFF-AP-10004249"/>
    <x v="1"/>
    <x v="9"/>
    <s v="Staples"/>
    <x v="385"/>
    <n v="3"/>
    <n v="0"/>
    <n v="9.6956999999999987"/>
  </r>
  <r>
    <n v="406"/>
    <s v="CA-2014-117457"/>
    <x v="3"/>
    <x v="166"/>
    <d v="2014-12-13T00:00:00"/>
    <s v="Standard Class"/>
    <s v="KH-16510"/>
    <s v="Keith Herrera"/>
    <x v="0"/>
    <x v="0"/>
    <s v="San Francisco"/>
    <x v="1"/>
    <n v="94110"/>
    <x v="1"/>
    <s v="TEC-AC-10000158"/>
    <x v="2"/>
    <x v="11"/>
    <s v="Sony 64GB Class 10 Micro SDHC R40 Memory Card"/>
    <x v="386"/>
    <n v="5"/>
    <n v="0"/>
    <n v="37.789500000000004"/>
  </r>
  <r>
    <n v="407"/>
    <s v="CA-2014-117457"/>
    <x v="3"/>
    <x v="166"/>
    <d v="2014-12-13T00:00:00"/>
    <s v="Standard Class"/>
    <s v="KH-16510"/>
    <s v="Keith Herrera"/>
    <x v="0"/>
    <x v="0"/>
    <s v="San Francisco"/>
    <x v="1"/>
    <n v="94110"/>
    <x v="1"/>
    <s v="TEC-CO-10004115"/>
    <x v="2"/>
    <x v="16"/>
    <s v="Sharp AL-1530CS Digital Copier"/>
    <x v="387"/>
    <n v="3"/>
    <n v="0.2"/>
    <n v="434.99130000000002"/>
  </r>
  <r>
    <n v="408"/>
    <s v="CA-2014-117457"/>
    <x v="3"/>
    <x v="166"/>
    <d v="2014-12-13T00:00:00"/>
    <s v="Standard Class"/>
    <s v="KH-16510"/>
    <s v="Keith Herrera"/>
    <x v="0"/>
    <x v="0"/>
    <s v="San Francisco"/>
    <x v="1"/>
    <n v="94110"/>
    <x v="1"/>
    <s v="OFF-PA-10003724"/>
    <x v="1"/>
    <x v="10"/>
    <s v="Wirebound Message Book, 4 per Page"/>
    <x v="388"/>
    <n v="5"/>
    <n v="0"/>
    <n v="13.3035"/>
  </r>
  <r>
    <n v="409"/>
    <s v="CA-2014-117457"/>
    <x v="3"/>
    <x v="166"/>
    <d v="2014-12-13T00:00:00"/>
    <s v="Standard Class"/>
    <s v="KH-16510"/>
    <s v="Keith Herrera"/>
    <x v="0"/>
    <x v="0"/>
    <s v="San Francisco"/>
    <x v="1"/>
    <n v="94110"/>
    <x v="1"/>
    <s v="FUR-TA-10002041"/>
    <x v="0"/>
    <x v="3"/>
    <s v="Bevis Round Conference Table Top, X-Base"/>
    <x v="389"/>
    <n v="7"/>
    <n v="0.2"/>
    <n v="-112.95269999999994"/>
  </r>
  <r>
    <n v="410"/>
    <s v="CA-2014-117457"/>
    <x v="3"/>
    <x v="166"/>
    <d v="2014-12-13T00:00:00"/>
    <s v="Standard Class"/>
    <s v="KH-16510"/>
    <s v="Keith Herrera"/>
    <x v="0"/>
    <x v="0"/>
    <s v="San Francisco"/>
    <x v="1"/>
    <n v="94110"/>
    <x v="1"/>
    <s v="OFF-PA-10002893"/>
    <x v="1"/>
    <x v="10"/>
    <s v="Wirebound Service Call Books, 5 1/2&quot; x 4&quot;"/>
    <x v="390"/>
    <n v="1"/>
    <n v="0"/>
    <n v="4.6463999999999999"/>
  </r>
  <r>
    <n v="411"/>
    <s v="CA-2014-117457"/>
    <x v="3"/>
    <x v="166"/>
    <d v="2014-12-13T00:00:00"/>
    <s v="Standard Class"/>
    <s v="KH-16510"/>
    <s v="Keith Herrera"/>
    <x v="0"/>
    <x v="0"/>
    <s v="San Francisco"/>
    <x v="1"/>
    <n v="94110"/>
    <x v="1"/>
    <s v="OFF-LA-10003766"/>
    <x v="1"/>
    <x v="2"/>
    <s v="Self-Adhesive Removable Labels"/>
    <x v="391"/>
    <n v="9"/>
    <n v="0"/>
    <n v="13.608000000000001"/>
  </r>
  <r>
    <n v="412"/>
    <s v="CA-2014-117457"/>
    <x v="3"/>
    <x v="166"/>
    <d v="2014-12-13T00:00:00"/>
    <s v="Standard Class"/>
    <s v="KH-16510"/>
    <s v="Keith Herrera"/>
    <x v="0"/>
    <x v="0"/>
    <s v="San Francisco"/>
    <x v="1"/>
    <n v="94110"/>
    <x v="1"/>
    <s v="OFF-PA-10001970"/>
    <x v="1"/>
    <x v="10"/>
    <s v="Xerox 1908"/>
    <x v="392"/>
    <n v="1"/>
    <n v="0"/>
    <n v="27.430199999999999"/>
  </r>
  <r>
    <n v="413"/>
    <s v="CA-2014-117457"/>
    <x v="3"/>
    <x v="166"/>
    <d v="2014-12-13T00:00:00"/>
    <s v="Standard Class"/>
    <s v="KH-16510"/>
    <s v="Keith Herrera"/>
    <x v="0"/>
    <x v="0"/>
    <s v="San Francisco"/>
    <x v="1"/>
    <n v="94110"/>
    <x v="1"/>
    <s v="FUR-BO-10001972"/>
    <x v="0"/>
    <x v="0"/>
    <s v="O'Sullivan 4-Shelf Bookcase in Odessa Pine"/>
    <x v="393"/>
    <n v="13"/>
    <n v="0.15"/>
    <n v="31.454799999999949"/>
  </r>
  <r>
    <n v="414"/>
    <s v="CA-2014-117457"/>
    <x v="3"/>
    <x v="166"/>
    <d v="2014-12-13T00:00:00"/>
    <s v="Standard Class"/>
    <s v="KH-16510"/>
    <s v="Keith Herrera"/>
    <x v="0"/>
    <x v="0"/>
    <s v="San Francisco"/>
    <x v="1"/>
    <n v="94110"/>
    <x v="1"/>
    <s v="FUR-CH-10003956"/>
    <x v="0"/>
    <x v="1"/>
    <s v="Novimex High-Tech Fabric Mesh Task Chair"/>
    <x v="394"/>
    <n v="2"/>
    <n v="0.2"/>
    <n v="-18.454800000000013"/>
  </r>
  <r>
    <n v="415"/>
    <s v="CA-2014-142636"/>
    <x v="3"/>
    <x v="132"/>
    <d v="2014-11-08T00:00:00"/>
    <s v="Standard Class"/>
    <s v="KC-16675"/>
    <s v="Kimberly Carter"/>
    <x v="1"/>
    <x v="0"/>
    <s v="Seattle"/>
    <x v="4"/>
    <n v="98105"/>
    <x v="1"/>
    <s v="OFF-PA-10000157"/>
    <x v="1"/>
    <x v="10"/>
    <s v="Xerox 191"/>
    <x v="395"/>
    <n v="7"/>
    <n v="0"/>
    <n v="65.734199999999987"/>
  </r>
  <r>
    <n v="416"/>
    <s v="CA-2014-142636"/>
    <x v="3"/>
    <x v="132"/>
    <d v="2014-11-08T00:00:00"/>
    <s v="Standard Class"/>
    <s v="KC-16675"/>
    <s v="Kimberly Carter"/>
    <x v="1"/>
    <x v="0"/>
    <s v="Seattle"/>
    <x v="4"/>
    <n v="98105"/>
    <x v="1"/>
    <s v="FUR-CH-10001891"/>
    <x v="0"/>
    <x v="1"/>
    <s v="Global Deluxe Office Fabric Chairs"/>
    <x v="396"/>
    <n v="4"/>
    <n v="0.2"/>
    <n v="26.874400000000023"/>
  </r>
  <r>
    <n v="417"/>
    <s v="CA-2014-122105"/>
    <x v="3"/>
    <x v="92"/>
    <d v="2014-06-29T00:00:00"/>
    <s v="Standard Class"/>
    <s v="CJ-12010"/>
    <s v="Caroline Jumper"/>
    <x v="0"/>
    <x v="0"/>
    <s v="Huntington Beach"/>
    <x v="1"/>
    <n v="92646"/>
    <x v="1"/>
    <s v="OFF-AR-10004344"/>
    <x v="1"/>
    <x v="6"/>
    <s v="Bulldog Vacuum Base Pencil Sharpener"/>
    <x v="397"/>
    <n v="8"/>
    <n v="0"/>
    <n v="25.898399999999995"/>
  </r>
  <r>
    <n v="418"/>
    <s v="CA-2013-148796"/>
    <x v="0"/>
    <x v="167"/>
    <d v="2013-04-19T00:00:00"/>
    <s v="Standard Class"/>
    <s v="PB-19150"/>
    <s v="Philip Brown"/>
    <x v="0"/>
    <x v="0"/>
    <s v="Los Angeles"/>
    <x v="1"/>
    <n v="90004"/>
    <x v="1"/>
    <s v="FUR-CH-10004886"/>
    <x v="0"/>
    <x v="1"/>
    <s v="Bevis Steel Folding Chairs"/>
    <x v="398"/>
    <n v="5"/>
    <n v="0.2"/>
    <n v="38.379999999999981"/>
  </r>
  <r>
    <n v="419"/>
    <s v="CA-2014-154816"/>
    <x v="3"/>
    <x v="44"/>
    <d v="2014-11-11T00:00:00"/>
    <s v="Standard Class"/>
    <s v="VB-21745"/>
    <s v="Victoria Brennan"/>
    <x v="1"/>
    <x v="0"/>
    <s v="Richmond"/>
    <x v="0"/>
    <n v="40475"/>
    <x v="0"/>
    <s v="OFF-PA-10003845"/>
    <x v="1"/>
    <x v="10"/>
    <s v="Xerox 1987"/>
    <x v="399"/>
    <n v="1"/>
    <n v="0"/>
    <n v="2.8322000000000003"/>
  </r>
  <r>
    <n v="420"/>
    <s v="CA-2014-110478"/>
    <x v="3"/>
    <x v="168"/>
    <d v="2014-03-10T00:00:00"/>
    <s v="Standard Class"/>
    <s v="SP-20860"/>
    <s v="Sung Pak"/>
    <x v="1"/>
    <x v="0"/>
    <s v="Los Angeles"/>
    <x v="1"/>
    <n v="90045"/>
    <x v="1"/>
    <s v="OFF-AR-10001573"/>
    <x v="1"/>
    <x v="6"/>
    <s v="American Pencil"/>
    <x v="400"/>
    <n v="4"/>
    <n v="0"/>
    <n v="2.702799999999999"/>
  </r>
  <r>
    <n v="421"/>
    <s v="CA-2014-110478"/>
    <x v="3"/>
    <x v="168"/>
    <d v="2014-03-10T00:00:00"/>
    <s v="Standard Class"/>
    <s v="SP-20860"/>
    <s v="Sung Pak"/>
    <x v="1"/>
    <x v="0"/>
    <s v="Los Angeles"/>
    <x v="1"/>
    <n v="90045"/>
    <x v="1"/>
    <s v="OFF-EN-10000483"/>
    <x v="1"/>
    <x v="12"/>
    <s v="White Envelopes, White Envelopes with Clear Poly Window"/>
    <x v="401"/>
    <n v="1"/>
    <n v="0"/>
    <n v="7.0149999999999988"/>
  </r>
  <r>
    <n v="422"/>
    <s v="CA-2011-142048"/>
    <x v="2"/>
    <x v="169"/>
    <d v="2011-06-25T00:00:00"/>
    <s v="First Class"/>
    <s v="JE-15745"/>
    <s v="Joel Eaton"/>
    <x v="0"/>
    <x v="0"/>
    <s v="Louisville"/>
    <x v="22"/>
    <n v="80027"/>
    <x v="1"/>
    <s v="TEC-AC-10004114"/>
    <x v="2"/>
    <x v="11"/>
    <s v="KeyTronic 6101 Series - Keyboard - Black"/>
    <x v="402"/>
    <n v="6"/>
    <n v="0.2"/>
    <n v="56.566200000000009"/>
  </r>
  <r>
    <n v="423"/>
    <s v="CA-2014-125388"/>
    <x v="3"/>
    <x v="15"/>
    <d v="2014-10-24T00:00:00"/>
    <s v="Standard Class"/>
    <s v="MP-17965"/>
    <s v="Michael Paige"/>
    <x v="1"/>
    <x v="0"/>
    <s v="Lawrence"/>
    <x v="31"/>
    <n v="1841"/>
    <x v="3"/>
    <s v="FUR-FU-10004712"/>
    <x v="0"/>
    <x v="5"/>
    <s v="Westinghouse Mesh Shade Clip-On Gooseneck Lamp, Black"/>
    <x v="403"/>
    <n v="4"/>
    <n v="0"/>
    <n v="14.705600000000004"/>
  </r>
  <r>
    <n v="424"/>
    <s v="CA-2014-125388"/>
    <x v="3"/>
    <x v="15"/>
    <d v="2014-10-24T00:00:00"/>
    <s v="Standard Class"/>
    <s v="MP-17965"/>
    <s v="Michael Paige"/>
    <x v="1"/>
    <x v="0"/>
    <s v="Lawrence"/>
    <x v="31"/>
    <n v="1841"/>
    <x v="3"/>
    <s v="OFF-ST-10000918"/>
    <x v="1"/>
    <x v="4"/>
    <s v="Crate-A-Files"/>
    <x v="404"/>
    <n v="3"/>
    <n v="0"/>
    <n v="8.5019999999999989"/>
  </r>
  <r>
    <n v="425"/>
    <s v="CA-2014-155705"/>
    <x v="3"/>
    <x v="170"/>
    <d v="2014-08-24T00:00:00"/>
    <s v="Second Class"/>
    <s v="NF-18385"/>
    <s v="Natalie Fritzler"/>
    <x v="0"/>
    <x v="0"/>
    <s v="Jackson"/>
    <x v="35"/>
    <n v="39212"/>
    <x v="0"/>
    <s v="FUR-CH-10000015"/>
    <x v="0"/>
    <x v="1"/>
    <s v="Hon Multipurpose Stacking Arm Chairs"/>
    <x v="405"/>
    <n v="4"/>
    <n v="0"/>
    <n v="225.26400000000001"/>
  </r>
  <r>
    <n v="426"/>
    <s v="CA-2014-149160"/>
    <x v="3"/>
    <x v="51"/>
    <d v="2014-11-27T00:00:00"/>
    <s v="Second Class"/>
    <s v="JM-15265"/>
    <s v="Janet Molinari"/>
    <x v="1"/>
    <x v="0"/>
    <s v="Canton"/>
    <x v="12"/>
    <n v="48187"/>
    <x v="2"/>
    <s v="FUR-FU-10003347"/>
    <x v="0"/>
    <x v="5"/>
    <s v="Coloredge Poster Frame"/>
    <x v="158"/>
    <n v="2"/>
    <n v="0"/>
    <n v="11.076000000000001"/>
  </r>
  <r>
    <n v="427"/>
    <s v="CA-2014-149160"/>
    <x v="3"/>
    <x v="51"/>
    <d v="2014-11-27T00:00:00"/>
    <s v="Second Class"/>
    <s v="JM-15265"/>
    <s v="Janet Molinari"/>
    <x v="1"/>
    <x v="0"/>
    <s v="Canton"/>
    <x v="12"/>
    <n v="48187"/>
    <x v="2"/>
    <s v="OFF-BI-10001543"/>
    <x v="1"/>
    <x v="8"/>
    <s v="GBC VeloBinder Manual Binding System"/>
    <x v="406"/>
    <n v="8"/>
    <n v="0"/>
    <n v="138.20160000000001"/>
  </r>
  <r>
    <n v="428"/>
    <s v="CA-2011-101476"/>
    <x v="2"/>
    <x v="171"/>
    <d v="2011-09-13T00:00:00"/>
    <s v="First Class"/>
    <s v="SD-20485"/>
    <s v="Shirley Daniels"/>
    <x v="2"/>
    <x v="0"/>
    <s v="New Rochelle"/>
    <x v="15"/>
    <n v="10801"/>
    <x v="3"/>
    <s v="TEC-MA-10000029"/>
    <x v="2"/>
    <x v="15"/>
    <s v="Epson WorkForce WF-2530 All-in-One Printer, Copier Scanner"/>
    <x v="407"/>
    <n v="1"/>
    <n v="0"/>
    <n v="30.095700000000001"/>
  </r>
  <r>
    <n v="429"/>
    <s v="CA-2014-152275"/>
    <x v="3"/>
    <x v="172"/>
    <d v="2014-10-09T00:00:00"/>
    <s v="Standard Class"/>
    <s v="KH-16630"/>
    <s v="Ken Heidel"/>
    <x v="1"/>
    <x v="0"/>
    <s v="San Antonio"/>
    <x v="5"/>
    <n v="78207"/>
    <x v="2"/>
    <s v="OFF-AR-10000369"/>
    <x v="1"/>
    <x v="6"/>
    <s v="Design Ebony Sketching Pencil"/>
    <x v="408"/>
    <n v="6"/>
    <n v="0.2"/>
    <n v="0.50039999999999996"/>
  </r>
  <r>
    <n v="430"/>
    <s v="US-2013-123750"/>
    <x v="0"/>
    <x v="173"/>
    <d v="2013-04-22T00:00:00"/>
    <s v="Standard Class"/>
    <s v="RB-19795"/>
    <s v="Ross Baird"/>
    <x v="2"/>
    <x v="0"/>
    <s v="Gastonia"/>
    <x v="3"/>
    <n v="28052"/>
    <x v="0"/>
    <s v="OFF-BI-10004584"/>
    <x v="1"/>
    <x v="8"/>
    <s v="GBC ProClick 150 Presentation Binding System"/>
    <x v="409"/>
    <n v="2"/>
    <n v="0.7"/>
    <n v="-145.35079999999999"/>
  </r>
  <r>
    <n v="431"/>
    <s v="US-2013-123750"/>
    <x v="0"/>
    <x v="173"/>
    <d v="2013-04-22T00:00:00"/>
    <s v="Standard Class"/>
    <s v="RB-19795"/>
    <s v="Ross Baird"/>
    <x v="2"/>
    <x v="0"/>
    <s v="Gastonia"/>
    <x v="3"/>
    <n v="28052"/>
    <x v="0"/>
    <s v="TEC-AC-10004659"/>
    <x v="2"/>
    <x v="11"/>
    <s v="Imation Secure+ Hardware Encrypted USB 2.0 Flash Drive; 16GB"/>
    <x v="177"/>
    <n v="7"/>
    <n v="0.2"/>
    <n v="76.639499999999984"/>
  </r>
  <r>
    <n v="432"/>
    <s v="US-2013-123750"/>
    <x v="0"/>
    <x v="173"/>
    <d v="2013-04-22T00:00:00"/>
    <s v="Standard Class"/>
    <s v="RB-19795"/>
    <s v="Ross Baird"/>
    <x v="2"/>
    <x v="0"/>
    <s v="Gastonia"/>
    <x v="3"/>
    <n v="28052"/>
    <x v="0"/>
    <s v="TEC-AC-10004659"/>
    <x v="2"/>
    <x v="11"/>
    <s v="Imation Secure+ Hardware Encrypted USB 2.0 Flash Drive; 16GB"/>
    <x v="410"/>
    <n v="5"/>
    <n v="0.2"/>
    <n v="54.742499999999978"/>
  </r>
  <r>
    <n v="433"/>
    <s v="US-2013-123750"/>
    <x v="0"/>
    <x v="173"/>
    <d v="2013-04-22T00:00:00"/>
    <s v="Standard Class"/>
    <s v="RB-19795"/>
    <s v="Ross Baird"/>
    <x v="2"/>
    <x v="0"/>
    <s v="Gastonia"/>
    <x v="3"/>
    <n v="28052"/>
    <x v="0"/>
    <s v="OFF-ST-10000617"/>
    <x v="1"/>
    <x v="4"/>
    <s v="Woodgrain Magazine Files by Perma"/>
    <x v="411"/>
    <n v="2"/>
    <n v="0.2"/>
    <n v="-0.7748000000000006"/>
  </r>
  <r>
    <n v="434"/>
    <s v="CA-2013-127369"/>
    <x v="0"/>
    <x v="112"/>
    <d v="2013-06-08T00:00:00"/>
    <s v="First Class"/>
    <s v="DB-13060"/>
    <s v="Dave Brooks"/>
    <x v="0"/>
    <x v="0"/>
    <s v="Lowell"/>
    <x v="31"/>
    <n v="1852"/>
    <x v="3"/>
    <s v="OFF-ST-10003306"/>
    <x v="1"/>
    <x v="4"/>
    <s v="Letter Size Cart"/>
    <x v="412"/>
    <n v="5"/>
    <n v="0"/>
    <n v="207.14699999999993"/>
  </r>
  <r>
    <n v="435"/>
    <s v="US-2011-150574"/>
    <x v="2"/>
    <x v="174"/>
    <d v="2011-12-25T00:00:00"/>
    <s v="Standard Class"/>
    <s v="MK-18160"/>
    <s v="Mike Kennedy"/>
    <x v="0"/>
    <x v="0"/>
    <s v="Jacksonville"/>
    <x v="2"/>
    <n v="32216"/>
    <x v="0"/>
    <s v="OFF-BI-10000773"/>
    <x v="1"/>
    <x v="8"/>
    <s v="Insertable Tab Post Binder Dividers"/>
    <x v="413"/>
    <n v="2"/>
    <n v="0.7"/>
    <n v="-3.6891999999999996"/>
  </r>
  <r>
    <n v="436"/>
    <s v="US-2011-150574"/>
    <x v="2"/>
    <x v="174"/>
    <d v="2011-12-25T00:00:00"/>
    <s v="Standard Class"/>
    <s v="MK-18160"/>
    <s v="Mike Kennedy"/>
    <x v="0"/>
    <x v="0"/>
    <s v="Jacksonville"/>
    <x v="2"/>
    <n v="32216"/>
    <x v="0"/>
    <s v="TEC-AC-10002600"/>
    <x v="2"/>
    <x v="11"/>
    <s v="Belkin QODE FastFit Bluetooth Keyboard"/>
    <x v="414"/>
    <n v="5"/>
    <n v="0.2"/>
    <n v="-18.584999999999994"/>
  </r>
  <r>
    <n v="437"/>
    <s v="CA-2013-147375"/>
    <x v="0"/>
    <x v="1"/>
    <d v="2013-06-15T00:00:00"/>
    <s v="Second Class"/>
    <s v="PO-19180"/>
    <s v="Philisse Overcash"/>
    <x v="2"/>
    <x v="0"/>
    <s v="Chicago"/>
    <x v="10"/>
    <n v="60623"/>
    <x v="2"/>
    <s v="TEC-MA-10002937"/>
    <x v="2"/>
    <x v="15"/>
    <s v="Canon Color ImageCLASS MF8580Cdw Wireless Laser All-In-One Printer, Copier, Scanner"/>
    <x v="415"/>
    <n v="3"/>
    <n v="0.3"/>
    <n v="43.199100000000044"/>
  </r>
  <r>
    <n v="438"/>
    <s v="CA-2013-147375"/>
    <x v="0"/>
    <x v="1"/>
    <d v="2013-06-15T00:00:00"/>
    <s v="Second Class"/>
    <s v="PO-19180"/>
    <s v="Philisse Overcash"/>
    <x v="2"/>
    <x v="0"/>
    <s v="Chicago"/>
    <x v="10"/>
    <n v="60623"/>
    <x v="2"/>
    <s v="OFF-PA-10001970"/>
    <x v="1"/>
    <x v="10"/>
    <s v="Xerox 1908"/>
    <x v="416"/>
    <n v="7"/>
    <n v="0.2"/>
    <n v="113.63939999999998"/>
  </r>
  <r>
    <n v="439"/>
    <s v="CA-2014-130043"/>
    <x v="3"/>
    <x v="175"/>
    <d v="2014-09-20T00:00:00"/>
    <s v="Standard Class"/>
    <s v="BB-11545"/>
    <s v="Brenda Bowman"/>
    <x v="1"/>
    <x v="0"/>
    <s v="Houston"/>
    <x v="5"/>
    <n v="77070"/>
    <x v="2"/>
    <s v="OFF-PA-10002230"/>
    <x v="1"/>
    <x v="10"/>
    <s v="Xerox 1897"/>
    <x v="417"/>
    <n v="8"/>
    <n v="0.2"/>
    <n v="11.553600000000003"/>
  </r>
  <r>
    <n v="440"/>
    <s v="CA-2014-157252"/>
    <x v="3"/>
    <x v="176"/>
    <d v="2014-01-24T00:00:00"/>
    <s v="Second Class"/>
    <s v="CV-12805"/>
    <s v="Cynthia Voltz"/>
    <x v="1"/>
    <x v="0"/>
    <s v="New York City"/>
    <x v="15"/>
    <n v="10024"/>
    <x v="3"/>
    <s v="FUR-CH-10003396"/>
    <x v="0"/>
    <x v="1"/>
    <s v="Global Deluxe Steno Chair"/>
    <x v="418"/>
    <n v="3"/>
    <n v="0.1"/>
    <n v="2.3093999999999895"/>
  </r>
  <r>
    <n v="441"/>
    <s v="CA-2013-115756"/>
    <x v="0"/>
    <x v="64"/>
    <d v="2013-09-08T00:00:00"/>
    <s v="Second Class"/>
    <s v="PK-19075"/>
    <s v="Pete Kriz"/>
    <x v="0"/>
    <x v="0"/>
    <s v="Detroit"/>
    <x v="12"/>
    <n v="48227"/>
    <x v="2"/>
    <s v="FUR-FU-10000246"/>
    <x v="0"/>
    <x v="5"/>
    <s v="Aluminum Document Frame"/>
    <x v="419"/>
    <n v="1"/>
    <n v="0"/>
    <n v="3.6659999999999986"/>
  </r>
  <r>
    <n v="442"/>
    <s v="CA-2013-115756"/>
    <x v="0"/>
    <x v="64"/>
    <d v="2013-09-08T00:00:00"/>
    <s v="Second Class"/>
    <s v="PK-19075"/>
    <s v="Pete Kriz"/>
    <x v="0"/>
    <x v="0"/>
    <s v="Detroit"/>
    <x v="12"/>
    <n v="48227"/>
    <x v="2"/>
    <s v="OFF-ST-10000060"/>
    <x v="1"/>
    <x v="4"/>
    <s v="Fellowes Bankers Box Staxonsteel Drawer File/Stacking System"/>
    <x v="420"/>
    <n v="3"/>
    <n v="0"/>
    <n v="23.392800000000008"/>
  </r>
  <r>
    <n v="443"/>
    <s v="CA-2013-115756"/>
    <x v="0"/>
    <x v="64"/>
    <d v="2013-09-08T00:00:00"/>
    <s v="Second Class"/>
    <s v="PK-19075"/>
    <s v="Pete Kriz"/>
    <x v="0"/>
    <x v="0"/>
    <s v="Detroit"/>
    <x v="12"/>
    <n v="48227"/>
    <x v="2"/>
    <s v="OFF-ST-10003058"/>
    <x v="1"/>
    <x v="4"/>
    <s v="Eldon Mobile Mega Data Cart  Mega Stackable  Add-On Trays"/>
    <x v="421"/>
    <n v="3"/>
    <n v="0"/>
    <n v="20.575499999999998"/>
  </r>
  <r>
    <n v="444"/>
    <s v="CA-2013-115756"/>
    <x v="0"/>
    <x v="64"/>
    <d v="2013-09-08T00:00:00"/>
    <s v="Second Class"/>
    <s v="PK-19075"/>
    <s v="Pete Kriz"/>
    <x v="0"/>
    <x v="0"/>
    <s v="Detroit"/>
    <x v="12"/>
    <n v="48227"/>
    <x v="2"/>
    <s v="OFF-PA-10002222"/>
    <x v="1"/>
    <x v="10"/>
    <s v="Xerox Color Copier Paper, 11&quot; x 17&quot;, Ream"/>
    <x v="422"/>
    <n v="4"/>
    <n v="0"/>
    <n v="42.025599999999997"/>
  </r>
  <r>
    <n v="445"/>
    <s v="CA-2013-115756"/>
    <x v="0"/>
    <x v="64"/>
    <d v="2013-09-08T00:00:00"/>
    <s v="Second Class"/>
    <s v="PK-19075"/>
    <s v="Pete Kriz"/>
    <x v="0"/>
    <x v="0"/>
    <s v="Detroit"/>
    <x v="12"/>
    <n v="48227"/>
    <x v="2"/>
    <s v="FUR-CH-10002372"/>
    <x v="0"/>
    <x v="1"/>
    <s v="Office Star - Ergonomically Designed Knee Chair"/>
    <x v="423"/>
    <n v="3"/>
    <n v="0"/>
    <n v="29.152800000000013"/>
  </r>
  <r>
    <n v="446"/>
    <s v="CA-2013-115756"/>
    <x v="0"/>
    <x v="64"/>
    <d v="2013-09-08T00:00:00"/>
    <s v="Second Class"/>
    <s v="PK-19075"/>
    <s v="Pete Kriz"/>
    <x v="0"/>
    <x v="0"/>
    <s v="Detroit"/>
    <x v="12"/>
    <n v="48227"/>
    <x v="2"/>
    <s v="OFF-LA-10001317"/>
    <x v="1"/>
    <x v="2"/>
    <s v="Avery 520"/>
    <x v="424"/>
    <n v="7"/>
    <n v="0"/>
    <n v="10.584"/>
  </r>
  <r>
    <n v="447"/>
    <s v="CA-2014-154214"/>
    <x v="3"/>
    <x v="177"/>
    <d v="2014-03-26T00:00:00"/>
    <s v="Second Class"/>
    <s v="TB-21595"/>
    <s v="Troy Blackwell"/>
    <x v="0"/>
    <x v="0"/>
    <s v="Columbus"/>
    <x v="14"/>
    <n v="47201"/>
    <x v="2"/>
    <s v="FUR-FU-10000206"/>
    <x v="0"/>
    <x v="5"/>
    <s v="GE General Purpose, Extra Long Life, Showcase &amp; Floodlight Incandescent Bulbs"/>
    <x v="425"/>
    <n v="1"/>
    <n v="0"/>
    <n v="1.3676999999999999"/>
  </r>
  <r>
    <n v="448"/>
    <s v="CA-2013-166674"/>
    <x v="0"/>
    <x v="178"/>
    <d v="2013-04-04T00:00:00"/>
    <s v="Second Class"/>
    <s v="RB-19360"/>
    <s v="Raymond Buch"/>
    <x v="0"/>
    <x v="0"/>
    <s v="Auburn"/>
    <x v="15"/>
    <n v="13021"/>
    <x v="3"/>
    <s v="OFF-AR-10000588"/>
    <x v="1"/>
    <x v="6"/>
    <s v="Newell 345"/>
    <x v="426"/>
    <n v="3"/>
    <n v="0"/>
    <n v="15.475200000000001"/>
  </r>
  <r>
    <n v="449"/>
    <s v="CA-2013-166674"/>
    <x v="0"/>
    <x v="178"/>
    <d v="2013-04-04T00:00:00"/>
    <s v="Second Class"/>
    <s v="RB-19360"/>
    <s v="Raymond Buch"/>
    <x v="0"/>
    <x v="0"/>
    <s v="Auburn"/>
    <x v="15"/>
    <n v="13021"/>
    <x v="3"/>
    <s v="OFF-ST-10001469"/>
    <x v="1"/>
    <x v="4"/>
    <s v="Fellowes Bankers Box Recycled Super Stor/Drawer"/>
    <x v="427"/>
    <n v="3"/>
    <n v="0"/>
    <n v="9.716399999999993"/>
  </r>
  <r>
    <n v="450"/>
    <s v="CA-2013-166674"/>
    <x v="0"/>
    <x v="178"/>
    <d v="2013-04-04T00:00:00"/>
    <s v="Second Class"/>
    <s v="RB-19360"/>
    <s v="Raymond Buch"/>
    <x v="0"/>
    <x v="0"/>
    <s v="Auburn"/>
    <x v="15"/>
    <n v="13021"/>
    <x v="3"/>
    <s v="OFF-AR-10001953"/>
    <x v="1"/>
    <x v="6"/>
    <s v="Boston 1645 Deluxe Heavier-Duty Electric Pencil Sharpener"/>
    <x v="428"/>
    <n v="6"/>
    <n v="0"/>
    <n v="71.247600000000006"/>
  </r>
  <r>
    <n v="451"/>
    <s v="CA-2013-166674"/>
    <x v="0"/>
    <x v="178"/>
    <d v="2013-04-04T00:00:00"/>
    <s v="Second Class"/>
    <s v="RB-19360"/>
    <s v="Raymond Buch"/>
    <x v="0"/>
    <x v="0"/>
    <s v="Auburn"/>
    <x v="15"/>
    <n v="13021"/>
    <x v="3"/>
    <s v="OFF-AR-10003156"/>
    <x v="1"/>
    <x v="6"/>
    <s v="50 Colored Long Pencils"/>
    <x v="429"/>
    <n v="3"/>
    <n v="0"/>
    <n v="7.9248000000000012"/>
  </r>
  <r>
    <n v="452"/>
    <s v="CA-2013-166674"/>
    <x v="0"/>
    <x v="178"/>
    <d v="2013-04-04T00:00:00"/>
    <s v="Second Class"/>
    <s v="RB-19360"/>
    <s v="Raymond Buch"/>
    <x v="0"/>
    <x v="0"/>
    <s v="Auburn"/>
    <x v="15"/>
    <n v="13021"/>
    <x v="3"/>
    <s v="OFF-AR-10004974"/>
    <x v="1"/>
    <x v="6"/>
    <s v="Newell 342"/>
    <x v="296"/>
    <n v="3"/>
    <n v="0"/>
    <n v="2.8535999999999988"/>
  </r>
  <r>
    <n v="453"/>
    <s v="CA-2013-166674"/>
    <x v="0"/>
    <x v="178"/>
    <d v="2013-04-04T00:00:00"/>
    <s v="Second Class"/>
    <s v="RB-19360"/>
    <s v="Raymond Buch"/>
    <x v="0"/>
    <x v="0"/>
    <s v="Auburn"/>
    <x v="15"/>
    <n v="13021"/>
    <x v="3"/>
    <s v="TEC-PH-10002365"/>
    <x v="2"/>
    <x v="7"/>
    <s v="Belkin Grip Candy Sheer Case / Cover for iPhone 5 and 5S"/>
    <x v="430"/>
    <n v="4"/>
    <n v="0"/>
    <n v="9.1311999999999998"/>
  </r>
  <r>
    <n v="454"/>
    <s v="CA-2014-147277"/>
    <x v="3"/>
    <x v="179"/>
    <d v="2014-10-25T00:00:00"/>
    <s v="Standard Class"/>
    <s v="EB-13705"/>
    <s v="Ed Braxton"/>
    <x v="1"/>
    <x v="0"/>
    <s v="Akron"/>
    <x v="24"/>
    <n v="44312"/>
    <x v="3"/>
    <s v="FUR-TA-10001539"/>
    <x v="0"/>
    <x v="3"/>
    <s v="Chromcraft Rectangular Conference Tables"/>
    <x v="431"/>
    <n v="2"/>
    <n v="0.4"/>
    <n v="-75.830400000000054"/>
  </r>
  <r>
    <n v="455"/>
    <s v="CA-2014-147277"/>
    <x v="3"/>
    <x v="179"/>
    <d v="2014-10-25T00:00:00"/>
    <s v="Standard Class"/>
    <s v="EB-13705"/>
    <s v="Ed Braxton"/>
    <x v="1"/>
    <x v="0"/>
    <s v="Akron"/>
    <x v="24"/>
    <n v="44312"/>
    <x v="3"/>
    <s v="OFF-ST-10000142"/>
    <x v="1"/>
    <x v="4"/>
    <s v="Deluxe Rollaway Locking File with Drawer"/>
    <x v="432"/>
    <n v="2"/>
    <n v="0.2"/>
    <n v="66.540799999999962"/>
  </r>
  <r>
    <n v="456"/>
    <s v="CA-2013-100153"/>
    <x v="0"/>
    <x v="180"/>
    <d v="2013-12-18T00:00:00"/>
    <s v="Standard Class"/>
    <s v="KH-16630"/>
    <s v="Ken Heidel"/>
    <x v="1"/>
    <x v="0"/>
    <s v="Norman"/>
    <x v="26"/>
    <n v="73071"/>
    <x v="2"/>
    <s v="TEC-AC-10001772"/>
    <x v="2"/>
    <x v="11"/>
    <s v="Memorex Mini Travel Drive 16 GB USB 2.0 Flash Drive"/>
    <x v="433"/>
    <n v="4"/>
    <n v="0"/>
    <n v="24.913200000000003"/>
  </r>
  <r>
    <n v="457"/>
    <s v="US-2011-110674"/>
    <x v="2"/>
    <x v="181"/>
    <d v="2011-02-19T00:00:00"/>
    <s v="Standard Class"/>
    <s v="SC-20095"/>
    <s v="Sanjit Chand"/>
    <x v="0"/>
    <x v="0"/>
    <s v="Concord"/>
    <x v="1"/>
    <n v="94521"/>
    <x v="1"/>
    <s v="FUR-CH-10000225"/>
    <x v="0"/>
    <x v="1"/>
    <s v="Global Geo Office Task Chair, Gray"/>
    <x v="434"/>
    <n v="2"/>
    <n v="0.2"/>
    <n v="-24.294000000000018"/>
  </r>
  <r>
    <n v="458"/>
    <s v="US-2013-157945"/>
    <x v="0"/>
    <x v="182"/>
    <d v="2013-10-02T00:00:00"/>
    <s v="Standard Class"/>
    <s v="NF-18385"/>
    <s v="Natalie Fritzler"/>
    <x v="0"/>
    <x v="0"/>
    <s v="Decatur"/>
    <x v="10"/>
    <n v="62521"/>
    <x v="2"/>
    <s v="FUR-CH-10002331"/>
    <x v="0"/>
    <x v="1"/>
    <s v="Hon 4700 Series Mobuis Mid-Back Task Chairs with Adjustable Arms"/>
    <x v="435"/>
    <n v="3"/>
    <n v="0.3"/>
    <n v="-96.11460000000011"/>
  </r>
  <r>
    <n v="459"/>
    <s v="US-2013-157945"/>
    <x v="0"/>
    <x v="182"/>
    <d v="2013-10-02T00:00:00"/>
    <s v="Standard Class"/>
    <s v="NF-18385"/>
    <s v="Natalie Fritzler"/>
    <x v="0"/>
    <x v="0"/>
    <s v="Decatur"/>
    <x v="10"/>
    <n v="62521"/>
    <x v="2"/>
    <s v="OFF-EN-10001415"/>
    <x v="1"/>
    <x v="12"/>
    <s v="Staples"/>
    <x v="436"/>
    <n v="2"/>
    <n v="0.2"/>
    <n v="3.3479999999999999"/>
  </r>
  <r>
    <n v="460"/>
    <s v="CA-2012-109638"/>
    <x v="1"/>
    <x v="83"/>
    <d v="2012-12-22T00:00:00"/>
    <s v="Standard Class"/>
    <s v="JH-15985"/>
    <s v="Joseph Holt"/>
    <x v="0"/>
    <x v="0"/>
    <s v="Seattle"/>
    <x v="4"/>
    <n v="98115"/>
    <x v="1"/>
    <s v="OFF-AP-10002472"/>
    <x v="1"/>
    <x v="9"/>
    <s v="3M Office Air Cleaner"/>
    <x v="437"/>
    <n v="4"/>
    <n v="0"/>
    <n v="36.372"/>
  </r>
  <r>
    <n v="461"/>
    <s v="CA-2012-109638"/>
    <x v="1"/>
    <x v="83"/>
    <d v="2012-12-22T00:00:00"/>
    <s v="Standard Class"/>
    <s v="JH-15985"/>
    <s v="Joseph Holt"/>
    <x v="0"/>
    <x v="0"/>
    <s v="Seattle"/>
    <x v="4"/>
    <n v="98115"/>
    <x v="1"/>
    <s v="TEC-AC-10004571"/>
    <x v="2"/>
    <x v="11"/>
    <s v="Logitech G700s Rechargeable Gaming Mouse"/>
    <x v="438"/>
    <n v="9"/>
    <n v="0"/>
    <n v="377.96220000000005"/>
  </r>
  <r>
    <n v="462"/>
    <s v="CA-2012-109638"/>
    <x v="1"/>
    <x v="83"/>
    <d v="2012-12-22T00:00:00"/>
    <s v="Standard Class"/>
    <s v="JH-15985"/>
    <s v="Joseph Holt"/>
    <x v="0"/>
    <x v="0"/>
    <s v="Seattle"/>
    <x v="4"/>
    <n v="98115"/>
    <x v="1"/>
    <s v="OFF-BI-10001098"/>
    <x v="1"/>
    <x v="8"/>
    <s v="Acco D-Ring Binder w/DublLock"/>
    <x v="96"/>
    <n v="3"/>
    <n v="0.2"/>
    <n v="18.600599999999996"/>
  </r>
  <r>
    <n v="463"/>
    <s v="CA-2013-109869"/>
    <x v="0"/>
    <x v="183"/>
    <d v="2013-04-30T00:00:00"/>
    <s v="Standard Class"/>
    <s v="TN-21040"/>
    <s v="Tanja Norvell"/>
    <x v="2"/>
    <x v="0"/>
    <s v="Phoenix"/>
    <x v="16"/>
    <n v="85023"/>
    <x v="1"/>
    <s v="FUR-FU-10000023"/>
    <x v="0"/>
    <x v="5"/>
    <s v="Eldon Wave Desk Accessories"/>
    <x v="439"/>
    <n v="5"/>
    <n v="0.2"/>
    <n v="7.0680000000000005"/>
  </r>
  <r>
    <n v="464"/>
    <s v="CA-2013-109869"/>
    <x v="0"/>
    <x v="183"/>
    <d v="2013-04-30T00:00:00"/>
    <s v="Standard Class"/>
    <s v="TN-21040"/>
    <s v="Tanja Norvell"/>
    <x v="2"/>
    <x v="0"/>
    <s v="Phoenix"/>
    <x v="16"/>
    <n v="85023"/>
    <x v="1"/>
    <s v="FUR-TA-10001889"/>
    <x v="0"/>
    <x v="3"/>
    <s v="Bush Advantage Collection Racetrack Conference Table"/>
    <x v="440"/>
    <n v="6"/>
    <n v="0.5"/>
    <n v="-814.4831999999999"/>
  </r>
  <r>
    <n v="465"/>
    <s v="CA-2013-109869"/>
    <x v="0"/>
    <x v="183"/>
    <d v="2013-04-30T00:00:00"/>
    <s v="Standard Class"/>
    <s v="TN-21040"/>
    <s v="Tanja Norvell"/>
    <x v="2"/>
    <x v="0"/>
    <s v="Phoenix"/>
    <x v="16"/>
    <n v="85023"/>
    <x v="1"/>
    <s v="OFF-BI-10000315"/>
    <x v="1"/>
    <x v="8"/>
    <s v="Poly Designer Cover &amp; Back"/>
    <x v="441"/>
    <n v="5"/>
    <n v="0.7"/>
    <n v="-20.888999999999989"/>
  </r>
  <r>
    <n v="466"/>
    <s v="CA-2013-109869"/>
    <x v="0"/>
    <x v="183"/>
    <d v="2013-04-30T00:00:00"/>
    <s v="Standard Class"/>
    <s v="TN-21040"/>
    <s v="Tanja Norvell"/>
    <x v="2"/>
    <x v="0"/>
    <s v="Phoenix"/>
    <x v="16"/>
    <n v="85023"/>
    <x v="1"/>
    <s v="OFF-SU-10003505"/>
    <x v="1"/>
    <x v="14"/>
    <s v="Premier Electric Letter Opener"/>
    <x v="442"/>
    <n v="2"/>
    <n v="0.2"/>
    <n v="-34.758000000000017"/>
  </r>
  <r>
    <n v="467"/>
    <s v="CA-2013-109869"/>
    <x v="0"/>
    <x v="183"/>
    <d v="2013-04-30T00:00:00"/>
    <s v="Standard Class"/>
    <s v="TN-21040"/>
    <s v="Tanja Norvell"/>
    <x v="2"/>
    <x v="0"/>
    <s v="Phoenix"/>
    <x v="16"/>
    <n v="85023"/>
    <x v="1"/>
    <s v="OFF-AP-10002578"/>
    <x v="1"/>
    <x v="9"/>
    <s v="Fellowes Premier Superior Surge Suppressor, 10-Outlet, With Phone and Remote"/>
    <x v="443"/>
    <n v="2"/>
    <n v="0.2"/>
    <n v="5.8704000000000001"/>
  </r>
  <r>
    <n v="468"/>
    <s v="US-2012-101399"/>
    <x v="1"/>
    <x v="184"/>
    <d v="2012-01-24T00:00:00"/>
    <s v="Standard Class"/>
    <s v="JS-15940"/>
    <s v="Joni Sundaresam"/>
    <x v="2"/>
    <x v="0"/>
    <s v="Park Ridge"/>
    <x v="10"/>
    <n v="60068"/>
    <x v="2"/>
    <s v="FUR-FU-10002918"/>
    <x v="0"/>
    <x v="5"/>
    <s v="Eldon ClusterMat Chair Mat with Cordless Antistatic Protection"/>
    <x v="444"/>
    <n v="7"/>
    <n v="0.6"/>
    <n v="-312.06139999999994"/>
  </r>
  <r>
    <n v="469"/>
    <s v="CA-2014-154907"/>
    <x v="3"/>
    <x v="185"/>
    <d v="2014-04-05T00:00:00"/>
    <s v="Standard Class"/>
    <s v="DS-13180"/>
    <s v="David Smith"/>
    <x v="1"/>
    <x v="0"/>
    <s v="Amarillo"/>
    <x v="5"/>
    <n v="79109"/>
    <x v="2"/>
    <s v="FUR-BO-10002824"/>
    <x v="0"/>
    <x v="0"/>
    <s v="Bush Mission Pointe Library"/>
    <x v="445"/>
    <n v="2"/>
    <n v="0.32"/>
    <n v="-36.235200000000006"/>
  </r>
  <r>
    <n v="470"/>
    <s v="US-2013-100419"/>
    <x v="0"/>
    <x v="186"/>
    <d v="2013-12-21T00:00:00"/>
    <s v="Second Class"/>
    <s v="CC-12670"/>
    <s v="Craig Carreira"/>
    <x v="0"/>
    <x v="0"/>
    <s v="Chicago"/>
    <x v="10"/>
    <n v="60610"/>
    <x v="2"/>
    <s v="OFF-BI-10002194"/>
    <x v="1"/>
    <x v="8"/>
    <s v="Cardinal Hold-It CD Pocket"/>
    <x v="446"/>
    <n v="3"/>
    <n v="0.8"/>
    <n v="-7.9001999999999999"/>
  </r>
  <r>
    <n v="471"/>
    <s v="CA-2012-154144"/>
    <x v="1"/>
    <x v="139"/>
    <d v="2012-12-24T00:00:00"/>
    <s v="Standard Class"/>
    <s v="MH-17785"/>
    <s v="Maya Herman"/>
    <x v="1"/>
    <x v="0"/>
    <s v="Lindenhurst"/>
    <x v="15"/>
    <n v="11757"/>
    <x v="3"/>
    <s v="OFF-PA-10004071"/>
    <x v="1"/>
    <x v="10"/>
    <s v="Eaton Premium Continuous-Feed Paper, 25% Cotton, Letter Size, White, 1000 Shts/Box"/>
    <x v="447"/>
    <n v="1"/>
    <n v="0"/>
    <n v="26.630399999999998"/>
  </r>
  <r>
    <n v="472"/>
    <s v="CA-2011-144666"/>
    <x v="2"/>
    <x v="187"/>
    <d v="2011-11-11T00:00:00"/>
    <s v="Second Class"/>
    <s v="JP-15520"/>
    <s v="Jeremy Pistek"/>
    <x v="0"/>
    <x v="0"/>
    <s v="San Francisco"/>
    <x v="1"/>
    <n v="94110"/>
    <x v="1"/>
    <s v="OFF-ST-10002743"/>
    <x v="1"/>
    <x v="4"/>
    <s v="SAFCO Boltless Steel Shelving"/>
    <x v="448"/>
    <n v="3"/>
    <n v="0"/>
    <n v="3.4091999999999842"/>
  </r>
  <r>
    <n v="473"/>
    <s v="CA-2011-144666"/>
    <x v="2"/>
    <x v="187"/>
    <d v="2011-11-11T00:00:00"/>
    <s v="Second Class"/>
    <s v="JP-15520"/>
    <s v="Jeremy Pistek"/>
    <x v="0"/>
    <x v="0"/>
    <s v="San Francisco"/>
    <x v="1"/>
    <n v="94110"/>
    <x v="1"/>
    <s v="FUR-BO-10001601"/>
    <x v="0"/>
    <x v="0"/>
    <s v="Sauder Mission Library with Doors, Fruitwood Finish"/>
    <x v="449"/>
    <n v="2"/>
    <n v="0.15"/>
    <n v="10.478399999999979"/>
  </r>
  <r>
    <n v="474"/>
    <s v="CA-2011-144666"/>
    <x v="2"/>
    <x v="187"/>
    <d v="2011-11-11T00:00:00"/>
    <s v="Second Class"/>
    <s v="JP-15520"/>
    <s v="Jeremy Pistek"/>
    <x v="0"/>
    <x v="0"/>
    <s v="San Francisco"/>
    <x v="1"/>
    <n v="94110"/>
    <x v="1"/>
    <s v="TEC-PH-10002680"/>
    <x v="2"/>
    <x v="7"/>
    <s v="Samsung Galaxy Note 3"/>
    <x v="450"/>
    <n v="4"/>
    <n v="0.2"/>
    <n v="87.995999999999924"/>
  </r>
  <r>
    <n v="475"/>
    <s v="CA-2011-144666"/>
    <x v="2"/>
    <x v="187"/>
    <d v="2011-11-11T00:00:00"/>
    <s v="Second Class"/>
    <s v="JP-15520"/>
    <s v="Jeremy Pistek"/>
    <x v="0"/>
    <x v="0"/>
    <s v="San Francisco"/>
    <x v="1"/>
    <n v="94110"/>
    <x v="1"/>
    <s v="OFF-ST-10001321"/>
    <x v="1"/>
    <x v="4"/>
    <s v="Decoflex Hanging Personal Folder File, Blue"/>
    <x v="451"/>
    <n v="6"/>
    <n v="0"/>
    <n v="24.980400000000007"/>
  </r>
  <r>
    <n v="476"/>
    <s v="CA-2011-144666"/>
    <x v="2"/>
    <x v="187"/>
    <d v="2011-11-11T00:00:00"/>
    <s v="Second Class"/>
    <s v="JP-15520"/>
    <s v="Jeremy Pistek"/>
    <x v="0"/>
    <x v="0"/>
    <s v="San Francisco"/>
    <x v="1"/>
    <n v="94110"/>
    <x v="1"/>
    <s v="OFF-PA-10001509"/>
    <x v="1"/>
    <x v="10"/>
    <s v="Recycled Desk Saver Line &quot;While You Were Out&quot; Book, 5 1/2&quot; X 4&quot;"/>
    <x v="452"/>
    <n v="7"/>
    <n v="0"/>
    <n v="28.818999999999996"/>
  </r>
  <r>
    <n v="477"/>
    <s v="CA-2011-144666"/>
    <x v="2"/>
    <x v="187"/>
    <d v="2011-11-11T00:00:00"/>
    <s v="Second Class"/>
    <s v="JP-15520"/>
    <s v="Jeremy Pistek"/>
    <x v="0"/>
    <x v="0"/>
    <s v="San Francisco"/>
    <x v="1"/>
    <n v="94110"/>
    <x v="1"/>
    <s v="OFF-PA-10003465"/>
    <x v="1"/>
    <x v="10"/>
    <s v="Xerox 1912"/>
    <x v="453"/>
    <n v="5"/>
    <n v="0"/>
    <n v="45.527999999999992"/>
  </r>
  <r>
    <n v="478"/>
    <s v="CA-2013-103891"/>
    <x v="0"/>
    <x v="188"/>
    <d v="2013-07-20T00:00:00"/>
    <s v="Standard Class"/>
    <s v="KH-16690"/>
    <s v="Kristen Hastings"/>
    <x v="1"/>
    <x v="0"/>
    <s v="Los Angeles"/>
    <x v="1"/>
    <n v="90008"/>
    <x v="1"/>
    <s v="TEC-PH-10000149"/>
    <x v="2"/>
    <x v="7"/>
    <s v="Cisco SPA525G2 IP Phone - Wireless"/>
    <x v="454"/>
    <n v="6"/>
    <n v="0.2"/>
    <n v="7.1819999999999951"/>
  </r>
  <r>
    <n v="479"/>
    <s v="CA-2013-152632"/>
    <x v="0"/>
    <x v="189"/>
    <d v="2013-11-03T00:00:00"/>
    <s v="Standard Class"/>
    <s v="JE-15475"/>
    <s v="Jeremy Ellison"/>
    <x v="0"/>
    <x v="0"/>
    <s v="Troy"/>
    <x v="15"/>
    <n v="12180"/>
    <x v="3"/>
    <s v="FUR-FU-10002671"/>
    <x v="0"/>
    <x v="5"/>
    <s v="Electrix 20W Halogen Replacement Bulb for Zoom-In Desk Lamp"/>
    <x v="455"/>
    <n v="3"/>
    <n v="0"/>
    <n v="19.295999999999999"/>
  </r>
  <r>
    <n v="480"/>
    <s v="CA-2013-100790"/>
    <x v="0"/>
    <x v="190"/>
    <d v="2013-07-03T00:00:00"/>
    <s v="Standard Class"/>
    <s v="JG-15805"/>
    <s v="John Grady"/>
    <x v="1"/>
    <x v="0"/>
    <s v="New York City"/>
    <x v="15"/>
    <n v="10024"/>
    <x v="3"/>
    <s v="OFF-AR-10003045"/>
    <x v="1"/>
    <x v="6"/>
    <s v="Prang Colored Pencils"/>
    <x v="456"/>
    <n v="5"/>
    <n v="0"/>
    <n v="6.6150000000000002"/>
  </r>
  <r>
    <n v="481"/>
    <s v="CA-2013-100790"/>
    <x v="0"/>
    <x v="190"/>
    <d v="2013-07-03T00:00:00"/>
    <s v="Standard Class"/>
    <s v="JG-15805"/>
    <s v="John Grady"/>
    <x v="1"/>
    <x v="0"/>
    <s v="New York City"/>
    <x v="15"/>
    <n v="10024"/>
    <x v="3"/>
    <s v="OFF-ST-10000689"/>
    <x v="1"/>
    <x v="4"/>
    <s v="Fellowes Strictly Business Drawer File, Letter/Legal Size"/>
    <x v="457"/>
    <n v="5"/>
    <n v="0"/>
    <n v="84.51"/>
  </r>
  <r>
    <n v="482"/>
    <s v="CA-2011-134677"/>
    <x v="2"/>
    <x v="191"/>
    <d v="2011-10-10T00:00:00"/>
    <s v="Standard Class"/>
    <s v="XP-21865"/>
    <s v="Xylona Preis"/>
    <x v="0"/>
    <x v="0"/>
    <s v="San Diego"/>
    <x v="1"/>
    <n v="92024"/>
    <x v="1"/>
    <s v="TEC-AC-10001445"/>
    <x v="2"/>
    <x v="11"/>
    <s v="Imation USB 2.0 Swivel Flash Drive USB flash drive - 4 GB - Pink"/>
    <x v="458"/>
    <n v="3"/>
    <n v="0"/>
    <n v="1.9088999999999996"/>
  </r>
  <r>
    <n v="483"/>
    <s v="CA-2011-127691"/>
    <x v="2"/>
    <x v="192"/>
    <d v="2011-07-27T00:00:00"/>
    <s v="Standard Class"/>
    <s v="EM-14065"/>
    <s v="Erin Mull"/>
    <x v="0"/>
    <x v="0"/>
    <s v="New York City"/>
    <x v="15"/>
    <n v="10024"/>
    <x v="3"/>
    <s v="OFF-AR-10002053"/>
    <x v="1"/>
    <x v="6"/>
    <s v="Premium Writing Pencils, Soft, #2 by Central Association for the Blind"/>
    <x v="459"/>
    <n v="2"/>
    <n v="0"/>
    <n v="1.6688000000000001"/>
  </r>
  <r>
    <n v="484"/>
    <s v="CA-2011-127691"/>
    <x v="2"/>
    <x v="192"/>
    <d v="2011-07-27T00:00:00"/>
    <s v="Standard Class"/>
    <s v="EM-14065"/>
    <s v="Erin Mull"/>
    <x v="0"/>
    <x v="0"/>
    <s v="New York City"/>
    <x v="15"/>
    <n v="10024"/>
    <x v="3"/>
    <s v="TEC-AC-10002567"/>
    <x v="2"/>
    <x v="11"/>
    <s v="Logitech G602 Wireless Gaming Mouse"/>
    <x v="460"/>
    <n v="2"/>
    <n v="0"/>
    <n v="57.592799999999997"/>
  </r>
  <r>
    <n v="485"/>
    <s v="CA-2014-140963"/>
    <x v="3"/>
    <x v="193"/>
    <d v="2014-06-14T00:00:00"/>
    <s v="First Class"/>
    <s v="MT-18070"/>
    <s v="Michelle Tran"/>
    <x v="2"/>
    <x v="0"/>
    <s v="Los Angeles"/>
    <x v="1"/>
    <n v="90045"/>
    <x v="1"/>
    <s v="OFF-LA-10003923"/>
    <x v="1"/>
    <x v="2"/>
    <s v="Alphabetical Labels for Top Tab Filing"/>
    <x v="461"/>
    <n v="2"/>
    <n v="0"/>
    <n v="14.8"/>
  </r>
  <r>
    <n v="486"/>
    <s v="CA-2014-140963"/>
    <x v="3"/>
    <x v="193"/>
    <d v="2014-06-14T00:00:00"/>
    <s v="First Class"/>
    <s v="MT-18070"/>
    <s v="Michelle Tran"/>
    <x v="2"/>
    <x v="0"/>
    <s v="Los Angeles"/>
    <x v="1"/>
    <n v="90045"/>
    <x v="1"/>
    <s v="FUR-BO-10001337"/>
    <x v="0"/>
    <x v="0"/>
    <s v="O'Sullivan Living Dimensions 2-Shelf Bookcases"/>
    <x v="462"/>
    <n v="5"/>
    <n v="0.15"/>
    <n v="-30.24499999999999"/>
  </r>
  <r>
    <n v="487"/>
    <s v="CA-2014-140963"/>
    <x v="3"/>
    <x v="193"/>
    <d v="2014-06-14T00:00:00"/>
    <s v="First Class"/>
    <s v="MT-18070"/>
    <s v="Michelle Tran"/>
    <x v="2"/>
    <x v="0"/>
    <s v="Los Angeles"/>
    <x v="1"/>
    <n v="90045"/>
    <x v="1"/>
    <s v="TEC-PH-10001924"/>
    <x v="2"/>
    <x v="7"/>
    <s v="iHome FM Clock Radio with Lightning Dock"/>
    <x v="463"/>
    <n v="5"/>
    <n v="0.2"/>
    <n v="17.497500000000016"/>
  </r>
  <r>
    <n v="488"/>
    <s v="CA-2011-154627"/>
    <x v="2"/>
    <x v="194"/>
    <d v="2011-10-31T00:00:00"/>
    <s v="First Class"/>
    <s v="SA-20830"/>
    <s v="Sue Ann Reed"/>
    <x v="0"/>
    <x v="0"/>
    <s v="Chicago"/>
    <x v="10"/>
    <n v="60610"/>
    <x v="2"/>
    <s v="TEC-PH-10001363"/>
    <x v="2"/>
    <x v="7"/>
    <s v="Apple iPhone 5S"/>
    <x v="464"/>
    <n v="6"/>
    <n v="0.2"/>
    <n v="341.99399999999969"/>
  </r>
  <r>
    <n v="489"/>
    <s v="CA-2011-133753"/>
    <x v="2"/>
    <x v="3"/>
    <d v="2011-06-13T00:00:00"/>
    <s v="Second Class"/>
    <s v="CW-11905"/>
    <s v="Carl Weiss"/>
    <x v="2"/>
    <x v="0"/>
    <s v="Huntsville"/>
    <x v="5"/>
    <n v="77340"/>
    <x v="2"/>
    <s v="TEC-PH-10000376"/>
    <x v="2"/>
    <x v="7"/>
    <s v="Square Credit Card Reader"/>
    <x v="465"/>
    <n v="1"/>
    <n v="0.2"/>
    <n v="0.59940000000000015"/>
  </r>
  <r>
    <n v="490"/>
    <s v="CA-2011-133753"/>
    <x v="2"/>
    <x v="3"/>
    <d v="2011-06-13T00:00:00"/>
    <s v="Second Class"/>
    <s v="CW-11905"/>
    <s v="Carl Weiss"/>
    <x v="2"/>
    <x v="0"/>
    <s v="Huntsville"/>
    <x v="5"/>
    <n v="77340"/>
    <x v="2"/>
    <s v="TEC-AC-10000303"/>
    <x v="2"/>
    <x v="11"/>
    <s v="Logitech M510 Wireless Mouse"/>
    <x v="466"/>
    <n v="2"/>
    <n v="0.2"/>
    <n v="10.397399999999998"/>
  </r>
  <r>
    <n v="491"/>
    <s v="CA-2011-133753"/>
    <x v="2"/>
    <x v="3"/>
    <d v="2011-06-13T00:00:00"/>
    <s v="Second Class"/>
    <s v="CW-11905"/>
    <s v="Carl Weiss"/>
    <x v="2"/>
    <x v="0"/>
    <s v="Huntsville"/>
    <x v="5"/>
    <n v="77340"/>
    <x v="2"/>
    <s v="OFF-AR-10001953"/>
    <x v="1"/>
    <x v="6"/>
    <s v="Boston 1645 Deluxe Heavier-Duty Electric Pencil Sharpener"/>
    <x v="467"/>
    <n v="2"/>
    <n v="0.2"/>
    <n v="6.1572000000000031"/>
  </r>
  <r>
    <n v="492"/>
    <s v="CA-2011-113362"/>
    <x v="2"/>
    <x v="80"/>
    <d v="2011-09-19T00:00:00"/>
    <s v="Standard Class"/>
    <s v="AJ-10960"/>
    <s v="Astrea Jones"/>
    <x v="0"/>
    <x v="0"/>
    <s v="Rochester"/>
    <x v="15"/>
    <n v="14609"/>
    <x v="3"/>
    <s v="OFF-ST-10001809"/>
    <x v="1"/>
    <x v="4"/>
    <s v="Fellowes Officeware Wire Shelving"/>
    <x v="468"/>
    <n v="5"/>
    <n v="0"/>
    <n v="8.9829999999999899"/>
  </r>
  <r>
    <n v="493"/>
    <s v="CA-2011-113362"/>
    <x v="2"/>
    <x v="80"/>
    <d v="2011-09-19T00:00:00"/>
    <s v="Standard Class"/>
    <s v="AJ-10960"/>
    <s v="Astrea Jones"/>
    <x v="0"/>
    <x v="0"/>
    <s v="Rochester"/>
    <x v="15"/>
    <n v="14609"/>
    <x v="3"/>
    <s v="OFF-EN-10003845"/>
    <x v="1"/>
    <x v="12"/>
    <s v="Colored Envelopes"/>
    <x v="469"/>
    <n v="3"/>
    <n v="0"/>
    <n v="5.0921999999999992"/>
  </r>
  <r>
    <n v="494"/>
    <s v="CA-2013-169166"/>
    <x v="0"/>
    <x v="195"/>
    <d v="2013-05-15T00:00:00"/>
    <s v="Standard Class"/>
    <s v="SS-20590"/>
    <s v="Sonia Sunley"/>
    <x v="0"/>
    <x v="0"/>
    <s v="Seattle"/>
    <x v="4"/>
    <n v="98115"/>
    <x v="1"/>
    <s v="TEC-AC-10000991"/>
    <x v="2"/>
    <x v="11"/>
    <s v="Sony Micro Vault Click 8 GB USB 2.0 Flash Drive"/>
    <x v="470"/>
    <n v="2"/>
    <n v="0"/>
    <n v="13.157200000000003"/>
  </r>
  <r>
    <n v="495"/>
    <s v="US-2013-120929"/>
    <x v="0"/>
    <x v="196"/>
    <d v="2013-03-22T00:00:00"/>
    <s v="Second Class"/>
    <s v="RO-19780"/>
    <s v="Rose O'Brian"/>
    <x v="0"/>
    <x v="0"/>
    <s v="Memphis"/>
    <x v="18"/>
    <n v="38109"/>
    <x v="0"/>
    <s v="FUR-TA-10001857"/>
    <x v="0"/>
    <x v="3"/>
    <s v="Balt Solid Wood Rectangular Table"/>
    <x v="471"/>
    <n v="3"/>
    <n v="0.4"/>
    <n v="-94.941000000000017"/>
  </r>
  <r>
    <n v="496"/>
    <s v="CA-2012-134782"/>
    <x v="1"/>
    <x v="17"/>
    <d v="2012-12-31T00:00:00"/>
    <s v="Standard Class"/>
    <s v="MD-17350"/>
    <s v="Maribeth Dona"/>
    <x v="0"/>
    <x v="0"/>
    <s v="Fayetteville"/>
    <x v="36"/>
    <n v="72701"/>
    <x v="0"/>
    <s v="OFF-EN-10001434"/>
    <x v="1"/>
    <x v="12"/>
    <s v="Strathmore #10 Envelopes, Ultimate White"/>
    <x v="472"/>
    <n v="2"/>
    <n v="0"/>
    <n v="51.655799999999999"/>
  </r>
  <r>
    <n v="497"/>
    <s v="CA-2013-126158"/>
    <x v="0"/>
    <x v="197"/>
    <d v="2013-08-01T00:00:00"/>
    <s v="Standard Class"/>
    <s v="SC-20095"/>
    <s v="Sanjit Chand"/>
    <x v="0"/>
    <x v="0"/>
    <s v="Costa Mesa"/>
    <x v="1"/>
    <n v="92627"/>
    <x v="1"/>
    <s v="OFF-BI-10002498"/>
    <x v="1"/>
    <x v="8"/>
    <s v="Clear Mylar Reinforcing Strips"/>
    <x v="473"/>
    <n v="8"/>
    <n v="0.2"/>
    <n v="40.370399999999997"/>
  </r>
  <r>
    <n v="498"/>
    <s v="CA-2013-126158"/>
    <x v="0"/>
    <x v="197"/>
    <d v="2013-08-01T00:00:00"/>
    <s v="Standard Class"/>
    <s v="SC-20095"/>
    <s v="Sanjit Chand"/>
    <x v="0"/>
    <x v="0"/>
    <s v="Costa Mesa"/>
    <x v="1"/>
    <n v="92627"/>
    <x v="1"/>
    <s v="FUR-FU-10004864"/>
    <x v="0"/>
    <x v="5"/>
    <s v="Howard Miller 14-1/2&quot; Diameter Chrome Round Wall Clock"/>
    <x v="474"/>
    <n v="4"/>
    <n v="0"/>
    <n v="81.843199999999996"/>
  </r>
  <r>
    <n v="499"/>
    <s v="CA-2013-126158"/>
    <x v="0"/>
    <x v="197"/>
    <d v="2013-08-01T00:00:00"/>
    <s v="Standard Class"/>
    <s v="SC-20095"/>
    <s v="Sanjit Chand"/>
    <x v="0"/>
    <x v="0"/>
    <s v="Costa Mesa"/>
    <x v="1"/>
    <n v="92627"/>
    <x v="1"/>
    <s v="FUR-CH-10002602"/>
    <x v="0"/>
    <x v="1"/>
    <s v="DMI Arturo Collection Mission-style Design Wood Chair"/>
    <x v="475"/>
    <n v="2"/>
    <n v="0.2"/>
    <n v="18.11760000000001"/>
  </r>
  <r>
    <n v="500"/>
    <s v="CA-2013-126158"/>
    <x v="0"/>
    <x v="197"/>
    <d v="2013-08-01T00:00:00"/>
    <s v="Standard Class"/>
    <s v="SC-20095"/>
    <s v="Sanjit Chand"/>
    <x v="0"/>
    <x v="0"/>
    <s v="Costa Mesa"/>
    <x v="1"/>
    <n v="92627"/>
    <x v="1"/>
    <s v="FUR-FU-10000073"/>
    <x v="0"/>
    <x v="5"/>
    <s v="Deflect-O Glasstique Clear Desk Accessories"/>
    <x v="476"/>
    <n v="9"/>
    <n v="0"/>
    <n v="22.868999999999996"/>
  </r>
  <r>
    <n v="501"/>
    <s v="US-2013-105578"/>
    <x v="0"/>
    <x v="198"/>
    <d v="2013-06-05T00:00:00"/>
    <s v="Standard Class"/>
    <s v="MY-17380"/>
    <s v="Maribeth Yedwab"/>
    <x v="1"/>
    <x v="0"/>
    <s v="Parker"/>
    <x v="22"/>
    <n v="80134"/>
    <x v="1"/>
    <s v="OFF-BI-10001670"/>
    <x v="1"/>
    <x v="8"/>
    <s v="Vinyl Sectional Post Binders"/>
    <x v="477"/>
    <n v="2"/>
    <n v="0.7"/>
    <n v="-15.079999999999998"/>
  </r>
  <r>
    <n v="502"/>
    <s v="US-2013-105578"/>
    <x v="0"/>
    <x v="198"/>
    <d v="2013-06-05T00:00:00"/>
    <s v="Standard Class"/>
    <s v="MY-17380"/>
    <s v="Maribeth Yedwab"/>
    <x v="1"/>
    <x v="0"/>
    <s v="Parker"/>
    <x v="22"/>
    <n v="80134"/>
    <x v="1"/>
    <s v="OFF-BI-10001658"/>
    <x v="1"/>
    <x v="8"/>
    <s v="GBC Standard Therm-A-Bind Covers"/>
    <x v="478"/>
    <n v="2"/>
    <n v="0.7"/>
    <n v="-11.961599999999997"/>
  </r>
  <r>
    <n v="503"/>
    <s v="US-2013-105578"/>
    <x v="0"/>
    <x v="198"/>
    <d v="2013-06-05T00:00:00"/>
    <s v="Standard Class"/>
    <s v="MY-17380"/>
    <s v="Maribeth Yedwab"/>
    <x v="1"/>
    <x v="0"/>
    <s v="Parker"/>
    <x v="22"/>
    <n v="80134"/>
    <x v="1"/>
    <s v="FUR-CH-10001215"/>
    <x v="0"/>
    <x v="1"/>
    <s v="Global Troy Executive Leather Low-Back Tilter"/>
    <x v="479"/>
    <n v="2"/>
    <n v="0.2"/>
    <n v="50.097999999999985"/>
  </r>
  <r>
    <n v="504"/>
    <s v="US-2013-105578"/>
    <x v="0"/>
    <x v="198"/>
    <d v="2013-06-05T00:00:00"/>
    <s v="Standard Class"/>
    <s v="MY-17380"/>
    <s v="Maribeth Yedwab"/>
    <x v="1"/>
    <x v="0"/>
    <s v="Parker"/>
    <x v="22"/>
    <n v="80134"/>
    <x v="1"/>
    <s v="OFF-BI-10000831"/>
    <x v="1"/>
    <x v="8"/>
    <s v="Storex Flexible Poly Binders with Double Pockets"/>
    <x v="480"/>
    <n v="3"/>
    <n v="0.7"/>
    <n v="-1.9007999999999998"/>
  </r>
  <r>
    <n v="505"/>
    <s v="US-2013-105578"/>
    <x v="0"/>
    <x v="198"/>
    <d v="2013-06-05T00:00:00"/>
    <s v="Standard Class"/>
    <s v="MY-17380"/>
    <s v="Maribeth Yedwab"/>
    <x v="1"/>
    <x v="0"/>
    <s v="Parker"/>
    <x v="22"/>
    <n v="80134"/>
    <x v="1"/>
    <s v="OFF-PA-10000357"/>
    <x v="1"/>
    <x v="10"/>
    <s v="White Dual Perf Computer Printout Paper, 2700 Sheets, 1 Part, Heavyweight, 20 lbs., 14 7/8 x 11"/>
    <x v="481"/>
    <n v="1"/>
    <n v="0.2"/>
    <n v="11.8871"/>
  </r>
  <r>
    <n v="506"/>
    <s v="CA-2014-134978"/>
    <x v="3"/>
    <x v="105"/>
    <d v="2014-11-16T00:00:00"/>
    <s v="Second Class"/>
    <s v="EB-13705"/>
    <s v="Ed Braxton"/>
    <x v="1"/>
    <x v="0"/>
    <s v="New York City"/>
    <x v="15"/>
    <n v="10024"/>
    <x v="3"/>
    <s v="OFF-BI-10003274"/>
    <x v="1"/>
    <x v="8"/>
    <s v="Avery Durable Slant Ring Binders, No Labels"/>
    <x v="482"/>
    <n v="5"/>
    <n v="0.2"/>
    <n v="5.3729999999999993"/>
  </r>
  <r>
    <n v="507"/>
    <s v="CA-2012-145352"/>
    <x v="1"/>
    <x v="199"/>
    <d v="2012-03-22T00:00:00"/>
    <s v="Standard Class"/>
    <s v="CM-12385"/>
    <s v="Christopher Martinez"/>
    <x v="0"/>
    <x v="0"/>
    <s v="Atlanta"/>
    <x v="32"/>
    <n v="30318"/>
    <x v="0"/>
    <s v="OFF-AR-10001662"/>
    <x v="1"/>
    <x v="6"/>
    <s v="Rogers Handheld Barrel Pencil Sharpener"/>
    <x v="483"/>
    <n v="1"/>
    <n v="0"/>
    <n v="0.73980000000000024"/>
  </r>
  <r>
    <n v="508"/>
    <s v="CA-2012-145352"/>
    <x v="1"/>
    <x v="199"/>
    <d v="2012-03-22T00:00:00"/>
    <s v="Standard Class"/>
    <s v="CM-12385"/>
    <s v="Christopher Martinez"/>
    <x v="0"/>
    <x v="0"/>
    <s v="Atlanta"/>
    <x v="32"/>
    <n v="30318"/>
    <x v="0"/>
    <s v="OFF-AR-10003856"/>
    <x v="1"/>
    <x v="6"/>
    <s v="Newell 344"/>
    <x v="484"/>
    <n v="3"/>
    <n v="0"/>
    <n v="2.1683999999999997"/>
  </r>
  <r>
    <n v="509"/>
    <s v="CA-2012-145352"/>
    <x v="1"/>
    <x v="199"/>
    <d v="2012-03-22T00:00:00"/>
    <s v="Standard Class"/>
    <s v="CM-12385"/>
    <s v="Christopher Martinez"/>
    <x v="0"/>
    <x v="0"/>
    <s v="Atlanta"/>
    <x v="32"/>
    <n v="30318"/>
    <x v="0"/>
    <s v="OFF-ST-10001228"/>
    <x v="1"/>
    <x v="4"/>
    <s v="Personal File Boxes with Fold-Down Carry Handle"/>
    <x v="485"/>
    <n v="3"/>
    <n v="0"/>
    <n v="11.684999999999999"/>
  </r>
  <r>
    <n v="510"/>
    <s v="CA-2012-145352"/>
    <x v="1"/>
    <x v="199"/>
    <d v="2012-03-22T00:00:00"/>
    <s v="Standard Class"/>
    <s v="CM-12385"/>
    <s v="Christopher Martinez"/>
    <x v="0"/>
    <x v="0"/>
    <s v="Atlanta"/>
    <x v="32"/>
    <n v="30318"/>
    <x v="0"/>
    <s v="OFF-BI-10003527"/>
    <x v="1"/>
    <x v="8"/>
    <s v="Fellowes PB500 Electric Punch Plastic Comb Binding Machine with Manual Bind"/>
    <x v="486"/>
    <n v="5"/>
    <n v="0"/>
    <n v="3177.4749999999999"/>
  </r>
  <r>
    <n v="511"/>
    <s v="CA-2014-135307"/>
    <x v="3"/>
    <x v="200"/>
    <d v="2014-11-28T00:00:00"/>
    <s v="First Class"/>
    <s v="LS-17245"/>
    <s v="Lynn Smith"/>
    <x v="0"/>
    <x v="0"/>
    <s v="Gladstone"/>
    <x v="25"/>
    <n v="64118"/>
    <x v="2"/>
    <s v="FUR-FU-10001290"/>
    <x v="0"/>
    <x v="5"/>
    <s v="Executive Impressions Supervisor Wall Clock"/>
    <x v="487"/>
    <n v="3"/>
    <n v="0"/>
    <n v="40.415999999999997"/>
  </r>
  <r>
    <n v="512"/>
    <s v="CA-2014-135307"/>
    <x v="3"/>
    <x v="200"/>
    <d v="2014-11-28T00:00:00"/>
    <s v="First Class"/>
    <s v="LS-17245"/>
    <s v="Lynn Smith"/>
    <x v="0"/>
    <x v="0"/>
    <s v="Gladstone"/>
    <x v="25"/>
    <n v="64118"/>
    <x v="2"/>
    <s v="TEC-AC-10002399"/>
    <x v="2"/>
    <x v="11"/>
    <s v="SanDisk Cruzer 32 GB USB Flash Drive"/>
    <x v="488"/>
    <n v="2"/>
    <n v="0"/>
    <n v="12.172799999999999"/>
  </r>
  <r>
    <n v="513"/>
    <s v="CA-2013-106341"/>
    <x v="0"/>
    <x v="201"/>
    <d v="2013-10-24T00:00:00"/>
    <s v="First Class"/>
    <s v="LF-17185"/>
    <s v="Luke Foster"/>
    <x v="0"/>
    <x v="0"/>
    <s v="Newark"/>
    <x v="24"/>
    <n v="43055"/>
    <x v="3"/>
    <s v="OFF-AR-10002053"/>
    <x v="1"/>
    <x v="6"/>
    <s v="Premium Writing Pencils, Soft, #2 by Central Association for the Blind"/>
    <x v="489"/>
    <n v="3"/>
    <n v="0.2"/>
    <n v="0.71520000000000028"/>
  </r>
  <r>
    <n v="514"/>
    <s v="CA-2014-163405"/>
    <x v="3"/>
    <x v="202"/>
    <d v="2014-12-26T00:00:00"/>
    <s v="Standard Class"/>
    <s v="BN-11515"/>
    <s v="Bradley Nguyen"/>
    <x v="0"/>
    <x v="0"/>
    <s v="Los Angeles"/>
    <x v="1"/>
    <n v="90049"/>
    <x v="1"/>
    <s v="OFF-AR-10003811"/>
    <x v="1"/>
    <x v="6"/>
    <s v="Newell 327"/>
    <x v="153"/>
    <n v="3"/>
    <n v="0"/>
    <n v="1.7901"/>
  </r>
  <r>
    <n v="515"/>
    <s v="CA-2014-163405"/>
    <x v="3"/>
    <x v="202"/>
    <d v="2014-12-26T00:00:00"/>
    <s v="Standard Class"/>
    <s v="BN-11515"/>
    <s v="Bradley Nguyen"/>
    <x v="0"/>
    <x v="0"/>
    <s v="Los Angeles"/>
    <x v="1"/>
    <n v="90049"/>
    <x v="1"/>
    <s v="OFF-AR-10001246"/>
    <x v="1"/>
    <x v="6"/>
    <s v="Newell 317"/>
    <x v="490"/>
    <n v="2"/>
    <n v="0"/>
    <n v="1.7051999999999996"/>
  </r>
  <r>
    <n v="516"/>
    <s v="CA-2014-127432"/>
    <x v="3"/>
    <x v="203"/>
    <d v="2014-01-28T00:00:00"/>
    <s v="Standard Class"/>
    <s v="AD-10180"/>
    <s v="Alan Dominguez"/>
    <x v="2"/>
    <x v="0"/>
    <s v="Great Falls"/>
    <x v="37"/>
    <n v="59405"/>
    <x v="1"/>
    <s v="TEC-CO-10003236"/>
    <x v="2"/>
    <x v="16"/>
    <s v="Canon Image Class D660 Copier"/>
    <x v="491"/>
    <n v="5"/>
    <n v="0"/>
    <n v="1379.9769999999999"/>
  </r>
  <r>
    <n v="517"/>
    <s v="CA-2014-127432"/>
    <x v="3"/>
    <x v="203"/>
    <d v="2014-01-28T00:00:00"/>
    <s v="Standard Class"/>
    <s v="AD-10180"/>
    <s v="Alan Dominguez"/>
    <x v="2"/>
    <x v="0"/>
    <s v="Great Falls"/>
    <x v="37"/>
    <n v="59405"/>
    <x v="1"/>
    <s v="OFF-ST-10004507"/>
    <x v="1"/>
    <x v="4"/>
    <s v="Advantus Rolling Storage Box"/>
    <x v="492"/>
    <n v="3"/>
    <n v="0"/>
    <n v="13.891499999999999"/>
  </r>
  <r>
    <n v="518"/>
    <s v="CA-2014-127432"/>
    <x v="3"/>
    <x v="203"/>
    <d v="2014-01-28T00:00:00"/>
    <s v="Standard Class"/>
    <s v="AD-10180"/>
    <s v="Alan Dominguez"/>
    <x v="2"/>
    <x v="0"/>
    <s v="Great Falls"/>
    <x v="37"/>
    <n v="59405"/>
    <x v="1"/>
    <s v="OFF-PA-10001667"/>
    <x v="1"/>
    <x v="10"/>
    <s v="Great White Multi-Use Recycled Paper (20Lb. and 84 Bright)"/>
    <x v="493"/>
    <n v="2"/>
    <n v="0"/>
    <n v="5.3819999999999997"/>
  </r>
  <r>
    <n v="519"/>
    <s v="CA-2014-127432"/>
    <x v="3"/>
    <x v="203"/>
    <d v="2014-01-28T00:00:00"/>
    <s v="Standard Class"/>
    <s v="AD-10180"/>
    <s v="Alan Dominguez"/>
    <x v="2"/>
    <x v="0"/>
    <s v="Great Falls"/>
    <x v="37"/>
    <n v="59405"/>
    <x v="1"/>
    <s v="OFF-ST-10004459"/>
    <x v="1"/>
    <x v="4"/>
    <s v="Tennsco Single-Tier Lockers"/>
    <x v="494"/>
    <n v="3"/>
    <n v="0"/>
    <n v="56.300999999999988"/>
  </r>
  <r>
    <n v="520"/>
    <s v="CA-2012-157812"/>
    <x v="1"/>
    <x v="204"/>
    <d v="2012-03-26T00:00:00"/>
    <s v="Standard Class"/>
    <s v="DB-13210"/>
    <s v="Dean Braden"/>
    <x v="0"/>
    <x v="0"/>
    <s v="Houston"/>
    <x v="5"/>
    <n v="77041"/>
    <x v="2"/>
    <s v="TEC-AC-10000171"/>
    <x v="2"/>
    <x v="11"/>
    <s v="Verbatim 25 GB 6x Blu-ray Single Layer Recordable Disc, 25/Pack"/>
    <x v="495"/>
    <n v="1"/>
    <n v="0.2"/>
    <n v="5.2877000000000001"/>
  </r>
  <r>
    <n v="521"/>
    <s v="CA-2012-157812"/>
    <x v="1"/>
    <x v="204"/>
    <d v="2012-03-26T00:00:00"/>
    <s v="Standard Class"/>
    <s v="DB-13210"/>
    <s v="Dean Braden"/>
    <x v="0"/>
    <x v="0"/>
    <s v="Houston"/>
    <x v="5"/>
    <n v="77041"/>
    <x v="2"/>
    <s v="OFF-ST-10000736"/>
    <x v="1"/>
    <x v="4"/>
    <s v="Carina Double Wide Media Storage Towers in Natural &amp; Black"/>
    <x v="434"/>
    <n v="2"/>
    <n v="0.2"/>
    <n v="-25.91360000000001"/>
  </r>
  <r>
    <n v="522"/>
    <s v="CA-2012-157812"/>
    <x v="1"/>
    <x v="204"/>
    <d v="2012-03-26T00:00:00"/>
    <s v="Standard Class"/>
    <s v="DB-13210"/>
    <s v="Dean Braden"/>
    <x v="0"/>
    <x v="0"/>
    <s v="Houston"/>
    <x v="5"/>
    <n v="77041"/>
    <x v="2"/>
    <s v="OFF-BI-10000285"/>
    <x v="1"/>
    <x v="8"/>
    <s v="XtraLife ClearVue Slant-D Ring Binders by Cardinal"/>
    <x v="496"/>
    <n v="9"/>
    <n v="0.8"/>
    <n v="-21.167999999999999"/>
  </r>
  <r>
    <n v="523"/>
    <s v="CA-2014-145142"/>
    <x v="3"/>
    <x v="205"/>
    <d v="2014-01-26T00:00:00"/>
    <s v="First Class"/>
    <s v="MC-17605"/>
    <s v="Matt Connell"/>
    <x v="1"/>
    <x v="0"/>
    <s v="Detroit"/>
    <x v="12"/>
    <n v="48234"/>
    <x v="2"/>
    <s v="FUR-TA-10001857"/>
    <x v="0"/>
    <x v="3"/>
    <s v="Balt Solid Wood Rectangular Table"/>
    <x v="497"/>
    <n v="2"/>
    <n v="0"/>
    <n v="21.097999999999985"/>
  </r>
  <r>
    <n v="524"/>
    <s v="US-2013-139486"/>
    <x v="0"/>
    <x v="206"/>
    <d v="2013-05-24T00:00:00"/>
    <s v="First Class"/>
    <s v="LH-17155"/>
    <s v="Logan Haushalter"/>
    <x v="0"/>
    <x v="0"/>
    <s v="Los Angeles"/>
    <x v="1"/>
    <n v="90032"/>
    <x v="1"/>
    <s v="TEC-PH-10003555"/>
    <x v="2"/>
    <x v="7"/>
    <s v="Motorola HK250 Universal Bluetooth Headset"/>
    <x v="498"/>
    <n v="3"/>
    <n v="0.2"/>
    <n v="-12.414599999999997"/>
  </r>
  <r>
    <n v="525"/>
    <s v="US-2013-139486"/>
    <x v="0"/>
    <x v="206"/>
    <d v="2013-05-24T00:00:00"/>
    <s v="First Class"/>
    <s v="LH-17155"/>
    <s v="Logan Haushalter"/>
    <x v="0"/>
    <x v="0"/>
    <s v="Los Angeles"/>
    <x v="1"/>
    <n v="90032"/>
    <x v="1"/>
    <s v="TEC-AC-10003832"/>
    <x v="2"/>
    <x v="11"/>
    <s v="Imation 16GB Mini TravelDrive USB 2.0 Flash Drive"/>
    <x v="499"/>
    <n v="2"/>
    <n v="0"/>
    <n v="27.166600000000003"/>
  </r>
  <r>
    <n v="526"/>
    <s v="CA-2012-158792"/>
    <x v="1"/>
    <x v="207"/>
    <d v="2013-01-02T00:00:00"/>
    <s v="Standard Class"/>
    <s v="BD-11605"/>
    <s v="Brian Dahlen"/>
    <x v="0"/>
    <x v="0"/>
    <s v="Lawrence"/>
    <x v="31"/>
    <n v="1841"/>
    <x v="3"/>
    <s v="OFF-FA-10002815"/>
    <x v="1"/>
    <x v="13"/>
    <s v="Staples"/>
    <x v="500"/>
    <n v="5"/>
    <n v="0"/>
    <n v="10.434000000000001"/>
  </r>
  <r>
    <n v="527"/>
    <s v="CA-2014-113558"/>
    <x v="3"/>
    <x v="208"/>
    <d v="2014-10-27T00:00:00"/>
    <s v="Standard Class"/>
    <s v="PH-18790"/>
    <s v="Patricia Hirasaki"/>
    <x v="2"/>
    <x v="0"/>
    <s v="Lakeland"/>
    <x v="2"/>
    <n v="33801"/>
    <x v="0"/>
    <s v="FUR-CH-10003379"/>
    <x v="0"/>
    <x v="1"/>
    <s v="Global Commerce Series High-Back Swivel/Tilt Chairs"/>
    <x v="501"/>
    <n v="3"/>
    <n v="0.2"/>
    <n v="42.746999999999986"/>
  </r>
  <r>
    <n v="528"/>
    <s v="CA-2014-113558"/>
    <x v="3"/>
    <x v="208"/>
    <d v="2014-10-27T00:00:00"/>
    <s v="Standard Class"/>
    <s v="PH-18790"/>
    <s v="Patricia Hirasaki"/>
    <x v="2"/>
    <x v="0"/>
    <s v="Lakeland"/>
    <x v="2"/>
    <n v="33801"/>
    <x v="0"/>
    <s v="FUR-FU-10001756"/>
    <x v="0"/>
    <x v="5"/>
    <s v="Eldon Expressions Desk Accessory, Wood Photo Frame, Mahogany"/>
    <x v="502"/>
    <n v="3"/>
    <n v="0.2"/>
    <n v="5.1407999999999916"/>
  </r>
  <r>
    <n v="529"/>
    <s v="US-2012-138303"/>
    <x v="1"/>
    <x v="37"/>
    <d v="2012-09-07T00:00:00"/>
    <s v="Standard Class"/>
    <s v="MG-18145"/>
    <s v="Mike Gockenbach"/>
    <x v="0"/>
    <x v="0"/>
    <s v="Philadelphia"/>
    <x v="9"/>
    <n v="19134"/>
    <x v="3"/>
    <s v="OFF-ST-10004963"/>
    <x v="1"/>
    <x v="4"/>
    <s v="Eldon Gobal File Keepers"/>
    <x v="503"/>
    <n v="3"/>
    <n v="0.2"/>
    <n v="-7.2672000000000043"/>
  </r>
  <r>
    <n v="530"/>
    <s v="US-2012-138303"/>
    <x v="1"/>
    <x v="37"/>
    <d v="2012-09-07T00:00:00"/>
    <s v="Standard Class"/>
    <s v="MG-18145"/>
    <s v="Mike Gockenbach"/>
    <x v="0"/>
    <x v="0"/>
    <s v="Philadelphia"/>
    <x v="9"/>
    <n v="19134"/>
    <x v="3"/>
    <s v="OFF-SU-10002881"/>
    <x v="1"/>
    <x v="14"/>
    <s v="Martin Yale Chadless Opener Electric Letter Opener"/>
    <x v="504"/>
    <n v="1"/>
    <n v="0.2"/>
    <n v="-149.9058"/>
  </r>
  <r>
    <n v="531"/>
    <s v="US-2012-138303"/>
    <x v="1"/>
    <x v="37"/>
    <d v="2012-09-07T00:00:00"/>
    <s v="Standard Class"/>
    <s v="MG-18145"/>
    <s v="Mike Gockenbach"/>
    <x v="0"/>
    <x v="0"/>
    <s v="Philadelphia"/>
    <x v="9"/>
    <n v="19134"/>
    <x v="3"/>
    <s v="OFF-EN-10001335"/>
    <x v="1"/>
    <x v="12"/>
    <s v="White Business Envelopes with Contemporary Seam, Recycled White Business Envelopes"/>
    <x v="505"/>
    <n v="6"/>
    <n v="0.2"/>
    <n v="19.692"/>
  </r>
  <r>
    <n v="532"/>
    <s v="CA-2012-102848"/>
    <x v="1"/>
    <x v="209"/>
    <d v="2012-11-09T00:00:00"/>
    <s v="Second Class"/>
    <s v="KB-16240"/>
    <s v="Karen Bern"/>
    <x v="1"/>
    <x v="0"/>
    <s v="Los Angeles"/>
    <x v="1"/>
    <n v="90036"/>
    <x v="1"/>
    <s v="FUR-CH-10000595"/>
    <x v="0"/>
    <x v="1"/>
    <s v="Safco Contoured Stacking Chairs"/>
    <x v="506"/>
    <n v="1"/>
    <n v="0.2"/>
    <n v="11.919999999999987"/>
  </r>
  <r>
    <n v="533"/>
    <s v="US-2014-129441"/>
    <x v="3"/>
    <x v="210"/>
    <d v="2014-09-12T00:00:00"/>
    <s v="Standard Class"/>
    <s v="JC-15340"/>
    <s v="Jasper Cacioppo"/>
    <x v="0"/>
    <x v="0"/>
    <s v="Los Angeles"/>
    <x v="1"/>
    <n v="90032"/>
    <x v="1"/>
    <s v="FUR-FU-10000448"/>
    <x v="0"/>
    <x v="5"/>
    <s v="Tenex Chairmats For Use With Carpeted Floors"/>
    <x v="507"/>
    <n v="3"/>
    <n v="0"/>
    <n v="2.3969999999999985"/>
  </r>
  <r>
    <n v="534"/>
    <s v="CA-2013-168753"/>
    <x v="0"/>
    <x v="211"/>
    <d v="2013-06-02T00:00:00"/>
    <s v="Second Class"/>
    <s v="RL-19615"/>
    <s v="Rob Lucas"/>
    <x v="0"/>
    <x v="0"/>
    <s v="Montgomery"/>
    <x v="19"/>
    <n v="36116"/>
    <x v="0"/>
    <s v="TEC-PH-10000984"/>
    <x v="2"/>
    <x v="7"/>
    <s v="Panasonic KX-TG9471B"/>
    <x v="508"/>
    <n v="5"/>
    <n v="0"/>
    <n v="274.38600000000008"/>
  </r>
  <r>
    <n v="535"/>
    <s v="CA-2013-168753"/>
    <x v="0"/>
    <x v="211"/>
    <d v="2013-06-02T00:00:00"/>
    <s v="Second Class"/>
    <s v="RL-19615"/>
    <s v="Rob Lucas"/>
    <x v="0"/>
    <x v="0"/>
    <s v="Montgomery"/>
    <x v="19"/>
    <n v="36116"/>
    <x v="0"/>
    <s v="OFF-BI-10002557"/>
    <x v="1"/>
    <x v="8"/>
    <s v="Presstex Flexible Ring Binders"/>
    <x v="509"/>
    <n v="5"/>
    <n v="0"/>
    <n v="11.375"/>
  </r>
  <r>
    <n v="536"/>
    <s v="CA-2013-126613"/>
    <x v="0"/>
    <x v="212"/>
    <d v="2013-07-17T00:00:00"/>
    <s v="Standard Class"/>
    <s v="AA-10375"/>
    <s v="Allen Armold"/>
    <x v="0"/>
    <x v="0"/>
    <s v="Mesa"/>
    <x v="16"/>
    <n v="85204"/>
    <x v="1"/>
    <s v="OFF-ST-10001325"/>
    <x v="1"/>
    <x v="4"/>
    <s v="Sterilite Officeware Hinged File Box"/>
    <x v="510"/>
    <n v="2"/>
    <n v="0.2"/>
    <n v="1.4672000000000001"/>
  </r>
  <r>
    <n v="537"/>
    <s v="US-2014-122637"/>
    <x v="3"/>
    <x v="213"/>
    <d v="2014-09-09T00:00:00"/>
    <s v="Second Class"/>
    <s v="EP-13915"/>
    <s v="Emily Phan"/>
    <x v="0"/>
    <x v="0"/>
    <s v="Chicago"/>
    <x v="10"/>
    <n v="60653"/>
    <x v="2"/>
    <s v="OFF-BI-10002429"/>
    <x v="1"/>
    <x v="8"/>
    <s v="Premier Elliptical Ring Binder, Black"/>
    <x v="511"/>
    <n v="7"/>
    <n v="0.8"/>
    <n v="-68.185600000000022"/>
  </r>
  <r>
    <n v="538"/>
    <s v="CA-2012-147851"/>
    <x v="1"/>
    <x v="155"/>
    <d v="2012-12-08T00:00:00"/>
    <s v="Standard Class"/>
    <s v="MP-17470"/>
    <s v="Mark Packer"/>
    <x v="2"/>
    <x v="0"/>
    <s v="New York City"/>
    <x v="15"/>
    <n v="10009"/>
    <x v="3"/>
    <s v="OFF-BI-10004528"/>
    <x v="1"/>
    <x v="8"/>
    <s v="Cardinal Poly Pocket Divider Pockets for Ring Binders"/>
    <x v="512"/>
    <n v="4"/>
    <n v="0.2"/>
    <n v="3.359999999999999"/>
  </r>
  <r>
    <n v="539"/>
    <s v="CA-2012-134894"/>
    <x v="1"/>
    <x v="214"/>
    <d v="2012-12-11T00:00:00"/>
    <s v="Standard Class"/>
    <s v="DK-12985"/>
    <s v="Darren Koutras"/>
    <x v="0"/>
    <x v="0"/>
    <s v="Henderson"/>
    <x v="0"/>
    <n v="42420"/>
    <x v="0"/>
    <s v="OFF-AP-10001271"/>
    <x v="1"/>
    <x v="9"/>
    <s v="Eureka The Boss Cordless Rechargeable Stick Vac"/>
    <x v="513"/>
    <n v="3"/>
    <n v="0"/>
    <n v="41.293800000000005"/>
  </r>
  <r>
    <n v="540"/>
    <s v="CA-2012-134894"/>
    <x v="1"/>
    <x v="214"/>
    <d v="2012-12-11T00:00:00"/>
    <s v="Standard Class"/>
    <s v="DK-12985"/>
    <s v="Darren Koutras"/>
    <x v="0"/>
    <x v="0"/>
    <s v="Henderson"/>
    <x v="0"/>
    <n v="42420"/>
    <x v="0"/>
    <s v="FUR-CH-10002647"/>
    <x v="0"/>
    <x v="1"/>
    <s v="Situations Contoured Folding Chairs, 4/Set"/>
    <x v="514"/>
    <n v="4"/>
    <n v="0"/>
    <n v="70.980000000000018"/>
  </r>
  <r>
    <n v="541"/>
    <s v="CA-2011-140795"/>
    <x v="2"/>
    <x v="215"/>
    <d v="2011-02-04T00:00:00"/>
    <s v="First Class"/>
    <s v="BD-11500"/>
    <s v="Bradley Drucker"/>
    <x v="0"/>
    <x v="0"/>
    <s v="Green Bay"/>
    <x v="6"/>
    <n v="54302"/>
    <x v="2"/>
    <s v="TEC-AC-10001432"/>
    <x v="2"/>
    <x v="11"/>
    <s v="Enermax Aurora Lite Keyboard"/>
    <x v="515"/>
    <n v="6"/>
    <n v="0"/>
    <n v="206.31600000000006"/>
  </r>
  <r>
    <n v="542"/>
    <s v="CA-2013-136924"/>
    <x v="0"/>
    <x v="216"/>
    <d v="2013-07-18T00:00:00"/>
    <s v="First Class"/>
    <s v="ES-14080"/>
    <s v="Erin Smith"/>
    <x v="1"/>
    <x v="0"/>
    <s v="Tucson"/>
    <x v="16"/>
    <n v="85705"/>
    <x v="1"/>
    <s v="TEC-PH-10002262"/>
    <x v="2"/>
    <x v="7"/>
    <s v="LG Electronics Tone+ HBS-730 Bluetooth Headset"/>
    <x v="516"/>
    <n v="8"/>
    <n v="0.2"/>
    <n v="38.086400000000026"/>
  </r>
  <r>
    <n v="543"/>
    <s v="US-2012-120131"/>
    <x v="1"/>
    <x v="217"/>
    <d v="2012-12-23T00:00:00"/>
    <s v="Standard Class"/>
    <s v="LM-17065"/>
    <s v="Liz MacKendrick"/>
    <x v="0"/>
    <x v="0"/>
    <s v="Springfield"/>
    <x v="24"/>
    <n v="45503"/>
    <x v="3"/>
    <s v="OFF-ST-10001809"/>
    <x v="1"/>
    <x v="4"/>
    <s v="Fellowes Officeware Wire Shelving"/>
    <x v="517"/>
    <n v="9"/>
    <n v="0.2"/>
    <n v="-145.52460000000002"/>
  </r>
  <r>
    <n v="544"/>
    <s v="CA-2011-103849"/>
    <x v="2"/>
    <x v="218"/>
    <d v="2011-05-16T00:00:00"/>
    <s v="Standard Class"/>
    <s v="PG-18895"/>
    <s v="Paul Gonzalez"/>
    <x v="0"/>
    <x v="0"/>
    <s v="Fort Worth"/>
    <x v="5"/>
    <n v="76106"/>
    <x v="2"/>
    <s v="TEC-AC-10001465"/>
    <x v="2"/>
    <x v="11"/>
    <s v="SanDisk Cruzer 64 GB USB Flash Drive"/>
    <x v="518"/>
    <n v="2"/>
    <n v="0.2"/>
    <n v="7.263999999999994"/>
  </r>
  <r>
    <n v="545"/>
    <s v="CA-2011-103849"/>
    <x v="2"/>
    <x v="218"/>
    <d v="2011-05-16T00:00:00"/>
    <s v="Standard Class"/>
    <s v="PG-18895"/>
    <s v="Paul Gonzalez"/>
    <x v="0"/>
    <x v="0"/>
    <s v="Fort Worth"/>
    <x v="5"/>
    <n v="76106"/>
    <x v="2"/>
    <s v="TEC-PH-10002597"/>
    <x v="2"/>
    <x v="7"/>
    <s v="Xblue XB-1670-86 X16 Small Office Telephone - Titanium"/>
    <x v="519"/>
    <n v="1"/>
    <n v="0.2"/>
    <n v="6.2995000000000019"/>
  </r>
  <r>
    <n v="546"/>
    <s v="CA-2011-103849"/>
    <x v="2"/>
    <x v="218"/>
    <d v="2011-05-16T00:00:00"/>
    <s v="Standard Class"/>
    <s v="PG-18895"/>
    <s v="Paul Gonzalez"/>
    <x v="0"/>
    <x v="0"/>
    <s v="Fort Worth"/>
    <x v="5"/>
    <n v="76106"/>
    <x v="2"/>
    <s v="FUR-FU-10000723"/>
    <x v="0"/>
    <x v="5"/>
    <s v="Deflect-o EconoMat Studded, No Bevel Mat for Low Pile Carpeting"/>
    <x v="520"/>
    <n v="4"/>
    <n v="0.6"/>
    <n v="-84.292799999999986"/>
  </r>
  <r>
    <n v="547"/>
    <s v="CA-2014-162929"/>
    <x v="3"/>
    <x v="123"/>
    <d v="2014-11-23T00:00:00"/>
    <s v="First Class"/>
    <s v="AS-10135"/>
    <s v="Adrian Shami"/>
    <x v="2"/>
    <x v="0"/>
    <s v="New York City"/>
    <x v="15"/>
    <n v="10035"/>
    <x v="3"/>
    <s v="OFF-BI-10000404"/>
    <x v="1"/>
    <x v="8"/>
    <s v="Avery Printable Repositionable Plastic Tabs"/>
    <x v="521"/>
    <n v="6"/>
    <n v="0.2"/>
    <n v="13.931999999999999"/>
  </r>
  <r>
    <n v="548"/>
    <s v="CA-2014-162929"/>
    <x v="3"/>
    <x v="123"/>
    <d v="2014-11-23T00:00:00"/>
    <s v="First Class"/>
    <s v="AS-10135"/>
    <s v="Adrian Shami"/>
    <x v="2"/>
    <x v="0"/>
    <s v="New York City"/>
    <x v="15"/>
    <n v="10035"/>
    <x v="3"/>
    <s v="OFF-PA-10002986"/>
    <x v="1"/>
    <x v="10"/>
    <s v="Xerox 1898"/>
    <x v="522"/>
    <n v="2"/>
    <n v="0"/>
    <n v="6.4127999999999998"/>
  </r>
  <r>
    <n v="549"/>
    <s v="CA-2012-113173"/>
    <x v="1"/>
    <x v="219"/>
    <d v="2012-11-17T00:00:00"/>
    <s v="Second Class"/>
    <s v="DK-13225"/>
    <s v="Dean Katz"/>
    <x v="1"/>
    <x v="0"/>
    <s v="Chicago"/>
    <x v="10"/>
    <n v="60653"/>
    <x v="2"/>
    <s v="OFF-ST-10000604"/>
    <x v="1"/>
    <x v="4"/>
    <s v="Home/Office Personal File Carts"/>
    <x v="523"/>
    <n v="9"/>
    <n v="0.2"/>
    <n v="15.641999999999982"/>
  </r>
  <r>
    <n v="550"/>
    <s v="CA-2012-113173"/>
    <x v="1"/>
    <x v="219"/>
    <d v="2012-11-17T00:00:00"/>
    <s v="Second Class"/>
    <s v="DK-13225"/>
    <s v="Dean Katz"/>
    <x v="1"/>
    <x v="0"/>
    <s v="Chicago"/>
    <x v="10"/>
    <n v="60653"/>
    <x v="2"/>
    <s v="OFF-BI-10004738"/>
    <x v="1"/>
    <x v="8"/>
    <s v="Flexible Leather- Look Classic Collection Ring Binder"/>
    <x v="524"/>
    <n v="3"/>
    <n v="0.8"/>
    <n v="-17.045999999999999"/>
  </r>
  <r>
    <n v="551"/>
    <s v="CA-2012-113173"/>
    <x v="1"/>
    <x v="219"/>
    <d v="2012-11-17T00:00:00"/>
    <s v="Second Class"/>
    <s v="DK-13225"/>
    <s v="Dean Katz"/>
    <x v="1"/>
    <x v="0"/>
    <s v="Chicago"/>
    <x v="10"/>
    <n v="60653"/>
    <x v="2"/>
    <s v="OFF-SU-10001935"/>
    <x v="1"/>
    <x v="14"/>
    <s v="Staples"/>
    <x v="525"/>
    <n v="5"/>
    <n v="0.2"/>
    <n v="-1.7440000000000015"/>
  </r>
  <r>
    <n v="552"/>
    <s v="CA-2013-136406"/>
    <x v="0"/>
    <x v="173"/>
    <d v="2013-04-18T00:00:00"/>
    <s v="Second Class"/>
    <s v="BD-11320"/>
    <s v="Bill Donatelli"/>
    <x v="0"/>
    <x v="0"/>
    <s v="San Francisco"/>
    <x v="1"/>
    <n v="94110"/>
    <x v="1"/>
    <s v="FUR-CH-10002024"/>
    <x v="0"/>
    <x v="1"/>
    <s v="HON 5400 Series Task Chairs for Big and Tall"/>
    <x v="526"/>
    <n v="2"/>
    <n v="0.2"/>
    <n v="0"/>
  </r>
  <r>
    <n v="553"/>
    <s v="CA-2014-112774"/>
    <x v="3"/>
    <x v="220"/>
    <d v="2014-09-13T00:00:00"/>
    <s v="First Class"/>
    <s v="RC-19960"/>
    <s v="Ryan Crowe"/>
    <x v="0"/>
    <x v="0"/>
    <s v="Jacksonville"/>
    <x v="2"/>
    <n v="32216"/>
    <x v="0"/>
    <s v="FUR-FU-10003039"/>
    <x v="0"/>
    <x v="5"/>
    <s v="Howard Miller 11-1/2&quot; Diameter Grantwood Wall Clock"/>
    <x v="527"/>
    <n v="1"/>
    <n v="0.2"/>
    <n v="6.0381999999999998"/>
  </r>
  <r>
    <n v="554"/>
    <s v="CA-2014-101945"/>
    <x v="3"/>
    <x v="221"/>
    <d v="2014-11-29T00:00:00"/>
    <s v="Standard Class"/>
    <s v="GT-14710"/>
    <s v="Greg Tran"/>
    <x v="0"/>
    <x v="0"/>
    <s v="Houston"/>
    <x v="5"/>
    <n v="77070"/>
    <x v="2"/>
    <s v="OFF-FA-10004248"/>
    <x v="1"/>
    <x v="13"/>
    <s v="Advantus T-Pin Paper Clips"/>
    <x v="528"/>
    <n v="3"/>
    <n v="0.2"/>
    <n v="2.5707"/>
  </r>
  <r>
    <n v="555"/>
    <s v="CA-2014-100650"/>
    <x v="3"/>
    <x v="222"/>
    <d v="2014-07-04T00:00:00"/>
    <s v="Second Class"/>
    <s v="DK-13225"/>
    <s v="Dean Katz"/>
    <x v="1"/>
    <x v="0"/>
    <s v="Anaheim"/>
    <x v="1"/>
    <n v="92804"/>
    <x v="1"/>
    <s v="OFF-ST-10001780"/>
    <x v="1"/>
    <x v="4"/>
    <s v="Tennsco 16-Compartment Lockers with Coat Rack"/>
    <x v="529"/>
    <n v="2"/>
    <n v="0"/>
    <n v="310.98720000000003"/>
  </r>
  <r>
    <n v="556"/>
    <s v="CA-2011-155852"/>
    <x v="2"/>
    <x v="223"/>
    <d v="2011-03-07T00:00:00"/>
    <s v="Second Class"/>
    <s v="AJ-10945"/>
    <s v="Ashley Jarboe"/>
    <x v="0"/>
    <x v="0"/>
    <s v="Wilmington"/>
    <x v="3"/>
    <n v="28403"/>
    <x v="0"/>
    <s v="OFF-AR-10003560"/>
    <x v="1"/>
    <x v="6"/>
    <s v="Zebra Zazzle Fluorescent Highlighters"/>
    <x v="530"/>
    <n v="4"/>
    <n v="0.2"/>
    <n v="3.4047999999999981"/>
  </r>
  <r>
    <n v="557"/>
    <s v="CA-2013-113243"/>
    <x v="0"/>
    <x v="224"/>
    <d v="2013-06-16T00:00:00"/>
    <s v="Standard Class"/>
    <s v="OT-18730"/>
    <s v="Olvera Toch"/>
    <x v="0"/>
    <x v="0"/>
    <s v="Los Angeles"/>
    <x v="1"/>
    <n v="90045"/>
    <x v="1"/>
    <s v="OFF-LA-10001297"/>
    <x v="1"/>
    <x v="2"/>
    <s v="Avery 473"/>
    <x v="346"/>
    <n v="2"/>
    <n v="0"/>
    <n v="9.9359999999999999"/>
  </r>
  <r>
    <n v="558"/>
    <s v="CA-2013-113243"/>
    <x v="0"/>
    <x v="224"/>
    <d v="2013-06-16T00:00:00"/>
    <s v="Standard Class"/>
    <s v="OT-18730"/>
    <s v="Olvera Toch"/>
    <x v="0"/>
    <x v="0"/>
    <s v="Los Angeles"/>
    <x v="1"/>
    <n v="90045"/>
    <x v="1"/>
    <s v="FUR-TA-10004256"/>
    <x v="0"/>
    <x v="3"/>
    <s v="Bretford “Just In Time” Height-Adjustable Multi-Task Work Tables"/>
    <x v="531"/>
    <n v="4"/>
    <n v="0.2"/>
    <n v="-217.04800000000017"/>
  </r>
  <r>
    <n v="559"/>
    <s v="CA-2013-113243"/>
    <x v="0"/>
    <x v="224"/>
    <d v="2013-06-16T00:00:00"/>
    <s v="Standard Class"/>
    <s v="OT-18730"/>
    <s v="Olvera Toch"/>
    <x v="0"/>
    <x v="0"/>
    <s v="Los Angeles"/>
    <x v="1"/>
    <n v="90045"/>
    <x v="1"/>
    <s v="OFF-PA-10003441"/>
    <x v="1"/>
    <x v="10"/>
    <s v="Xerox 226"/>
    <x v="56"/>
    <n v="5"/>
    <n v="0"/>
    <n v="15.552000000000001"/>
  </r>
  <r>
    <n v="560"/>
    <s v="CA-2014-118731"/>
    <x v="3"/>
    <x v="225"/>
    <d v="2014-11-23T00:00:00"/>
    <s v="Second Class"/>
    <s v="LP-17080"/>
    <s v="Liz Pelletier"/>
    <x v="0"/>
    <x v="0"/>
    <s v="San Francisco"/>
    <x v="1"/>
    <n v="94110"/>
    <x v="1"/>
    <s v="FUR-FU-10003347"/>
    <x v="0"/>
    <x v="5"/>
    <s v="Coloredge Poster Frame"/>
    <x v="532"/>
    <n v="3"/>
    <n v="0"/>
    <n v="16.614000000000001"/>
  </r>
  <r>
    <n v="561"/>
    <s v="CA-2014-118731"/>
    <x v="3"/>
    <x v="225"/>
    <d v="2014-11-23T00:00:00"/>
    <s v="Second Class"/>
    <s v="LP-17080"/>
    <s v="Liz Pelletier"/>
    <x v="0"/>
    <x v="0"/>
    <s v="San Francisco"/>
    <x v="1"/>
    <n v="94110"/>
    <x v="1"/>
    <s v="OFF-BI-10000069"/>
    <x v="1"/>
    <x v="8"/>
    <s v="GBC Prepunched Paper, 19-Hole, for Binding Systems, 24-lb"/>
    <x v="533"/>
    <n v="7"/>
    <n v="0.2"/>
    <n v="27.318199999999983"/>
  </r>
  <r>
    <n v="562"/>
    <s v="CA-2011-145576"/>
    <x v="2"/>
    <x v="80"/>
    <d v="2011-09-18T00:00:00"/>
    <s v="Second Class"/>
    <s v="CA-12775"/>
    <s v="Cynthia Arntzen"/>
    <x v="0"/>
    <x v="0"/>
    <s v="Tampa"/>
    <x v="2"/>
    <n v="33614"/>
    <x v="0"/>
    <s v="OFF-AP-10003914"/>
    <x v="1"/>
    <x v="9"/>
    <s v="Sanitaire Vibra Groomer IR Commercial Upright Vacuum, Replacement Belts"/>
    <x v="534"/>
    <n v="5"/>
    <n v="0.2"/>
    <n v="1.3000000000000007"/>
  </r>
  <r>
    <n v="563"/>
    <s v="CA-2011-145576"/>
    <x v="2"/>
    <x v="80"/>
    <d v="2011-09-18T00:00:00"/>
    <s v="Second Class"/>
    <s v="CA-12775"/>
    <s v="Cynthia Arntzen"/>
    <x v="0"/>
    <x v="0"/>
    <s v="Tampa"/>
    <x v="2"/>
    <n v="33614"/>
    <x v="0"/>
    <s v="FUR-FU-10004020"/>
    <x v="0"/>
    <x v="5"/>
    <s v="Advantus Panel Wall Acrylic Frame"/>
    <x v="535"/>
    <n v="3"/>
    <n v="0.2"/>
    <n v="3.7743000000000002"/>
  </r>
  <r>
    <n v="564"/>
    <s v="CA-2012-130736"/>
    <x v="1"/>
    <x v="214"/>
    <d v="2012-12-09T00:00:00"/>
    <s v="First Class"/>
    <s v="JF-15490"/>
    <s v="Jeremy Farry"/>
    <x v="0"/>
    <x v="0"/>
    <s v="Seattle"/>
    <x v="4"/>
    <n v="98105"/>
    <x v="1"/>
    <s v="OFF-FA-10003467"/>
    <x v="1"/>
    <x v="13"/>
    <s v="Alliance Big Bands Rubber Bands, 12/Pack"/>
    <x v="536"/>
    <n v="2"/>
    <n v="0"/>
    <n v="0"/>
  </r>
  <r>
    <n v="565"/>
    <s v="CA-2012-130736"/>
    <x v="1"/>
    <x v="214"/>
    <d v="2012-12-09T00:00:00"/>
    <s v="First Class"/>
    <s v="JF-15490"/>
    <s v="Jeremy Farry"/>
    <x v="0"/>
    <x v="0"/>
    <s v="Seattle"/>
    <x v="4"/>
    <n v="98105"/>
    <x v="1"/>
    <s v="OFF-LA-10000634"/>
    <x v="1"/>
    <x v="2"/>
    <s v="Avery 509"/>
    <x v="537"/>
    <n v="1"/>
    <n v="0"/>
    <n v="1.2005999999999999"/>
  </r>
  <r>
    <n v="566"/>
    <s v="CA-2014-137099"/>
    <x v="3"/>
    <x v="226"/>
    <d v="2014-12-11T00:00:00"/>
    <s v="First Class"/>
    <s v="FP-14320"/>
    <s v="Frank Preis"/>
    <x v="0"/>
    <x v="0"/>
    <s v="Los Angeles"/>
    <x v="1"/>
    <n v="90008"/>
    <x v="1"/>
    <s v="TEC-PH-10002496"/>
    <x v="2"/>
    <x v="7"/>
    <s v="Cisco SPA301"/>
    <x v="538"/>
    <n v="3"/>
    <n v="0.2"/>
    <n v="46.796999999999983"/>
  </r>
  <r>
    <n v="567"/>
    <s v="CA-2014-156951"/>
    <x v="3"/>
    <x v="172"/>
    <d v="2014-10-09T00:00:00"/>
    <s v="Standard Class"/>
    <s v="EB-13840"/>
    <s v="Ellis Ballard"/>
    <x v="1"/>
    <x v="0"/>
    <s v="Seattle"/>
    <x v="4"/>
    <n v="98105"/>
    <x v="1"/>
    <s v="OFF-PA-10004530"/>
    <x v="1"/>
    <x v="10"/>
    <s v="Personal Creations Ink Jet Cards and Labels"/>
    <x v="539"/>
    <n v="8"/>
    <n v="0"/>
    <n v="45.001600000000003"/>
  </r>
  <r>
    <n v="568"/>
    <s v="CA-2014-156951"/>
    <x v="3"/>
    <x v="172"/>
    <d v="2014-10-09T00:00:00"/>
    <s v="Standard Class"/>
    <s v="EB-13840"/>
    <s v="Ellis Ballard"/>
    <x v="1"/>
    <x v="0"/>
    <s v="Seattle"/>
    <x v="4"/>
    <n v="98105"/>
    <x v="1"/>
    <s v="OFF-BI-10001107"/>
    <x v="1"/>
    <x v="8"/>
    <s v="GBC White Gloss Covers, Plain Front"/>
    <x v="540"/>
    <n v="7"/>
    <n v="0.2"/>
    <n v="27.3672"/>
  </r>
  <r>
    <n v="569"/>
    <s v="CA-2014-156951"/>
    <x v="3"/>
    <x v="172"/>
    <d v="2014-10-09T00:00:00"/>
    <s v="Standard Class"/>
    <s v="EB-13840"/>
    <s v="Ellis Ballard"/>
    <x v="1"/>
    <x v="0"/>
    <s v="Seattle"/>
    <x v="4"/>
    <n v="98105"/>
    <x v="1"/>
    <s v="OFF-PA-10004451"/>
    <x v="1"/>
    <x v="10"/>
    <s v="Xerox 222"/>
    <x v="541"/>
    <n v="3"/>
    <n v="0"/>
    <n v="9.3312000000000008"/>
  </r>
  <r>
    <n v="570"/>
    <s v="CA-2014-156951"/>
    <x v="3"/>
    <x v="172"/>
    <d v="2014-10-09T00:00:00"/>
    <s v="Standard Class"/>
    <s v="EB-13840"/>
    <s v="Ellis Ballard"/>
    <x v="1"/>
    <x v="0"/>
    <s v="Seattle"/>
    <x v="4"/>
    <n v="98105"/>
    <x v="1"/>
    <s v="FUR-CH-10004997"/>
    <x v="0"/>
    <x v="1"/>
    <s v="Hon Every-Day Series Multi-Task Chairs"/>
    <x v="542"/>
    <n v="3"/>
    <n v="0.2"/>
    <n v="0"/>
  </r>
  <r>
    <n v="571"/>
    <s v="CA-2014-164826"/>
    <x v="3"/>
    <x v="116"/>
    <d v="2015-01-05T00:00:00"/>
    <s v="Standard Class"/>
    <s v="JF-15415"/>
    <s v="Jennifer Ferguson"/>
    <x v="0"/>
    <x v="0"/>
    <s v="New York City"/>
    <x v="15"/>
    <n v="10024"/>
    <x v="3"/>
    <s v="OFF-LA-10001297"/>
    <x v="1"/>
    <x v="2"/>
    <s v="Avery 473"/>
    <x v="543"/>
    <n v="7"/>
    <n v="0"/>
    <n v="34.775999999999996"/>
  </r>
  <r>
    <n v="572"/>
    <s v="CA-2014-164826"/>
    <x v="3"/>
    <x v="116"/>
    <d v="2015-01-05T00:00:00"/>
    <s v="Standard Class"/>
    <s v="JF-15415"/>
    <s v="Jennifer Ferguson"/>
    <x v="0"/>
    <x v="0"/>
    <s v="New York City"/>
    <x v="15"/>
    <n v="10024"/>
    <x v="3"/>
    <s v="OFF-FA-10000585"/>
    <x v="1"/>
    <x v="13"/>
    <s v="OIC Bulk Pack Metal Binder Clips"/>
    <x v="544"/>
    <n v="4"/>
    <n v="0"/>
    <n v="6.4215999999999998"/>
  </r>
  <r>
    <n v="573"/>
    <s v="CA-2014-164826"/>
    <x v="3"/>
    <x v="116"/>
    <d v="2015-01-05T00:00:00"/>
    <s v="Standard Class"/>
    <s v="JF-15415"/>
    <s v="Jennifer Ferguson"/>
    <x v="0"/>
    <x v="0"/>
    <s v="New York City"/>
    <x v="15"/>
    <n v="10024"/>
    <x v="3"/>
    <s v="OFF-BI-10001922"/>
    <x v="1"/>
    <x v="8"/>
    <s v="Storex Dura Pro Binders"/>
    <x v="545"/>
    <n v="7"/>
    <n v="0.2"/>
    <n v="11.226599999999999"/>
  </r>
  <r>
    <n v="574"/>
    <s v="CA-2014-164826"/>
    <x v="3"/>
    <x v="116"/>
    <d v="2015-01-05T00:00:00"/>
    <s v="Standard Class"/>
    <s v="JF-15415"/>
    <s v="Jennifer Ferguson"/>
    <x v="0"/>
    <x v="0"/>
    <s v="New York City"/>
    <x v="15"/>
    <n v="10024"/>
    <x v="3"/>
    <s v="TEC-PH-10000347"/>
    <x v="2"/>
    <x v="7"/>
    <s v="Cush Cases Heavy Duty Rugged Cover Case for Samsung Galaxy S5 - Purple"/>
    <x v="546"/>
    <n v="3"/>
    <n v="0"/>
    <n v="4.0095000000000001"/>
  </r>
  <r>
    <n v="575"/>
    <s v="CA-2013-127250"/>
    <x v="0"/>
    <x v="54"/>
    <d v="2013-11-08T00:00:00"/>
    <s v="Standard Class"/>
    <s v="SF-20200"/>
    <s v="Sarah Foster"/>
    <x v="0"/>
    <x v="0"/>
    <s v="Marysville"/>
    <x v="4"/>
    <n v="98270"/>
    <x v="1"/>
    <s v="OFF-AR-10003394"/>
    <x v="1"/>
    <x v="6"/>
    <s v="Newell 332"/>
    <x v="138"/>
    <n v="3"/>
    <n v="0"/>
    <n v="2.3814000000000002"/>
  </r>
  <r>
    <n v="576"/>
    <s v="CA-2012-149713"/>
    <x v="1"/>
    <x v="227"/>
    <d v="2012-09-22T00:00:00"/>
    <s v="Second Class"/>
    <s v="TG-21640"/>
    <s v="Trudy Glocke"/>
    <x v="0"/>
    <x v="0"/>
    <s v="Long Beach"/>
    <x v="1"/>
    <n v="90805"/>
    <x v="1"/>
    <s v="OFF-PA-10004530"/>
    <x v="1"/>
    <x v="10"/>
    <s v="Personal Creations Ink Jet Cards and Labels"/>
    <x v="547"/>
    <n v="14"/>
    <n v="0"/>
    <n v="78.752800000000008"/>
  </r>
  <r>
    <n v="577"/>
    <s v="CA-2012-149713"/>
    <x v="1"/>
    <x v="227"/>
    <d v="2012-09-22T00:00:00"/>
    <s v="Second Class"/>
    <s v="TG-21640"/>
    <s v="Trudy Glocke"/>
    <x v="0"/>
    <x v="0"/>
    <s v="Long Beach"/>
    <x v="1"/>
    <n v="90805"/>
    <x v="1"/>
    <s v="OFF-PA-10001450"/>
    <x v="1"/>
    <x v="10"/>
    <s v="Rediform S.O.S. Phone Message Books"/>
    <x v="548"/>
    <n v="4"/>
    <n v="0"/>
    <n v="9.7608000000000015"/>
  </r>
  <r>
    <n v="578"/>
    <s v="CA-2012-149713"/>
    <x v="1"/>
    <x v="227"/>
    <d v="2012-09-22T00:00:00"/>
    <s v="Second Class"/>
    <s v="TG-21640"/>
    <s v="Trudy Glocke"/>
    <x v="0"/>
    <x v="0"/>
    <s v="Long Beach"/>
    <x v="1"/>
    <n v="90805"/>
    <x v="1"/>
    <s v="OFF-SU-10001574"/>
    <x v="1"/>
    <x v="14"/>
    <s v="Acme Value Line Scissors"/>
    <x v="549"/>
    <n v="2"/>
    <n v="0"/>
    <n v="2.1899999999999995"/>
  </r>
  <r>
    <n v="579"/>
    <s v="CA-2014-118640"/>
    <x v="3"/>
    <x v="228"/>
    <d v="2014-07-27T00:00:00"/>
    <s v="Standard Class"/>
    <s v="CS-11950"/>
    <s v="Carlos Soltero"/>
    <x v="0"/>
    <x v="0"/>
    <s v="Chicago"/>
    <x v="10"/>
    <n v="60610"/>
    <x v="2"/>
    <s v="OFF-ST-10002974"/>
    <x v="1"/>
    <x v="4"/>
    <s v="Trav-L-File Heavy-Duty Shuttle II, Black"/>
    <x v="550"/>
    <n v="2"/>
    <n v="0.2"/>
    <n v="8.7139999999999951"/>
  </r>
  <r>
    <n v="580"/>
    <s v="CA-2014-118640"/>
    <x v="3"/>
    <x v="228"/>
    <d v="2014-07-27T00:00:00"/>
    <s v="Standard Class"/>
    <s v="CS-11950"/>
    <s v="Carlos Soltero"/>
    <x v="0"/>
    <x v="0"/>
    <s v="Chicago"/>
    <x v="10"/>
    <n v="60610"/>
    <x v="2"/>
    <s v="FUR-FU-10001475"/>
    <x v="0"/>
    <x v="5"/>
    <s v="Contract Clock, 14&quot;, Brown"/>
    <x v="551"/>
    <n v="1"/>
    <n v="0.6"/>
    <n v="-5.7148000000000003"/>
  </r>
  <r>
    <n v="581"/>
    <s v="CA-2012-132906"/>
    <x v="1"/>
    <x v="229"/>
    <d v="2012-09-14T00:00:00"/>
    <s v="Standard Class"/>
    <s v="CC-12145"/>
    <s v="Charles Crestani"/>
    <x v="0"/>
    <x v="0"/>
    <s v="Los Angeles"/>
    <x v="1"/>
    <n v="90004"/>
    <x v="1"/>
    <s v="OFF-SU-10004498"/>
    <x v="1"/>
    <x v="14"/>
    <s v="Martin-Yale Premier Letter Opener"/>
    <x v="552"/>
    <n v="4"/>
    <n v="0"/>
    <n v="1.5456000000000003"/>
  </r>
  <r>
    <n v="582"/>
    <s v="CA-2014-145233"/>
    <x v="3"/>
    <x v="96"/>
    <d v="2014-12-06T00:00:00"/>
    <s v="Standard Class"/>
    <s v="DV-13465"/>
    <s v="Dianna Vittorini"/>
    <x v="0"/>
    <x v="0"/>
    <s v="Denver"/>
    <x v="22"/>
    <n v="80219"/>
    <x v="1"/>
    <s v="TEC-PH-10004977"/>
    <x v="2"/>
    <x v="7"/>
    <s v="GE 30524EE4"/>
    <x v="553"/>
    <n v="3"/>
    <n v="0.2"/>
    <n v="52.917299999999955"/>
  </r>
  <r>
    <n v="583"/>
    <s v="CA-2014-145233"/>
    <x v="3"/>
    <x v="96"/>
    <d v="2014-12-06T00:00:00"/>
    <s v="Standard Class"/>
    <s v="DV-13465"/>
    <s v="Dianna Vittorini"/>
    <x v="0"/>
    <x v="0"/>
    <s v="Denver"/>
    <x v="22"/>
    <n v="80219"/>
    <x v="1"/>
    <s v="TEC-PH-10000586"/>
    <x v="2"/>
    <x v="7"/>
    <s v="AT&amp;T SB67148 SynJ"/>
    <x v="554"/>
    <n v="2"/>
    <n v="0.2"/>
    <n v="9.2386000000000053"/>
  </r>
  <r>
    <n v="584"/>
    <s v="CA-2014-145233"/>
    <x v="3"/>
    <x v="96"/>
    <d v="2014-12-06T00:00:00"/>
    <s v="Standard Class"/>
    <s v="DV-13465"/>
    <s v="Dianna Vittorini"/>
    <x v="0"/>
    <x v="0"/>
    <s v="Denver"/>
    <x v="22"/>
    <n v="80219"/>
    <x v="1"/>
    <s v="OFF-AP-10000358"/>
    <x v="1"/>
    <x v="9"/>
    <s v="Fellowes Basic Home/Office Series Surge Protectors"/>
    <x v="555"/>
    <n v="3"/>
    <n v="0.2"/>
    <n v="3.5045999999999964"/>
  </r>
  <r>
    <n v="585"/>
    <s v="CA-2014-145233"/>
    <x v="3"/>
    <x v="96"/>
    <d v="2014-12-06T00:00:00"/>
    <s v="Standard Class"/>
    <s v="DV-13465"/>
    <s v="Dianna Vittorini"/>
    <x v="0"/>
    <x v="0"/>
    <s v="Denver"/>
    <x v="22"/>
    <n v="80219"/>
    <x v="1"/>
    <s v="OFF-BI-10002764"/>
    <x v="1"/>
    <x v="8"/>
    <s v="Recycled Pressboard Report Cover with Reinforced Top Hinge"/>
    <x v="556"/>
    <n v="7"/>
    <n v="0.7"/>
    <n v="-4.7480999999999973"/>
  </r>
  <r>
    <n v="586"/>
    <s v="CA-2014-145233"/>
    <x v="3"/>
    <x v="96"/>
    <d v="2014-12-06T00:00:00"/>
    <s v="Standard Class"/>
    <s v="DV-13465"/>
    <s v="Dianna Vittorini"/>
    <x v="0"/>
    <x v="0"/>
    <s v="Denver"/>
    <x v="22"/>
    <n v="80219"/>
    <x v="1"/>
    <s v="TEC-PH-10001254"/>
    <x v="2"/>
    <x v="7"/>
    <s v="Jabra BIZ 2300 Duo QD Duo Corded Headset"/>
    <x v="557"/>
    <n v="4"/>
    <n v="0.2"/>
    <n v="30.477599999999981"/>
  </r>
  <r>
    <n v="587"/>
    <s v="CA-2012-128139"/>
    <x v="1"/>
    <x v="230"/>
    <d v="2012-07-09T00:00:00"/>
    <s v="Standard Class"/>
    <s v="BD-11725"/>
    <s v="Bruce Degenhardt"/>
    <x v="0"/>
    <x v="0"/>
    <s v="Richmond"/>
    <x v="0"/>
    <n v="40475"/>
    <x v="0"/>
    <s v="FUR-CH-10003956"/>
    <x v="0"/>
    <x v="1"/>
    <s v="Novimex High-Tech Fabric Mesh Task Chair"/>
    <x v="558"/>
    <n v="1"/>
    <n v="0"/>
    <n v="4.968599999999995"/>
  </r>
  <r>
    <n v="588"/>
    <s v="CA-2012-128139"/>
    <x v="1"/>
    <x v="230"/>
    <d v="2012-07-09T00:00:00"/>
    <s v="Standard Class"/>
    <s v="BD-11725"/>
    <s v="Bruce Degenhardt"/>
    <x v="0"/>
    <x v="0"/>
    <s v="Richmond"/>
    <x v="0"/>
    <n v="40475"/>
    <x v="0"/>
    <s v="OFF-LA-10003930"/>
    <x v="1"/>
    <x v="2"/>
    <s v="Dot Matrix Printer Tape Reel Labels, White, 5000/Box"/>
    <x v="559"/>
    <n v="3"/>
    <n v="0"/>
    <n v="144.51570000000001"/>
  </r>
  <r>
    <n v="589"/>
    <s v="US-2013-156986"/>
    <x v="0"/>
    <x v="231"/>
    <d v="2013-03-25T00:00:00"/>
    <s v="Standard Class"/>
    <s v="ZC-21910"/>
    <s v="Zuschuss Carroll"/>
    <x v="0"/>
    <x v="0"/>
    <s v="Salem"/>
    <x v="21"/>
    <n v="97301"/>
    <x v="1"/>
    <s v="TEC-PH-10003800"/>
    <x v="2"/>
    <x v="7"/>
    <s v="i.Sound Portable Power - 8000 mAh"/>
    <x v="560"/>
    <n v="2"/>
    <n v="0.2"/>
    <n v="-20.136200000000006"/>
  </r>
  <r>
    <n v="590"/>
    <s v="US-2013-156986"/>
    <x v="0"/>
    <x v="231"/>
    <d v="2013-03-25T00:00:00"/>
    <s v="Standard Class"/>
    <s v="ZC-21910"/>
    <s v="Zuschuss Carroll"/>
    <x v="0"/>
    <x v="0"/>
    <s v="Salem"/>
    <x v="21"/>
    <n v="97301"/>
    <x v="1"/>
    <s v="OFF-PA-10002005"/>
    <x v="1"/>
    <x v="10"/>
    <s v="Xerox 225"/>
    <x v="561"/>
    <n v="4"/>
    <n v="0.2"/>
    <n v="7.2576000000000001"/>
  </r>
  <r>
    <n v="591"/>
    <s v="US-2013-156986"/>
    <x v="0"/>
    <x v="231"/>
    <d v="2013-03-25T00:00:00"/>
    <s v="Standard Class"/>
    <s v="ZC-21910"/>
    <s v="Zuschuss Carroll"/>
    <x v="0"/>
    <x v="0"/>
    <s v="Salem"/>
    <x v="21"/>
    <n v="97301"/>
    <x v="1"/>
    <s v="OFF-BI-10002498"/>
    <x v="1"/>
    <x v="8"/>
    <s v="Clear Mylar Reinforcing Strips"/>
    <x v="562"/>
    <n v="3"/>
    <n v="0.7"/>
    <n v="-12.896100000000004"/>
  </r>
  <r>
    <n v="592"/>
    <s v="US-2013-156986"/>
    <x v="0"/>
    <x v="231"/>
    <d v="2013-03-25T00:00:00"/>
    <s v="Standard Class"/>
    <s v="ZC-21910"/>
    <s v="Zuschuss Carroll"/>
    <x v="0"/>
    <x v="0"/>
    <s v="Salem"/>
    <x v="21"/>
    <n v="97301"/>
    <x v="1"/>
    <s v="OFF-PA-10004101"/>
    <x v="1"/>
    <x v="10"/>
    <s v="Xerox 1894"/>
    <x v="563"/>
    <n v="2"/>
    <n v="0.2"/>
    <n v="3.6288"/>
  </r>
  <r>
    <n v="593"/>
    <s v="CA-2011-135405"/>
    <x v="2"/>
    <x v="232"/>
    <d v="2011-01-14T00:00:00"/>
    <s v="Standard Class"/>
    <s v="MS-17830"/>
    <s v="Melanie Seite"/>
    <x v="0"/>
    <x v="0"/>
    <s v="Laredo"/>
    <x v="5"/>
    <n v="78041"/>
    <x v="2"/>
    <s v="OFF-AR-10004078"/>
    <x v="1"/>
    <x v="6"/>
    <s v="Newell 312"/>
    <x v="564"/>
    <n v="2"/>
    <n v="0.2"/>
    <n v="1.1679999999999997"/>
  </r>
  <r>
    <n v="594"/>
    <s v="CA-2011-135405"/>
    <x v="2"/>
    <x v="232"/>
    <d v="2011-01-14T00:00:00"/>
    <s v="Standard Class"/>
    <s v="MS-17830"/>
    <s v="Melanie Seite"/>
    <x v="0"/>
    <x v="0"/>
    <s v="Laredo"/>
    <x v="5"/>
    <n v="78041"/>
    <x v="2"/>
    <s v="TEC-AC-10001266"/>
    <x v="2"/>
    <x v="11"/>
    <s v="Memorex Micro Travel Drive 8 GB"/>
    <x v="565"/>
    <n v="3"/>
    <n v="0.2"/>
    <n v="9.7499999999999964"/>
  </r>
  <r>
    <n v="595"/>
    <s v="CA-2011-131450"/>
    <x v="2"/>
    <x v="233"/>
    <d v="2011-08-15T00:00:00"/>
    <s v="Standard Class"/>
    <s v="LR-16915"/>
    <s v="Lena Radford"/>
    <x v="0"/>
    <x v="0"/>
    <s v="San Diego"/>
    <x v="1"/>
    <n v="92024"/>
    <x v="1"/>
    <s v="OFF-AP-10004708"/>
    <x v="1"/>
    <x v="9"/>
    <s v="Fellowes Superior 10 Outlet Split Surge Protector"/>
    <x v="566"/>
    <n v="2"/>
    <n v="0"/>
    <n v="22.074799999999996"/>
  </r>
  <r>
    <n v="596"/>
    <s v="CA-2011-131450"/>
    <x v="2"/>
    <x v="233"/>
    <d v="2011-08-15T00:00:00"/>
    <s v="Standard Class"/>
    <s v="LR-16915"/>
    <s v="Lena Radford"/>
    <x v="0"/>
    <x v="0"/>
    <s v="San Diego"/>
    <x v="1"/>
    <n v="92024"/>
    <x v="1"/>
    <s v="TEC-CO-10004115"/>
    <x v="2"/>
    <x v="16"/>
    <s v="Sharp AL-1530CS Digital Copier"/>
    <x v="387"/>
    <n v="3"/>
    <n v="0.2"/>
    <n v="434.99130000000002"/>
  </r>
  <r>
    <n v="597"/>
    <s v="CA-2011-131450"/>
    <x v="2"/>
    <x v="233"/>
    <d v="2011-08-15T00:00:00"/>
    <s v="Standard Class"/>
    <s v="LR-16915"/>
    <s v="Lena Radford"/>
    <x v="0"/>
    <x v="0"/>
    <s v="San Diego"/>
    <x v="1"/>
    <n v="92024"/>
    <x v="1"/>
    <s v="TEC-PH-10002398"/>
    <x v="2"/>
    <x v="7"/>
    <s v="AT&amp;T 1070 Corded Phone"/>
    <x v="567"/>
    <n v="5"/>
    <n v="0.2"/>
    <n v="55.744999999999948"/>
  </r>
  <r>
    <n v="598"/>
    <s v="CA-2011-131450"/>
    <x v="2"/>
    <x v="233"/>
    <d v="2011-08-15T00:00:00"/>
    <s v="Standard Class"/>
    <s v="LR-16915"/>
    <s v="Lena Radford"/>
    <x v="0"/>
    <x v="0"/>
    <s v="San Diego"/>
    <x v="1"/>
    <n v="92024"/>
    <x v="1"/>
    <s v="FUR-FU-10001979"/>
    <x v="0"/>
    <x v="5"/>
    <s v="Dana Halogen Swing-Arm Architect Lamp"/>
    <x v="568"/>
    <n v="8"/>
    <n v="0"/>
    <n v="91.772800000000018"/>
  </r>
  <r>
    <n v="599"/>
    <s v="CA-2013-120180"/>
    <x v="0"/>
    <x v="216"/>
    <d v="2013-07-17T00:00:00"/>
    <s v="First Class"/>
    <s v="TP-21130"/>
    <s v="Theone Pippenger"/>
    <x v="0"/>
    <x v="0"/>
    <s v="Philadelphia"/>
    <x v="9"/>
    <n v="19134"/>
    <x v="3"/>
    <s v="OFF-SU-10004115"/>
    <x v="1"/>
    <x v="14"/>
    <s v="Acme Stainless Steel Office Snips"/>
    <x v="569"/>
    <n v="2"/>
    <n v="0.2"/>
    <n v="1.0178000000000007"/>
  </r>
  <r>
    <n v="600"/>
    <s v="US-2013-100720"/>
    <x v="0"/>
    <x v="87"/>
    <d v="2013-07-22T00:00:00"/>
    <s v="Standard Class"/>
    <s v="CK-12205"/>
    <s v="Chloris Kastensmidt"/>
    <x v="0"/>
    <x v="0"/>
    <s v="Philadelphia"/>
    <x v="9"/>
    <n v="19120"/>
    <x v="3"/>
    <s v="TEC-PH-10001425"/>
    <x v="2"/>
    <x v="7"/>
    <s v="Mophie Juice Pack Helium for iPhone"/>
    <x v="570"/>
    <n v="3"/>
    <n v="0.4"/>
    <n v="-28.796400000000006"/>
  </r>
  <r>
    <n v="601"/>
    <s v="US-2013-100720"/>
    <x v="0"/>
    <x v="87"/>
    <d v="2013-07-22T00:00:00"/>
    <s v="Standard Class"/>
    <s v="CK-12205"/>
    <s v="Chloris Kastensmidt"/>
    <x v="0"/>
    <x v="0"/>
    <s v="Philadelphia"/>
    <x v="9"/>
    <n v="19120"/>
    <x v="3"/>
    <s v="TEC-PH-10003963"/>
    <x v="2"/>
    <x v="7"/>
    <s v="GE 2-Jack Phone Line Splitter"/>
    <x v="571"/>
    <n v="4"/>
    <n v="0.4"/>
    <n v="-115.35440000000006"/>
  </r>
  <r>
    <n v="602"/>
    <s v="US-2013-100720"/>
    <x v="0"/>
    <x v="87"/>
    <d v="2013-07-22T00:00:00"/>
    <s v="Standard Class"/>
    <s v="CK-12205"/>
    <s v="Chloris Kastensmidt"/>
    <x v="0"/>
    <x v="0"/>
    <s v="Philadelphia"/>
    <x v="9"/>
    <n v="19120"/>
    <x v="3"/>
    <s v="OFF-SU-10001574"/>
    <x v="1"/>
    <x v="14"/>
    <s v="Acme Value Line Scissors"/>
    <x v="572"/>
    <n v="2"/>
    <n v="0.2"/>
    <n v="0.72999999999999954"/>
  </r>
  <r>
    <n v="603"/>
    <s v="CA-2011-149958"/>
    <x v="2"/>
    <x v="234"/>
    <d v="2011-03-19T00:00:00"/>
    <s v="Standard Class"/>
    <s v="AS-10240"/>
    <s v="Alan Shonely"/>
    <x v="0"/>
    <x v="0"/>
    <s v="Tampa"/>
    <x v="2"/>
    <n v="33614"/>
    <x v="0"/>
    <s v="OFF-ST-10001490"/>
    <x v="1"/>
    <x v="4"/>
    <s v="Hot File 7-Pocket, Floor Stand"/>
    <x v="573"/>
    <n v="1"/>
    <n v="0.2"/>
    <n v="17.84699999999998"/>
  </r>
  <r>
    <n v="604"/>
    <s v="CA-2011-149958"/>
    <x v="2"/>
    <x v="234"/>
    <d v="2011-03-19T00:00:00"/>
    <s v="Standard Class"/>
    <s v="AS-10240"/>
    <s v="Alan Shonely"/>
    <x v="0"/>
    <x v="0"/>
    <s v="Tampa"/>
    <x v="2"/>
    <n v="33614"/>
    <x v="0"/>
    <s v="FUR-FU-10001756"/>
    <x v="0"/>
    <x v="5"/>
    <s v="Eldon Expressions Desk Accessory, Wood Photo Frame, Mahogany"/>
    <x v="502"/>
    <n v="3"/>
    <n v="0.2"/>
    <n v="5.1407999999999916"/>
  </r>
  <r>
    <n v="605"/>
    <s v="CA-2011-149958"/>
    <x v="2"/>
    <x v="234"/>
    <d v="2011-03-19T00:00:00"/>
    <s v="Standard Class"/>
    <s v="AS-10240"/>
    <s v="Alan Shonely"/>
    <x v="0"/>
    <x v="0"/>
    <s v="Tampa"/>
    <x v="2"/>
    <n v="33614"/>
    <x v="0"/>
    <s v="OFF-BI-10000773"/>
    <x v="1"/>
    <x v="8"/>
    <s v="Insertable Tab Post Binder Dividers"/>
    <x v="574"/>
    <n v="3"/>
    <n v="0.7"/>
    <n v="-5.5338000000000012"/>
  </r>
  <r>
    <n v="606"/>
    <s v="CA-2011-149958"/>
    <x v="2"/>
    <x v="234"/>
    <d v="2011-03-19T00:00:00"/>
    <s v="Standard Class"/>
    <s v="AS-10240"/>
    <s v="Alan Shonely"/>
    <x v="0"/>
    <x v="0"/>
    <s v="Tampa"/>
    <x v="2"/>
    <n v="33614"/>
    <x v="0"/>
    <s v="OFF-BI-10001543"/>
    <x v="1"/>
    <x v="8"/>
    <s v="GBC VeloBinder Manual Binding System"/>
    <x v="575"/>
    <n v="4"/>
    <n v="0.7"/>
    <n v="-31.671199999999999"/>
  </r>
  <r>
    <n v="607"/>
    <s v="CA-2011-149958"/>
    <x v="2"/>
    <x v="234"/>
    <d v="2011-03-19T00:00:00"/>
    <s v="Standard Class"/>
    <s v="AS-10240"/>
    <s v="Alan Shonely"/>
    <x v="0"/>
    <x v="0"/>
    <s v="Tampa"/>
    <x v="2"/>
    <n v="33614"/>
    <x v="0"/>
    <s v="OFF-PA-10002120"/>
    <x v="1"/>
    <x v="10"/>
    <s v="Xerox 1889"/>
    <x v="576"/>
    <n v="3"/>
    <n v="0.2"/>
    <n v="47.815200000000004"/>
  </r>
  <r>
    <n v="608"/>
    <s v="US-2011-105767"/>
    <x v="2"/>
    <x v="235"/>
    <d v="2011-05-27T00:00:00"/>
    <s v="Standard Class"/>
    <s v="AR-10510"/>
    <s v="Andrew Roberts"/>
    <x v="0"/>
    <x v="0"/>
    <s v="Philadelphia"/>
    <x v="9"/>
    <n v="19134"/>
    <x v="3"/>
    <s v="OFF-BI-10000848"/>
    <x v="1"/>
    <x v="8"/>
    <s v="Angle-D Ring Binders"/>
    <x v="577"/>
    <n v="2"/>
    <n v="0.7"/>
    <n v="-2.6256000000000004"/>
  </r>
  <r>
    <n v="609"/>
    <s v="US-2011-105767"/>
    <x v="2"/>
    <x v="235"/>
    <d v="2011-05-27T00:00:00"/>
    <s v="Standard Class"/>
    <s v="AR-10510"/>
    <s v="Andrew Roberts"/>
    <x v="0"/>
    <x v="0"/>
    <s v="Philadelphia"/>
    <x v="9"/>
    <n v="19134"/>
    <x v="3"/>
    <s v="OFF-AR-10001246"/>
    <x v="1"/>
    <x v="6"/>
    <s v="Newell 317"/>
    <x v="578"/>
    <n v="9"/>
    <n v="0.2"/>
    <n v="2.3813999999999984"/>
  </r>
  <r>
    <n v="610"/>
    <s v="US-2011-105767"/>
    <x v="2"/>
    <x v="235"/>
    <d v="2011-05-27T00:00:00"/>
    <s v="Standard Class"/>
    <s v="AR-10510"/>
    <s v="Andrew Roberts"/>
    <x v="0"/>
    <x v="0"/>
    <s v="Philadelphia"/>
    <x v="9"/>
    <n v="19134"/>
    <x v="3"/>
    <s v="TEC-PH-10003092"/>
    <x v="2"/>
    <x v="7"/>
    <s v="Motorola L804"/>
    <x v="579"/>
    <n v="2"/>
    <n v="0.4"/>
    <n v="-10.117800000000003"/>
  </r>
  <r>
    <n v="611"/>
    <s v="CA-2013-161816"/>
    <x v="0"/>
    <x v="236"/>
    <d v="2013-05-02T00:00:00"/>
    <s v="First Class"/>
    <s v="NB-18655"/>
    <s v="Nona Balk"/>
    <x v="1"/>
    <x v="0"/>
    <s v="Dallas"/>
    <x v="5"/>
    <n v="75217"/>
    <x v="2"/>
    <s v="TEC-PH-10003012"/>
    <x v="2"/>
    <x v="7"/>
    <s v="Nortel Meridian M3904 Professional Digital phone"/>
    <x v="580"/>
    <n v="3"/>
    <n v="0.2"/>
    <n v="41.577299999999951"/>
  </r>
  <r>
    <n v="612"/>
    <s v="CA-2013-161816"/>
    <x v="0"/>
    <x v="236"/>
    <d v="2013-05-02T00:00:00"/>
    <s v="First Class"/>
    <s v="NB-18655"/>
    <s v="Nona Balk"/>
    <x v="1"/>
    <x v="0"/>
    <s v="Dallas"/>
    <x v="5"/>
    <n v="75217"/>
    <x v="2"/>
    <s v="OFF-LA-10004345"/>
    <x v="1"/>
    <x v="2"/>
    <s v="Avery 493"/>
    <x v="581"/>
    <n v="4"/>
    <n v="0.2"/>
    <n v="5.6955999999999989"/>
  </r>
  <r>
    <n v="613"/>
    <s v="CA-2013-121223"/>
    <x v="0"/>
    <x v="108"/>
    <d v="2013-09-14T00:00:00"/>
    <s v="Second Class"/>
    <s v="GD-14590"/>
    <s v="Giulietta Dortch"/>
    <x v="1"/>
    <x v="0"/>
    <s v="Philadelphia"/>
    <x v="9"/>
    <n v="19143"/>
    <x v="3"/>
    <s v="OFF-PA-10001204"/>
    <x v="1"/>
    <x v="10"/>
    <s v="Xerox 1972"/>
    <x v="582"/>
    <n v="2"/>
    <n v="0.2"/>
    <n v="2.6399999999999997"/>
  </r>
  <r>
    <n v="614"/>
    <s v="CA-2013-121223"/>
    <x v="0"/>
    <x v="108"/>
    <d v="2013-09-14T00:00:00"/>
    <s v="Second Class"/>
    <s v="GD-14590"/>
    <s v="Giulietta Dortch"/>
    <x v="1"/>
    <x v="0"/>
    <s v="Philadelphia"/>
    <x v="9"/>
    <n v="19143"/>
    <x v="3"/>
    <s v="TEC-PH-10004667"/>
    <x v="2"/>
    <x v="7"/>
    <s v="Cisco 8x8 Inc. 6753i IP Business Phone System"/>
    <x v="583"/>
    <n v="9"/>
    <n v="0.4"/>
    <n v="-157.93830000000008"/>
  </r>
  <r>
    <n v="615"/>
    <s v="CA-2014-138611"/>
    <x v="3"/>
    <x v="237"/>
    <d v="2014-11-18T00:00:00"/>
    <s v="Second Class"/>
    <s v="CK-12595"/>
    <s v="Clytie Kelty"/>
    <x v="0"/>
    <x v="0"/>
    <s v="Grove City"/>
    <x v="24"/>
    <n v="43123"/>
    <x v="3"/>
    <s v="TEC-PH-10000011"/>
    <x v="2"/>
    <x v="7"/>
    <s v="PureGear Roll-On Screen Protector"/>
    <x v="584"/>
    <n v="10"/>
    <n v="0.4"/>
    <n v="15.99199999999999"/>
  </r>
  <r>
    <n v="616"/>
    <s v="CA-2014-138611"/>
    <x v="3"/>
    <x v="237"/>
    <d v="2014-11-18T00:00:00"/>
    <s v="Second Class"/>
    <s v="CK-12595"/>
    <s v="Clytie Kelty"/>
    <x v="0"/>
    <x v="0"/>
    <s v="Grove City"/>
    <x v="24"/>
    <n v="43123"/>
    <x v="3"/>
    <s v="OFF-BI-10002949"/>
    <x v="1"/>
    <x v="8"/>
    <s v="Prestige Round Ring Binders"/>
    <x v="585"/>
    <n v="2"/>
    <n v="0.7"/>
    <n v="-2.7967999999999993"/>
  </r>
  <r>
    <n v="617"/>
    <s v="CA-2014-117947"/>
    <x v="3"/>
    <x v="238"/>
    <d v="2014-08-24T00:00:00"/>
    <s v="Second Class"/>
    <s v="NG-18355"/>
    <s v="Nat Gilpin"/>
    <x v="1"/>
    <x v="0"/>
    <s v="New York City"/>
    <x v="15"/>
    <n v="10011"/>
    <x v="3"/>
    <s v="FUR-FU-10003849"/>
    <x v="0"/>
    <x v="5"/>
    <s v="DAX Metal Frame, Desktop, Stepped-Edge"/>
    <x v="586"/>
    <n v="2"/>
    <n v="0"/>
    <n v="15.787199999999999"/>
  </r>
  <r>
    <n v="618"/>
    <s v="CA-2014-117947"/>
    <x v="3"/>
    <x v="238"/>
    <d v="2014-08-24T00:00:00"/>
    <s v="Second Class"/>
    <s v="NG-18355"/>
    <s v="Nat Gilpin"/>
    <x v="1"/>
    <x v="0"/>
    <s v="New York City"/>
    <x v="15"/>
    <n v="10011"/>
    <x v="3"/>
    <s v="FUR-FU-10000010"/>
    <x v="0"/>
    <x v="5"/>
    <s v="DAX Value U-Channel Document Frames, Easel Back"/>
    <x v="587"/>
    <n v="2"/>
    <n v="0"/>
    <n v="3.0813999999999995"/>
  </r>
  <r>
    <n v="619"/>
    <s v="CA-2014-117947"/>
    <x v="3"/>
    <x v="238"/>
    <d v="2014-08-24T00:00:00"/>
    <s v="Second Class"/>
    <s v="NG-18355"/>
    <s v="Nat Gilpin"/>
    <x v="1"/>
    <x v="0"/>
    <s v="New York City"/>
    <x v="15"/>
    <n v="10011"/>
    <x v="3"/>
    <s v="OFF-BI-10002824"/>
    <x v="1"/>
    <x v="8"/>
    <s v="Recycled Easel Ring Binders"/>
    <x v="588"/>
    <n v="9"/>
    <n v="0.2"/>
    <n v="33.569999999999986"/>
  </r>
  <r>
    <n v="620"/>
    <s v="CA-2014-117947"/>
    <x v="3"/>
    <x v="238"/>
    <d v="2014-08-24T00:00:00"/>
    <s v="Second Class"/>
    <s v="NG-18355"/>
    <s v="Nat Gilpin"/>
    <x v="1"/>
    <x v="0"/>
    <s v="New York City"/>
    <x v="15"/>
    <n v="10011"/>
    <x v="3"/>
    <s v="TEC-PH-10002538"/>
    <x v="2"/>
    <x v="7"/>
    <s v="Grandstream GXP1160 VoIP phone"/>
    <x v="589"/>
    <n v="1"/>
    <n v="0"/>
    <n v="10.993899999999996"/>
  </r>
  <r>
    <n v="621"/>
    <s v="CA-2014-117947"/>
    <x v="3"/>
    <x v="238"/>
    <d v="2014-08-24T00:00:00"/>
    <s v="Second Class"/>
    <s v="NG-18355"/>
    <s v="Nat Gilpin"/>
    <x v="1"/>
    <x v="0"/>
    <s v="New York City"/>
    <x v="15"/>
    <n v="10011"/>
    <x v="3"/>
    <s v="FUR-FU-10000521"/>
    <x v="0"/>
    <x v="5"/>
    <s v="Seth Thomas 14&quot; Putty-Colored Wall Clock"/>
    <x v="590"/>
    <n v="3"/>
    <n v="0"/>
    <n v="27.286199999999994"/>
  </r>
  <r>
    <n v="622"/>
    <s v="US-2011-111171"/>
    <x v="2"/>
    <x v="58"/>
    <d v="2011-12-31T00:00:00"/>
    <s v="Standard Class"/>
    <s v="CA-12265"/>
    <s v="Christina Anderson"/>
    <x v="0"/>
    <x v="0"/>
    <s v="Chicago"/>
    <x v="10"/>
    <n v="60610"/>
    <x v="2"/>
    <s v="OFF-BI-10002103"/>
    <x v="1"/>
    <x v="8"/>
    <s v="Cardinal Slant-D Ring Binder, Heavy Gauge Vinyl"/>
    <x v="591"/>
    <n v="5"/>
    <n v="0.8"/>
    <n v="-14.773"/>
  </r>
  <r>
    <n v="623"/>
    <s v="CA-2012-138009"/>
    <x v="1"/>
    <x v="239"/>
    <d v="2012-12-03T00:00:00"/>
    <s v="Standard Class"/>
    <s v="SF-20965"/>
    <s v="Sylvia Foulston"/>
    <x v="1"/>
    <x v="0"/>
    <s v="Dearborn"/>
    <x v="12"/>
    <n v="48126"/>
    <x v="2"/>
    <s v="FUR-CH-10004853"/>
    <x v="0"/>
    <x v="1"/>
    <s v="Global Manager's Adjustable Task Chair, Storm"/>
    <x v="85"/>
    <n v="2"/>
    <n v="0"/>
    <n v="87.568399999999968"/>
  </r>
  <r>
    <n v="624"/>
    <s v="CA-2012-138009"/>
    <x v="1"/>
    <x v="239"/>
    <d v="2012-12-03T00:00:00"/>
    <s v="Standard Class"/>
    <s v="SF-20965"/>
    <s v="Sylvia Foulston"/>
    <x v="1"/>
    <x v="0"/>
    <s v="Dearborn"/>
    <x v="12"/>
    <n v="48126"/>
    <x v="2"/>
    <s v="OFF-AP-10000179"/>
    <x v="1"/>
    <x v="9"/>
    <s v="Honeywell Enviracaire Portable HEPA Air Cleaner for up to 10 x 16 Room"/>
    <x v="592"/>
    <n v="5"/>
    <n v="0.1"/>
    <n v="178.90100000000001"/>
  </r>
  <r>
    <n v="625"/>
    <s v="CA-2012-138009"/>
    <x v="1"/>
    <x v="239"/>
    <d v="2012-12-03T00:00:00"/>
    <s v="Standard Class"/>
    <s v="SF-20965"/>
    <s v="Sylvia Foulston"/>
    <x v="1"/>
    <x v="0"/>
    <s v="Dearborn"/>
    <x v="12"/>
    <n v="48126"/>
    <x v="2"/>
    <s v="OFF-ST-10001272"/>
    <x v="1"/>
    <x v="4"/>
    <s v="Mini 13-1/2 Capacity Data Binder Rack, Pearl"/>
    <x v="593"/>
    <n v="4"/>
    <n v="0"/>
    <n v="130.87"/>
  </r>
  <r>
    <n v="626"/>
    <s v="CA-2012-138009"/>
    <x v="1"/>
    <x v="239"/>
    <d v="2012-12-03T00:00:00"/>
    <s v="Standard Class"/>
    <s v="SF-20965"/>
    <s v="Sylvia Foulston"/>
    <x v="1"/>
    <x v="0"/>
    <s v="Dearborn"/>
    <x v="12"/>
    <n v="48126"/>
    <x v="2"/>
    <s v="OFF-AR-10004042"/>
    <x v="1"/>
    <x v="6"/>
    <s v="BOSTON Model 1800 Electric Pencil Sharpeners, Putty/Woodgrain"/>
    <x v="594"/>
    <n v="9"/>
    <n v="0"/>
    <n v="46.927799999999984"/>
  </r>
  <r>
    <n v="627"/>
    <s v="CA-2014-163020"/>
    <x v="3"/>
    <x v="175"/>
    <d v="2014-09-20T00:00:00"/>
    <s v="Standard Class"/>
    <s v="MO-17800"/>
    <s v="Meg O'Connel"/>
    <x v="2"/>
    <x v="0"/>
    <s v="New York City"/>
    <x v="15"/>
    <n v="10009"/>
    <x v="3"/>
    <s v="FUR-FU-10000221"/>
    <x v="0"/>
    <x v="5"/>
    <s v="Master Caster Door Stop, Brown"/>
    <x v="595"/>
    <n v="7"/>
    <n v="0"/>
    <n v="12.090399999999999"/>
  </r>
  <r>
    <n v="628"/>
    <s v="CA-2014-153787"/>
    <x v="3"/>
    <x v="240"/>
    <d v="2014-05-24T00:00:00"/>
    <s v="Standard Class"/>
    <s v="AT-10735"/>
    <s v="Annie Thurman"/>
    <x v="0"/>
    <x v="0"/>
    <s v="Seattle"/>
    <x v="4"/>
    <n v="98115"/>
    <x v="1"/>
    <s v="OFF-AP-10001563"/>
    <x v="1"/>
    <x v="9"/>
    <s v="Belkin Premiere Surge Master II 8-outlet surge protector"/>
    <x v="596"/>
    <n v="2"/>
    <n v="0"/>
    <n v="28.176399999999987"/>
  </r>
  <r>
    <n v="629"/>
    <s v="CA-2014-133431"/>
    <x v="3"/>
    <x v="94"/>
    <d v="2014-12-22T00:00:00"/>
    <s v="Standard Class"/>
    <s v="LC-17140"/>
    <s v="Logan Currie"/>
    <x v="0"/>
    <x v="0"/>
    <s v="San Francisco"/>
    <x v="1"/>
    <n v="94122"/>
    <x v="1"/>
    <s v="OFF-BI-10000605"/>
    <x v="1"/>
    <x v="8"/>
    <s v="Acco Pressboard Covers with Storage Hooks, 9 1/2&quot; x 11&quot;, Executive Red"/>
    <x v="597"/>
    <n v="5"/>
    <n v="0.2"/>
    <n v="5.1434999999999977"/>
  </r>
  <r>
    <n v="630"/>
    <s v="CA-2014-133431"/>
    <x v="3"/>
    <x v="94"/>
    <d v="2014-12-22T00:00:00"/>
    <s v="Standard Class"/>
    <s v="LC-17140"/>
    <s v="Logan Currie"/>
    <x v="0"/>
    <x v="0"/>
    <s v="San Francisco"/>
    <x v="1"/>
    <n v="94122"/>
    <x v="1"/>
    <s v="OFF-PA-10002615"/>
    <x v="1"/>
    <x v="10"/>
    <s v="Ampad Gold Fibre Wirebound Steno Books, 6&quot; x 9&quot;, Gregg Ruled"/>
    <x v="598"/>
    <n v="3"/>
    <n v="0"/>
    <n v="6.0857999999999999"/>
  </r>
  <r>
    <n v="631"/>
    <s v="US-2013-135720"/>
    <x v="0"/>
    <x v="25"/>
    <d v="2013-12-14T00:00:00"/>
    <s v="Second Class"/>
    <s v="FM-14380"/>
    <s v="Fred McMath"/>
    <x v="0"/>
    <x v="0"/>
    <s v="Aurora"/>
    <x v="22"/>
    <n v="80013"/>
    <x v="1"/>
    <s v="OFF-ST-10001963"/>
    <x v="1"/>
    <x v="4"/>
    <s v="Tennsco Regal Shelving Units"/>
    <x v="599"/>
    <n v="3"/>
    <n v="0.2"/>
    <n v="-51.719100000000012"/>
  </r>
  <r>
    <n v="632"/>
    <s v="US-2013-135720"/>
    <x v="0"/>
    <x v="25"/>
    <d v="2013-12-14T00:00:00"/>
    <s v="Second Class"/>
    <s v="FM-14380"/>
    <s v="Fred McMath"/>
    <x v="0"/>
    <x v="0"/>
    <s v="Aurora"/>
    <x v="22"/>
    <n v="80013"/>
    <x v="1"/>
    <s v="TEC-AC-10001267"/>
    <x v="2"/>
    <x v="11"/>
    <s v="Imation 32GB Pocket Pro USB 3.0 Flash Drive - 32 GB - Black - 1 P ..."/>
    <x v="600"/>
    <n v="5"/>
    <n v="0.2"/>
    <n v="29.950000000000003"/>
  </r>
  <r>
    <n v="633"/>
    <s v="US-2013-135720"/>
    <x v="0"/>
    <x v="25"/>
    <d v="2013-12-14T00:00:00"/>
    <s v="Second Class"/>
    <s v="FM-14380"/>
    <s v="Fred McMath"/>
    <x v="0"/>
    <x v="0"/>
    <s v="Aurora"/>
    <x v="22"/>
    <n v="80013"/>
    <x v="1"/>
    <s v="TEC-PH-10002103"/>
    <x v="2"/>
    <x v="7"/>
    <s v="Jabra SPEAK 410"/>
    <x v="601"/>
    <n v="4"/>
    <n v="0.2"/>
    <n v="30.076800000000006"/>
  </r>
  <r>
    <n v="634"/>
    <s v="CA-2014-144694"/>
    <x v="3"/>
    <x v="241"/>
    <d v="2014-09-27T00:00:00"/>
    <s v="Second Class"/>
    <s v="BD-11605"/>
    <s v="Brian Dahlen"/>
    <x v="0"/>
    <x v="0"/>
    <s v="Miami"/>
    <x v="2"/>
    <n v="33180"/>
    <x v="0"/>
    <s v="TEC-AC-10002857"/>
    <x v="2"/>
    <x v="11"/>
    <s v="Verbatim 25 GB 6x Blu-ray Single Layer Recordable Disc, 1/Pack"/>
    <x v="602"/>
    <n v="3"/>
    <n v="0.2"/>
    <n v="2.458499999999999"/>
  </r>
  <r>
    <n v="635"/>
    <s v="CA-2014-144694"/>
    <x v="3"/>
    <x v="241"/>
    <d v="2014-09-27T00:00:00"/>
    <s v="Second Class"/>
    <s v="BD-11605"/>
    <s v="Brian Dahlen"/>
    <x v="0"/>
    <x v="0"/>
    <s v="Miami"/>
    <x v="2"/>
    <n v="33180"/>
    <x v="0"/>
    <s v="OFF-LA-10003930"/>
    <x v="1"/>
    <x v="2"/>
    <s v="Dot Matrix Printer Tape Reel Labels, White, 5000/Box"/>
    <x v="603"/>
    <n v="3"/>
    <n v="0.2"/>
    <n v="85.529700000000005"/>
  </r>
  <r>
    <n v="636"/>
    <s v="CA-2012-168004"/>
    <x v="1"/>
    <x v="242"/>
    <d v="2012-10-09T00:00:00"/>
    <s v="Second Class"/>
    <s v="DJ-13420"/>
    <s v="Denny Joy"/>
    <x v="1"/>
    <x v="0"/>
    <s v="Warner Robins"/>
    <x v="32"/>
    <n v="31088"/>
    <x v="0"/>
    <s v="FUR-CH-10001482"/>
    <x v="0"/>
    <x v="1"/>
    <s v="Office Star - Mesh Screen back chair with Vinyl seat"/>
    <x v="604"/>
    <n v="3"/>
    <n v="0"/>
    <n v="43.223399999999984"/>
  </r>
  <r>
    <n v="637"/>
    <s v="US-2013-123470"/>
    <x v="0"/>
    <x v="243"/>
    <d v="2013-08-22T00:00:00"/>
    <s v="Standard Class"/>
    <s v="ME-17725"/>
    <s v="Max Engle"/>
    <x v="0"/>
    <x v="0"/>
    <s v="Aurora"/>
    <x v="22"/>
    <n v="80013"/>
    <x v="1"/>
    <s v="OFF-BI-10001989"/>
    <x v="1"/>
    <x v="8"/>
    <s v="Premium Transparent Presentation Covers by GBC"/>
    <x v="605"/>
    <n v="3"/>
    <n v="0.7"/>
    <n v="-13.846800000000002"/>
  </r>
  <r>
    <n v="638"/>
    <s v="US-2013-123470"/>
    <x v="0"/>
    <x v="243"/>
    <d v="2013-08-22T00:00:00"/>
    <s v="Standard Class"/>
    <s v="ME-17725"/>
    <s v="Max Engle"/>
    <x v="0"/>
    <x v="0"/>
    <s v="Aurora"/>
    <x v="22"/>
    <n v="80013"/>
    <x v="1"/>
    <s v="OFF-AP-10003287"/>
    <x v="1"/>
    <x v="9"/>
    <s v="Tripp Lite TLP810NET Broadband Surge for Modem/Fax"/>
    <x v="606"/>
    <n v="3"/>
    <n v="0.2"/>
    <n v="12.232799999999997"/>
  </r>
  <r>
    <n v="639"/>
    <s v="CA-2013-115917"/>
    <x v="0"/>
    <x v="244"/>
    <d v="2013-05-26T00:00:00"/>
    <s v="Standard Class"/>
    <s v="RB-19465"/>
    <s v="Rick Bensley"/>
    <x v="2"/>
    <x v="0"/>
    <s v="Vallejo"/>
    <x v="1"/>
    <n v="94591"/>
    <x v="1"/>
    <s v="FUR-FU-10000576"/>
    <x v="0"/>
    <x v="5"/>
    <s v="Luxo Professional Fluorescent Magnifier Lamp with Clamp-Mount Base"/>
    <x v="607"/>
    <n v="5"/>
    <n v="0"/>
    <n v="272.79200000000003"/>
  </r>
  <r>
    <n v="640"/>
    <s v="CA-2013-115917"/>
    <x v="0"/>
    <x v="244"/>
    <d v="2013-05-26T00:00:00"/>
    <s v="Standard Class"/>
    <s v="RB-19465"/>
    <s v="Rick Bensley"/>
    <x v="2"/>
    <x v="0"/>
    <s v="Vallejo"/>
    <x v="1"/>
    <n v="94591"/>
    <x v="1"/>
    <s v="OFF-BI-10004728"/>
    <x v="1"/>
    <x v="8"/>
    <s v="Wilson Jones Turn Tabs Binder Tool for Ring Binders"/>
    <x v="608"/>
    <n v="4"/>
    <n v="0.2"/>
    <n v="5.0128000000000004"/>
  </r>
  <r>
    <n v="641"/>
    <s v="CA-2013-147067"/>
    <x v="0"/>
    <x v="122"/>
    <d v="2013-12-23T00:00:00"/>
    <s v="Standard Class"/>
    <s v="JD-16150"/>
    <s v="Justin Deggeller"/>
    <x v="1"/>
    <x v="0"/>
    <s v="Minneapolis"/>
    <x v="11"/>
    <n v="55407"/>
    <x v="2"/>
    <s v="FUR-FU-10000732"/>
    <x v="0"/>
    <x v="5"/>
    <s v="Eldon 200 Class Desk Accessories"/>
    <x v="609"/>
    <n v="3"/>
    <n v="0"/>
    <n v="6.0287999999999995"/>
  </r>
  <r>
    <n v="642"/>
    <s v="CA-2014-167913"/>
    <x v="3"/>
    <x v="245"/>
    <d v="2014-08-04T00:00:00"/>
    <s v="Second Class"/>
    <s v="JL-15835"/>
    <s v="John Lee"/>
    <x v="0"/>
    <x v="0"/>
    <s v="Mission Viejo"/>
    <x v="1"/>
    <n v="92691"/>
    <x v="1"/>
    <s v="OFF-ST-10000585"/>
    <x v="1"/>
    <x v="4"/>
    <s v="Economy Rollaway Files"/>
    <x v="610"/>
    <n v="2"/>
    <n v="0"/>
    <n v="85.903999999999996"/>
  </r>
  <r>
    <n v="643"/>
    <s v="CA-2014-167913"/>
    <x v="3"/>
    <x v="245"/>
    <d v="2014-08-04T00:00:00"/>
    <s v="Second Class"/>
    <s v="JL-15835"/>
    <s v="John Lee"/>
    <x v="0"/>
    <x v="0"/>
    <s v="Mission Viejo"/>
    <x v="1"/>
    <n v="92691"/>
    <x v="1"/>
    <s v="OFF-LA-10002787"/>
    <x v="1"/>
    <x v="2"/>
    <s v="Avery 480"/>
    <x v="611"/>
    <n v="7"/>
    <n v="0"/>
    <n v="12.599999999999998"/>
  </r>
  <r>
    <n v="644"/>
    <s v="CA-2014-106103"/>
    <x v="3"/>
    <x v="193"/>
    <d v="2014-06-16T00:00:00"/>
    <s v="Standard Class"/>
    <s v="SC-20305"/>
    <s v="Sean Christensen"/>
    <x v="0"/>
    <x v="0"/>
    <s v="Rochester Hills"/>
    <x v="12"/>
    <n v="48307"/>
    <x v="2"/>
    <s v="TEC-AC-10003832"/>
    <x v="2"/>
    <x v="11"/>
    <s v="Imation 16GB Mini TravelDrive USB 2.0 Flash Drive"/>
    <x v="612"/>
    <n v="4"/>
    <n v="0"/>
    <n v="54.333200000000005"/>
  </r>
  <r>
    <n v="645"/>
    <s v="US-2014-127719"/>
    <x v="3"/>
    <x v="246"/>
    <d v="2014-07-26T00:00:00"/>
    <s v="Standard Class"/>
    <s v="TW-21025"/>
    <s v="Tamara Willingham"/>
    <x v="2"/>
    <x v="0"/>
    <s v="Plainfield"/>
    <x v="30"/>
    <n v="7060"/>
    <x v="3"/>
    <s v="OFF-PA-10001934"/>
    <x v="1"/>
    <x v="10"/>
    <s v="Xerox 1993"/>
    <x v="90"/>
    <n v="1"/>
    <n v="0"/>
    <n v="3.1752000000000002"/>
  </r>
  <r>
    <n v="646"/>
    <s v="CA-2014-126221"/>
    <x v="3"/>
    <x v="247"/>
    <d v="2015-01-06T00:00:00"/>
    <s v="Standard Class"/>
    <s v="CC-12430"/>
    <s v="Chuck Clark"/>
    <x v="2"/>
    <x v="0"/>
    <s v="Columbus"/>
    <x v="14"/>
    <n v="47201"/>
    <x v="2"/>
    <s v="OFF-AP-10002457"/>
    <x v="1"/>
    <x v="9"/>
    <s v="Eureka The Boss Plus 12-Amp Hard Box Upright Vacuum, Red"/>
    <x v="613"/>
    <n v="2"/>
    <n v="0"/>
    <n v="56.510999999999996"/>
  </r>
  <r>
    <n v="647"/>
    <s v="CA-2013-103947"/>
    <x v="0"/>
    <x v="178"/>
    <d v="2013-04-09T00:00:00"/>
    <s v="Standard Class"/>
    <s v="BB-10990"/>
    <s v="Barry Blumstein"/>
    <x v="1"/>
    <x v="0"/>
    <s v="Sierra Vista"/>
    <x v="16"/>
    <n v="85635"/>
    <x v="1"/>
    <s v="OFF-FA-10003112"/>
    <x v="1"/>
    <x v="13"/>
    <s v="Staples"/>
    <x v="614"/>
    <n v="5"/>
    <n v="0.2"/>
    <n v="9.8624999999999972"/>
  </r>
  <r>
    <n v="648"/>
    <s v="CA-2013-103947"/>
    <x v="0"/>
    <x v="178"/>
    <d v="2013-04-09T00:00:00"/>
    <s v="Standard Class"/>
    <s v="BB-10990"/>
    <s v="Barry Blumstein"/>
    <x v="1"/>
    <x v="0"/>
    <s v="Sierra Vista"/>
    <x v="16"/>
    <n v="85635"/>
    <x v="1"/>
    <s v="OFF-AP-10002350"/>
    <x v="1"/>
    <x v="9"/>
    <s v="Belkin F9H710-06 7 Outlet SurgeMaster Surge Protector"/>
    <x v="615"/>
    <n v="2"/>
    <n v="0.2"/>
    <n v="3.0143999999999993"/>
  </r>
  <r>
    <n v="649"/>
    <s v="CA-2013-160745"/>
    <x v="0"/>
    <x v="25"/>
    <d v="2013-12-17T00:00:00"/>
    <s v="Second Class"/>
    <s v="AR-10825"/>
    <s v="Anthony Rawles"/>
    <x v="1"/>
    <x v="0"/>
    <s v="Vancouver"/>
    <x v="4"/>
    <n v="98661"/>
    <x v="1"/>
    <s v="FUR-FU-10001935"/>
    <x v="0"/>
    <x v="5"/>
    <s v="3M Hangers With Command Adhesive"/>
    <x v="616"/>
    <n v="4"/>
    <n v="0"/>
    <n v="6.0680000000000014"/>
  </r>
  <r>
    <n v="650"/>
    <s v="CA-2013-160745"/>
    <x v="0"/>
    <x v="25"/>
    <d v="2013-12-17T00:00:00"/>
    <s v="Second Class"/>
    <s v="AR-10825"/>
    <s v="Anthony Rawles"/>
    <x v="1"/>
    <x v="0"/>
    <s v="Vancouver"/>
    <x v="4"/>
    <n v="98661"/>
    <x v="1"/>
    <s v="TEC-PH-10003273"/>
    <x v="2"/>
    <x v="7"/>
    <s v="AT&amp;T TR1909W"/>
    <x v="214"/>
    <n v="3"/>
    <n v="0.2"/>
    <n v="22.678200000000018"/>
  </r>
  <r>
    <n v="651"/>
    <s v="CA-2013-160745"/>
    <x v="0"/>
    <x v="25"/>
    <d v="2013-12-17T00:00:00"/>
    <s v="Second Class"/>
    <s v="AR-10825"/>
    <s v="Anthony Rawles"/>
    <x v="1"/>
    <x v="0"/>
    <s v="Vancouver"/>
    <x v="4"/>
    <n v="98661"/>
    <x v="1"/>
    <s v="TEC-AC-10001142"/>
    <x v="2"/>
    <x v="11"/>
    <s v="First Data FD10 PIN Pad"/>
    <x v="617"/>
    <n v="4"/>
    <n v="0"/>
    <n v="31.599999999999966"/>
  </r>
  <r>
    <n v="652"/>
    <s v="CA-2013-132661"/>
    <x v="0"/>
    <x v="248"/>
    <d v="2013-10-30T00:00:00"/>
    <s v="Standard Class"/>
    <s v="SR-20740"/>
    <s v="Steven Roelle"/>
    <x v="2"/>
    <x v="0"/>
    <s v="New York City"/>
    <x v="15"/>
    <n v="10024"/>
    <x v="3"/>
    <s v="OFF-PA-10000482"/>
    <x v="1"/>
    <x v="10"/>
    <s v="Snap-A-Way Black Print Carbonless Ruled Speed Letter, Triplicate"/>
    <x v="618"/>
    <n v="10"/>
    <n v="0"/>
    <n v="178.31799999999998"/>
  </r>
  <r>
    <n v="653"/>
    <s v="CA-2014-140844"/>
    <x v="3"/>
    <x v="249"/>
    <d v="2014-06-24T00:00:00"/>
    <s v="Standard Class"/>
    <s v="AR-10405"/>
    <s v="Allen Rosenblatt"/>
    <x v="1"/>
    <x v="0"/>
    <s v="New York City"/>
    <x v="15"/>
    <n v="10035"/>
    <x v="3"/>
    <s v="OFF-PA-10003892"/>
    <x v="1"/>
    <x v="10"/>
    <s v="Xerox 1943"/>
    <x v="619"/>
    <n v="2"/>
    <n v="0"/>
    <n v="45.975399999999993"/>
  </r>
  <r>
    <n v="654"/>
    <s v="CA-2014-140844"/>
    <x v="3"/>
    <x v="249"/>
    <d v="2014-06-24T00:00:00"/>
    <s v="Standard Class"/>
    <s v="AR-10405"/>
    <s v="Allen Rosenblatt"/>
    <x v="1"/>
    <x v="0"/>
    <s v="New York City"/>
    <x v="15"/>
    <n v="10035"/>
    <x v="3"/>
    <s v="TEC-AC-10001101"/>
    <x v="2"/>
    <x v="11"/>
    <s v="Sony 16GB Class 10 Micro SDHC R40 Memory Card"/>
    <x v="620"/>
    <n v="8"/>
    <n v="0"/>
    <n v="10.311999999999998"/>
  </r>
  <r>
    <n v="655"/>
    <s v="CA-2013-137239"/>
    <x v="0"/>
    <x v="250"/>
    <d v="2013-08-29T00:00:00"/>
    <s v="Standard Class"/>
    <s v="CR-12730"/>
    <s v="Craig Reiter"/>
    <x v="0"/>
    <x v="0"/>
    <s v="Columbus"/>
    <x v="24"/>
    <n v="43229"/>
    <x v="3"/>
    <s v="OFF-AP-10002439"/>
    <x v="1"/>
    <x v="9"/>
    <s v="Tripp Lite Isotel 8 Ultra 8 Outlet Metal Surge"/>
    <x v="621"/>
    <n v="2"/>
    <n v="0.2"/>
    <n v="8.5163999999999938"/>
  </r>
  <r>
    <n v="656"/>
    <s v="CA-2013-137239"/>
    <x v="0"/>
    <x v="250"/>
    <d v="2013-08-29T00:00:00"/>
    <s v="Standard Class"/>
    <s v="CR-12730"/>
    <s v="Craig Reiter"/>
    <x v="0"/>
    <x v="0"/>
    <s v="Columbus"/>
    <x v="24"/>
    <n v="43229"/>
    <x v="3"/>
    <s v="OFF-BI-10002827"/>
    <x v="1"/>
    <x v="8"/>
    <s v="Avery Durable Poly Binders"/>
    <x v="622"/>
    <n v="2"/>
    <n v="0.7"/>
    <n v="-2.6543999999999999"/>
  </r>
  <r>
    <n v="657"/>
    <s v="CA-2013-137239"/>
    <x v="0"/>
    <x v="250"/>
    <d v="2013-08-29T00:00:00"/>
    <s v="Standard Class"/>
    <s v="CR-12730"/>
    <s v="Craig Reiter"/>
    <x v="0"/>
    <x v="0"/>
    <s v="Columbus"/>
    <x v="24"/>
    <n v="43229"/>
    <x v="3"/>
    <s v="OFF-EN-10002230"/>
    <x v="1"/>
    <x v="12"/>
    <s v="Airmail Envelopes"/>
    <x v="623"/>
    <n v="2"/>
    <n v="0.2"/>
    <n v="45.322199999999995"/>
  </r>
  <r>
    <n v="658"/>
    <s v="US-2013-156097"/>
    <x v="0"/>
    <x v="251"/>
    <d v="2013-09-20T00:00:00"/>
    <s v="Same Day"/>
    <s v="EH-14125"/>
    <s v="Eugene Hildebrand"/>
    <x v="2"/>
    <x v="0"/>
    <s v="Aurora"/>
    <x v="10"/>
    <n v="60505"/>
    <x v="2"/>
    <s v="FUR-CH-10001215"/>
    <x v="0"/>
    <x v="1"/>
    <s v="Global Troy Executive Leather Low-Back Tilter"/>
    <x v="624"/>
    <n v="2"/>
    <n v="0.3"/>
    <n v="-50.098000000000013"/>
  </r>
  <r>
    <n v="659"/>
    <s v="US-2013-156097"/>
    <x v="0"/>
    <x v="251"/>
    <d v="2013-09-20T00:00:00"/>
    <s v="Same Day"/>
    <s v="EH-14125"/>
    <s v="Eugene Hildebrand"/>
    <x v="2"/>
    <x v="0"/>
    <s v="Aurora"/>
    <x v="10"/>
    <n v="60505"/>
    <x v="2"/>
    <s v="OFF-BI-10004654"/>
    <x v="1"/>
    <x v="8"/>
    <s v="Avery Binding System Hidden Tab Executive Style Index Sets"/>
    <x v="625"/>
    <n v="2"/>
    <n v="0.8"/>
    <n v="-3.4619999999999997"/>
  </r>
  <r>
    <n v="660"/>
    <s v="CA-2012-146563"/>
    <x v="1"/>
    <x v="252"/>
    <d v="2012-08-28T00:00:00"/>
    <s v="Standard Class"/>
    <s v="CB-12025"/>
    <s v="Cassandra Brandow"/>
    <x v="0"/>
    <x v="0"/>
    <s v="Arlington"/>
    <x v="5"/>
    <n v="76017"/>
    <x v="2"/>
    <s v="OFF-ST-10001490"/>
    <x v="1"/>
    <x v="4"/>
    <s v="Hot File 7-Pocket, Floor Stand"/>
    <x v="626"/>
    <n v="7"/>
    <n v="0.2"/>
    <n v="124.92899999999986"/>
  </r>
  <r>
    <n v="661"/>
    <s v="CA-2012-146563"/>
    <x v="1"/>
    <x v="252"/>
    <d v="2012-08-28T00:00:00"/>
    <s v="Standard Class"/>
    <s v="CB-12025"/>
    <s v="Cassandra Brandow"/>
    <x v="0"/>
    <x v="0"/>
    <s v="Arlington"/>
    <x v="5"/>
    <n v="76017"/>
    <x v="2"/>
    <s v="OFF-ST-10001511"/>
    <x v="1"/>
    <x v="4"/>
    <s v="Space Solutions Commercial Steel Shelving"/>
    <x v="627"/>
    <n v="14"/>
    <n v="0.2"/>
    <n v="-135.7650000000001"/>
  </r>
  <r>
    <n v="662"/>
    <s v="CA-2012-146563"/>
    <x v="1"/>
    <x v="252"/>
    <d v="2012-08-28T00:00:00"/>
    <s v="Standard Class"/>
    <s v="CB-12025"/>
    <s v="Cassandra Brandow"/>
    <x v="0"/>
    <x v="0"/>
    <s v="Arlington"/>
    <x v="5"/>
    <n v="76017"/>
    <x v="2"/>
    <s v="FUR-TA-10001768"/>
    <x v="0"/>
    <x v="3"/>
    <s v="Hon Racetrack Conference Tables"/>
    <x v="628"/>
    <n v="5"/>
    <n v="0.3"/>
    <n v="-118.12950000000006"/>
  </r>
  <r>
    <n v="663"/>
    <s v="CA-2012-146563"/>
    <x v="1"/>
    <x v="252"/>
    <d v="2012-08-28T00:00:00"/>
    <s v="Standard Class"/>
    <s v="CB-12025"/>
    <s v="Cassandra Brandow"/>
    <x v="0"/>
    <x v="0"/>
    <s v="Arlington"/>
    <x v="5"/>
    <n v="76017"/>
    <x v="2"/>
    <s v="OFF-BI-10003981"/>
    <x v="1"/>
    <x v="8"/>
    <s v="Avery Durable Plastic 1&quot; Binders"/>
    <x v="629"/>
    <n v="3"/>
    <n v="0.8"/>
    <n v="-4.2222000000000008"/>
  </r>
  <r>
    <n v="664"/>
    <s v="CA-2013-123666"/>
    <x v="0"/>
    <x v="253"/>
    <d v="2013-03-31T00:00:00"/>
    <s v="Standard Class"/>
    <s v="SP-20545"/>
    <s v="Sibella Parks"/>
    <x v="1"/>
    <x v="0"/>
    <s v="New York City"/>
    <x v="15"/>
    <n v="10011"/>
    <x v="3"/>
    <s v="OFF-ST-10001522"/>
    <x v="1"/>
    <x v="4"/>
    <s v="Gould Plastics 18-Pocket Panel Bin, 34w x 5-1/4d x 20-1/2h"/>
    <x v="630"/>
    <n v="5"/>
    <n v="0"/>
    <n v="18.397999999999968"/>
  </r>
  <r>
    <n v="665"/>
    <s v="CA-2013-143308"/>
    <x v="0"/>
    <x v="254"/>
    <d v="2013-11-05T00:00:00"/>
    <s v="Same Day"/>
    <s v="RC-19825"/>
    <s v="Roy Collins"/>
    <x v="0"/>
    <x v="0"/>
    <s v="Louisville"/>
    <x v="0"/>
    <n v="40214"/>
    <x v="0"/>
    <s v="OFF-FA-10000621"/>
    <x v="1"/>
    <x v="13"/>
    <s v="OIC Colored Binder Clips, Assorted Sizes"/>
    <x v="631"/>
    <n v="3"/>
    <n v="0"/>
    <n v="5.2625999999999999"/>
  </r>
  <r>
    <n v="666"/>
    <s v="CA-2014-132682"/>
    <x v="3"/>
    <x v="110"/>
    <d v="2014-06-11T00:00:00"/>
    <s v="Second Class"/>
    <s v="TH-21235"/>
    <s v="Tiffany House"/>
    <x v="1"/>
    <x v="0"/>
    <s v="Dallas"/>
    <x v="5"/>
    <n v="75081"/>
    <x v="2"/>
    <s v="OFF-SU-10004231"/>
    <x v="1"/>
    <x v="14"/>
    <s v="Acme Tagit Stainless Steel Antibacterial Scissors"/>
    <x v="632"/>
    <n v="3"/>
    <n v="0.2"/>
    <n v="2.0789999999999997"/>
  </r>
  <r>
    <n v="667"/>
    <s v="CA-2014-132682"/>
    <x v="3"/>
    <x v="110"/>
    <d v="2014-06-11T00:00:00"/>
    <s v="Second Class"/>
    <s v="TH-21235"/>
    <s v="Tiffany House"/>
    <x v="1"/>
    <x v="0"/>
    <s v="Dallas"/>
    <x v="5"/>
    <n v="75081"/>
    <x v="2"/>
    <s v="OFF-PA-10000474"/>
    <x v="1"/>
    <x v="10"/>
    <s v="Staples"/>
    <x v="633"/>
    <n v="3"/>
    <n v="0.2"/>
    <n v="28.706399999999991"/>
  </r>
  <r>
    <n v="668"/>
    <s v="CA-2014-132682"/>
    <x v="3"/>
    <x v="110"/>
    <d v="2014-06-11T00:00:00"/>
    <s v="Second Class"/>
    <s v="TH-21235"/>
    <s v="Tiffany House"/>
    <x v="1"/>
    <x v="0"/>
    <s v="Dallas"/>
    <x v="5"/>
    <n v="75081"/>
    <x v="2"/>
    <s v="TEC-PH-10004042"/>
    <x v="2"/>
    <x v="7"/>
    <s v="ClearOne Communications CHAT 70 OC Speaker Phone"/>
    <x v="634"/>
    <n v="3"/>
    <n v="0.2"/>
    <n v="28.618200000000002"/>
  </r>
  <r>
    <n v="669"/>
    <s v="CA-2011-156314"/>
    <x v="2"/>
    <x v="163"/>
    <d v="2011-12-26T00:00:00"/>
    <s v="First Class"/>
    <s v="RP-19390"/>
    <s v="Resi Pölking"/>
    <x v="0"/>
    <x v="0"/>
    <s v="Cleveland"/>
    <x v="24"/>
    <n v="44105"/>
    <x v="3"/>
    <s v="FUR-FU-10003096"/>
    <x v="0"/>
    <x v="5"/>
    <s v="Master Giant Foot Doorstop, Safety Yellow"/>
    <x v="635"/>
    <n v="5"/>
    <n v="0.2"/>
    <n v="8.7285000000000004"/>
  </r>
  <r>
    <n v="670"/>
    <s v="US-2014-106663"/>
    <x v="3"/>
    <x v="255"/>
    <d v="2014-06-14T00:00:00"/>
    <s v="Standard Class"/>
    <s v="MO-17800"/>
    <s v="Meg O'Connel"/>
    <x v="2"/>
    <x v="0"/>
    <s v="Chicago"/>
    <x v="10"/>
    <n v="60653"/>
    <x v="2"/>
    <s v="FUR-FU-10002759"/>
    <x v="0"/>
    <x v="5"/>
    <s v="12-1/2 Diameter Round Wall Clock"/>
    <x v="112"/>
    <n v="3"/>
    <n v="0.6"/>
    <n v="-14.385599999999997"/>
  </r>
  <r>
    <n v="671"/>
    <s v="US-2014-106663"/>
    <x v="3"/>
    <x v="255"/>
    <d v="2014-06-14T00:00:00"/>
    <s v="Standard Class"/>
    <s v="MO-17800"/>
    <s v="Meg O'Connel"/>
    <x v="2"/>
    <x v="0"/>
    <s v="Chicago"/>
    <x v="10"/>
    <n v="60653"/>
    <x v="2"/>
    <s v="FUR-TA-10000688"/>
    <x v="0"/>
    <x v="3"/>
    <s v="Chromcraft Bull-Nose Wood Round Conference Table Top, Wood Base"/>
    <x v="636"/>
    <n v="1"/>
    <n v="0.5"/>
    <n v="-71.890500000000017"/>
  </r>
  <r>
    <n v="672"/>
    <s v="US-2014-106663"/>
    <x v="3"/>
    <x v="255"/>
    <d v="2014-06-14T00:00:00"/>
    <s v="Standard Class"/>
    <s v="MO-17800"/>
    <s v="Meg O'Connel"/>
    <x v="2"/>
    <x v="0"/>
    <s v="Chicago"/>
    <x v="10"/>
    <n v="60653"/>
    <x v="2"/>
    <s v="OFF-PA-10002377"/>
    <x v="1"/>
    <x v="10"/>
    <s v="Adams Telephone Message Book W/Dividers/Space For Phone Numbers, 5 1/4&quot;X8 1/2&quot;, 200/Messages"/>
    <x v="637"/>
    <n v="8"/>
    <n v="0.2"/>
    <n v="11.359999999999998"/>
  </r>
  <r>
    <n v="673"/>
    <s v="CA-2014-111178"/>
    <x v="3"/>
    <x v="140"/>
    <d v="2014-06-23T00:00:00"/>
    <s v="Standard Class"/>
    <s v="TD-20995"/>
    <s v="Tamara Dahlen"/>
    <x v="0"/>
    <x v="0"/>
    <s v="Quincy"/>
    <x v="10"/>
    <n v="62301"/>
    <x v="2"/>
    <s v="OFF-AR-10001954"/>
    <x v="1"/>
    <x v="6"/>
    <s v="Newell 331"/>
    <x v="638"/>
    <n v="5"/>
    <n v="0.2"/>
    <n v="1.7115"/>
  </r>
  <r>
    <n v="674"/>
    <s v="CA-2014-130351"/>
    <x v="3"/>
    <x v="256"/>
    <d v="2014-12-09T00:00:00"/>
    <s v="First Class"/>
    <s v="RB-19570"/>
    <s v="Rob Beeghly"/>
    <x v="0"/>
    <x v="0"/>
    <s v="Columbus"/>
    <x v="14"/>
    <n v="47201"/>
    <x v="2"/>
    <s v="OFF-AP-10004532"/>
    <x v="1"/>
    <x v="9"/>
    <s v="Kensington 6 Outlet Guardian Standard Surge Protector"/>
    <x v="639"/>
    <n v="3"/>
    <n v="0"/>
    <n v="16.588799999999999"/>
  </r>
  <r>
    <n v="675"/>
    <s v="CA-2014-130351"/>
    <x v="3"/>
    <x v="256"/>
    <d v="2014-12-09T00:00:00"/>
    <s v="First Class"/>
    <s v="RB-19570"/>
    <s v="Rob Beeghly"/>
    <x v="0"/>
    <x v="0"/>
    <s v="Columbus"/>
    <x v="14"/>
    <n v="47201"/>
    <x v="2"/>
    <s v="OFF-PA-10002137"/>
    <x v="1"/>
    <x v="10"/>
    <s v="Southworth 100% Résumé Paper, 24lb."/>
    <x v="640"/>
    <n v="5"/>
    <n v="0"/>
    <n v="17.504999999999995"/>
  </r>
  <r>
    <n v="676"/>
    <s v="CA-2014-130351"/>
    <x v="3"/>
    <x v="256"/>
    <d v="2014-12-09T00:00:00"/>
    <s v="First Class"/>
    <s v="RB-19570"/>
    <s v="Rob Beeghly"/>
    <x v="0"/>
    <x v="0"/>
    <s v="Columbus"/>
    <x v="14"/>
    <n v="47201"/>
    <x v="2"/>
    <s v="TEC-AC-10003832"/>
    <x v="2"/>
    <x v="11"/>
    <s v="Imation 16GB Mini TravelDrive USB 2.0 Flash Drive"/>
    <x v="641"/>
    <n v="3"/>
    <n v="0"/>
    <n v="40.749900000000004"/>
  </r>
  <r>
    <n v="677"/>
    <s v="US-2014-119438"/>
    <x v="3"/>
    <x v="257"/>
    <d v="2014-03-24T00:00:00"/>
    <s v="Standard Class"/>
    <s v="CD-11980"/>
    <s v="Carol Darley"/>
    <x v="0"/>
    <x v="0"/>
    <s v="Tyler"/>
    <x v="5"/>
    <n v="75701"/>
    <x v="2"/>
    <s v="OFF-AP-10000804"/>
    <x v="1"/>
    <x v="9"/>
    <s v="Hoover Portapower Portable Vacuum"/>
    <x v="642"/>
    <n v="3"/>
    <n v="0.8"/>
    <n v="-7.3920000000000021"/>
  </r>
  <r>
    <n v="678"/>
    <s v="US-2014-119438"/>
    <x v="3"/>
    <x v="257"/>
    <d v="2014-03-24T00:00:00"/>
    <s v="Standard Class"/>
    <s v="CD-11980"/>
    <s v="Carol Darley"/>
    <x v="0"/>
    <x v="0"/>
    <s v="Tyler"/>
    <x v="5"/>
    <n v="75701"/>
    <x v="2"/>
    <s v="TEC-AC-10003614"/>
    <x v="2"/>
    <x v="11"/>
    <s v="Verbatim 25 GB 6x Blu-ray Single Layer Recordable Disc, 10/Pack"/>
    <x v="643"/>
    <n v="3"/>
    <n v="0.2"/>
    <n v="4.5200999999999958"/>
  </r>
  <r>
    <n v="679"/>
    <s v="US-2014-119438"/>
    <x v="3"/>
    <x v="257"/>
    <d v="2014-03-24T00:00:00"/>
    <s v="Standard Class"/>
    <s v="CD-11980"/>
    <s v="Carol Darley"/>
    <x v="0"/>
    <x v="0"/>
    <s v="Tyler"/>
    <x v="5"/>
    <n v="75701"/>
    <x v="2"/>
    <s v="FUR-FU-10003553"/>
    <x v="0"/>
    <x v="5"/>
    <s v="Howard Miller 13-1/2&quot; Diameter Rosebrook Wall Clock"/>
    <x v="644"/>
    <n v="3"/>
    <n v="0.6"/>
    <n v="-41.261999999999972"/>
  </r>
  <r>
    <n v="680"/>
    <s v="US-2014-119438"/>
    <x v="3"/>
    <x v="257"/>
    <d v="2014-03-24T00:00:00"/>
    <s v="Standard Class"/>
    <s v="CD-11980"/>
    <s v="Carol Darley"/>
    <x v="0"/>
    <x v="0"/>
    <s v="Tyler"/>
    <x v="5"/>
    <n v="75701"/>
    <x v="2"/>
    <s v="OFF-BI-10004632"/>
    <x v="1"/>
    <x v="8"/>
    <s v="Ibico Hi-Tech Manual Binding System"/>
    <x v="645"/>
    <n v="3"/>
    <n v="0.8"/>
    <n v="-320.23950000000013"/>
  </r>
  <r>
    <n v="681"/>
    <s v="CA-2013-164511"/>
    <x v="0"/>
    <x v="258"/>
    <d v="2013-11-25T00:00:00"/>
    <s v="Standard Class"/>
    <s v="DJ-13630"/>
    <s v="Doug Jacobs"/>
    <x v="0"/>
    <x v="0"/>
    <s v="New York City"/>
    <x v="15"/>
    <n v="10024"/>
    <x v="3"/>
    <s v="OFF-BI-10003305"/>
    <x v="1"/>
    <x v="8"/>
    <s v="Avery Hanging File Binders"/>
    <x v="646"/>
    <n v="3"/>
    <n v="0.2"/>
    <n v="4.6643999999999988"/>
  </r>
  <r>
    <n v="682"/>
    <s v="CA-2013-164511"/>
    <x v="0"/>
    <x v="258"/>
    <d v="2013-11-25T00:00:00"/>
    <s v="Standard Class"/>
    <s v="DJ-13630"/>
    <s v="Doug Jacobs"/>
    <x v="0"/>
    <x v="0"/>
    <s v="New York City"/>
    <x v="15"/>
    <n v="10024"/>
    <x v="3"/>
    <s v="OFF-ST-10002583"/>
    <x v="1"/>
    <x v="4"/>
    <s v="Fellowes Neat Ideas Storage Cubes"/>
    <x v="647"/>
    <n v="2"/>
    <n v="0"/>
    <n v="2.598399999999998"/>
  </r>
  <r>
    <n v="683"/>
    <s v="CA-2013-164511"/>
    <x v="0"/>
    <x v="258"/>
    <d v="2013-11-25T00:00:00"/>
    <s v="Standard Class"/>
    <s v="DJ-13630"/>
    <s v="Doug Jacobs"/>
    <x v="0"/>
    <x v="0"/>
    <s v="New York City"/>
    <x v="15"/>
    <n v="10024"/>
    <x v="3"/>
    <s v="OFF-ST-10004507"/>
    <x v="1"/>
    <x v="4"/>
    <s v="Advantus Rolling Storage Box"/>
    <x v="648"/>
    <n v="4"/>
    <n v="0"/>
    <n v="18.521999999999998"/>
  </r>
  <r>
    <n v="684"/>
    <s v="US-2014-168116"/>
    <x v="3"/>
    <x v="259"/>
    <d v="2014-11-05T00:00:00"/>
    <s v="Same Day"/>
    <s v="GT-14635"/>
    <s v="Grant Thornton"/>
    <x v="1"/>
    <x v="0"/>
    <s v="Burlington"/>
    <x v="3"/>
    <n v="27217"/>
    <x v="0"/>
    <s v="TEC-MA-10004125"/>
    <x v="2"/>
    <x v="15"/>
    <s v="Cubify CubeX 3D Printer Triple Head Print"/>
    <x v="649"/>
    <n v="4"/>
    <n v="0.5"/>
    <n v="-3839.9903999999988"/>
  </r>
  <r>
    <n v="685"/>
    <s v="US-2014-168116"/>
    <x v="3"/>
    <x v="259"/>
    <d v="2014-11-05T00:00:00"/>
    <s v="Same Day"/>
    <s v="GT-14635"/>
    <s v="Grant Thornton"/>
    <x v="1"/>
    <x v="0"/>
    <s v="Burlington"/>
    <x v="3"/>
    <n v="27217"/>
    <x v="0"/>
    <s v="OFF-AP-10002457"/>
    <x v="1"/>
    <x v="9"/>
    <s v="Eureka The Boss Plus 12-Amp Hard Box Upright Vacuum, Red"/>
    <x v="650"/>
    <n v="2"/>
    <n v="0.2"/>
    <n v="14.650999999999989"/>
  </r>
  <r>
    <n v="686"/>
    <s v="CA-2011-157784"/>
    <x v="2"/>
    <x v="260"/>
    <d v="2011-07-08T00:00:00"/>
    <s v="First Class"/>
    <s v="MC-17845"/>
    <s v="Michael Chen"/>
    <x v="0"/>
    <x v="0"/>
    <s v="Jackson"/>
    <x v="35"/>
    <n v="39212"/>
    <x v="0"/>
    <s v="TEC-AC-10003911"/>
    <x v="2"/>
    <x v="11"/>
    <s v="NETGEAR AC1750 Dual Band Gigabit Smart WiFi Router"/>
    <x v="651"/>
    <n v="3"/>
    <n v="0"/>
    <n v="163.18979999999999"/>
  </r>
  <r>
    <n v="687"/>
    <s v="CA-2011-157784"/>
    <x v="2"/>
    <x v="260"/>
    <d v="2011-07-08T00:00:00"/>
    <s v="First Class"/>
    <s v="MC-17845"/>
    <s v="Michael Chen"/>
    <x v="0"/>
    <x v="0"/>
    <s v="Jackson"/>
    <x v="35"/>
    <n v="39212"/>
    <x v="0"/>
    <s v="OFF-LA-10001934"/>
    <x v="1"/>
    <x v="2"/>
    <s v="Avery 516"/>
    <x v="2"/>
    <n v="2"/>
    <n v="0"/>
    <n v="6.8713999999999995"/>
  </r>
  <r>
    <n v="688"/>
    <s v="CA-2011-157784"/>
    <x v="2"/>
    <x v="260"/>
    <d v="2011-07-08T00:00:00"/>
    <s v="First Class"/>
    <s v="MC-17845"/>
    <s v="Michael Chen"/>
    <x v="0"/>
    <x v="0"/>
    <s v="Jackson"/>
    <x v="35"/>
    <n v="39212"/>
    <x v="0"/>
    <s v="OFF-PA-10000304"/>
    <x v="1"/>
    <x v="10"/>
    <s v="Xerox 1995"/>
    <x v="541"/>
    <n v="3"/>
    <n v="0"/>
    <n v="9.3312000000000008"/>
  </r>
  <r>
    <n v="689"/>
    <s v="CA-2014-161480"/>
    <x v="3"/>
    <x v="53"/>
    <d v="2014-12-30T00:00:00"/>
    <s v="Standard Class"/>
    <s v="RA-19285"/>
    <s v="Ralph Arnett"/>
    <x v="0"/>
    <x v="0"/>
    <s v="New York City"/>
    <x v="15"/>
    <n v="10035"/>
    <x v="3"/>
    <s v="FUR-BO-10004015"/>
    <x v="0"/>
    <x v="0"/>
    <s v="Bush Andora Bookcase, Maple/Graphite Gray Finish"/>
    <x v="652"/>
    <n v="2"/>
    <n v="0.2"/>
    <n v="4.7995999999999768"/>
  </r>
  <r>
    <n v="690"/>
    <s v="US-2011-117135"/>
    <x v="2"/>
    <x v="261"/>
    <d v="2011-06-23T00:00:00"/>
    <s v="Second Class"/>
    <s v="NP-18325"/>
    <s v="Naresj Patel"/>
    <x v="0"/>
    <x v="0"/>
    <s v="Waynesboro"/>
    <x v="17"/>
    <n v="22980"/>
    <x v="0"/>
    <s v="FUR-FU-10004071"/>
    <x v="0"/>
    <x v="5"/>
    <s v="Luxo Professional Magnifying Clamp-On Fluorescent Lamps"/>
    <x v="653"/>
    <n v="1"/>
    <n v="0"/>
    <n v="14.561400000000006"/>
  </r>
  <r>
    <n v="691"/>
    <s v="US-2011-117135"/>
    <x v="2"/>
    <x v="261"/>
    <d v="2011-06-23T00:00:00"/>
    <s v="Second Class"/>
    <s v="NP-18325"/>
    <s v="Naresj Patel"/>
    <x v="0"/>
    <x v="0"/>
    <s v="Waynesboro"/>
    <x v="17"/>
    <n v="22980"/>
    <x v="0"/>
    <s v="TEC-PH-10002033"/>
    <x v="2"/>
    <x v="7"/>
    <s v="Konftel 250 Conference phone - Charcoal black"/>
    <x v="654"/>
    <n v="1"/>
    <n v="0"/>
    <n v="74.053200000000004"/>
  </r>
  <r>
    <n v="692"/>
    <s v="US-2011-117135"/>
    <x v="2"/>
    <x v="261"/>
    <d v="2011-06-23T00:00:00"/>
    <s v="Second Class"/>
    <s v="NP-18325"/>
    <s v="Naresj Patel"/>
    <x v="0"/>
    <x v="0"/>
    <s v="Waynesboro"/>
    <x v="17"/>
    <n v="22980"/>
    <x v="0"/>
    <s v="OFF-ST-10002444"/>
    <x v="1"/>
    <x v="4"/>
    <s v="Recycled Eldon Regeneration Jumbo File"/>
    <x v="655"/>
    <n v="3"/>
    <n v="0"/>
    <n v="10.315199999999999"/>
  </r>
  <r>
    <n v="693"/>
    <s v="CA-2012-131534"/>
    <x v="1"/>
    <x v="262"/>
    <d v="2012-04-02T00:00:00"/>
    <s v="Standard Class"/>
    <s v="AB-10165"/>
    <s v="Alan Barnes"/>
    <x v="0"/>
    <x v="0"/>
    <s v="Los Angeles"/>
    <x v="1"/>
    <n v="90036"/>
    <x v="1"/>
    <s v="TEC-AC-10002253"/>
    <x v="2"/>
    <x v="11"/>
    <s v="Imation Bio 8GB USB Flash Drive Imation Corp"/>
    <x v="656"/>
    <n v="1"/>
    <n v="0"/>
    <n v="24.936000000000007"/>
  </r>
  <r>
    <n v="694"/>
    <s v="CA-2012-131534"/>
    <x v="1"/>
    <x v="262"/>
    <d v="2012-04-02T00:00:00"/>
    <s v="Standard Class"/>
    <s v="AB-10165"/>
    <s v="Alan Barnes"/>
    <x v="0"/>
    <x v="0"/>
    <s v="Los Angeles"/>
    <x v="1"/>
    <n v="90036"/>
    <x v="1"/>
    <s v="OFF-PA-10000743"/>
    <x v="1"/>
    <x v="10"/>
    <s v="Xerox 1977"/>
    <x v="657"/>
    <n v="5"/>
    <n v="0"/>
    <n v="16.032"/>
  </r>
  <r>
    <n v="695"/>
    <s v="CA-2012-119291"/>
    <x v="1"/>
    <x v="263"/>
    <d v="2012-05-17T00:00:00"/>
    <s v="First Class"/>
    <s v="JO-15550"/>
    <s v="Jesus Ocampo"/>
    <x v="2"/>
    <x v="0"/>
    <s v="Chester"/>
    <x v="9"/>
    <n v="19013"/>
    <x v="3"/>
    <s v="OFF-AR-10003373"/>
    <x v="1"/>
    <x v="6"/>
    <s v="Boston School Pro Electric Pencil Sharpener, 1670"/>
    <x v="658"/>
    <n v="8"/>
    <n v="0.2"/>
    <n v="17.34879999999999"/>
  </r>
  <r>
    <n v="696"/>
    <s v="CA-2012-119291"/>
    <x v="1"/>
    <x v="263"/>
    <d v="2012-05-17T00:00:00"/>
    <s v="First Class"/>
    <s v="JO-15550"/>
    <s v="Jesus Ocampo"/>
    <x v="2"/>
    <x v="0"/>
    <s v="Chester"/>
    <x v="9"/>
    <n v="19013"/>
    <x v="3"/>
    <s v="OFF-LA-10002312"/>
    <x v="1"/>
    <x v="2"/>
    <s v="Avery 490"/>
    <x v="659"/>
    <n v="4"/>
    <n v="0.2"/>
    <n v="17.759999999999998"/>
  </r>
  <r>
    <n v="697"/>
    <s v="CA-2012-119291"/>
    <x v="1"/>
    <x v="263"/>
    <d v="2012-05-17T00:00:00"/>
    <s v="First Class"/>
    <s v="JO-15550"/>
    <s v="Jesus Ocampo"/>
    <x v="2"/>
    <x v="0"/>
    <s v="Chester"/>
    <x v="9"/>
    <n v="19013"/>
    <x v="3"/>
    <s v="OFF-EN-10000927"/>
    <x v="1"/>
    <x v="12"/>
    <s v="Jet-Pak Recycled Peel 'N' Seal Padded Mailers"/>
    <x v="83"/>
    <n v="7"/>
    <n v="0.2"/>
    <n v="62.807499999999976"/>
  </r>
  <r>
    <n v="698"/>
    <s v="CA-2012-119291"/>
    <x v="1"/>
    <x v="263"/>
    <d v="2012-05-17T00:00:00"/>
    <s v="First Class"/>
    <s v="JO-15550"/>
    <s v="Jesus Ocampo"/>
    <x v="2"/>
    <x v="0"/>
    <s v="Chester"/>
    <x v="9"/>
    <n v="19013"/>
    <x v="3"/>
    <s v="OFF-LA-10003510"/>
    <x v="1"/>
    <x v="2"/>
    <s v="Avery 4027 File Folder Labels for Dot Matrix Printers, 5000 Labels per Box, White"/>
    <x v="660"/>
    <n v="4"/>
    <n v="0.2"/>
    <n v="31.751200000000001"/>
  </r>
  <r>
    <n v="699"/>
    <s v="CA-2012-119291"/>
    <x v="1"/>
    <x v="263"/>
    <d v="2012-05-17T00:00:00"/>
    <s v="First Class"/>
    <s v="JO-15550"/>
    <s v="Jesus Ocampo"/>
    <x v="2"/>
    <x v="0"/>
    <s v="Chester"/>
    <x v="9"/>
    <n v="19013"/>
    <x v="3"/>
    <s v="OFF-AR-10001118"/>
    <x v="1"/>
    <x v="6"/>
    <s v="Binney &amp; Smith Crayola Metallic Crayons, 16-Color Pack"/>
    <x v="661"/>
    <n v="1"/>
    <n v="0.2"/>
    <n v="0.8088000000000003"/>
  </r>
  <r>
    <n v="700"/>
    <s v="CA-2012-119291"/>
    <x v="1"/>
    <x v="263"/>
    <d v="2012-05-17T00:00:00"/>
    <s v="First Class"/>
    <s v="JO-15550"/>
    <s v="Jesus Ocampo"/>
    <x v="2"/>
    <x v="0"/>
    <s v="Chester"/>
    <x v="9"/>
    <n v="19013"/>
    <x v="3"/>
    <s v="OFF-BI-10001575"/>
    <x v="1"/>
    <x v="8"/>
    <s v="GBC Linen Binding Covers"/>
    <x v="662"/>
    <n v="2"/>
    <n v="0.7"/>
    <n v="-13.6312"/>
  </r>
  <r>
    <n v="701"/>
    <s v="CA-2012-119291"/>
    <x v="1"/>
    <x v="263"/>
    <d v="2012-05-17T00:00:00"/>
    <s v="First Class"/>
    <s v="JO-15550"/>
    <s v="Jesus Ocampo"/>
    <x v="2"/>
    <x v="0"/>
    <s v="Chester"/>
    <x v="9"/>
    <n v="19013"/>
    <x v="3"/>
    <s v="OFF-BI-10001982"/>
    <x v="1"/>
    <x v="8"/>
    <s v="Wilson Jones Custom Binder Spines &amp; Labels"/>
    <x v="322"/>
    <n v="3"/>
    <n v="0.7"/>
    <n v="-3.4271999999999991"/>
  </r>
  <r>
    <n v="702"/>
    <s v="CA-2014-114552"/>
    <x v="3"/>
    <x v="264"/>
    <d v="2014-09-09T00:00:00"/>
    <s v="Standard Class"/>
    <s v="Dl-13600"/>
    <s v="Dorris liebe"/>
    <x v="1"/>
    <x v="0"/>
    <s v="Cleveland"/>
    <x v="24"/>
    <n v="44105"/>
    <x v="3"/>
    <s v="FUR-FU-10002960"/>
    <x v="0"/>
    <x v="5"/>
    <s v="Eldon 200 Class Desk Accessories, Burgundy"/>
    <x v="663"/>
    <n v="3"/>
    <n v="0.2"/>
    <n v="4.1448"/>
  </r>
  <r>
    <n v="703"/>
    <s v="CA-2013-163755"/>
    <x v="0"/>
    <x v="254"/>
    <d v="2013-11-09T00:00:00"/>
    <s v="Second Class"/>
    <s v="AS-10285"/>
    <s v="Alejandro Savely"/>
    <x v="1"/>
    <x v="0"/>
    <s v="Seattle"/>
    <x v="4"/>
    <n v="98103"/>
    <x v="1"/>
    <s v="FUR-FU-10003394"/>
    <x v="0"/>
    <x v="5"/>
    <s v="Tenex &quot;The Solids&quot; Textured Chair Mats"/>
    <x v="664"/>
    <n v="3"/>
    <n v="0"/>
    <n v="35.679599999999979"/>
  </r>
  <r>
    <n v="704"/>
    <s v="CA-2012-142027"/>
    <x v="1"/>
    <x v="265"/>
    <d v="2012-04-14T00:00:00"/>
    <s v="Standard Class"/>
    <s v="JK-15370"/>
    <s v="Jay Kimmel"/>
    <x v="0"/>
    <x v="0"/>
    <s v="Long Beach"/>
    <x v="1"/>
    <n v="90805"/>
    <x v="1"/>
    <s v="FUR-TA-10002774"/>
    <x v="0"/>
    <x v="3"/>
    <s v="Laminate Occasional Tables"/>
    <x v="665"/>
    <n v="3"/>
    <n v="0.2"/>
    <n v="-13.871700000000047"/>
  </r>
  <r>
    <n v="705"/>
    <s v="CA-2011-138527"/>
    <x v="2"/>
    <x v="171"/>
    <d v="2011-09-17T00:00:00"/>
    <s v="Standard Class"/>
    <s v="BN-11470"/>
    <s v="Brad Norvell"/>
    <x v="1"/>
    <x v="0"/>
    <s v="Cary"/>
    <x v="3"/>
    <n v="27511"/>
    <x v="0"/>
    <s v="OFF-PA-10001800"/>
    <x v="1"/>
    <x v="10"/>
    <s v="Xerox 220"/>
    <x v="563"/>
    <n v="2"/>
    <n v="0.2"/>
    <n v="3.6288"/>
  </r>
  <r>
    <n v="706"/>
    <s v="CA-2011-138527"/>
    <x v="2"/>
    <x v="171"/>
    <d v="2011-09-17T00:00:00"/>
    <s v="Standard Class"/>
    <s v="BN-11470"/>
    <s v="Brad Norvell"/>
    <x v="1"/>
    <x v="0"/>
    <s v="Cary"/>
    <x v="3"/>
    <n v="27511"/>
    <x v="0"/>
    <s v="OFF-AP-10001469"/>
    <x v="1"/>
    <x v="9"/>
    <s v="Fellowes 8 Outlet Superior Workstation Surge Protector"/>
    <x v="666"/>
    <n v="5"/>
    <n v="0.2"/>
    <n v="18.769499999999987"/>
  </r>
  <r>
    <n v="707"/>
    <s v="CA-2011-138527"/>
    <x v="2"/>
    <x v="171"/>
    <d v="2011-09-17T00:00:00"/>
    <s v="Standard Class"/>
    <s v="BN-11470"/>
    <s v="Brad Norvell"/>
    <x v="1"/>
    <x v="0"/>
    <s v="Cary"/>
    <x v="3"/>
    <n v="27511"/>
    <x v="0"/>
    <s v="TEC-AC-10002399"/>
    <x v="2"/>
    <x v="11"/>
    <s v="SanDisk Cruzer 32 GB USB Flash Drive"/>
    <x v="667"/>
    <n v="1"/>
    <n v="0.2"/>
    <n v="2.2823999999999991"/>
  </r>
  <r>
    <n v="708"/>
    <s v="CA-2011-112158"/>
    <x v="2"/>
    <x v="266"/>
    <d v="2011-12-04T00:00:00"/>
    <s v="First Class"/>
    <s v="DP-13165"/>
    <s v="David Philippe"/>
    <x v="0"/>
    <x v="0"/>
    <s v="New York City"/>
    <x v="15"/>
    <n v="10035"/>
    <x v="3"/>
    <s v="TEC-AC-10003628"/>
    <x v="2"/>
    <x v="11"/>
    <s v="Logitech 910-002974 M325 Wireless Mouse for Web Scrolling"/>
    <x v="668"/>
    <n v="4"/>
    <n v="0"/>
    <n v="52.78240000000001"/>
  </r>
  <r>
    <n v="709"/>
    <s v="CA-2011-112158"/>
    <x v="2"/>
    <x v="266"/>
    <d v="2011-12-04T00:00:00"/>
    <s v="First Class"/>
    <s v="DP-13165"/>
    <s v="David Philippe"/>
    <x v="0"/>
    <x v="0"/>
    <s v="New York City"/>
    <x v="15"/>
    <n v="10035"/>
    <x v="3"/>
    <s v="FUR-BO-10003272"/>
    <x v="0"/>
    <x v="0"/>
    <s v="O'Sullivan Living Dimensions 5-Shelf Bookcases"/>
    <x v="669"/>
    <n v="5"/>
    <n v="0.2"/>
    <n v="-110.49000000000007"/>
  </r>
  <r>
    <n v="710"/>
    <s v="CA-2011-112158"/>
    <x v="2"/>
    <x v="266"/>
    <d v="2011-12-04T00:00:00"/>
    <s v="First Class"/>
    <s v="DP-13165"/>
    <s v="David Philippe"/>
    <x v="0"/>
    <x v="0"/>
    <s v="New York City"/>
    <x v="15"/>
    <n v="10035"/>
    <x v="3"/>
    <s v="OFF-BI-10000050"/>
    <x v="1"/>
    <x v="8"/>
    <s v="Angle-D Binders with Locking Rings, Label Holders"/>
    <x v="670"/>
    <n v="8"/>
    <n v="0.2"/>
    <n v="15.767999999999997"/>
  </r>
  <r>
    <n v="711"/>
    <s v="CA-2011-113887"/>
    <x v="2"/>
    <x v="267"/>
    <d v="2011-04-07T00:00:00"/>
    <s v="First Class"/>
    <s v="TH-21550"/>
    <s v="Tracy Hopkins"/>
    <x v="2"/>
    <x v="0"/>
    <s v="New York City"/>
    <x v="15"/>
    <n v="10035"/>
    <x v="3"/>
    <s v="OFF-PA-10004071"/>
    <x v="1"/>
    <x v="10"/>
    <s v="Eaton Premium Continuous-Feed Paper, 25% Cotton, Letter Size, White, 1000 Shts/Box"/>
    <x v="447"/>
    <n v="1"/>
    <n v="0"/>
    <n v="26.630399999999998"/>
  </r>
  <r>
    <n v="712"/>
    <s v="CA-2014-146136"/>
    <x v="3"/>
    <x v="213"/>
    <d v="2014-09-08T00:00:00"/>
    <s v="Standard Class"/>
    <s v="AP-10915"/>
    <s v="Arthur Prichep"/>
    <x v="0"/>
    <x v="0"/>
    <s v="Palm Coast"/>
    <x v="2"/>
    <n v="32137"/>
    <x v="0"/>
    <s v="OFF-EN-10001219"/>
    <x v="1"/>
    <x v="12"/>
    <s v="#10- 4 1/8&quot; x 9 1/2&quot; Security-Tint Envelopes"/>
    <x v="671"/>
    <n v="4"/>
    <n v="0.2"/>
    <n v="8.8623999999999992"/>
  </r>
  <r>
    <n v="713"/>
    <s v="US-2014-100048"/>
    <x v="3"/>
    <x v="240"/>
    <d v="2014-05-25T00:00:00"/>
    <s v="Standard Class"/>
    <s v="RS-19765"/>
    <s v="Roland Schwarz"/>
    <x v="1"/>
    <x v="0"/>
    <s v="Mount Vernon"/>
    <x v="15"/>
    <n v="10550"/>
    <x v="3"/>
    <s v="OFF-AP-10001154"/>
    <x v="1"/>
    <x v="9"/>
    <s v="Bionaire Personal Warm Mist Humidifier/Vaporizer"/>
    <x v="672"/>
    <n v="6"/>
    <n v="0"/>
    <n v="109.72260000000001"/>
  </r>
  <r>
    <n v="714"/>
    <s v="US-2014-100048"/>
    <x v="3"/>
    <x v="240"/>
    <d v="2014-05-25T00:00:00"/>
    <s v="Standard Class"/>
    <s v="RS-19765"/>
    <s v="Roland Schwarz"/>
    <x v="1"/>
    <x v="0"/>
    <s v="Mount Vernon"/>
    <x v="15"/>
    <n v="10550"/>
    <x v="3"/>
    <s v="TEC-PH-10003012"/>
    <x v="2"/>
    <x v="7"/>
    <s v="Nortel Meridian M3904 Professional Digital phone"/>
    <x v="673"/>
    <n v="2"/>
    <n v="0"/>
    <n v="89.314199999999971"/>
  </r>
  <r>
    <n v="715"/>
    <s v="US-2014-100048"/>
    <x v="3"/>
    <x v="240"/>
    <d v="2014-05-25T00:00:00"/>
    <s v="Standard Class"/>
    <s v="RS-19765"/>
    <s v="Roland Schwarz"/>
    <x v="1"/>
    <x v="0"/>
    <s v="Mount Vernon"/>
    <x v="15"/>
    <n v="10550"/>
    <x v="3"/>
    <s v="TEC-AC-10001606"/>
    <x v="2"/>
    <x v="11"/>
    <s v="Logitech Wireless Performance Mouse MX for PC and Mac"/>
    <x v="674"/>
    <n v="3"/>
    <n v="0"/>
    <n v="113.98860000000001"/>
  </r>
  <r>
    <n v="716"/>
    <s v="CA-2011-153150"/>
    <x v="2"/>
    <x v="268"/>
    <d v="2011-07-06T00:00:00"/>
    <s v="Second Class"/>
    <s v="Dl-13600"/>
    <s v="Dorris liebe"/>
    <x v="1"/>
    <x v="0"/>
    <s v="Seattle"/>
    <x v="4"/>
    <n v="98105"/>
    <x v="1"/>
    <s v="OFF-BI-10003355"/>
    <x v="1"/>
    <x v="8"/>
    <s v="Cardinal Holdit Business Card Pockets"/>
    <x v="548"/>
    <n v="5"/>
    <n v="0.2"/>
    <n v="6.9719999999999995"/>
  </r>
  <r>
    <n v="717"/>
    <s v="CA-2011-130092"/>
    <x v="2"/>
    <x v="269"/>
    <d v="2011-01-15T00:00:00"/>
    <s v="First Class"/>
    <s v="SV-20365"/>
    <s v="Seth Vernon"/>
    <x v="0"/>
    <x v="0"/>
    <s v="Dover"/>
    <x v="13"/>
    <n v="19901"/>
    <x v="3"/>
    <s v="FUR-FU-10000010"/>
    <x v="0"/>
    <x v="5"/>
    <s v="DAX Value U-Channel Document Frames, Easel Back"/>
    <x v="587"/>
    <n v="2"/>
    <n v="0"/>
    <n v="3.0813999999999995"/>
  </r>
  <r>
    <n v="718"/>
    <s v="CA-2014-108910"/>
    <x v="3"/>
    <x v="241"/>
    <d v="2014-09-30T00:00:00"/>
    <s v="Standard Class"/>
    <s v="KC-16540"/>
    <s v="Kelly Collister"/>
    <x v="0"/>
    <x v="0"/>
    <s v="Newark"/>
    <x v="24"/>
    <n v="43055"/>
    <x v="3"/>
    <s v="FUR-FU-10002253"/>
    <x v="0"/>
    <x v="5"/>
    <s v="Howard Miller 13&quot; Diameter Pewter Finish Round Wall Clock"/>
    <x v="675"/>
    <n v="3"/>
    <n v="0.2"/>
    <n v="24.475800000000007"/>
  </r>
  <r>
    <n v="719"/>
    <s v="CA-2011-104472"/>
    <x v="2"/>
    <x v="270"/>
    <d v="2011-06-07T00:00:00"/>
    <s v="Standard Class"/>
    <s v="CK-12325"/>
    <s v="Christine Kargatis"/>
    <x v="2"/>
    <x v="0"/>
    <s v="Orem"/>
    <x v="7"/>
    <n v="84057"/>
    <x v="1"/>
    <s v="OFF-BI-10001658"/>
    <x v="1"/>
    <x v="8"/>
    <s v="GBC Standard Therm-A-Bind Covers"/>
    <x v="676"/>
    <n v="3"/>
    <n v="0.2"/>
    <n v="19.4376"/>
  </r>
  <r>
    <n v="720"/>
    <s v="CA-2011-104472"/>
    <x v="2"/>
    <x v="270"/>
    <d v="2011-06-07T00:00:00"/>
    <s v="Standard Class"/>
    <s v="CK-12325"/>
    <s v="Christine Kargatis"/>
    <x v="2"/>
    <x v="0"/>
    <s v="Orem"/>
    <x v="7"/>
    <n v="84057"/>
    <x v="1"/>
    <s v="FUR-FU-10000246"/>
    <x v="0"/>
    <x v="5"/>
    <s v="Aluminum Document Frame"/>
    <x v="677"/>
    <n v="6"/>
    <n v="0"/>
    <n v="21.995999999999992"/>
  </r>
  <r>
    <n v="721"/>
    <s v="CA-2013-112942"/>
    <x v="0"/>
    <x v="271"/>
    <d v="2013-02-18T00:00:00"/>
    <s v="Standard Class"/>
    <s v="RD-19810"/>
    <s v="Ross DeVincentis"/>
    <x v="2"/>
    <x v="0"/>
    <s v="Los Angeles"/>
    <x v="1"/>
    <n v="90045"/>
    <x v="1"/>
    <s v="OFF-PA-10004092"/>
    <x v="1"/>
    <x v="10"/>
    <s v="Tops Green Bar Computer Printout Paper"/>
    <x v="678"/>
    <n v="3"/>
    <n v="0"/>
    <n v="73.41"/>
  </r>
  <r>
    <n v="722"/>
    <s v="CA-2013-142335"/>
    <x v="0"/>
    <x v="272"/>
    <d v="2013-12-20T00:00:00"/>
    <s v="Standard Class"/>
    <s v="MP-17965"/>
    <s v="Michael Paige"/>
    <x v="1"/>
    <x v="0"/>
    <s v="Detroit"/>
    <x v="12"/>
    <n v="48205"/>
    <x v="2"/>
    <s v="FUR-TA-10000198"/>
    <x v="0"/>
    <x v="3"/>
    <s v="Chromcraft Bull-Nose Wood Oval Conference Tables &amp; Bases"/>
    <x v="679"/>
    <n v="3"/>
    <n v="0"/>
    <n v="231.41160000000002"/>
  </r>
  <r>
    <n v="723"/>
    <s v="CA-2013-142335"/>
    <x v="0"/>
    <x v="272"/>
    <d v="2013-12-20T00:00:00"/>
    <s v="Standard Class"/>
    <s v="MP-17965"/>
    <s v="Michael Paige"/>
    <x v="1"/>
    <x v="0"/>
    <s v="Detroit"/>
    <x v="12"/>
    <n v="48205"/>
    <x v="2"/>
    <s v="OFF-ST-10000036"/>
    <x v="1"/>
    <x v="4"/>
    <s v="Recycled Data-Pak for Archival Bound Computer Printouts, 12-1/2 x 12-1/2 x 16"/>
    <x v="680"/>
    <n v="3"/>
    <n v="0"/>
    <n v="80.019899999999993"/>
  </r>
  <r>
    <n v="724"/>
    <s v="CA-2011-117429"/>
    <x v="2"/>
    <x v="273"/>
    <d v="2011-10-13T00:00:00"/>
    <s v="Standard Class"/>
    <s v="MR-17545"/>
    <s v="Mathew Reese"/>
    <x v="2"/>
    <x v="0"/>
    <s v="Philadelphia"/>
    <x v="9"/>
    <n v="19140"/>
    <x v="3"/>
    <s v="FUR-FU-10000222"/>
    <x v="0"/>
    <x v="5"/>
    <s v="Seth Thomas 16&quot; Steel Case Clock"/>
    <x v="681"/>
    <n v="5"/>
    <n v="0.2"/>
    <n v="21.112000000000002"/>
  </r>
  <r>
    <n v="725"/>
    <s v="CA-2013-114713"/>
    <x v="0"/>
    <x v="274"/>
    <d v="2013-07-13T00:00:00"/>
    <s v="Standard Class"/>
    <s v="SC-20695"/>
    <s v="Steve Chapman"/>
    <x v="1"/>
    <x v="0"/>
    <s v="Hialeah"/>
    <x v="2"/>
    <n v="33012"/>
    <x v="0"/>
    <s v="OFF-SU-10004664"/>
    <x v="1"/>
    <x v="14"/>
    <s v="Acme Softgrip Scissors"/>
    <x v="682"/>
    <n v="7"/>
    <n v="0.2"/>
    <n v="5.1281999999999996"/>
  </r>
  <r>
    <n v="726"/>
    <s v="CA-2014-144113"/>
    <x v="3"/>
    <x v="118"/>
    <d v="2014-09-21T00:00:00"/>
    <s v="Standard Class"/>
    <s v="JF-15355"/>
    <s v="Jay Fein"/>
    <x v="0"/>
    <x v="0"/>
    <s v="Austin"/>
    <x v="5"/>
    <n v="78745"/>
    <x v="2"/>
    <s v="OFF-EN-10001141"/>
    <x v="1"/>
    <x v="12"/>
    <s v="Manila Recycled Extra-Heavyweight Clasp Envelopes, 6&quot; x 9&quot;"/>
    <x v="683"/>
    <n v="2"/>
    <n v="0.2"/>
    <n v="6.3684000000000003"/>
  </r>
  <r>
    <n v="727"/>
    <s v="CA-2014-144113"/>
    <x v="3"/>
    <x v="118"/>
    <d v="2014-09-21T00:00:00"/>
    <s v="Standard Class"/>
    <s v="JF-15355"/>
    <s v="Jay Fein"/>
    <x v="0"/>
    <x v="0"/>
    <s v="Austin"/>
    <x v="5"/>
    <n v="78745"/>
    <x v="2"/>
    <s v="TEC-PH-10002170"/>
    <x v="2"/>
    <x v="7"/>
    <s v="ClearSounds CSC500 Amplified Spirit Phone Corded phone"/>
    <x v="684"/>
    <n v="1"/>
    <n v="0.2"/>
    <n v="5.5992000000000015"/>
  </r>
  <r>
    <n v="728"/>
    <s v="US-2013-150861"/>
    <x v="0"/>
    <x v="275"/>
    <d v="2013-12-07T00:00:00"/>
    <s v="First Class"/>
    <s v="EG-13900"/>
    <s v="Emily Grady"/>
    <x v="0"/>
    <x v="0"/>
    <s v="Oceanside"/>
    <x v="15"/>
    <n v="11572"/>
    <x v="3"/>
    <s v="OFF-PA-10001954"/>
    <x v="1"/>
    <x v="10"/>
    <s v="Xerox 1964"/>
    <x v="685"/>
    <n v="8"/>
    <n v="0"/>
    <n v="84.051199999999994"/>
  </r>
  <r>
    <n v="729"/>
    <s v="US-2013-150861"/>
    <x v="0"/>
    <x v="275"/>
    <d v="2013-12-07T00:00:00"/>
    <s v="First Class"/>
    <s v="EG-13900"/>
    <s v="Emily Grady"/>
    <x v="0"/>
    <x v="0"/>
    <s v="Oceanside"/>
    <x v="15"/>
    <n v="11572"/>
    <x v="3"/>
    <s v="FUR-TA-10002228"/>
    <x v="0"/>
    <x v="3"/>
    <s v="Bevis Traditional Conference Table Top, Plinth Base"/>
    <x v="686"/>
    <n v="2"/>
    <n v="0.4"/>
    <n v="-153.34560000000005"/>
  </r>
  <r>
    <n v="730"/>
    <s v="US-2013-150861"/>
    <x v="0"/>
    <x v="275"/>
    <d v="2013-12-07T00:00:00"/>
    <s v="First Class"/>
    <s v="EG-13900"/>
    <s v="Emily Grady"/>
    <x v="0"/>
    <x v="0"/>
    <s v="Oceanside"/>
    <x v="15"/>
    <n v="11572"/>
    <x v="3"/>
    <s v="OFF-ST-10004634"/>
    <x v="1"/>
    <x v="4"/>
    <s v="Personal Folder Holder, Ebony"/>
    <x v="687"/>
    <n v="3"/>
    <n v="0"/>
    <n v="10.088999999999999"/>
  </r>
  <r>
    <n v="731"/>
    <s v="US-2013-150861"/>
    <x v="0"/>
    <x v="275"/>
    <d v="2013-12-07T00:00:00"/>
    <s v="First Class"/>
    <s v="EG-13900"/>
    <s v="Emily Grady"/>
    <x v="0"/>
    <x v="0"/>
    <s v="Oceanside"/>
    <x v="15"/>
    <n v="11572"/>
    <x v="3"/>
    <s v="FUR-CH-10002965"/>
    <x v="0"/>
    <x v="1"/>
    <s v="Global Leather Highback Executive Chair with Pneumatic Height Adjustment, Black"/>
    <x v="688"/>
    <n v="3"/>
    <n v="0.1"/>
    <n v="102.49980000000001"/>
  </r>
  <r>
    <n v="732"/>
    <s v="US-2013-150861"/>
    <x v="0"/>
    <x v="275"/>
    <d v="2013-12-07T00:00:00"/>
    <s v="First Class"/>
    <s v="EG-13900"/>
    <s v="Emily Grady"/>
    <x v="0"/>
    <x v="0"/>
    <s v="Oceanside"/>
    <x v="15"/>
    <n v="11572"/>
    <x v="3"/>
    <s v="OFF-LA-10001317"/>
    <x v="1"/>
    <x v="2"/>
    <s v="Avery 520"/>
    <x v="689"/>
    <n v="2"/>
    <n v="0"/>
    <n v="3.024"/>
  </r>
  <r>
    <n v="733"/>
    <s v="CA-2014-131954"/>
    <x v="3"/>
    <x v="276"/>
    <d v="2014-01-26T00:00:00"/>
    <s v="Standard Class"/>
    <s v="DS-13030"/>
    <s v="Darrin Sayre"/>
    <x v="2"/>
    <x v="0"/>
    <s v="Seattle"/>
    <x v="4"/>
    <n v="98115"/>
    <x v="1"/>
    <s v="OFF-ST-10000736"/>
    <x v="1"/>
    <x v="4"/>
    <s v="Carina Double Wide Media Storage Towers in Natural &amp; Black"/>
    <x v="423"/>
    <n v="3"/>
    <n v="0"/>
    <n v="9.7175999999999902"/>
  </r>
  <r>
    <n v="734"/>
    <s v="CA-2014-131954"/>
    <x v="3"/>
    <x v="276"/>
    <d v="2014-01-26T00:00:00"/>
    <s v="Standard Class"/>
    <s v="DS-13030"/>
    <s v="Darrin Sayre"/>
    <x v="2"/>
    <x v="0"/>
    <s v="Seattle"/>
    <x v="4"/>
    <n v="98115"/>
    <x v="1"/>
    <s v="TEC-AC-10003610"/>
    <x v="2"/>
    <x v="11"/>
    <s v="Logitech Illuminated - Keyboard"/>
    <x v="690"/>
    <n v="3"/>
    <n v="0"/>
    <n v="86.385600000000011"/>
  </r>
  <r>
    <n v="735"/>
    <s v="CA-2014-131954"/>
    <x v="3"/>
    <x v="276"/>
    <d v="2014-01-26T00:00:00"/>
    <s v="Standard Class"/>
    <s v="DS-13030"/>
    <s v="Darrin Sayre"/>
    <x v="2"/>
    <x v="0"/>
    <s v="Seattle"/>
    <x v="4"/>
    <n v="98115"/>
    <x v="1"/>
    <s v="OFF-BI-10003982"/>
    <x v="1"/>
    <x v="8"/>
    <s v="Wilson Jones Century Plastic Molded Ring Binders"/>
    <x v="691"/>
    <n v="6"/>
    <n v="0.2"/>
    <n v="33.647399999999998"/>
  </r>
  <r>
    <n v="736"/>
    <s v="CA-2014-131954"/>
    <x v="3"/>
    <x v="276"/>
    <d v="2014-01-26T00:00:00"/>
    <s v="Standard Class"/>
    <s v="DS-13030"/>
    <s v="Darrin Sayre"/>
    <x v="2"/>
    <x v="0"/>
    <s v="Seattle"/>
    <x v="4"/>
    <n v="98115"/>
    <x v="1"/>
    <s v="OFF-BI-10003291"/>
    <x v="1"/>
    <x v="8"/>
    <s v="Wilson Jones Leather-Like Binders with DublLock Round Rings"/>
    <x v="692"/>
    <n v="4"/>
    <n v="0.2"/>
    <n v="9.4283999999999963"/>
  </r>
  <r>
    <n v="737"/>
    <s v="CA-2014-131954"/>
    <x v="3"/>
    <x v="276"/>
    <d v="2014-01-26T00:00:00"/>
    <s v="Standard Class"/>
    <s v="DS-13030"/>
    <s v="Darrin Sayre"/>
    <x v="2"/>
    <x v="0"/>
    <s v="Seattle"/>
    <x v="4"/>
    <n v="98115"/>
    <x v="1"/>
    <s v="FUR-BO-10001619"/>
    <x v="0"/>
    <x v="0"/>
    <s v="O'Sullivan Cherrywood Estates Traditional Bookcase"/>
    <x v="693"/>
    <n v="1"/>
    <n v="0"/>
    <n v="18.695599999999999"/>
  </r>
  <r>
    <n v="738"/>
    <s v="CA-2014-131954"/>
    <x v="3"/>
    <x v="276"/>
    <d v="2014-01-26T00:00:00"/>
    <s v="Standard Class"/>
    <s v="DS-13030"/>
    <s v="Darrin Sayre"/>
    <x v="2"/>
    <x v="0"/>
    <s v="Seattle"/>
    <x v="4"/>
    <n v="98115"/>
    <x v="1"/>
    <s v="OFF-BI-10000138"/>
    <x v="1"/>
    <x v="8"/>
    <s v="Acco Translucent Poly Ring Binders"/>
    <x v="694"/>
    <n v="5"/>
    <n v="0.2"/>
    <n v="6.5519999999999996"/>
  </r>
  <r>
    <n v="739"/>
    <s v="CA-2011-132500"/>
    <x v="2"/>
    <x v="78"/>
    <d v="2011-09-12T00:00:00"/>
    <s v="Standard Class"/>
    <s v="GZ-14470"/>
    <s v="Gary Zandusky"/>
    <x v="0"/>
    <x v="0"/>
    <s v="San Francisco"/>
    <x v="1"/>
    <n v="94110"/>
    <x v="1"/>
    <s v="TEC-AC-10001383"/>
    <x v="2"/>
    <x v="11"/>
    <s v="Logitech Wireless Touch Keyboard K400"/>
    <x v="695"/>
    <n v="2"/>
    <n v="0"/>
    <n v="8.4965999999999937"/>
  </r>
  <r>
    <n v="740"/>
    <s v="CA-2011-112326"/>
    <x v="2"/>
    <x v="277"/>
    <d v="2011-01-09T00:00:00"/>
    <s v="Standard Class"/>
    <s v="PO-19195"/>
    <s v="Phillina Ober"/>
    <x v="2"/>
    <x v="0"/>
    <s v="Naperville"/>
    <x v="10"/>
    <n v="60540"/>
    <x v="2"/>
    <s v="OFF-LA-10003223"/>
    <x v="1"/>
    <x v="2"/>
    <s v="Avery 508"/>
    <x v="696"/>
    <n v="3"/>
    <n v="0.2"/>
    <n v="4.2716999999999992"/>
  </r>
  <r>
    <n v="741"/>
    <s v="CA-2011-112326"/>
    <x v="2"/>
    <x v="277"/>
    <d v="2011-01-09T00:00:00"/>
    <s v="Standard Class"/>
    <s v="PO-19195"/>
    <s v="Phillina Ober"/>
    <x v="2"/>
    <x v="0"/>
    <s v="Naperville"/>
    <x v="10"/>
    <n v="60540"/>
    <x v="2"/>
    <s v="OFF-ST-10002743"/>
    <x v="1"/>
    <x v="4"/>
    <s v="SAFCO Boltless Steel Shelving"/>
    <x v="697"/>
    <n v="3"/>
    <n v="0.2"/>
    <n v="-64.774800000000013"/>
  </r>
  <r>
    <n v="742"/>
    <s v="CA-2011-112326"/>
    <x v="2"/>
    <x v="277"/>
    <d v="2011-01-09T00:00:00"/>
    <s v="Standard Class"/>
    <s v="PO-19195"/>
    <s v="Phillina Ober"/>
    <x v="2"/>
    <x v="0"/>
    <s v="Naperville"/>
    <x v="10"/>
    <n v="60540"/>
    <x v="2"/>
    <s v="OFF-BI-10004094"/>
    <x v="1"/>
    <x v="8"/>
    <s v="GBC Standard Plastic Binding Systems Combs"/>
    <x v="698"/>
    <n v="2"/>
    <n v="0.8"/>
    <n v="-5.4870000000000001"/>
  </r>
  <r>
    <n v="743"/>
    <s v="US-2013-146710"/>
    <x v="0"/>
    <x v="278"/>
    <d v="2013-09-02T00:00:00"/>
    <s v="Standard Class"/>
    <s v="SS-20875"/>
    <s v="Sung Shariari"/>
    <x v="0"/>
    <x v="0"/>
    <s v="Dallas"/>
    <x v="5"/>
    <n v="75220"/>
    <x v="2"/>
    <s v="OFF-SU-10004498"/>
    <x v="1"/>
    <x v="14"/>
    <s v="Martin-Yale Premier Letter Opener"/>
    <x v="699"/>
    <n v="5"/>
    <n v="0.2"/>
    <n v="-10.948000000000002"/>
  </r>
  <r>
    <n v="744"/>
    <s v="US-2013-146710"/>
    <x v="0"/>
    <x v="278"/>
    <d v="2013-09-02T00:00:00"/>
    <s v="Standard Class"/>
    <s v="SS-20875"/>
    <s v="Sung Shariari"/>
    <x v="0"/>
    <x v="0"/>
    <s v="Dallas"/>
    <x v="5"/>
    <n v="75220"/>
    <x v="2"/>
    <s v="OFF-PA-10002615"/>
    <x v="1"/>
    <x v="10"/>
    <s v="Ampad Gold Fibre Wirebound Steno Books, 6&quot; x 9&quot;, Gregg Ruled"/>
    <x v="700"/>
    <n v="1"/>
    <n v="0.2"/>
    <n v="1.1465999999999998"/>
  </r>
  <r>
    <n v="745"/>
    <s v="US-2013-146710"/>
    <x v="0"/>
    <x v="278"/>
    <d v="2013-09-02T00:00:00"/>
    <s v="Standard Class"/>
    <s v="SS-20875"/>
    <s v="Sung Shariari"/>
    <x v="0"/>
    <x v="0"/>
    <s v="Dallas"/>
    <x v="5"/>
    <n v="75220"/>
    <x v="2"/>
    <s v="OFF-PA-10004971"/>
    <x v="1"/>
    <x v="10"/>
    <s v="Xerox 196"/>
    <x v="701"/>
    <n v="1"/>
    <n v="0.2"/>
    <n v="1.6762000000000001"/>
  </r>
  <r>
    <n v="746"/>
    <s v="US-2013-146710"/>
    <x v="0"/>
    <x v="278"/>
    <d v="2013-09-02T00:00:00"/>
    <s v="Standard Class"/>
    <s v="SS-20875"/>
    <s v="Sung Shariari"/>
    <x v="0"/>
    <x v="0"/>
    <s v="Dallas"/>
    <x v="5"/>
    <n v="75220"/>
    <x v="2"/>
    <s v="OFF-SU-10004261"/>
    <x v="1"/>
    <x v="14"/>
    <s v="Fiskars 8&quot; Scissors, 2/Pack"/>
    <x v="702"/>
    <n v="4"/>
    <n v="0.2"/>
    <n v="6.2063999999999897"/>
  </r>
  <r>
    <n v="747"/>
    <s v="CA-2011-124429"/>
    <x v="2"/>
    <x v="279"/>
    <d v="2011-05-27T00:00:00"/>
    <s v="Same Day"/>
    <s v="MH-17785"/>
    <s v="Maya Herman"/>
    <x v="1"/>
    <x v="0"/>
    <s v="San Diego"/>
    <x v="1"/>
    <n v="92105"/>
    <x v="1"/>
    <s v="FUR-TA-10002607"/>
    <x v="0"/>
    <x v="3"/>
    <s v="KI Conference Tables"/>
    <x v="703"/>
    <n v="10"/>
    <n v="0.2"/>
    <n v="-28.355999999999952"/>
  </r>
  <r>
    <n v="748"/>
    <s v="CA-2011-124429"/>
    <x v="2"/>
    <x v="279"/>
    <d v="2011-05-27T00:00:00"/>
    <s v="Same Day"/>
    <s v="MH-17785"/>
    <s v="Maya Herman"/>
    <x v="1"/>
    <x v="0"/>
    <s v="San Diego"/>
    <x v="1"/>
    <n v="92105"/>
    <x v="1"/>
    <s v="OFF-ST-10001809"/>
    <x v="1"/>
    <x v="4"/>
    <s v="Fellowes Officeware Wire Shelving"/>
    <x v="704"/>
    <n v="4"/>
    <n v="0"/>
    <n v="7.1863999999999919"/>
  </r>
  <r>
    <n v="749"/>
    <s v="CA-2013-150889"/>
    <x v="0"/>
    <x v="231"/>
    <d v="2013-03-23T00:00:00"/>
    <s v="Second Class"/>
    <s v="PB-19105"/>
    <s v="Peter Bühler"/>
    <x v="0"/>
    <x v="0"/>
    <s v="Evanston"/>
    <x v="10"/>
    <n v="60201"/>
    <x v="2"/>
    <s v="TEC-PH-10000004"/>
    <x v="2"/>
    <x v="7"/>
    <s v="Belkin iPhone and iPad Lightning Cable"/>
    <x v="705"/>
    <n v="1"/>
    <n v="0.2"/>
    <n v="0.89939999999999909"/>
  </r>
  <r>
    <n v="750"/>
    <s v="CA-2014-126074"/>
    <x v="3"/>
    <x v="280"/>
    <d v="2014-10-07T00:00:00"/>
    <s v="Standard Class"/>
    <s v="RF-19735"/>
    <s v="Roland Fjeld"/>
    <x v="0"/>
    <x v="0"/>
    <s v="Trenton"/>
    <x v="12"/>
    <n v="48183"/>
    <x v="2"/>
    <s v="OFF-BI-10003638"/>
    <x v="1"/>
    <x v="8"/>
    <s v="GBC Durable Plastic Covers"/>
    <x v="706"/>
    <n v="3"/>
    <n v="0"/>
    <n v="26.702999999999999"/>
  </r>
  <r>
    <n v="751"/>
    <s v="CA-2014-126074"/>
    <x v="3"/>
    <x v="280"/>
    <d v="2014-10-07T00:00:00"/>
    <s v="Standard Class"/>
    <s v="RF-19735"/>
    <s v="Roland Fjeld"/>
    <x v="0"/>
    <x v="0"/>
    <s v="Trenton"/>
    <x v="12"/>
    <n v="48183"/>
    <x v="2"/>
    <s v="FUR-FU-10003577"/>
    <x v="0"/>
    <x v="5"/>
    <s v="Nu-Dell Leatherette Frames"/>
    <x v="707"/>
    <n v="11"/>
    <n v="0"/>
    <n v="56.7864"/>
  </r>
  <r>
    <n v="752"/>
    <s v="CA-2014-126074"/>
    <x v="3"/>
    <x v="280"/>
    <d v="2014-10-07T00:00:00"/>
    <s v="Standard Class"/>
    <s v="RF-19735"/>
    <s v="Roland Fjeld"/>
    <x v="0"/>
    <x v="0"/>
    <s v="Trenton"/>
    <x v="12"/>
    <n v="48183"/>
    <x v="2"/>
    <s v="OFF-AR-10003478"/>
    <x v="1"/>
    <x v="6"/>
    <s v="Avery Hi-Liter EverBold Pen Style Fluorescent Highlighters, 4/Pack"/>
    <x v="708"/>
    <n v="7"/>
    <n v="0"/>
    <n v="22.792000000000002"/>
  </r>
  <r>
    <n v="753"/>
    <s v="CA-2014-126074"/>
    <x v="3"/>
    <x v="280"/>
    <d v="2014-10-07T00:00:00"/>
    <s v="Standard Class"/>
    <s v="RF-19735"/>
    <s v="Roland Fjeld"/>
    <x v="0"/>
    <x v="0"/>
    <s v="Trenton"/>
    <x v="12"/>
    <n v="48183"/>
    <x v="2"/>
    <s v="OFF-BI-10000546"/>
    <x v="1"/>
    <x v="8"/>
    <s v="Avery Durable Binders"/>
    <x v="709"/>
    <n v="1"/>
    <n v="0"/>
    <n v="1.4112"/>
  </r>
  <r>
    <n v="754"/>
    <s v="CA-2013-110499"/>
    <x v="0"/>
    <x v="281"/>
    <d v="2013-04-10T00:00:00"/>
    <s v="First Class"/>
    <s v="YC-21895"/>
    <s v="Yoseph Carroll"/>
    <x v="1"/>
    <x v="0"/>
    <s v="San Francisco"/>
    <x v="1"/>
    <n v="94110"/>
    <x v="1"/>
    <s v="TEC-CO-10002095"/>
    <x v="2"/>
    <x v="16"/>
    <s v="Hewlett Packard 610 Color Digital Copier / Printer"/>
    <x v="387"/>
    <n v="3"/>
    <n v="0.2"/>
    <n v="374.99249999999995"/>
  </r>
  <r>
    <n v="755"/>
    <s v="CA-2012-135272"/>
    <x v="1"/>
    <x v="214"/>
    <d v="2012-12-12T00:00:00"/>
    <s v="Standard Class"/>
    <s v="MS-17830"/>
    <s v="Melanie Seite"/>
    <x v="0"/>
    <x v="0"/>
    <s v="Los Angeles"/>
    <x v="1"/>
    <n v="90036"/>
    <x v="1"/>
    <s v="FUR-FU-10002759"/>
    <x v="0"/>
    <x v="5"/>
    <s v="12-1/2 Diameter Round Wall Clock"/>
    <x v="710"/>
    <n v="4"/>
    <n v="0"/>
    <n v="28.7712"/>
  </r>
  <r>
    <n v="756"/>
    <s v="CA-2013-140928"/>
    <x v="0"/>
    <x v="31"/>
    <d v="2013-09-23T00:00:00"/>
    <s v="Standard Class"/>
    <s v="NB-18655"/>
    <s v="Nona Balk"/>
    <x v="1"/>
    <x v="0"/>
    <s v="Jacksonville"/>
    <x v="2"/>
    <n v="32216"/>
    <x v="0"/>
    <s v="FUR-TA-10001095"/>
    <x v="0"/>
    <x v="3"/>
    <s v="Chromcraft Round Conference Tables"/>
    <x v="711"/>
    <n v="4"/>
    <n v="0.45"/>
    <n v="-167.3184"/>
  </r>
  <r>
    <n v="757"/>
    <s v="CA-2011-106803"/>
    <x v="2"/>
    <x v="282"/>
    <d v="2012-01-02T00:00:00"/>
    <s v="Standard Class"/>
    <s v="DC-13285"/>
    <s v="Debra Catini"/>
    <x v="0"/>
    <x v="0"/>
    <s v="Cottage Grove"/>
    <x v="11"/>
    <n v="55016"/>
    <x v="2"/>
    <s v="OFF-ST-10002444"/>
    <x v="1"/>
    <x v="4"/>
    <s v="Recycled Eldon Regeneration Jumbo File"/>
    <x v="335"/>
    <n v="2"/>
    <n v="0"/>
    <n v="6.8767999999999994"/>
  </r>
  <r>
    <n v="758"/>
    <s v="CA-2011-106803"/>
    <x v="2"/>
    <x v="282"/>
    <d v="2012-01-02T00:00:00"/>
    <s v="Standard Class"/>
    <s v="DC-13285"/>
    <s v="Debra Catini"/>
    <x v="0"/>
    <x v="0"/>
    <s v="Cottage Grove"/>
    <x v="11"/>
    <n v="55016"/>
    <x v="2"/>
    <s v="TEC-AC-10001267"/>
    <x v="2"/>
    <x v="11"/>
    <s v="Imation 32GB Pocket Pro USB 3.0 Flash Drive - 32 GB - Black - 1 P ..."/>
    <x v="712"/>
    <n v="4"/>
    <n v="0"/>
    <n v="47.92"/>
  </r>
  <r>
    <n v="759"/>
    <s v="CA-2014-117240"/>
    <x v="3"/>
    <x v="283"/>
    <d v="2014-07-29T00:00:00"/>
    <s v="Standard Class"/>
    <s v="CP-12340"/>
    <s v="Christine Phan"/>
    <x v="1"/>
    <x v="0"/>
    <s v="New York City"/>
    <x v="15"/>
    <n v="10009"/>
    <x v="3"/>
    <s v="OFF-BI-10000848"/>
    <x v="1"/>
    <x v="8"/>
    <s v="Angle-D Ring Binders"/>
    <x v="535"/>
    <n v="3"/>
    <n v="0.2"/>
    <n v="4.2665999999999986"/>
  </r>
  <r>
    <n v="760"/>
    <s v="CA-2014-133333"/>
    <x v="3"/>
    <x v="65"/>
    <d v="2014-09-23T00:00:00"/>
    <s v="Standard Class"/>
    <s v="BF-11020"/>
    <s v="Barry Französisch"/>
    <x v="1"/>
    <x v="0"/>
    <s v="Green Bay"/>
    <x v="6"/>
    <n v="54302"/>
    <x v="2"/>
    <s v="OFF-PA-10002377"/>
    <x v="1"/>
    <x v="10"/>
    <s v="Adams Telephone Message Book W/Dividers/Space For Phone Numbers, 5 1/4&quot;X8 1/2&quot;, 200/Messages"/>
    <x v="20"/>
    <n v="4"/>
    <n v="0"/>
    <n v="10.223999999999998"/>
  </r>
  <r>
    <n v="761"/>
    <s v="CA-2012-112319"/>
    <x v="1"/>
    <x v="284"/>
    <d v="2012-09-05T00:00:00"/>
    <s v="Standard Class"/>
    <s v="AR-10510"/>
    <s v="Andrew Roberts"/>
    <x v="0"/>
    <x v="0"/>
    <s v="Los Angeles"/>
    <x v="1"/>
    <n v="90004"/>
    <x v="1"/>
    <s v="OFF-PA-10003441"/>
    <x v="1"/>
    <x v="10"/>
    <s v="Xerox 226"/>
    <x v="713"/>
    <n v="9"/>
    <n v="0"/>
    <n v="27.993600000000001"/>
  </r>
  <r>
    <n v="762"/>
    <s v="CA-2014-126046"/>
    <x v="3"/>
    <x v="132"/>
    <d v="2014-11-08T00:00:00"/>
    <s v="Standard Class"/>
    <s v="JC-16105"/>
    <s v="Julie Creighton"/>
    <x v="1"/>
    <x v="0"/>
    <s v="Atlanta"/>
    <x v="32"/>
    <n v="30318"/>
    <x v="0"/>
    <s v="OFF-LA-10004484"/>
    <x v="1"/>
    <x v="2"/>
    <s v="Avery 476"/>
    <x v="714"/>
    <n v="3"/>
    <n v="0"/>
    <n v="5.6993999999999998"/>
  </r>
  <r>
    <n v="763"/>
    <s v="CA-2012-114923"/>
    <x v="1"/>
    <x v="285"/>
    <d v="2012-02-13T00:00:00"/>
    <s v="Standard Class"/>
    <s v="LH-17020"/>
    <s v="Lisa Hazard"/>
    <x v="0"/>
    <x v="0"/>
    <s v="Columbus"/>
    <x v="24"/>
    <n v="43229"/>
    <x v="3"/>
    <s v="TEC-PH-10003931"/>
    <x v="2"/>
    <x v="7"/>
    <s v="JBL Micro Wireless Portable Bluetooth Speaker"/>
    <x v="715"/>
    <n v="3"/>
    <n v="0.4"/>
    <n v="-26.995499999999993"/>
  </r>
  <r>
    <n v="764"/>
    <s v="CA-2011-162775"/>
    <x v="2"/>
    <x v="286"/>
    <d v="2011-01-16T00:00:00"/>
    <s v="Second Class"/>
    <s v="CS-12250"/>
    <s v="Chris Selesnick"/>
    <x v="1"/>
    <x v="0"/>
    <s v="Bossier City"/>
    <x v="28"/>
    <n v="71111"/>
    <x v="0"/>
    <s v="OFF-EN-10001990"/>
    <x v="1"/>
    <x v="12"/>
    <s v="Staples"/>
    <x v="716"/>
    <n v="2"/>
    <n v="0"/>
    <n v="5.3391999999999991"/>
  </r>
  <r>
    <n v="765"/>
    <s v="CA-2011-162775"/>
    <x v="2"/>
    <x v="286"/>
    <d v="2011-01-16T00:00:00"/>
    <s v="Second Class"/>
    <s v="CS-12250"/>
    <s v="Chris Selesnick"/>
    <x v="1"/>
    <x v="0"/>
    <s v="Bossier City"/>
    <x v="28"/>
    <n v="71111"/>
    <x v="0"/>
    <s v="OFF-EN-10001532"/>
    <x v="1"/>
    <x v="12"/>
    <s v="Brown Kraft Recycled Envelopes"/>
    <x v="717"/>
    <n v="3"/>
    <n v="0"/>
    <n v="25.47"/>
  </r>
  <r>
    <n v="766"/>
    <s v="CA-2011-162775"/>
    <x v="2"/>
    <x v="286"/>
    <d v="2011-01-16T00:00:00"/>
    <s v="Second Class"/>
    <s v="CS-12250"/>
    <s v="Chris Selesnick"/>
    <x v="1"/>
    <x v="0"/>
    <s v="Bossier City"/>
    <x v="28"/>
    <n v="71111"/>
    <x v="0"/>
    <s v="TEC-AC-10003174"/>
    <x v="2"/>
    <x v="11"/>
    <s v="Plantronics S12 Corded Telephone Headset System"/>
    <x v="718"/>
    <n v="6"/>
    <n v="0"/>
    <n v="258.69600000000003"/>
  </r>
  <r>
    <n v="767"/>
    <s v="CA-2011-162775"/>
    <x v="2"/>
    <x v="286"/>
    <d v="2011-01-16T00:00:00"/>
    <s v="Second Class"/>
    <s v="CS-12250"/>
    <s v="Chris Selesnick"/>
    <x v="1"/>
    <x v="0"/>
    <s v="Bossier City"/>
    <x v="28"/>
    <n v="71111"/>
    <x v="0"/>
    <s v="OFF-BI-10004187"/>
    <x v="1"/>
    <x v="8"/>
    <s v="Staples"/>
    <x v="719"/>
    <n v="3"/>
    <n v="0"/>
    <n v="2.7071999999999994"/>
  </r>
  <r>
    <n v="768"/>
    <s v="CA-2011-162775"/>
    <x v="2"/>
    <x v="286"/>
    <d v="2011-01-16T00:00:00"/>
    <s v="Second Class"/>
    <s v="CS-12250"/>
    <s v="Chris Selesnick"/>
    <x v="1"/>
    <x v="0"/>
    <s v="Bossier City"/>
    <x v="28"/>
    <n v="71111"/>
    <x v="0"/>
    <s v="OFF-ST-10000025"/>
    <x v="1"/>
    <x v="4"/>
    <s v="Fellowes Stor/Drawer Steel Plus Storage Drawers"/>
    <x v="720"/>
    <n v="6"/>
    <n v="0"/>
    <n v="34.354799999999955"/>
  </r>
  <r>
    <n v="769"/>
    <s v="CA-2011-106810"/>
    <x v="2"/>
    <x v="287"/>
    <d v="2011-05-20T00:00:00"/>
    <s v="Standard Class"/>
    <s v="AJ-10795"/>
    <s v="Anthony Johnson"/>
    <x v="1"/>
    <x v="0"/>
    <s v="Saint Petersburg"/>
    <x v="2"/>
    <n v="33710"/>
    <x v="0"/>
    <s v="FUR-FU-10004306"/>
    <x v="0"/>
    <x v="5"/>
    <s v="Electrix Halogen Magnifier Lamp"/>
    <x v="721"/>
    <n v="2"/>
    <n v="0.2"/>
    <n v="23.315999999999988"/>
  </r>
  <r>
    <n v="770"/>
    <s v="CA-2013-157245"/>
    <x v="0"/>
    <x v="288"/>
    <d v="2013-05-25T00:00:00"/>
    <s v="Standard Class"/>
    <s v="LE-16810"/>
    <s v="Laurel Elliston"/>
    <x v="0"/>
    <x v="0"/>
    <s v="Arlington"/>
    <x v="17"/>
    <n v="22204"/>
    <x v="0"/>
    <s v="FUR-CH-10003746"/>
    <x v="0"/>
    <x v="1"/>
    <s v="Hon 4070 Series Pagoda Round Back Stacking Chairs"/>
    <x v="722"/>
    <n v="2"/>
    <n v="0"/>
    <n v="179.74880000000002"/>
  </r>
  <r>
    <n v="771"/>
    <s v="CA-2014-104220"/>
    <x v="3"/>
    <x v="289"/>
    <d v="2014-02-06T00:00:00"/>
    <s v="Standard Class"/>
    <s v="BV-11245"/>
    <s v="Benjamin Venier"/>
    <x v="1"/>
    <x v="0"/>
    <s v="Des Moines"/>
    <x v="23"/>
    <n v="50315"/>
    <x v="2"/>
    <s v="OFF-BI-10001036"/>
    <x v="1"/>
    <x v="8"/>
    <s v="Cardinal EasyOpen D-Ring Binders"/>
    <x v="723"/>
    <n v="2"/>
    <n v="0"/>
    <n v="9.14"/>
  </r>
  <r>
    <n v="772"/>
    <s v="CA-2014-104220"/>
    <x v="3"/>
    <x v="289"/>
    <d v="2014-02-06T00:00:00"/>
    <s v="Standard Class"/>
    <s v="BV-11245"/>
    <s v="Benjamin Venier"/>
    <x v="1"/>
    <x v="0"/>
    <s v="Des Moines"/>
    <x v="23"/>
    <n v="50315"/>
    <x v="2"/>
    <s v="TEC-PH-10004614"/>
    <x v="2"/>
    <x v="7"/>
    <s v="AT&amp;T 841000 Phone"/>
    <x v="724"/>
    <n v="3"/>
    <n v="0"/>
    <n v="51.75"/>
  </r>
  <r>
    <n v="773"/>
    <s v="CA-2014-104220"/>
    <x v="3"/>
    <x v="289"/>
    <d v="2014-02-06T00:00:00"/>
    <s v="Standard Class"/>
    <s v="BV-11245"/>
    <s v="Benjamin Venier"/>
    <x v="1"/>
    <x v="0"/>
    <s v="Des Moines"/>
    <x v="23"/>
    <n v="50315"/>
    <x v="2"/>
    <s v="OFF-BI-10000301"/>
    <x v="1"/>
    <x v="8"/>
    <s v="GBC Instant Report Kit"/>
    <x v="725"/>
    <n v="5"/>
    <n v="0"/>
    <n v="16.175000000000001"/>
  </r>
  <r>
    <n v="774"/>
    <s v="CA-2014-104220"/>
    <x v="3"/>
    <x v="289"/>
    <d v="2014-02-06T00:00:00"/>
    <s v="Standard Class"/>
    <s v="BV-11245"/>
    <s v="Benjamin Venier"/>
    <x v="1"/>
    <x v="0"/>
    <s v="Des Moines"/>
    <x v="23"/>
    <n v="50315"/>
    <x v="2"/>
    <s v="OFF-BI-10003910"/>
    <x v="1"/>
    <x v="8"/>
    <s v="DXL Angle-View Binders with Locking Rings by Samsill"/>
    <x v="726"/>
    <n v="1"/>
    <n v="0"/>
    <n v="3.4695"/>
  </r>
  <r>
    <n v="775"/>
    <s v="CA-2014-104220"/>
    <x v="3"/>
    <x v="289"/>
    <d v="2014-02-06T00:00:00"/>
    <s v="Standard Class"/>
    <s v="BV-11245"/>
    <s v="Benjamin Venier"/>
    <x v="1"/>
    <x v="0"/>
    <s v="Des Moines"/>
    <x v="23"/>
    <n v="50315"/>
    <x v="2"/>
    <s v="OFF-AR-10004648"/>
    <x v="1"/>
    <x v="6"/>
    <s v="Boston 19500 Mighty Mite Electric Pencil Sharpener"/>
    <x v="727"/>
    <n v="2"/>
    <n v="0"/>
    <n v="10.881"/>
  </r>
  <r>
    <n v="776"/>
    <s v="CA-2014-104220"/>
    <x v="3"/>
    <x v="289"/>
    <d v="2014-02-06T00:00:00"/>
    <s v="Standard Class"/>
    <s v="BV-11245"/>
    <s v="Benjamin Venier"/>
    <x v="1"/>
    <x v="0"/>
    <s v="Des Moines"/>
    <x v="23"/>
    <n v="50315"/>
    <x v="2"/>
    <s v="FUR-FU-10002597"/>
    <x v="0"/>
    <x v="5"/>
    <s v="C-Line Magnetic Cubicle Keepers, Clear Polypropylene"/>
    <x v="728"/>
    <n v="7"/>
    <n v="0"/>
    <n v="14.523600000000002"/>
  </r>
  <r>
    <n v="777"/>
    <s v="CA-2011-165974"/>
    <x v="2"/>
    <x v="290"/>
    <d v="2011-07-06T00:00:00"/>
    <s v="Standard Class"/>
    <s v="DL-12865"/>
    <s v="Dan Lawera"/>
    <x v="0"/>
    <x v="0"/>
    <s v="Cincinnati"/>
    <x v="24"/>
    <n v="45231"/>
    <x v="3"/>
    <s v="OFF-AR-10003405"/>
    <x v="1"/>
    <x v="6"/>
    <s v="Dixon My First Ticonderoga Pencil, #2"/>
    <x v="729"/>
    <n v="7"/>
    <n v="0.2"/>
    <n v="3.6854999999999958"/>
  </r>
  <r>
    <n v="778"/>
    <s v="CA-2012-144267"/>
    <x v="1"/>
    <x v="291"/>
    <d v="2012-08-23T00:00:00"/>
    <s v="First Class"/>
    <s v="NZ-18565"/>
    <s v="Nick Zandusky"/>
    <x v="2"/>
    <x v="0"/>
    <s v="San Francisco"/>
    <x v="1"/>
    <n v="94110"/>
    <x v="1"/>
    <s v="FUR-CH-10002335"/>
    <x v="0"/>
    <x v="1"/>
    <s v="Hon GuestStacker Chair"/>
    <x v="730"/>
    <n v="3"/>
    <n v="0.2"/>
    <n v="40.800600000000003"/>
  </r>
  <r>
    <n v="779"/>
    <s v="CA-2012-144267"/>
    <x v="1"/>
    <x v="291"/>
    <d v="2012-08-23T00:00:00"/>
    <s v="First Class"/>
    <s v="NZ-18565"/>
    <s v="Nick Zandusky"/>
    <x v="2"/>
    <x v="0"/>
    <s v="San Francisco"/>
    <x v="1"/>
    <n v="94110"/>
    <x v="1"/>
    <s v="OFF-PA-10000157"/>
    <x v="1"/>
    <x v="10"/>
    <s v="Xerox 191"/>
    <x v="731"/>
    <n v="3"/>
    <n v="0"/>
    <n v="28.171799999999998"/>
  </r>
  <r>
    <n v="780"/>
    <s v="CA-2012-144267"/>
    <x v="1"/>
    <x v="291"/>
    <d v="2012-08-23T00:00:00"/>
    <s v="First Class"/>
    <s v="NZ-18565"/>
    <s v="Nick Zandusky"/>
    <x v="2"/>
    <x v="0"/>
    <s v="San Francisco"/>
    <x v="1"/>
    <n v="94110"/>
    <x v="1"/>
    <s v="OFF-PA-10001947"/>
    <x v="1"/>
    <x v="10"/>
    <s v="Xerox 1974"/>
    <x v="100"/>
    <n v="4"/>
    <n v="0"/>
    <n v="11.720800000000001"/>
  </r>
  <r>
    <n v="781"/>
    <s v="CA-2012-144267"/>
    <x v="1"/>
    <x v="291"/>
    <d v="2012-08-23T00:00:00"/>
    <s v="First Class"/>
    <s v="NZ-18565"/>
    <s v="Nick Zandusky"/>
    <x v="2"/>
    <x v="0"/>
    <s v="San Francisco"/>
    <x v="1"/>
    <n v="94110"/>
    <x v="1"/>
    <s v="OFF-PA-10003657"/>
    <x v="1"/>
    <x v="10"/>
    <s v="Xerox 1927"/>
    <x v="732"/>
    <n v="1"/>
    <n v="0"/>
    <n v="1.9259999999999997"/>
  </r>
  <r>
    <n v="782"/>
    <s v="US-2012-157014"/>
    <x v="1"/>
    <x v="292"/>
    <d v="2012-10-06T00:00:00"/>
    <s v="Second Class"/>
    <s v="BM-11785"/>
    <s v="Bryan Mills"/>
    <x v="0"/>
    <x v="0"/>
    <s v="Columbus"/>
    <x v="24"/>
    <n v="43229"/>
    <x v="3"/>
    <s v="OFF-BI-10001098"/>
    <x v="1"/>
    <x v="8"/>
    <s v="Acco D-Ring Binder w/DublLock"/>
    <x v="733"/>
    <n v="5"/>
    <n v="0.7"/>
    <n v="-22.448999999999991"/>
  </r>
  <r>
    <n v="783"/>
    <s v="US-2012-157014"/>
    <x v="1"/>
    <x v="292"/>
    <d v="2012-10-06T00:00:00"/>
    <s v="Second Class"/>
    <s v="BM-11785"/>
    <s v="Bryan Mills"/>
    <x v="0"/>
    <x v="0"/>
    <s v="Columbus"/>
    <x v="24"/>
    <n v="43229"/>
    <x v="3"/>
    <s v="TEC-AC-10002167"/>
    <x v="2"/>
    <x v="11"/>
    <s v="Imation 8gb Micro Traveldrive Usb 2.0 Flash Drive"/>
    <x v="734"/>
    <n v="2"/>
    <n v="0.2"/>
    <n v="-2.6999999999999993"/>
  </r>
  <r>
    <n v="784"/>
    <s v="US-2012-157014"/>
    <x v="1"/>
    <x v="292"/>
    <d v="2012-10-06T00:00:00"/>
    <s v="Second Class"/>
    <s v="BM-11785"/>
    <s v="Bryan Mills"/>
    <x v="0"/>
    <x v="0"/>
    <s v="Columbus"/>
    <x v="24"/>
    <n v="43229"/>
    <x v="3"/>
    <s v="FUR-BO-10004409"/>
    <x v="0"/>
    <x v="0"/>
    <s v="Safco Value Mate Series Steel Bookcases, Baked Enamel Finish on Steel, Gray"/>
    <x v="735"/>
    <n v="1"/>
    <n v="0.5"/>
    <n v="-15.615600000000001"/>
  </r>
  <r>
    <n v="785"/>
    <s v="US-2012-157014"/>
    <x v="1"/>
    <x v="292"/>
    <d v="2012-10-06T00:00:00"/>
    <s v="Second Class"/>
    <s v="BM-11785"/>
    <s v="Bryan Mills"/>
    <x v="0"/>
    <x v="0"/>
    <s v="Columbus"/>
    <x v="24"/>
    <n v="43229"/>
    <x v="3"/>
    <s v="TEC-AC-10000057"/>
    <x v="2"/>
    <x v="11"/>
    <s v="Microsoft Natural Ergonomic Keyboard 4000"/>
    <x v="736"/>
    <n v="2"/>
    <n v="0.2"/>
    <n v="0.59979999999999656"/>
  </r>
  <r>
    <n v="786"/>
    <s v="CA-2012-154921"/>
    <x v="1"/>
    <x v="293"/>
    <d v="2012-05-28T00:00:00"/>
    <s v="Standard Class"/>
    <s v="EA-14035"/>
    <s v="Erin Ashbrook"/>
    <x v="1"/>
    <x v="0"/>
    <s v="Columbia"/>
    <x v="20"/>
    <n v="29203"/>
    <x v="0"/>
    <s v="OFF-EN-10000056"/>
    <x v="1"/>
    <x v="12"/>
    <s v="Cameo Buff Policy Envelopes"/>
    <x v="737"/>
    <n v="3"/>
    <n v="0"/>
    <n v="87.744299999999981"/>
  </r>
  <r>
    <n v="787"/>
    <s v="CA-2014-129567"/>
    <x v="3"/>
    <x v="294"/>
    <d v="2014-03-22T00:00:00"/>
    <s v="Second Class"/>
    <s v="CL-12565"/>
    <s v="Clay Ludtke"/>
    <x v="0"/>
    <x v="0"/>
    <s v="Lancaster"/>
    <x v="1"/>
    <n v="93534"/>
    <x v="1"/>
    <s v="OFF-BI-10000014"/>
    <x v="1"/>
    <x v="8"/>
    <s v="Heavy-Duty E-Z-D Binders"/>
    <x v="738"/>
    <n v="2"/>
    <n v="0.2"/>
    <n v="5.8914"/>
  </r>
  <r>
    <n v="788"/>
    <s v="CA-2012-154620"/>
    <x v="1"/>
    <x v="295"/>
    <d v="2012-12-16T00:00:00"/>
    <s v="Standard Class"/>
    <s v="LT-17110"/>
    <s v="Liz Thompson"/>
    <x v="0"/>
    <x v="0"/>
    <s v="Lancaster"/>
    <x v="1"/>
    <n v="93534"/>
    <x v="1"/>
    <s v="FUR-CH-10004675"/>
    <x v="0"/>
    <x v="1"/>
    <s v="Lifetime Advantage Folding Chairs, 4/Carton"/>
    <x v="739"/>
    <n v="2"/>
    <n v="0.2"/>
    <n v="34.89279999999998"/>
  </r>
  <r>
    <n v="789"/>
    <s v="CA-2012-115938"/>
    <x v="1"/>
    <x v="153"/>
    <d v="2012-06-30T00:00:00"/>
    <s v="Standard Class"/>
    <s v="SA-20830"/>
    <s v="Sue Ann Reed"/>
    <x v="0"/>
    <x v="0"/>
    <s v="Richmond"/>
    <x v="17"/>
    <n v="23223"/>
    <x v="0"/>
    <s v="OFF-BI-10001543"/>
    <x v="1"/>
    <x v="8"/>
    <s v="GBC VeloBinder Manual Binding System"/>
    <x v="740"/>
    <n v="4"/>
    <n v="0"/>
    <n v="69.100800000000007"/>
  </r>
  <r>
    <n v="790"/>
    <s v="CA-2012-115938"/>
    <x v="1"/>
    <x v="153"/>
    <d v="2012-06-30T00:00:00"/>
    <s v="Standard Class"/>
    <s v="SA-20830"/>
    <s v="Sue Ann Reed"/>
    <x v="0"/>
    <x v="0"/>
    <s v="Richmond"/>
    <x v="17"/>
    <n v="23223"/>
    <x v="0"/>
    <s v="OFF-ST-10001321"/>
    <x v="1"/>
    <x v="4"/>
    <s v="Decoflex Hanging Personal Folder File, Blue"/>
    <x v="741"/>
    <n v="1"/>
    <n v="0"/>
    <n v="4.1634000000000011"/>
  </r>
  <r>
    <n v="791"/>
    <s v="CA-2012-115938"/>
    <x v="1"/>
    <x v="153"/>
    <d v="2012-06-30T00:00:00"/>
    <s v="Standard Class"/>
    <s v="SA-20830"/>
    <s v="Sue Ann Reed"/>
    <x v="0"/>
    <x v="0"/>
    <s v="Richmond"/>
    <x v="17"/>
    <n v="23223"/>
    <x v="0"/>
    <s v="OFF-BI-10001132"/>
    <x v="1"/>
    <x v="8"/>
    <s v="Acco PRESSTEX Data Binder with Storage Hooks, Dark Blue, 9 1/2&quot; X 11&quot;"/>
    <x v="742"/>
    <n v="8"/>
    <n v="0"/>
    <n v="21.089600000000001"/>
  </r>
  <r>
    <n v="792"/>
    <s v="CA-2012-115938"/>
    <x v="1"/>
    <x v="153"/>
    <d v="2012-06-30T00:00:00"/>
    <s v="Standard Class"/>
    <s v="SA-20830"/>
    <s v="Sue Ann Reed"/>
    <x v="0"/>
    <x v="0"/>
    <s v="Richmond"/>
    <x v="17"/>
    <n v="23223"/>
    <x v="0"/>
    <s v="FUR-CH-10003199"/>
    <x v="0"/>
    <x v="1"/>
    <s v="Office Star - Contemporary Task Swivel Chair"/>
    <x v="743"/>
    <n v="3"/>
    <n v="0"/>
    <n v="79.905599999999993"/>
  </r>
  <r>
    <n v="793"/>
    <s v="CA-2013-105256"/>
    <x v="0"/>
    <x v="244"/>
    <d v="2013-05-21T00:00:00"/>
    <s v="Same Day"/>
    <s v="JK-15730"/>
    <s v="Joe Kamberova"/>
    <x v="0"/>
    <x v="0"/>
    <s v="Asheville"/>
    <x v="3"/>
    <n v="28806"/>
    <x v="0"/>
    <s v="TEC-PH-10001530"/>
    <x v="2"/>
    <x v="7"/>
    <s v="Cisco Unified IP Phone 7945G VoIP phone"/>
    <x v="744"/>
    <n v="5"/>
    <n v="0.2"/>
    <n v="85.247500000000002"/>
  </r>
  <r>
    <n v="794"/>
    <s v="CA-2011-156433"/>
    <x v="2"/>
    <x v="59"/>
    <d v="2011-09-26T00:00:00"/>
    <s v="Standard Class"/>
    <s v="ES-14020"/>
    <s v="Erica Smith"/>
    <x v="0"/>
    <x v="0"/>
    <s v="San Francisco"/>
    <x v="1"/>
    <n v="94110"/>
    <x v="1"/>
    <s v="OFF-LA-10001569"/>
    <x v="1"/>
    <x v="2"/>
    <s v="Avery 499"/>
    <x v="745"/>
    <n v="2"/>
    <n v="0"/>
    <n v="4.5815999999999999"/>
  </r>
  <r>
    <n v="795"/>
    <s v="CA-2011-156433"/>
    <x v="2"/>
    <x v="59"/>
    <d v="2011-09-26T00:00:00"/>
    <s v="Standard Class"/>
    <s v="ES-14020"/>
    <s v="Erica Smith"/>
    <x v="0"/>
    <x v="0"/>
    <s v="San Francisco"/>
    <x v="1"/>
    <n v="94110"/>
    <x v="1"/>
    <s v="OFF-PA-10003724"/>
    <x v="1"/>
    <x v="10"/>
    <s v="Wirebound Message Book, 4 per Page"/>
    <x v="746"/>
    <n v="4"/>
    <n v="0"/>
    <n v="10.642799999999999"/>
  </r>
  <r>
    <n v="796"/>
    <s v="CA-2014-151428"/>
    <x v="3"/>
    <x v="296"/>
    <d v="2014-09-27T00:00:00"/>
    <s v="Standard Class"/>
    <s v="RH-19495"/>
    <s v="Rick Hansen"/>
    <x v="0"/>
    <x v="0"/>
    <s v="Rochester"/>
    <x v="11"/>
    <n v="55901"/>
    <x v="2"/>
    <s v="OFF-BI-10000546"/>
    <x v="1"/>
    <x v="8"/>
    <s v="Avery Durable Binders"/>
    <x v="171"/>
    <n v="7"/>
    <n v="0"/>
    <n v="9.8783999999999992"/>
  </r>
  <r>
    <n v="797"/>
    <s v="CA-2012-124653"/>
    <x v="1"/>
    <x v="100"/>
    <d v="2012-12-26T00:00:00"/>
    <s v="First Class"/>
    <s v="DB-13120"/>
    <s v="David Bremer"/>
    <x v="1"/>
    <x v="0"/>
    <s v="Rochester"/>
    <x v="15"/>
    <n v="14609"/>
    <x v="3"/>
    <s v="OFF-PA-10000176"/>
    <x v="1"/>
    <x v="10"/>
    <s v="Xerox 1887"/>
    <x v="747"/>
    <n v="7"/>
    <n v="0"/>
    <n v="63.739199999999997"/>
  </r>
  <r>
    <n v="798"/>
    <s v="CA-2012-124653"/>
    <x v="1"/>
    <x v="100"/>
    <d v="2012-12-26T00:00:00"/>
    <s v="First Class"/>
    <s v="DB-13120"/>
    <s v="David Bremer"/>
    <x v="1"/>
    <x v="0"/>
    <s v="Rochester"/>
    <x v="15"/>
    <n v="14609"/>
    <x v="3"/>
    <s v="OFF-PA-10002365"/>
    <x v="1"/>
    <x v="10"/>
    <s v="Xerox 1967"/>
    <x v="91"/>
    <n v="2"/>
    <n v="0"/>
    <n v="6.2208000000000006"/>
  </r>
  <r>
    <n v="799"/>
    <s v="CA-2012-124653"/>
    <x v="1"/>
    <x v="100"/>
    <d v="2012-12-26T00:00:00"/>
    <s v="First Class"/>
    <s v="DB-13120"/>
    <s v="David Bremer"/>
    <x v="1"/>
    <x v="0"/>
    <s v="Rochester"/>
    <x v="15"/>
    <n v="14609"/>
    <x v="3"/>
    <s v="OFF-LA-10002271"/>
    <x v="1"/>
    <x v="2"/>
    <s v="Smead Alpha-Z Color-Coded Second Alphabetical Labels and Starter Set"/>
    <x v="748"/>
    <n v="7"/>
    <n v="0"/>
    <n v="10.348799999999999"/>
  </r>
  <r>
    <n v="800"/>
    <s v="CA-2012-101910"/>
    <x v="1"/>
    <x v="154"/>
    <d v="2012-12-03T00:00:00"/>
    <s v="Standard Class"/>
    <s v="CD-11920"/>
    <s v="Carlos Daly"/>
    <x v="0"/>
    <x v="0"/>
    <s v="Lake Elsinore"/>
    <x v="1"/>
    <n v="92530"/>
    <x v="1"/>
    <s v="FUR-CH-10002647"/>
    <x v="0"/>
    <x v="1"/>
    <s v="Situations Contoured Folding Chairs, 4/Set"/>
    <x v="514"/>
    <n v="5"/>
    <n v="0.2"/>
    <n v="17.745000000000019"/>
  </r>
  <r>
    <n v="801"/>
    <s v="CA-2014-105809"/>
    <x v="3"/>
    <x v="297"/>
    <d v="2014-02-24T00:00:00"/>
    <s v="First Class"/>
    <s v="HW-14935"/>
    <s v="Helen Wasserman"/>
    <x v="1"/>
    <x v="0"/>
    <s v="San Diego"/>
    <x v="1"/>
    <n v="92105"/>
    <x v="1"/>
    <s v="FUR-FU-10004090"/>
    <x v="0"/>
    <x v="5"/>
    <s v="Executive Impressions 14&quot; Contract Wall Clock"/>
    <x v="749"/>
    <n v="1"/>
    <n v="0"/>
    <n v="7.3358999999999988"/>
  </r>
  <r>
    <n v="802"/>
    <s v="CA-2014-105809"/>
    <x v="3"/>
    <x v="297"/>
    <d v="2014-02-24T00:00:00"/>
    <s v="First Class"/>
    <s v="HW-14935"/>
    <s v="Helen Wasserman"/>
    <x v="1"/>
    <x v="0"/>
    <s v="San Diego"/>
    <x v="1"/>
    <n v="92105"/>
    <x v="1"/>
    <s v="TEC-PH-10001580"/>
    <x v="2"/>
    <x v="7"/>
    <s v="Logitech Mobile Speakerphone P710e - speaker phone"/>
    <x v="750"/>
    <n v="2"/>
    <n v="0.2"/>
    <n v="18.897199999999991"/>
  </r>
  <r>
    <n v="803"/>
    <s v="CA-2013-136133"/>
    <x v="0"/>
    <x v="298"/>
    <d v="2013-08-24T00:00:00"/>
    <s v="Second Class"/>
    <s v="HW-14935"/>
    <s v="Helen Wasserman"/>
    <x v="1"/>
    <x v="0"/>
    <s v="New York City"/>
    <x v="15"/>
    <n v="10024"/>
    <x v="3"/>
    <s v="OFF-AP-10000576"/>
    <x v="1"/>
    <x v="9"/>
    <s v="Belkin 7 Outlet SurgeMaster II"/>
    <x v="751"/>
    <n v="9"/>
    <n v="0"/>
    <n v="99.48960000000001"/>
  </r>
  <r>
    <n v="804"/>
    <s v="CA-2013-115504"/>
    <x v="0"/>
    <x v="299"/>
    <d v="2013-03-18T00:00:00"/>
    <s v="Standard Class"/>
    <s v="MC-18130"/>
    <s v="Mike Caudle"/>
    <x v="1"/>
    <x v="0"/>
    <s v="Monroe"/>
    <x v="28"/>
    <n v="71203"/>
    <x v="0"/>
    <s v="OFF-PA-10003953"/>
    <x v="1"/>
    <x v="10"/>
    <s v="Xerox 218"/>
    <x v="91"/>
    <n v="2"/>
    <n v="0"/>
    <n v="6.2208000000000006"/>
  </r>
  <r>
    <n v="805"/>
    <s v="CA-2014-135783"/>
    <x v="3"/>
    <x v="300"/>
    <d v="2014-04-25T00:00:00"/>
    <s v="First Class"/>
    <s v="GM-14440"/>
    <s v="Gary McGarr"/>
    <x v="0"/>
    <x v="0"/>
    <s v="San Francisco"/>
    <x v="1"/>
    <n v="94122"/>
    <x v="1"/>
    <s v="FUR-FU-10000794"/>
    <x v="0"/>
    <x v="5"/>
    <s v="Eldon Stackable Tray, Side-Load, Legal, Smoke"/>
    <x v="723"/>
    <n v="2"/>
    <n v="0"/>
    <n v="6.2151999999999994"/>
  </r>
  <r>
    <n v="806"/>
    <s v="CA-2011-134313"/>
    <x v="2"/>
    <x v="301"/>
    <d v="2011-11-07T00:00:00"/>
    <s v="Standard Class"/>
    <s v="RA-19915"/>
    <s v="Russell Applegate"/>
    <x v="0"/>
    <x v="0"/>
    <s v="Denver"/>
    <x v="22"/>
    <n v="80219"/>
    <x v="1"/>
    <s v="OFF-AR-10001897"/>
    <x v="1"/>
    <x v="6"/>
    <s v="Model L Table or Wall-Mount Pencil Sharpener"/>
    <x v="752"/>
    <n v="3"/>
    <n v="0.2"/>
    <n v="4.3176000000000005"/>
  </r>
  <r>
    <n v="807"/>
    <s v="CA-2011-134313"/>
    <x v="2"/>
    <x v="301"/>
    <d v="2011-11-07T00:00:00"/>
    <s v="Standard Class"/>
    <s v="RA-19915"/>
    <s v="Russell Applegate"/>
    <x v="0"/>
    <x v="0"/>
    <s v="Denver"/>
    <x v="22"/>
    <n v="80219"/>
    <x v="1"/>
    <s v="TEC-PH-10001795"/>
    <x v="2"/>
    <x v="7"/>
    <s v="ClearOne CHATAttach 160 - speaker phone"/>
    <x v="753"/>
    <n v="4"/>
    <n v="0.2"/>
    <n v="247.99599999999981"/>
  </r>
  <r>
    <n v="808"/>
    <s v="CA-2012-140921"/>
    <x v="1"/>
    <x v="302"/>
    <d v="2012-02-05T00:00:00"/>
    <s v="First Class"/>
    <s v="AA-10375"/>
    <s v="Allen Armold"/>
    <x v="0"/>
    <x v="0"/>
    <s v="Omaha"/>
    <x v="8"/>
    <n v="68104"/>
    <x v="2"/>
    <s v="FUR-FU-10003347"/>
    <x v="0"/>
    <x v="5"/>
    <s v="Coloredge Poster Frame"/>
    <x v="158"/>
    <n v="2"/>
    <n v="0"/>
    <n v="11.076000000000001"/>
  </r>
  <r>
    <n v="809"/>
    <s v="CA-2012-140921"/>
    <x v="1"/>
    <x v="302"/>
    <d v="2012-02-05T00:00:00"/>
    <s v="First Class"/>
    <s v="AA-10375"/>
    <s v="Allen Armold"/>
    <x v="0"/>
    <x v="0"/>
    <s v="Omaha"/>
    <x v="8"/>
    <n v="68104"/>
    <x v="2"/>
    <s v="TEC-AC-10004901"/>
    <x v="2"/>
    <x v="11"/>
    <s v="Kensington SlimBlade Notebook Wireless Mouse with Nano Receiver "/>
    <x v="145"/>
    <n v="3"/>
    <n v="0"/>
    <n v="50.989800000000002"/>
  </r>
  <r>
    <n v="810"/>
    <s v="CA-2011-151995"/>
    <x v="2"/>
    <x v="303"/>
    <d v="2011-10-15T00:00:00"/>
    <s v="First Class"/>
    <s v="ZC-21910"/>
    <s v="Zuschuss Carroll"/>
    <x v="0"/>
    <x v="0"/>
    <s v="Edmonds"/>
    <x v="4"/>
    <n v="98026"/>
    <x v="1"/>
    <s v="OFF-AR-10003190"/>
    <x v="1"/>
    <x v="6"/>
    <s v="Newell 32"/>
    <x v="132"/>
    <n v="4"/>
    <n v="0"/>
    <n v="3.2256"/>
  </r>
  <r>
    <n v="811"/>
    <s v="CA-2011-151995"/>
    <x v="2"/>
    <x v="303"/>
    <d v="2011-10-15T00:00:00"/>
    <s v="First Class"/>
    <s v="ZC-21910"/>
    <s v="Zuschuss Carroll"/>
    <x v="0"/>
    <x v="0"/>
    <s v="Edmonds"/>
    <x v="4"/>
    <n v="98026"/>
    <x v="1"/>
    <s v="FUR-TA-10002903"/>
    <x v="0"/>
    <x v="3"/>
    <s v="Bevis Round Bullnose 29&quot; High Table Top"/>
    <x v="754"/>
    <n v="5"/>
    <n v="0"/>
    <n v="311.65199999999999"/>
  </r>
  <r>
    <n v="812"/>
    <s v="CA-2011-151995"/>
    <x v="2"/>
    <x v="303"/>
    <d v="2011-10-15T00:00:00"/>
    <s v="First Class"/>
    <s v="ZC-21910"/>
    <s v="Zuschuss Carroll"/>
    <x v="0"/>
    <x v="0"/>
    <s v="Edmonds"/>
    <x v="4"/>
    <n v="98026"/>
    <x v="1"/>
    <s v="OFF-AP-10000240"/>
    <x v="1"/>
    <x v="9"/>
    <s v="Belkin F9G930V10-GRY 9 Outlet Surge"/>
    <x v="755"/>
    <n v="4"/>
    <n v="0"/>
    <n v="62.036799999999971"/>
  </r>
  <r>
    <n v="813"/>
    <s v="CA-2011-151995"/>
    <x v="2"/>
    <x v="303"/>
    <d v="2011-10-15T00:00:00"/>
    <s v="First Class"/>
    <s v="ZC-21910"/>
    <s v="Zuschuss Carroll"/>
    <x v="0"/>
    <x v="0"/>
    <s v="Edmonds"/>
    <x v="4"/>
    <n v="98026"/>
    <x v="1"/>
    <s v="TEC-AC-10001101"/>
    <x v="2"/>
    <x v="11"/>
    <s v="Sony 16GB Class 10 Micro SDHC R40 Memory Card"/>
    <x v="756"/>
    <n v="2"/>
    <n v="0"/>
    <n v="2.5779999999999994"/>
  </r>
  <r>
    <n v="814"/>
    <s v="CA-2014-143686"/>
    <x v="3"/>
    <x v="304"/>
    <d v="2014-05-15T00:00:00"/>
    <s v="Same Day"/>
    <s v="PJ-19015"/>
    <s v="Pauline Johnson"/>
    <x v="0"/>
    <x v="0"/>
    <s v="Santa Ana"/>
    <x v="1"/>
    <n v="92704"/>
    <x v="1"/>
    <s v="FUR-FU-10000794"/>
    <x v="0"/>
    <x v="5"/>
    <s v="Eldon Stackable Tray, Side-Load, Legal, Smoke"/>
    <x v="723"/>
    <n v="2"/>
    <n v="0"/>
    <n v="6.2151999999999994"/>
  </r>
  <r>
    <n v="815"/>
    <s v="CA-2014-143686"/>
    <x v="3"/>
    <x v="304"/>
    <d v="2014-05-15T00:00:00"/>
    <s v="Same Day"/>
    <s v="PJ-19015"/>
    <s v="Pauline Johnson"/>
    <x v="0"/>
    <x v="0"/>
    <s v="Santa Ana"/>
    <x v="1"/>
    <n v="92704"/>
    <x v="1"/>
    <s v="TEC-AC-10001838"/>
    <x v="2"/>
    <x v="11"/>
    <s v="Razer Tiamat Over Ear 7.1 Surround Sound PC Gaming Headset"/>
    <x v="757"/>
    <n v="7"/>
    <n v="0"/>
    <n v="601.96990000000005"/>
  </r>
  <r>
    <n v="816"/>
    <s v="CA-2012-106565"/>
    <x v="1"/>
    <x v="305"/>
    <d v="2012-03-23T00:00:00"/>
    <s v="First Class"/>
    <s v="BW-11110"/>
    <s v="Bart Watters"/>
    <x v="1"/>
    <x v="0"/>
    <s v="Milwaukee"/>
    <x v="6"/>
    <n v="53209"/>
    <x v="2"/>
    <s v="OFF-PA-10000061"/>
    <x v="1"/>
    <x v="10"/>
    <s v="Xerox 205"/>
    <x v="187"/>
    <n v="8"/>
    <n v="0"/>
    <n v="24.883200000000002"/>
  </r>
  <r>
    <n v="817"/>
    <s v="CA-2013-149370"/>
    <x v="0"/>
    <x v="306"/>
    <d v="2013-09-20T00:00:00"/>
    <s v="Standard Class"/>
    <s v="DB-13210"/>
    <s v="Dean Braden"/>
    <x v="0"/>
    <x v="0"/>
    <s v="Philadelphia"/>
    <x v="9"/>
    <n v="19140"/>
    <x v="3"/>
    <s v="OFF-PA-10003651"/>
    <x v="1"/>
    <x v="10"/>
    <s v="Xerox 1968"/>
    <x v="758"/>
    <n v="1"/>
    <n v="0.2"/>
    <n v="1.8703999999999998"/>
  </r>
  <r>
    <n v="818"/>
    <s v="CA-2011-140858"/>
    <x v="2"/>
    <x v="307"/>
    <d v="2011-07-02T00:00:00"/>
    <s v="Standard Class"/>
    <s v="CA-12775"/>
    <s v="Cynthia Arntzen"/>
    <x v="0"/>
    <x v="0"/>
    <s v="Philadelphia"/>
    <x v="9"/>
    <n v="19140"/>
    <x v="3"/>
    <s v="OFF-PA-10000304"/>
    <x v="1"/>
    <x v="10"/>
    <s v="Xerox 1995"/>
    <x v="759"/>
    <n v="8"/>
    <n v="0.2"/>
    <n v="14.5152"/>
  </r>
  <r>
    <n v="819"/>
    <s v="CA-2011-140858"/>
    <x v="2"/>
    <x v="307"/>
    <d v="2011-07-02T00:00:00"/>
    <s v="Standard Class"/>
    <s v="CA-12775"/>
    <s v="Cynthia Arntzen"/>
    <x v="0"/>
    <x v="0"/>
    <s v="Philadelphia"/>
    <x v="9"/>
    <n v="19140"/>
    <x v="3"/>
    <s v="OFF-BI-10003094"/>
    <x v="1"/>
    <x v="8"/>
    <s v="Self-Adhesive Ring Binder Labels"/>
    <x v="760"/>
    <n v="3"/>
    <n v="0.7"/>
    <n v="-2.4287999999999998"/>
  </r>
  <r>
    <n v="820"/>
    <s v="CA-2011-140858"/>
    <x v="2"/>
    <x v="307"/>
    <d v="2011-07-02T00:00:00"/>
    <s v="Standard Class"/>
    <s v="CA-12775"/>
    <s v="Cynthia Arntzen"/>
    <x v="0"/>
    <x v="0"/>
    <s v="Philadelphia"/>
    <x v="9"/>
    <n v="19140"/>
    <x v="3"/>
    <s v="FUR-CH-10001394"/>
    <x v="0"/>
    <x v="1"/>
    <s v="Global Leather Executive Chair"/>
    <x v="761"/>
    <n v="5"/>
    <n v="0.3"/>
    <n v="0"/>
  </r>
  <r>
    <n v="821"/>
    <s v="CA-2011-140858"/>
    <x v="2"/>
    <x v="307"/>
    <d v="2011-07-02T00:00:00"/>
    <s v="Standard Class"/>
    <s v="CA-12775"/>
    <s v="Cynthia Arntzen"/>
    <x v="0"/>
    <x v="0"/>
    <s v="Philadelphia"/>
    <x v="9"/>
    <n v="19140"/>
    <x v="3"/>
    <s v="OFF-BI-10004230"/>
    <x v="1"/>
    <x v="8"/>
    <s v="GBC Recycled Grain Textured Covers"/>
    <x v="762"/>
    <n v="3"/>
    <n v="0.7"/>
    <n v="-22.796399999999991"/>
  </r>
  <r>
    <n v="822"/>
    <s v="CA-2011-140858"/>
    <x v="2"/>
    <x v="307"/>
    <d v="2011-07-02T00:00:00"/>
    <s v="Standard Class"/>
    <s v="CA-12775"/>
    <s v="Cynthia Arntzen"/>
    <x v="0"/>
    <x v="0"/>
    <s v="Philadelphia"/>
    <x v="9"/>
    <n v="19140"/>
    <x v="3"/>
    <s v="OFF-PA-10003395"/>
    <x v="1"/>
    <x v="10"/>
    <s v="Xerox 1941"/>
    <x v="763"/>
    <n v="4"/>
    <n v="0.2"/>
    <n v="117.43199999999999"/>
  </r>
  <r>
    <n v="823"/>
    <s v="CA-2014-101434"/>
    <x v="3"/>
    <x v="308"/>
    <d v="2014-06-28T00:00:00"/>
    <s v="Standard Class"/>
    <s v="TR-21325"/>
    <s v="Toby Ritter"/>
    <x v="0"/>
    <x v="0"/>
    <s v="Belleville"/>
    <x v="30"/>
    <n v="7109"/>
    <x v="3"/>
    <s v="TEC-AC-10002402"/>
    <x v="2"/>
    <x v="11"/>
    <s v="Razer Kraken PRO Over Ear PC and Music Headset"/>
    <x v="764"/>
    <n v="3"/>
    <n v="0"/>
    <n v="71.990999999999985"/>
  </r>
  <r>
    <n v="824"/>
    <s v="CA-2014-101434"/>
    <x v="3"/>
    <x v="308"/>
    <d v="2014-06-28T00:00:00"/>
    <s v="Standard Class"/>
    <s v="TR-21325"/>
    <s v="Toby Ritter"/>
    <x v="0"/>
    <x v="0"/>
    <s v="Belleville"/>
    <x v="30"/>
    <n v="7109"/>
    <x v="3"/>
    <s v="OFF-LA-10003223"/>
    <x v="1"/>
    <x v="2"/>
    <s v="Avery 508"/>
    <x v="765"/>
    <n v="2"/>
    <n v="0"/>
    <n v="4.8117999999999999"/>
  </r>
  <r>
    <n v="825"/>
    <s v="US-2011-102071"/>
    <x v="2"/>
    <x v="309"/>
    <d v="2011-05-15T00:00:00"/>
    <s v="Standard Class"/>
    <s v="PG-18820"/>
    <s v="Patrick Gardner"/>
    <x v="0"/>
    <x v="0"/>
    <s v="San Francisco"/>
    <x v="1"/>
    <n v="94110"/>
    <x v="1"/>
    <s v="TEC-AC-10003441"/>
    <x v="2"/>
    <x v="11"/>
    <s v="Kingston Digital DataTraveler 32GB USB 2.0"/>
    <x v="766"/>
    <n v="4"/>
    <n v="0"/>
    <n v="4.0679999999999978"/>
  </r>
  <r>
    <n v="826"/>
    <s v="US-2011-102071"/>
    <x v="2"/>
    <x v="309"/>
    <d v="2011-05-15T00:00:00"/>
    <s v="Standard Class"/>
    <s v="PG-18820"/>
    <s v="Patrick Gardner"/>
    <x v="0"/>
    <x v="0"/>
    <s v="San Francisco"/>
    <x v="1"/>
    <n v="94110"/>
    <x v="1"/>
    <s v="TEC-AC-10000109"/>
    <x v="2"/>
    <x v="11"/>
    <s v="Sony Micro Vault Click 16 GB USB 2.0 Flash Drive"/>
    <x v="767"/>
    <n v="3"/>
    <n v="0"/>
    <n v="40.31280000000001"/>
  </r>
  <r>
    <n v="827"/>
    <s v="CA-2014-126956"/>
    <x v="3"/>
    <x v="170"/>
    <d v="2014-08-29T00:00:00"/>
    <s v="Standard Class"/>
    <s v="GT-14710"/>
    <s v="Greg Tran"/>
    <x v="0"/>
    <x v="0"/>
    <s v="Lakeville"/>
    <x v="11"/>
    <n v="55044"/>
    <x v="2"/>
    <s v="OFF-FA-10002280"/>
    <x v="1"/>
    <x v="13"/>
    <s v="Advantus Plastic Paper Clips"/>
    <x v="768"/>
    <n v="7"/>
    <n v="0"/>
    <n v="16.8"/>
  </r>
  <r>
    <n v="828"/>
    <s v="CA-2014-126956"/>
    <x v="3"/>
    <x v="170"/>
    <d v="2014-08-29T00:00:00"/>
    <s v="Standard Class"/>
    <s v="GT-14710"/>
    <s v="Greg Tran"/>
    <x v="0"/>
    <x v="0"/>
    <s v="Lakeville"/>
    <x v="11"/>
    <n v="55044"/>
    <x v="2"/>
    <s v="OFF-SU-10000381"/>
    <x v="1"/>
    <x v="14"/>
    <s v="Acme Forged Steel Scissors with Black Enamel Handles"/>
    <x v="769"/>
    <n v="4"/>
    <n v="0"/>
    <n v="10.799599999999998"/>
  </r>
  <r>
    <n v="829"/>
    <s v="CA-2014-126956"/>
    <x v="3"/>
    <x v="170"/>
    <d v="2014-08-29T00:00:00"/>
    <s v="Standard Class"/>
    <s v="GT-14710"/>
    <s v="Greg Tran"/>
    <x v="0"/>
    <x v="0"/>
    <s v="Lakeville"/>
    <x v="11"/>
    <n v="55044"/>
    <x v="2"/>
    <s v="OFF-EN-10004459"/>
    <x v="1"/>
    <x v="12"/>
    <s v="Security-Tint Envelopes"/>
    <x v="770"/>
    <n v="2"/>
    <n v="0"/>
    <n v="7.4871999999999996"/>
  </r>
  <r>
    <n v="830"/>
    <s v="CA-2014-129462"/>
    <x v="3"/>
    <x v="114"/>
    <d v="2014-06-22T00:00:00"/>
    <s v="Second Class"/>
    <s v="JE-15745"/>
    <s v="Joel Eaton"/>
    <x v="0"/>
    <x v="0"/>
    <s v="Florence"/>
    <x v="0"/>
    <n v="41042"/>
    <x v="0"/>
    <s v="FUR-CH-10000665"/>
    <x v="0"/>
    <x v="1"/>
    <s v="Global Airflow Leather Mesh Back Chair, Black"/>
    <x v="85"/>
    <n v="2"/>
    <n v="0"/>
    <n v="90.587999999999965"/>
  </r>
  <r>
    <n v="831"/>
    <s v="CA-2014-129462"/>
    <x v="3"/>
    <x v="114"/>
    <d v="2014-06-22T00:00:00"/>
    <s v="Second Class"/>
    <s v="JE-15745"/>
    <s v="Joel Eaton"/>
    <x v="0"/>
    <x v="0"/>
    <s v="Florence"/>
    <x v="0"/>
    <n v="41042"/>
    <x v="0"/>
    <s v="OFF-AP-10003884"/>
    <x v="1"/>
    <x v="9"/>
    <s v="Fellowes Smart Surge Ten-Outlet Protector, Platinum"/>
    <x v="771"/>
    <n v="3"/>
    <n v="0"/>
    <n v="50.584800000000008"/>
  </r>
  <r>
    <n v="832"/>
    <s v="CA-2014-129462"/>
    <x v="3"/>
    <x v="114"/>
    <d v="2014-06-22T00:00:00"/>
    <s v="Second Class"/>
    <s v="JE-15745"/>
    <s v="Joel Eaton"/>
    <x v="0"/>
    <x v="0"/>
    <s v="Florence"/>
    <x v="0"/>
    <n v="41042"/>
    <x v="0"/>
    <s v="TEC-PH-10001557"/>
    <x v="2"/>
    <x v="7"/>
    <s v="Pyle PMP37LED"/>
    <x v="772"/>
    <n v="2"/>
    <n v="0"/>
    <n v="51.834599999999995"/>
  </r>
  <r>
    <n v="833"/>
    <s v="CA-2014-129462"/>
    <x v="3"/>
    <x v="114"/>
    <d v="2014-06-22T00:00:00"/>
    <s v="Second Class"/>
    <s v="JE-15745"/>
    <s v="Joel Eaton"/>
    <x v="0"/>
    <x v="0"/>
    <s v="Florence"/>
    <x v="0"/>
    <n v="41042"/>
    <x v="0"/>
    <s v="TEC-PH-10002085"/>
    <x v="2"/>
    <x v="7"/>
    <s v="Clarity 53712"/>
    <x v="773"/>
    <n v="1"/>
    <n v="0"/>
    <n v="17.157400000000003"/>
  </r>
  <r>
    <n v="834"/>
    <s v="CA-2013-165316"/>
    <x v="0"/>
    <x v="310"/>
    <d v="2013-07-28T00:00:00"/>
    <s v="Standard Class"/>
    <s v="JB-15400"/>
    <s v="Jennifer Braxton"/>
    <x v="1"/>
    <x v="0"/>
    <s v="Tampa"/>
    <x v="2"/>
    <n v="33614"/>
    <x v="0"/>
    <s v="OFF-AR-10002956"/>
    <x v="1"/>
    <x v="6"/>
    <s v="Boston 16801 Nautilus Battery Pencil Sharpener"/>
    <x v="774"/>
    <n v="2"/>
    <n v="0.2"/>
    <n v="2.6411999999999995"/>
  </r>
  <r>
    <n v="835"/>
    <s v="CA-2013-165316"/>
    <x v="0"/>
    <x v="310"/>
    <d v="2013-07-28T00:00:00"/>
    <s v="Standard Class"/>
    <s v="JB-15400"/>
    <s v="Jennifer Braxton"/>
    <x v="1"/>
    <x v="0"/>
    <s v="Tampa"/>
    <x v="2"/>
    <n v="33614"/>
    <x v="0"/>
    <s v="OFF-AP-10003266"/>
    <x v="1"/>
    <x v="9"/>
    <s v="Holmes Replacement Filter for HEPA Air Cleaner, Large Room"/>
    <x v="775"/>
    <n v="2"/>
    <n v="0.2"/>
    <n v="6.5164"/>
  </r>
  <r>
    <n v="836"/>
    <s v="CA-2013-165316"/>
    <x v="0"/>
    <x v="310"/>
    <d v="2013-07-28T00:00:00"/>
    <s v="Standard Class"/>
    <s v="JB-15400"/>
    <s v="Jennifer Braxton"/>
    <x v="1"/>
    <x v="0"/>
    <s v="Tampa"/>
    <x v="2"/>
    <n v="33614"/>
    <x v="0"/>
    <s v="TEC-MA-10004002"/>
    <x v="2"/>
    <x v="15"/>
    <s v="Zebra GX420t Direct Thermal/Thermal Transfer Printer"/>
    <x v="776"/>
    <n v="1"/>
    <n v="0.5"/>
    <n v="-111.49950000000007"/>
  </r>
  <r>
    <n v="837"/>
    <s v="US-2011-115987"/>
    <x v="2"/>
    <x v="78"/>
    <d v="2011-09-13T00:00:00"/>
    <s v="Second Class"/>
    <s v="LH-17020"/>
    <s v="Lisa Hazard"/>
    <x v="0"/>
    <x v="0"/>
    <s v="Tyler"/>
    <x v="5"/>
    <n v="75701"/>
    <x v="2"/>
    <s v="OFF-BI-10001071"/>
    <x v="1"/>
    <x v="8"/>
    <s v="GBC ProClick Punch Binding System"/>
    <x v="777"/>
    <n v="4"/>
    <n v="0.8"/>
    <n v="-79.335199999999986"/>
  </r>
  <r>
    <n v="838"/>
    <s v="US-2014-156083"/>
    <x v="3"/>
    <x v="259"/>
    <d v="2014-11-12T00:00:00"/>
    <s v="Standard Class"/>
    <s v="JL-15175"/>
    <s v="James Lanier"/>
    <x v="2"/>
    <x v="0"/>
    <s v="Columbia"/>
    <x v="18"/>
    <n v="38401"/>
    <x v="0"/>
    <s v="OFF-PA-10001560"/>
    <x v="1"/>
    <x v="10"/>
    <s v="Adams Telephone Message Books, 5 1/4” x 11”"/>
    <x v="778"/>
    <n v="2"/>
    <n v="0.2"/>
    <n v="3.2615999999999996"/>
  </r>
  <r>
    <n v="839"/>
    <s v="US-2013-137547"/>
    <x v="0"/>
    <x v="311"/>
    <d v="2013-03-13T00:00:00"/>
    <s v="Standard Class"/>
    <s v="EB-13705"/>
    <s v="Ed Braxton"/>
    <x v="1"/>
    <x v="0"/>
    <s v="Fort Worth"/>
    <x v="5"/>
    <n v="76106"/>
    <x v="2"/>
    <s v="TEC-PH-10002365"/>
    <x v="2"/>
    <x v="7"/>
    <s v="Belkin Grip Candy Sheer Case / Cover for iPhone 5 and 5S"/>
    <x v="779"/>
    <n v="3"/>
    <n v="0.2"/>
    <n v="1.5804"/>
  </r>
  <r>
    <n v="840"/>
    <s v="CA-2012-100454"/>
    <x v="1"/>
    <x v="312"/>
    <d v="2012-11-25T00:00:00"/>
    <s v="Standard Class"/>
    <s v="BM-11650"/>
    <s v="Brian Moss"/>
    <x v="1"/>
    <x v="0"/>
    <s v="New York City"/>
    <x v="15"/>
    <n v="10035"/>
    <x v="3"/>
    <s v="OFF-AR-10004648"/>
    <x v="1"/>
    <x v="6"/>
    <s v="Boston 19500 Mighty Mite Electric Pencil Sharpener"/>
    <x v="780"/>
    <n v="3"/>
    <n v="0"/>
    <n v="16.3215"/>
  </r>
  <r>
    <n v="841"/>
    <s v="CA-2012-100454"/>
    <x v="1"/>
    <x v="312"/>
    <d v="2012-11-25T00:00:00"/>
    <s v="Standard Class"/>
    <s v="BM-11650"/>
    <s v="Brian Moss"/>
    <x v="1"/>
    <x v="0"/>
    <s v="New York City"/>
    <x v="15"/>
    <n v="10035"/>
    <x v="3"/>
    <s v="OFF-AR-10002578"/>
    <x v="1"/>
    <x v="6"/>
    <s v="Newell 335"/>
    <x v="132"/>
    <n v="4"/>
    <n v="0"/>
    <n v="3.3407999999999998"/>
  </r>
  <r>
    <n v="842"/>
    <s v="CA-2012-100454"/>
    <x v="1"/>
    <x v="312"/>
    <d v="2012-11-25T00:00:00"/>
    <s v="Standard Class"/>
    <s v="BM-11650"/>
    <s v="Brian Moss"/>
    <x v="1"/>
    <x v="0"/>
    <s v="New York City"/>
    <x v="15"/>
    <n v="10035"/>
    <x v="3"/>
    <s v="FUR-BO-10001519"/>
    <x v="0"/>
    <x v="0"/>
    <s v="O'Sullivan 3-Shelf Heavy-Duty Bookcases"/>
    <x v="781"/>
    <n v="4"/>
    <n v="0.2"/>
    <n v="9.3024000000000058"/>
  </r>
  <r>
    <n v="843"/>
    <s v="CA-2013-161669"/>
    <x v="0"/>
    <x v="77"/>
    <d v="2013-11-10T00:00:00"/>
    <s v="First Class"/>
    <s v="EM-14095"/>
    <s v="Eudokia Martin"/>
    <x v="1"/>
    <x v="0"/>
    <s v="Los Angeles"/>
    <x v="1"/>
    <n v="90036"/>
    <x v="1"/>
    <s v="OFF-BI-10001294"/>
    <x v="1"/>
    <x v="8"/>
    <s v="Fellowes Binding Cases"/>
    <x v="782"/>
    <n v="4"/>
    <n v="0.2"/>
    <n v="11.699999999999996"/>
  </r>
  <r>
    <n v="844"/>
    <s v="CA-2013-161669"/>
    <x v="0"/>
    <x v="77"/>
    <d v="2013-11-10T00:00:00"/>
    <s v="First Class"/>
    <s v="EM-14095"/>
    <s v="Eudokia Martin"/>
    <x v="1"/>
    <x v="0"/>
    <s v="Los Angeles"/>
    <x v="1"/>
    <n v="90036"/>
    <x v="1"/>
    <s v="OFF-BI-10001636"/>
    <x v="1"/>
    <x v="8"/>
    <s v="Ibico Plastic and Wire Spiral Binding Combs"/>
    <x v="783"/>
    <n v="4"/>
    <n v="0.2"/>
    <n v="8.767199999999999"/>
  </r>
  <r>
    <n v="845"/>
    <s v="CA-2013-161669"/>
    <x v="0"/>
    <x v="77"/>
    <d v="2013-11-10T00:00:00"/>
    <s v="First Class"/>
    <s v="EM-14095"/>
    <s v="Eudokia Martin"/>
    <x v="1"/>
    <x v="0"/>
    <s v="Los Angeles"/>
    <x v="1"/>
    <n v="90036"/>
    <x v="1"/>
    <s v="OFF-SU-10002503"/>
    <x v="1"/>
    <x v="14"/>
    <s v="Acme Preferred Stainless Steel Scissors"/>
    <x v="716"/>
    <n v="2"/>
    <n v="0"/>
    <n v="3.2943999999999996"/>
  </r>
  <r>
    <n v="846"/>
    <s v="CA-2013-161669"/>
    <x v="0"/>
    <x v="77"/>
    <d v="2013-11-10T00:00:00"/>
    <s v="First Class"/>
    <s v="EM-14095"/>
    <s v="Eudokia Martin"/>
    <x v="1"/>
    <x v="0"/>
    <s v="Los Angeles"/>
    <x v="1"/>
    <n v="90036"/>
    <x v="1"/>
    <s v="OFF-LA-10004093"/>
    <x v="1"/>
    <x v="2"/>
    <s v="Avery 486"/>
    <x v="2"/>
    <n v="2"/>
    <n v="0"/>
    <n v="6.8713999999999995"/>
  </r>
  <r>
    <n v="847"/>
    <s v="CA-2012-114300"/>
    <x v="1"/>
    <x v="313"/>
    <d v="2012-10-17T00:00:00"/>
    <s v="Standard Class"/>
    <s v="AF-10885"/>
    <s v="Art Foster"/>
    <x v="0"/>
    <x v="0"/>
    <s v="Louisville"/>
    <x v="0"/>
    <n v="40214"/>
    <x v="0"/>
    <s v="TEC-PH-10001552"/>
    <x v="2"/>
    <x v="7"/>
    <s v="I Need's 3d Hello Kitty Hybrid Silicone Case Cover for HTC One X 4g with 3d Hello Kitty Stylus Pen Green/pink"/>
    <x v="784"/>
    <n v="7"/>
    <n v="0"/>
    <n v="23.441600000000005"/>
  </r>
  <r>
    <n v="848"/>
    <s v="CA-2012-114300"/>
    <x v="1"/>
    <x v="313"/>
    <d v="2012-10-17T00:00:00"/>
    <s v="Standard Class"/>
    <s v="AF-10885"/>
    <s v="Art Foster"/>
    <x v="0"/>
    <x v="0"/>
    <s v="Louisville"/>
    <x v="0"/>
    <n v="40214"/>
    <x v="0"/>
    <s v="FUR-CH-10001891"/>
    <x v="0"/>
    <x v="1"/>
    <s v="Global Deluxe Office Fabric Chairs"/>
    <x v="785"/>
    <n v="3"/>
    <n v="0"/>
    <n v="77.743800000000022"/>
  </r>
  <r>
    <n v="849"/>
    <s v="CA-2014-107503"/>
    <x v="3"/>
    <x v="314"/>
    <d v="2014-01-07T00:00:00"/>
    <s v="Standard Class"/>
    <s v="GA-14725"/>
    <s v="Guy Armstrong"/>
    <x v="0"/>
    <x v="0"/>
    <s v="Lorain"/>
    <x v="24"/>
    <n v="44052"/>
    <x v="3"/>
    <s v="FUR-FU-10003878"/>
    <x v="0"/>
    <x v="5"/>
    <s v="Linden 10&quot; Round Wall Clock, Black"/>
    <x v="786"/>
    <n v="4"/>
    <n v="0.2"/>
    <n v="8.5567999999999991"/>
  </r>
  <r>
    <n v="850"/>
    <s v="CA-2011-107755"/>
    <x v="2"/>
    <x v="315"/>
    <d v="2011-02-13T00:00:00"/>
    <s v="Standard Class"/>
    <s v="CK-12760"/>
    <s v="Cyma Kinney"/>
    <x v="1"/>
    <x v="0"/>
    <s v="Linden"/>
    <x v="30"/>
    <n v="7036"/>
    <x v="3"/>
    <s v="TEC-AC-10000710"/>
    <x v="2"/>
    <x v="11"/>
    <s v="Maxell DVD-RAM Discs"/>
    <x v="787"/>
    <n v="7"/>
    <n v="0"/>
    <n v="49.604800000000012"/>
  </r>
  <r>
    <n v="851"/>
    <s v="CA-2013-152534"/>
    <x v="0"/>
    <x v="23"/>
    <d v="2013-06-26T00:00:00"/>
    <s v="Second Class"/>
    <s v="DP-13105"/>
    <s v="Dave Poirier"/>
    <x v="1"/>
    <x v="0"/>
    <s v="Salinas"/>
    <x v="1"/>
    <n v="93905"/>
    <x v="1"/>
    <s v="OFF-AR-10002335"/>
    <x v="1"/>
    <x v="6"/>
    <s v="DIXON Oriole Pencils"/>
    <x v="788"/>
    <n v="2"/>
    <n v="0"/>
    <n v="1.3416000000000001"/>
  </r>
  <r>
    <n v="852"/>
    <s v="CA-2013-152534"/>
    <x v="0"/>
    <x v="23"/>
    <d v="2013-06-26T00:00:00"/>
    <s v="Second Class"/>
    <s v="DP-13105"/>
    <s v="Dave Poirier"/>
    <x v="1"/>
    <x v="0"/>
    <s v="Salinas"/>
    <x v="1"/>
    <n v="93905"/>
    <x v="1"/>
    <s v="OFF-PA-10001870"/>
    <x v="1"/>
    <x v="10"/>
    <s v="Xerox 202"/>
    <x v="789"/>
    <n v="6"/>
    <n v="0"/>
    <n v="18.662400000000002"/>
  </r>
  <r>
    <n v="853"/>
    <s v="CA-2013-113747"/>
    <x v="0"/>
    <x v="316"/>
    <d v="2013-06-05T00:00:00"/>
    <s v="Standard Class"/>
    <s v="VD-21670"/>
    <s v="Valerie Dominguez"/>
    <x v="0"/>
    <x v="0"/>
    <s v="Jackson"/>
    <x v="35"/>
    <n v="39212"/>
    <x v="0"/>
    <s v="OFF-AR-10003373"/>
    <x v="1"/>
    <x v="6"/>
    <s v="Boston School Pro Electric Pencil Sharpener, 1670"/>
    <x v="790"/>
    <n v="6"/>
    <n v="0"/>
    <n v="50.187599999999996"/>
  </r>
  <r>
    <n v="854"/>
    <s v="CA-2013-123274"/>
    <x v="0"/>
    <x v="317"/>
    <d v="2013-02-24T00:00:00"/>
    <s v="Standard Class"/>
    <s v="GT-14710"/>
    <s v="Greg Tran"/>
    <x v="0"/>
    <x v="0"/>
    <s v="New York City"/>
    <x v="15"/>
    <n v="10035"/>
    <x v="3"/>
    <s v="FUR-FU-10004090"/>
    <x v="0"/>
    <x v="5"/>
    <s v="Executive Impressions 14&quot; Contract Wall Clock"/>
    <x v="791"/>
    <n v="2"/>
    <n v="0"/>
    <n v="14.671799999999998"/>
  </r>
  <r>
    <n v="855"/>
    <s v="CA-2013-123274"/>
    <x v="0"/>
    <x v="317"/>
    <d v="2013-02-24T00:00:00"/>
    <s v="Standard Class"/>
    <s v="GT-14710"/>
    <s v="Greg Tran"/>
    <x v="0"/>
    <x v="0"/>
    <s v="New York City"/>
    <x v="15"/>
    <n v="10035"/>
    <x v="3"/>
    <s v="OFF-ST-10000736"/>
    <x v="1"/>
    <x v="4"/>
    <s v="Carina Double Wide Media Storage Towers in Natural &amp; Black"/>
    <x v="423"/>
    <n v="3"/>
    <n v="0"/>
    <n v="9.7175999999999902"/>
  </r>
  <r>
    <n v="856"/>
    <s v="CA-2011-125612"/>
    <x v="2"/>
    <x v="93"/>
    <d v="2011-08-08T00:00:00"/>
    <s v="Standard Class"/>
    <s v="BK-11260"/>
    <s v="Berenike Kampe"/>
    <x v="0"/>
    <x v="0"/>
    <s v="New York City"/>
    <x v="15"/>
    <n v="10035"/>
    <x v="3"/>
    <s v="OFF-PA-10001019"/>
    <x v="1"/>
    <x v="10"/>
    <s v="Xerox 1884"/>
    <x v="792"/>
    <n v="2"/>
    <n v="0"/>
    <n v="18.781199999999998"/>
  </r>
  <r>
    <n v="857"/>
    <s v="CA-2011-125612"/>
    <x v="2"/>
    <x v="93"/>
    <d v="2011-08-08T00:00:00"/>
    <s v="Standard Class"/>
    <s v="BK-11260"/>
    <s v="Berenike Kampe"/>
    <x v="0"/>
    <x v="0"/>
    <s v="New York City"/>
    <x v="15"/>
    <n v="10035"/>
    <x v="3"/>
    <s v="OFF-SU-10002537"/>
    <x v="1"/>
    <x v="14"/>
    <s v="Acme Box Cutter Scissors"/>
    <x v="793"/>
    <n v="10"/>
    <n v="0"/>
    <n v="26.598000000000006"/>
  </r>
  <r>
    <n v="858"/>
    <s v="CA-2011-125612"/>
    <x v="2"/>
    <x v="93"/>
    <d v="2011-08-08T00:00:00"/>
    <s v="Standard Class"/>
    <s v="BK-11260"/>
    <s v="Berenike Kampe"/>
    <x v="0"/>
    <x v="0"/>
    <s v="New York City"/>
    <x v="15"/>
    <n v="10035"/>
    <x v="3"/>
    <s v="OFF-ST-10003221"/>
    <x v="1"/>
    <x v="4"/>
    <s v="Staples"/>
    <x v="794"/>
    <n v="2"/>
    <n v="0"/>
    <n v="5.7672000000000008"/>
  </r>
  <r>
    <n v="859"/>
    <s v="CA-2014-161984"/>
    <x v="3"/>
    <x v="318"/>
    <d v="2014-04-16T00:00:00"/>
    <s v="Standard Class"/>
    <s v="SJ-20125"/>
    <s v="Sanjit Jacobs"/>
    <x v="2"/>
    <x v="0"/>
    <s v="New Brunswick"/>
    <x v="30"/>
    <n v="8901"/>
    <x v="3"/>
    <s v="OFF-PA-10004569"/>
    <x v="1"/>
    <x v="10"/>
    <s v="Wirebound Message Books, Two 4 1/4&quot; x 5&quot; Forms per Page"/>
    <x v="245"/>
    <n v="1"/>
    <n v="0"/>
    <n v="3.5766999999999998"/>
  </r>
  <r>
    <n v="860"/>
    <s v="CA-2014-161984"/>
    <x v="3"/>
    <x v="318"/>
    <d v="2014-04-16T00:00:00"/>
    <s v="Standard Class"/>
    <s v="SJ-20125"/>
    <s v="Sanjit Jacobs"/>
    <x v="2"/>
    <x v="0"/>
    <s v="New Brunswick"/>
    <x v="30"/>
    <n v="8901"/>
    <x v="3"/>
    <s v="OFF-FA-10000624"/>
    <x v="1"/>
    <x v="13"/>
    <s v="OIC Binder Clips"/>
    <x v="181"/>
    <n v="2"/>
    <n v="0"/>
    <n v="3.58"/>
  </r>
  <r>
    <n v="861"/>
    <s v="CA-2011-133851"/>
    <x v="2"/>
    <x v="3"/>
    <d v="2011-06-16T00:00:00"/>
    <s v="Standard Class"/>
    <s v="CM-12445"/>
    <s v="Chuck Magee"/>
    <x v="0"/>
    <x v="0"/>
    <s v="San Francisco"/>
    <x v="1"/>
    <n v="94122"/>
    <x v="1"/>
    <s v="OFF-SU-10001225"/>
    <x v="1"/>
    <x v="14"/>
    <s v="Staples"/>
    <x v="351"/>
    <n v="2"/>
    <n v="0"/>
    <n v="0.14719999999999978"/>
  </r>
  <r>
    <n v="862"/>
    <s v="CA-2011-133851"/>
    <x v="2"/>
    <x v="3"/>
    <d v="2011-06-16T00:00:00"/>
    <s v="Standard Class"/>
    <s v="CM-12445"/>
    <s v="Chuck Magee"/>
    <x v="0"/>
    <x v="0"/>
    <s v="San Francisco"/>
    <x v="1"/>
    <n v="94122"/>
    <x v="1"/>
    <s v="OFF-AR-10003752"/>
    <x v="1"/>
    <x v="6"/>
    <s v="Deluxe Chalkboard Eraser Cleaner"/>
    <x v="795"/>
    <n v="2"/>
    <n v="0"/>
    <n v="10.625999999999999"/>
  </r>
  <r>
    <n v="863"/>
    <s v="CA-2013-134474"/>
    <x v="0"/>
    <x v="319"/>
    <d v="2013-01-07T00:00:00"/>
    <s v="Second Class"/>
    <s v="AJ-10795"/>
    <s v="Anthony Johnson"/>
    <x v="1"/>
    <x v="0"/>
    <s v="Jacksonville"/>
    <x v="2"/>
    <n v="32216"/>
    <x v="0"/>
    <s v="TEC-AC-10001714"/>
    <x v="2"/>
    <x v="11"/>
    <s v="Logitech MX Performance Wireless Mouse"/>
    <x v="796"/>
    <n v="6"/>
    <n v="0.2"/>
    <n v="40.687800000000003"/>
  </r>
  <r>
    <n v="864"/>
    <s v="CA-2013-134474"/>
    <x v="0"/>
    <x v="319"/>
    <d v="2013-01-07T00:00:00"/>
    <s v="Second Class"/>
    <s v="AJ-10795"/>
    <s v="Anthony Johnson"/>
    <x v="1"/>
    <x v="0"/>
    <s v="Jacksonville"/>
    <x v="2"/>
    <n v="32216"/>
    <x v="0"/>
    <s v="OFF-AR-10003958"/>
    <x v="1"/>
    <x v="6"/>
    <s v="Newell 337"/>
    <x v="797"/>
    <n v="2"/>
    <n v="0.2"/>
    <n v="0.59039999999999915"/>
  </r>
  <r>
    <n v="865"/>
    <s v="CA-2013-134474"/>
    <x v="0"/>
    <x v="319"/>
    <d v="2013-01-07T00:00:00"/>
    <s v="Second Class"/>
    <s v="AJ-10795"/>
    <s v="Anthony Johnson"/>
    <x v="1"/>
    <x v="0"/>
    <s v="Jacksonville"/>
    <x v="2"/>
    <n v="32216"/>
    <x v="0"/>
    <s v="TEC-PH-10002923"/>
    <x v="2"/>
    <x v="7"/>
    <s v="Logitech B530 USB Headset - headset - Full size, Binaural"/>
    <x v="798"/>
    <n v="2"/>
    <n v="0.2"/>
    <n v="5.1786000000000012"/>
  </r>
  <r>
    <n v="866"/>
    <s v="CA-2011-149020"/>
    <x v="2"/>
    <x v="320"/>
    <d v="2011-01-16T00:00:00"/>
    <s v="Standard Class"/>
    <s v="AJ-10780"/>
    <s v="Anthony Jacobs"/>
    <x v="1"/>
    <x v="0"/>
    <s v="Springfield"/>
    <x v="17"/>
    <n v="22153"/>
    <x v="0"/>
    <s v="OFF-LA-10004272"/>
    <x v="1"/>
    <x v="2"/>
    <s v="Avery 482"/>
    <x v="799"/>
    <n v="1"/>
    <n v="0"/>
    <n v="1.3583000000000001"/>
  </r>
  <r>
    <n v="867"/>
    <s v="CA-2011-149020"/>
    <x v="2"/>
    <x v="320"/>
    <d v="2011-01-16T00:00:00"/>
    <s v="Standard Class"/>
    <s v="AJ-10780"/>
    <s v="Anthony Jacobs"/>
    <x v="1"/>
    <x v="0"/>
    <s v="Springfield"/>
    <x v="17"/>
    <n v="22153"/>
    <x v="0"/>
    <s v="FUR-FU-10000965"/>
    <x v="0"/>
    <x v="5"/>
    <s v="Howard Miller 11-1/2&quot; Diameter Ridgewood Wall Clock"/>
    <x v="800"/>
    <n v="1"/>
    <n v="0"/>
    <n v="21.295400000000001"/>
  </r>
  <r>
    <n v="868"/>
    <s v="CA-2013-134362"/>
    <x v="0"/>
    <x v="321"/>
    <d v="2013-10-03T00:00:00"/>
    <s v="First Class"/>
    <s v="LS-16945"/>
    <s v="Linda Southworth"/>
    <x v="1"/>
    <x v="0"/>
    <s v="Philadelphia"/>
    <x v="9"/>
    <n v="19140"/>
    <x v="3"/>
    <s v="OFF-LA-10004853"/>
    <x v="1"/>
    <x v="2"/>
    <s v="Avery 483"/>
    <x v="801"/>
    <n v="4"/>
    <n v="0.2"/>
    <n v="5.1791999999999998"/>
  </r>
  <r>
    <n v="869"/>
    <s v="CA-2011-136742"/>
    <x v="2"/>
    <x v="322"/>
    <d v="2011-04-10T00:00:00"/>
    <s v="Standard Class"/>
    <s v="GP-14740"/>
    <s v="Guy Phonely"/>
    <x v="1"/>
    <x v="0"/>
    <s v="Lancaster"/>
    <x v="9"/>
    <n v="17602"/>
    <x v="3"/>
    <s v="OFF-BI-10003719"/>
    <x v="1"/>
    <x v="8"/>
    <s v="Large Capacity Hanging Post Binders"/>
    <x v="802"/>
    <n v="6"/>
    <n v="0.7"/>
    <n v="-35.927999999999997"/>
  </r>
  <r>
    <n v="870"/>
    <s v="CA-2013-158099"/>
    <x v="0"/>
    <x v="323"/>
    <d v="2013-09-06T00:00:00"/>
    <s v="First Class"/>
    <s v="PK-18910"/>
    <s v="Paul Knutson"/>
    <x v="2"/>
    <x v="0"/>
    <s v="Philadelphia"/>
    <x v="9"/>
    <n v="19143"/>
    <x v="3"/>
    <s v="OFF-BI-10000545"/>
    <x v="1"/>
    <x v="8"/>
    <s v="GBC Ibimaster 500 Manual ProClick Binding System"/>
    <x v="803"/>
    <n v="5"/>
    <n v="0.7"/>
    <n v="-760.98000000000025"/>
  </r>
  <r>
    <n v="871"/>
    <s v="CA-2013-158099"/>
    <x v="0"/>
    <x v="323"/>
    <d v="2013-09-06T00:00:00"/>
    <s v="First Class"/>
    <s v="PK-18910"/>
    <s v="Paul Knutson"/>
    <x v="2"/>
    <x v="0"/>
    <s v="Philadelphia"/>
    <x v="9"/>
    <n v="19143"/>
    <x v="3"/>
    <s v="TEC-PH-10002496"/>
    <x v="2"/>
    <x v="7"/>
    <s v="Cisco SPA301"/>
    <x v="804"/>
    <n v="3"/>
    <n v="0.4"/>
    <n v="-46.797000000000025"/>
  </r>
  <r>
    <n v="872"/>
    <s v="CA-2012-131128"/>
    <x v="1"/>
    <x v="324"/>
    <d v="2012-10-20T00:00:00"/>
    <s v="First Class"/>
    <s v="TB-21520"/>
    <s v="Tracy Blumstein"/>
    <x v="0"/>
    <x v="0"/>
    <s v="Concord"/>
    <x v="38"/>
    <n v="3301"/>
    <x v="3"/>
    <s v="OFF-PA-10003591"/>
    <x v="1"/>
    <x v="10"/>
    <s v="Southworth 100% Cotton The Best Paper"/>
    <x v="805"/>
    <n v="3"/>
    <n v="0"/>
    <n v="17.22"/>
  </r>
  <r>
    <n v="873"/>
    <s v="CA-2011-148488"/>
    <x v="2"/>
    <x v="325"/>
    <d v="2011-12-15T00:00:00"/>
    <s v="Standard Class"/>
    <s v="SM-20005"/>
    <s v="Sally Matthias"/>
    <x v="0"/>
    <x v="0"/>
    <s v="New York City"/>
    <x v="15"/>
    <n v="10009"/>
    <x v="3"/>
    <s v="OFF-PA-10004470"/>
    <x v="1"/>
    <x v="10"/>
    <s v="Adams Write n' Stick Phone Message Book, 11&quot; X 5 1/4&quot;, 200 Messages"/>
    <x v="716"/>
    <n v="2"/>
    <n v="0"/>
    <n v="5.2255999999999991"/>
  </r>
  <r>
    <n v="874"/>
    <s v="CA-2011-148488"/>
    <x v="2"/>
    <x v="325"/>
    <d v="2011-12-15T00:00:00"/>
    <s v="Standard Class"/>
    <s v="SM-20005"/>
    <s v="Sally Matthias"/>
    <x v="0"/>
    <x v="0"/>
    <s v="New York City"/>
    <x v="15"/>
    <n v="10009"/>
    <x v="3"/>
    <s v="OFF-BI-10000315"/>
    <x v="1"/>
    <x v="8"/>
    <s v="Poly Designer Cover &amp; Back"/>
    <x v="806"/>
    <n v="7"/>
    <n v="0.2"/>
    <n v="37.220399999999998"/>
  </r>
  <r>
    <n v="875"/>
    <s v="CA-2014-114636"/>
    <x v="3"/>
    <x v="326"/>
    <d v="2014-08-30T00:00:00"/>
    <s v="Standard Class"/>
    <s v="GA-14725"/>
    <s v="Guy Armstrong"/>
    <x v="0"/>
    <x v="0"/>
    <s v="Charlotte"/>
    <x v="3"/>
    <n v="28205"/>
    <x v="0"/>
    <s v="OFF-PA-10001790"/>
    <x v="1"/>
    <x v="10"/>
    <s v="Xerox 1910"/>
    <x v="807"/>
    <n v="5"/>
    <n v="0.2"/>
    <n v="67.255999999999986"/>
  </r>
  <r>
    <n v="876"/>
    <s v="CA-2013-116736"/>
    <x v="0"/>
    <x v="327"/>
    <d v="2013-01-21T00:00:00"/>
    <s v="Standard Class"/>
    <s v="CC-12430"/>
    <s v="Chuck Clark"/>
    <x v="2"/>
    <x v="0"/>
    <s v="Concord"/>
    <x v="38"/>
    <n v="3301"/>
    <x v="3"/>
    <s v="FUR-FU-10004017"/>
    <x v="0"/>
    <x v="5"/>
    <s v="Tenex Contemporary Contur Chairmats for Low and Medium Pile Carpet, Computer, 39&quot; x 49&quot;"/>
    <x v="808"/>
    <n v="3"/>
    <n v="0"/>
    <n v="64.518000000000001"/>
  </r>
  <r>
    <n v="877"/>
    <s v="CA-2013-116736"/>
    <x v="0"/>
    <x v="327"/>
    <d v="2013-01-21T00:00:00"/>
    <s v="Standard Class"/>
    <s v="CC-12430"/>
    <s v="Chuck Clark"/>
    <x v="2"/>
    <x v="0"/>
    <s v="Concord"/>
    <x v="38"/>
    <n v="3301"/>
    <x v="3"/>
    <s v="TEC-AC-10003628"/>
    <x v="2"/>
    <x v="11"/>
    <s v="Logitech 910-002974 M325 Wireless Mouse for Web Scrolling"/>
    <x v="809"/>
    <n v="1"/>
    <n v="0"/>
    <n v="13.195600000000002"/>
  </r>
  <r>
    <n v="878"/>
    <s v="CA-2013-116736"/>
    <x v="0"/>
    <x v="327"/>
    <d v="2013-01-21T00:00:00"/>
    <s v="Standard Class"/>
    <s v="CC-12430"/>
    <s v="Chuck Clark"/>
    <x v="2"/>
    <x v="0"/>
    <s v="Concord"/>
    <x v="38"/>
    <n v="3301"/>
    <x v="3"/>
    <s v="TEC-AC-10002049"/>
    <x v="2"/>
    <x v="11"/>
    <s v="Logitech G19 Programmable Gaming Keyboard"/>
    <x v="810"/>
    <n v="3"/>
    <n v="0"/>
    <n v="66.954599999999971"/>
  </r>
  <r>
    <n v="879"/>
    <s v="US-2011-158638"/>
    <x v="2"/>
    <x v="328"/>
    <d v="2011-09-21T00:00:00"/>
    <s v="Standard Class"/>
    <s v="AG-10765"/>
    <s v="Anthony Garverick"/>
    <x v="2"/>
    <x v="0"/>
    <s v="Philadelphia"/>
    <x v="9"/>
    <n v="19120"/>
    <x v="3"/>
    <s v="OFF-BI-10003712"/>
    <x v="1"/>
    <x v="8"/>
    <s v="Acco Pressboard Covers with Storage Hooks, 14 7/8&quot; x 11&quot;, Light Blue"/>
    <x v="811"/>
    <n v="4"/>
    <n v="0.7"/>
    <n v="-4.1243999999999996"/>
  </r>
  <r>
    <n v="880"/>
    <s v="CA-2014-111689"/>
    <x v="3"/>
    <x v="329"/>
    <d v="2014-12-03T00:00:00"/>
    <s v="Second Class"/>
    <s v="HP-14815"/>
    <s v="Harold Pawlan"/>
    <x v="2"/>
    <x v="0"/>
    <s v="New York City"/>
    <x v="15"/>
    <n v="10024"/>
    <x v="3"/>
    <s v="OFF-BI-10003984"/>
    <x v="1"/>
    <x v="8"/>
    <s v="Lock-Up Easel 'Spel-Binder'"/>
    <x v="812"/>
    <n v="3"/>
    <n v="0.2"/>
    <n v="23.109299999999998"/>
  </r>
  <r>
    <n v="881"/>
    <s v="CA-2014-111689"/>
    <x v="3"/>
    <x v="329"/>
    <d v="2014-12-03T00:00:00"/>
    <s v="Second Class"/>
    <s v="HP-14815"/>
    <s v="Harold Pawlan"/>
    <x v="2"/>
    <x v="0"/>
    <s v="New York City"/>
    <x v="15"/>
    <n v="10024"/>
    <x v="3"/>
    <s v="FUR-CH-10004287"/>
    <x v="0"/>
    <x v="1"/>
    <s v="SAFCO Arco Folding Chair"/>
    <x v="813"/>
    <n v="5"/>
    <n v="0.1"/>
    <n v="262.38999999999987"/>
  </r>
  <r>
    <n v="882"/>
    <s v="CA-2012-129098"/>
    <x v="1"/>
    <x v="330"/>
    <d v="2012-10-13T00:00:00"/>
    <s v="Standard Class"/>
    <s v="DK-13090"/>
    <s v="Dave Kipp"/>
    <x v="0"/>
    <x v="0"/>
    <s v="Springfield"/>
    <x v="17"/>
    <n v="22153"/>
    <x v="0"/>
    <s v="OFF-ST-10001321"/>
    <x v="1"/>
    <x v="4"/>
    <s v="Decoflex Hanging Personal Folder File, Blue"/>
    <x v="117"/>
    <n v="2"/>
    <n v="0"/>
    <n v="8.3268000000000022"/>
  </r>
  <r>
    <n v="883"/>
    <s v="US-2014-123463"/>
    <x v="3"/>
    <x v="331"/>
    <d v="2014-12-24T00:00:00"/>
    <s v="Same Day"/>
    <s v="GZ-14470"/>
    <s v="Gary Zandusky"/>
    <x v="0"/>
    <x v="0"/>
    <s v="San Francisco"/>
    <x v="1"/>
    <n v="94109"/>
    <x v="1"/>
    <s v="OFF-AR-10001118"/>
    <x v="1"/>
    <x v="6"/>
    <s v="Binney &amp; Smith Crayola Metallic Crayons, 16-Color Pack"/>
    <x v="814"/>
    <n v="4"/>
    <n v="0"/>
    <n v="5.9312000000000014"/>
  </r>
  <r>
    <n v="884"/>
    <s v="CA-2013-165148"/>
    <x v="0"/>
    <x v="332"/>
    <d v="2013-10-25T00:00:00"/>
    <s v="First Class"/>
    <s v="PM-19135"/>
    <s v="Peter McVee"/>
    <x v="2"/>
    <x v="0"/>
    <s v="Detroit"/>
    <x v="12"/>
    <n v="48227"/>
    <x v="2"/>
    <s v="FUR-FU-10000732"/>
    <x v="0"/>
    <x v="5"/>
    <s v="Eldon 200 Class Desk Accessories"/>
    <x v="815"/>
    <n v="5"/>
    <n v="0"/>
    <n v="10.047999999999998"/>
  </r>
  <r>
    <n v="885"/>
    <s v="CA-2011-134061"/>
    <x v="2"/>
    <x v="333"/>
    <d v="2011-05-04T00:00:00"/>
    <s v="Standard Class"/>
    <s v="LL-16840"/>
    <s v="Lauren Leatherbury"/>
    <x v="0"/>
    <x v="0"/>
    <s v="Rochester"/>
    <x v="15"/>
    <n v="14609"/>
    <x v="3"/>
    <s v="FUR-FU-10001424"/>
    <x v="0"/>
    <x v="5"/>
    <s v="Dax Clear Box Frame"/>
    <x v="45"/>
    <n v="2"/>
    <n v="0"/>
    <n v="5.936399999999999"/>
  </r>
  <r>
    <n v="886"/>
    <s v="CA-2012-143602"/>
    <x v="1"/>
    <x v="334"/>
    <d v="2012-04-28T00:00:00"/>
    <s v="Second Class"/>
    <s v="JS-15595"/>
    <s v="Jill Stevenson"/>
    <x v="1"/>
    <x v="0"/>
    <s v="Los Angeles"/>
    <x v="1"/>
    <n v="90045"/>
    <x v="1"/>
    <s v="OFF-BI-10002071"/>
    <x v="1"/>
    <x v="8"/>
    <s v="Fellowes Black Plastic Comb Bindings"/>
    <x v="816"/>
    <n v="3"/>
    <n v="0.2"/>
    <n v="4.5317999999999996"/>
  </r>
  <r>
    <n v="887"/>
    <s v="CA-2014-115364"/>
    <x v="3"/>
    <x v="335"/>
    <d v="2014-07-03T00:00:00"/>
    <s v="Standard Class"/>
    <s v="OT-18730"/>
    <s v="Olvera Toch"/>
    <x v="0"/>
    <x v="0"/>
    <s v="San Diego"/>
    <x v="1"/>
    <n v="92105"/>
    <x v="1"/>
    <s v="OFF-ST-10002486"/>
    <x v="1"/>
    <x v="4"/>
    <s v="Eldon Shelf Savers Cubes and Bins"/>
    <x v="817"/>
    <n v="12"/>
    <n v="0"/>
    <n v="1.6751999999999967"/>
  </r>
  <r>
    <n v="888"/>
    <s v="CA-2014-150707"/>
    <x v="3"/>
    <x v="336"/>
    <d v="2014-10-20T00:00:00"/>
    <s v="Standard Class"/>
    <s v="EL-13735"/>
    <s v="Ed Ludwig"/>
    <x v="2"/>
    <x v="0"/>
    <s v="Columbia"/>
    <x v="39"/>
    <n v="21044"/>
    <x v="3"/>
    <s v="OFF-BI-10001078"/>
    <x v="1"/>
    <x v="8"/>
    <s v="Acco PRESSTEX Data Binder with Storage Hooks, Dark Blue, 14 7/8&quot; X 11&quot;"/>
    <x v="818"/>
    <n v="7"/>
    <n v="0"/>
    <n v="18.453400000000002"/>
  </r>
  <r>
    <n v="889"/>
    <s v="CA-2011-104976"/>
    <x v="2"/>
    <x v="337"/>
    <d v="2011-12-16T00:00:00"/>
    <s v="Standard Class"/>
    <s v="CK-12760"/>
    <s v="Cyma Kinney"/>
    <x v="1"/>
    <x v="0"/>
    <s v="San Francisco"/>
    <x v="1"/>
    <n v="94122"/>
    <x v="1"/>
    <s v="OFF-PA-10003845"/>
    <x v="1"/>
    <x v="10"/>
    <s v="Xerox 1987"/>
    <x v="819"/>
    <n v="6"/>
    <n v="0"/>
    <n v="16.993200000000002"/>
  </r>
  <r>
    <n v="890"/>
    <s v="CA-2014-132934"/>
    <x v="3"/>
    <x v="308"/>
    <d v="2014-06-27T00:00:00"/>
    <s v="Standard Class"/>
    <s v="JE-15475"/>
    <s v="Jeremy Ellison"/>
    <x v="0"/>
    <x v="0"/>
    <s v="New Rochelle"/>
    <x v="15"/>
    <n v="10801"/>
    <x v="3"/>
    <s v="TEC-AC-10000927"/>
    <x v="2"/>
    <x v="11"/>
    <s v="Anker Ultrathin Bluetooth Wireless Keyboard Aluminum Cover with Stand "/>
    <x v="179"/>
    <n v="5"/>
    <n v="0"/>
    <n v="14.994999999999994"/>
  </r>
  <r>
    <n v="891"/>
    <s v="CA-2014-132934"/>
    <x v="3"/>
    <x v="308"/>
    <d v="2014-06-27T00:00:00"/>
    <s v="Standard Class"/>
    <s v="JE-15475"/>
    <s v="Jeremy Ellison"/>
    <x v="0"/>
    <x v="0"/>
    <s v="New Rochelle"/>
    <x v="15"/>
    <n v="10801"/>
    <x v="3"/>
    <s v="OFF-BI-10001098"/>
    <x v="1"/>
    <x v="8"/>
    <s v="Acco D-Ring Binder w/DublLock"/>
    <x v="96"/>
    <n v="3"/>
    <n v="0.2"/>
    <n v="18.600599999999996"/>
  </r>
  <r>
    <n v="892"/>
    <s v="CA-2014-133256"/>
    <x v="3"/>
    <x v="335"/>
    <d v="2014-06-28T00:00:00"/>
    <s v="First Class"/>
    <s v="TH-21550"/>
    <s v="Tracy Hopkins"/>
    <x v="2"/>
    <x v="0"/>
    <s v="Detroit"/>
    <x v="12"/>
    <n v="48227"/>
    <x v="2"/>
    <s v="OFF-PA-10001622"/>
    <x v="1"/>
    <x v="10"/>
    <s v="Ampad Poly Cover Wirebound Steno Book, 6&quot; x 9&quot; Assorted Colors, Gregg Ruled"/>
    <x v="820"/>
    <n v="1"/>
    <n v="0"/>
    <n v="2.0429999999999997"/>
  </r>
  <r>
    <n v="893"/>
    <s v="CA-2014-133256"/>
    <x v="3"/>
    <x v="335"/>
    <d v="2014-06-28T00:00:00"/>
    <s v="First Class"/>
    <s v="TH-21550"/>
    <s v="Tracy Hopkins"/>
    <x v="2"/>
    <x v="0"/>
    <s v="Detroit"/>
    <x v="12"/>
    <n v="48227"/>
    <x v="2"/>
    <s v="OFF-AR-10003158"/>
    <x v="1"/>
    <x v="6"/>
    <s v="Fluorescent Highlighters by Dixon"/>
    <x v="204"/>
    <n v="4"/>
    <n v="0"/>
    <n v="5.4127999999999989"/>
  </r>
  <r>
    <n v="894"/>
    <s v="CA-2014-133256"/>
    <x v="3"/>
    <x v="335"/>
    <d v="2014-06-28T00:00:00"/>
    <s v="First Class"/>
    <s v="TH-21550"/>
    <s v="Tracy Hopkins"/>
    <x v="2"/>
    <x v="0"/>
    <s v="Detroit"/>
    <x v="12"/>
    <n v="48227"/>
    <x v="2"/>
    <s v="TEC-PH-10002660"/>
    <x v="2"/>
    <x v="7"/>
    <s v="Nortel Networks T7316 E Nt8 B27"/>
    <x v="821"/>
    <n v="8"/>
    <n v="0"/>
    <n v="135.98000000000002"/>
  </r>
  <r>
    <n v="895"/>
    <s v="CA-2013-105494"/>
    <x v="0"/>
    <x v="338"/>
    <d v="2013-11-13T00:00:00"/>
    <s v="First Class"/>
    <s v="PC-18745"/>
    <s v="Pamela Coakley"/>
    <x v="1"/>
    <x v="0"/>
    <s v="San Francisco"/>
    <x v="1"/>
    <n v="94122"/>
    <x v="1"/>
    <s v="OFF-ST-10002205"/>
    <x v="1"/>
    <x v="4"/>
    <s v="File Shuttle I and Handi-File"/>
    <x v="822"/>
    <n v="7"/>
    <n v="0"/>
    <n v="42.071400000000011"/>
  </r>
  <r>
    <n v="896"/>
    <s v="CA-2013-105494"/>
    <x v="0"/>
    <x v="338"/>
    <d v="2013-11-13T00:00:00"/>
    <s v="First Class"/>
    <s v="PC-18745"/>
    <s v="Pamela Coakley"/>
    <x v="1"/>
    <x v="0"/>
    <s v="San Francisco"/>
    <x v="1"/>
    <n v="94122"/>
    <x v="1"/>
    <s v="OFF-BI-10003364"/>
    <x v="1"/>
    <x v="8"/>
    <s v="Binding Machine Supplies"/>
    <x v="823"/>
    <n v="3"/>
    <n v="0.2"/>
    <n v="24.502800000000001"/>
  </r>
  <r>
    <n v="897"/>
    <s v="CA-2013-140634"/>
    <x v="0"/>
    <x v="339"/>
    <d v="2013-10-07T00:00:00"/>
    <s v="Second Class"/>
    <s v="HL-15040"/>
    <s v="Hunter Lopez"/>
    <x v="0"/>
    <x v="0"/>
    <s v="Houston"/>
    <x v="5"/>
    <n v="77095"/>
    <x v="2"/>
    <s v="OFF-EN-10001099"/>
    <x v="1"/>
    <x v="12"/>
    <s v="Staples"/>
    <x v="824"/>
    <n v="2"/>
    <n v="0.2"/>
    <n v="5.0855999999999986"/>
  </r>
  <r>
    <n v="898"/>
    <s v="CA-2011-144407"/>
    <x v="2"/>
    <x v="340"/>
    <d v="2011-09-15T00:00:00"/>
    <s v="Standard Class"/>
    <s v="MS-17365"/>
    <s v="Maribeth Schnelling"/>
    <x v="0"/>
    <x v="0"/>
    <s v="Detroit"/>
    <x v="12"/>
    <n v="48227"/>
    <x v="2"/>
    <s v="OFF-LA-10003923"/>
    <x v="1"/>
    <x v="2"/>
    <s v="Alphabetical Labels for Top Tab Filing"/>
    <x v="825"/>
    <n v="7"/>
    <n v="0"/>
    <n v="51.800000000000004"/>
  </r>
  <r>
    <n v="899"/>
    <s v="CA-2014-160983"/>
    <x v="3"/>
    <x v="341"/>
    <d v="2014-11-01T00:00:00"/>
    <s v="Second Class"/>
    <s v="GB-14530"/>
    <s v="George Bell"/>
    <x v="1"/>
    <x v="0"/>
    <s v="Auburn"/>
    <x v="15"/>
    <n v="13021"/>
    <x v="3"/>
    <s v="OFF-PA-10002250"/>
    <x v="1"/>
    <x v="10"/>
    <s v="Things To Do Today Pad"/>
    <x v="826"/>
    <n v="8"/>
    <n v="0"/>
    <n v="22.540800000000001"/>
  </r>
  <r>
    <n v="900"/>
    <s v="US-2013-114622"/>
    <x v="0"/>
    <x v="342"/>
    <d v="2013-04-13T00:00:00"/>
    <s v="First Class"/>
    <s v="JR-16210"/>
    <s v="Justin Ritter"/>
    <x v="1"/>
    <x v="0"/>
    <s v="Springfield"/>
    <x v="24"/>
    <n v="45503"/>
    <x v="3"/>
    <s v="OFF-BI-10004716"/>
    <x v="1"/>
    <x v="8"/>
    <s v="Wilson Jones Hanging Recycled Pressboard Data Binders"/>
    <x v="827"/>
    <n v="2"/>
    <n v="0.7"/>
    <n v="-6.5296000000000003"/>
  </r>
  <r>
    <n v="901"/>
    <s v="CA-2014-150959"/>
    <x v="3"/>
    <x v="343"/>
    <d v="2014-11-14T00:00:00"/>
    <s v="First Class"/>
    <s v="TD-20995"/>
    <s v="Tamara Dahlen"/>
    <x v="0"/>
    <x v="0"/>
    <s v="Garland"/>
    <x v="5"/>
    <n v="75043"/>
    <x v="2"/>
    <s v="OFF-LA-10001045"/>
    <x v="1"/>
    <x v="2"/>
    <s v="Permanent Self-Adhesive File Folder Labels for Typewriters by Universal"/>
    <x v="828"/>
    <n v="5"/>
    <n v="0.2"/>
    <n v="3.3929999999999989"/>
  </r>
  <r>
    <n v="902"/>
    <s v="CA-2014-150959"/>
    <x v="3"/>
    <x v="343"/>
    <d v="2014-11-14T00:00:00"/>
    <s v="First Class"/>
    <s v="TD-20995"/>
    <s v="Tamara Dahlen"/>
    <x v="0"/>
    <x v="0"/>
    <s v="Garland"/>
    <x v="5"/>
    <n v="75043"/>
    <x v="2"/>
    <s v="OFF-BI-10001510"/>
    <x v="1"/>
    <x v="8"/>
    <s v="Deluxe Heavy-Duty Vinyl Round Ring Binder"/>
    <x v="829"/>
    <n v="4"/>
    <n v="0.8"/>
    <n v="-32.088000000000008"/>
  </r>
  <r>
    <n v="903"/>
    <s v="CA-2014-132353"/>
    <x v="3"/>
    <x v="175"/>
    <d v="2014-09-18T00:00:00"/>
    <s v="First Class"/>
    <s v="DB-13060"/>
    <s v="Dave Brooks"/>
    <x v="0"/>
    <x v="0"/>
    <s v="Chicago"/>
    <x v="10"/>
    <n v="60653"/>
    <x v="2"/>
    <s v="TEC-PH-10004536"/>
    <x v="2"/>
    <x v="7"/>
    <s v="Avaya 5420 Digital phone"/>
    <x v="830"/>
    <n v="3"/>
    <n v="0.2"/>
    <n v="20.248499999999993"/>
  </r>
  <r>
    <n v="904"/>
    <s v="CA-2013-130477"/>
    <x v="0"/>
    <x v="143"/>
    <d v="2013-04-13T00:00:00"/>
    <s v="Standard Class"/>
    <s v="LC-17140"/>
    <s v="Logan Currie"/>
    <x v="0"/>
    <x v="0"/>
    <s v="Los Angeles"/>
    <x v="1"/>
    <n v="90032"/>
    <x v="1"/>
    <s v="OFF-PA-10002947"/>
    <x v="1"/>
    <x v="10"/>
    <s v="Xerox 1923"/>
    <x v="130"/>
    <n v="3"/>
    <n v="0"/>
    <n v="9.6191999999999993"/>
  </r>
  <r>
    <n v="905"/>
    <s v="CA-2013-130477"/>
    <x v="0"/>
    <x v="143"/>
    <d v="2013-04-13T00:00:00"/>
    <s v="Standard Class"/>
    <s v="LC-17140"/>
    <s v="Logan Currie"/>
    <x v="0"/>
    <x v="0"/>
    <s v="Los Angeles"/>
    <x v="1"/>
    <n v="90032"/>
    <x v="1"/>
    <s v="OFF-ST-10002583"/>
    <x v="1"/>
    <x v="4"/>
    <s v="Fellowes Neat Ideas Storage Cubes"/>
    <x v="647"/>
    <n v="2"/>
    <n v="0"/>
    <n v="2.598399999999998"/>
  </r>
  <r>
    <n v="906"/>
    <s v="CA-2013-130477"/>
    <x v="0"/>
    <x v="143"/>
    <d v="2013-04-13T00:00:00"/>
    <s v="Standard Class"/>
    <s v="LC-17140"/>
    <s v="Logan Currie"/>
    <x v="0"/>
    <x v="0"/>
    <s v="Los Angeles"/>
    <x v="1"/>
    <n v="90032"/>
    <x v="1"/>
    <s v="OFF-PA-10000019"/>
    <x v="1"/>
    <x v="10"/>
    <s v="Xerox 1931"/>
    <x v="91"/>
    <n v="2"/>
    <n v="0"/>
    <n v="6.2208000000000006"/>
  </r>
  <r>
    <n v="907"/>
    <s v="CA-2014-143259"/>
    <x v="3"/>
    <x v="247"/>
    <d v="2015-01-04T00:00:00"/>
    <s v="Standard Class"/>
    <s v="PO-18865"/>
    <s v="Patrick O'Donnell"/>
    <x v="0"/>
    <x v="0"/>
    <s v="New York City"/>
    <x v="15"/>
    <n v="10009"/>
    <x v="3"/>
    <s v="FUR-BO-10003441"/>
    <x v="0"/>
    <x v="0"/>
    <s v="Bush Westfield Collection Bookcases, Fully Assembled"/>
    <x v="831"/>
    <n v="4"/>
    <n v="0.2"/>
    <n v="12.117599999999968"/>
  </r>
  <r>
    <n v="908"/>
    <s v="CA-2014-143259"/>
    <x v="3"/>
    <x v="247"/>
    <d v="2015-01-04T00:00:00"/>
    <s v="Standard Class"/>
    <s v="PO-18865"/>
    <s v="Patrick O'Donnell"/>
    <x v="0"/>
    <x v="0"/>
    <s v="New York City"/>
    <x v="15"/>
    <n v="10009"/>
    <x v="3"/>
    <s v="TEC-PH-10004774"/>
    <x v="2"/>
    <x v="7"/>
    <s v="Gear Head AU3700S Headset"/>
    <x v="832"/>
    <n v="7"/>
    <n v="0"/>
    <n v="2.7278999999999964"/>
  </r>
  <r>
    <n v="909"/>
    <s v="CA-2014-143259"/>
    <x v="3"/>
    <x v="247"/>
    <d v="2015-01-04T00:00:00"/>
    <s v="Standard Class"/>
    <s v="PO-18865"/>
    <s v="Patrick O'Donnell"/>
    <x v="0"/>
    <x v="0"/>
    <s v="New York City"/>
    <x v="15"/>
    <n v="10009"/>
    <x v="3"/>
    <s v="OFF-BI-10003684"/>
    <x v="1"/>
    <x v="8"/>
    <s v="Wilson Jones Legal Size Ring Binders"/>
    <x v="833"/>
    <n v="3"/>
    <n v="0.2"/>
    <n v="19.791"/>
  </r>
  <r>
    <n v="910"/>
    <s v="CA-2014-137596"/>
    <x v="3"/>
    <x v="264"/>
    <d v="2014-09-08T00:00:00"/>
    <s v="Standard Class"/>
    <s v="BE-11335"/>
    <s v="Bill Eplett"/>
    <x v="2"/>
    <x v="0"/>
    <s v="Jackson"/>
    <x v="12"/>
    <n v="49201"/>
    <x v="2"/>
    <s v="TEC-PH-10001494"/>
    <x v="2"/>
    <x v="7"/>
    <s v="Polycom CX600 IP Phone VoIP phone"/>
    <x v="834"/>
    <n v="4"/>
    <n v="0"/>
    <n v="323.94600000000003"/>
  </r>
  <r>
    <n v="911"/>
    <s v="CA-2014-137596"/>
    <x v="3"/>
    <x v="264"/>
    <d v="2014-09-08T00:00:00"/>
    <s v="Standard Class"/>
    <s v="BE-11335"/>
    <s v="Bill Eplett"/>
    <x v="2"/>
    <x v="0"/>
    <s v="Jackson"/>
    <x v="12"/>
    <n v="49201"/>
    <x v="2"/>
    <s v="TEC-AC-10004666"/>
    <x v="2"/>
    <x v="11"/>
    <s v="Maxell iVDR EX 500GB Cartridge"/>
    <x v="835"/>
    <n v="7"/>
    <n v="0"/>
    <n v="829.37540000000024"/>
  </r>
  <r>
    <n v="912"/>
    <s v="CA-2014-137596"/>
    <x v="3"/>
    <x v="264"/>
    <d v="2014-09-08T00:00:00"/>
    <s v="Standard Class"/>
    <s v="BE-11335"/>
    <s v="Bill Eplett"/>
    <x v="2"/>
    <x v="0"/>
    <s v="Jackson"/>
    <x v="12"/>
    <n v="49201"/>
    <x v="2"/>
    <s v="OFF-ST-10003816"/>
    <x v="1"/>
    <x v="4"/>
    <s v="Fellowes High-Stak Drawer Files"/>
    <x v="836"/>
    <n v="2"/>
    <n v="0"/>
    <n v="81.047399999999982"/>
  </r>
  <r>
    <n v="913"/>
    <s v="CA-2012-133627"/>
    <x v="1"/>
    <x v="70"/>
    <d v="2012-06-07T00:00:00"/>
    <s v="Standard Class"/>
    <s v="SC-20050"/>
    <s v="Sample Company A"/>
    <x v="2"/>
    <x v="0"/>
    <s v="Norwich"/>
    <x v="29"/>
    <n v="6360"/>
    <x v="3"/>
    <s v="FUR-FU-10001935"/>
    <x v="0"/>
    <x v="5"/>
    <s v="3M Hangers With Command Adhesive"/>
    <x v="500"/>
    <n v="6"/>
    <n v="0"/>
    <n v="9.1020000000000021"/>
  </r>
  <r>
    <n v="914"/>
    <s v="CA-2014-102519"/>
    <x v="3"/>
    <x v="344"/>
    <d v="2014-11-30T00:00:00"/>
    <s v="First Class"/>
    <s v="BM-11650"/>
    <s v="Brian Moss"/>
    <x v="1"/>
    <x v="0"/>
    <s v="Milwaukee"/>
    <x v="6"/>
    <n v="53209"/>
    <x v="2"/>
    <s v="FUR-FU-10004091"/>
    <x v="0"/>
    <x v="5"/>
    <s v="Howard Miller 13&quot; Diameter Goldtone Round Wall Clock"/>
    <x v="837"/>
    <n v="1"/>
    <n v="0"/>
    <n v="19.2454"/>
  </r>
  <r>
    <n v="915"/>
    <s v="CA-2014-102519"/>
    <x v="3"/>
    <x v="344"/>
    <d v="2014-11-30T00:00:00"/>
    <s v="First Class"/>
    <s v="BM-11650"/>
    <s v="Brian Moss"/>
    <x v="1"/>
    <x v="0"/>
    <s v="Milwaukee"/>
    <x v="6"/>
    <n v="53209"/>
    <x v="2"/>
    <s v="TEC-AC-10001772"/>
    <x v="2"/>
    <x v="11"/>
    <s v="Memorex Mini Travel Drive 16 GB USB 2.0 Flash Drive"/>
    <x v="838"/>
    <n v="9"/>
    <n v="0"/>
    <n v="56.054700000000011"/>
  </r>
  <r>
    <n v="916"/>
    <s v="US-2011-141215"/>
    <x v="2"/>
    <x v="345"/>
    <d v="2011-06-21T00:00:00"/>
    <s v="Standard Class"/>
    <s v="KL-16555"/>
    <s v="Kelly Lampkin"/>
    <x v="1"/>
    <x v="0"/>
    <s v="San Antonio"/>
    <x v="5"/>
    <n v="78207"/>
    <x v="2"/>
    <s v="FUR-TA-10001520"/>
    <x v="0"/>
    <x v="3"/>
    <s v="Lesro Sheffield Collection Coffee Table, End Table, Center Table, Corner Table"/>
    <x v="839"/>
    <n v="2"/>
    <n v="0.3"/>
    <n v="-18.556200000000018"/>
  </r>
  <r>
    <n v="917"/>
    <s v="US-2011-141215"/>
    <x v="2"/>
    <x v="345"/>
    <d v="2011-06-21T00:00:00"/>
    <s v="Standard Class"/>
    <s v="KL-16555"/>
    <s v="Kelly Lampkin"/>
    <x v="1"/>
    <x v="0"/>
    <s v="San Antonio"/>
    <x v="5"/>
    <n v="78207"/>
    <x v="2"/>
    <s v="FUR-CH-10003379"/>
    <x v="0"/>
    <x v="1"/>
    <s v="Global Commerce Series High-Back Swivel/Tilt Chairs"/>
    <x v="840"/>
    <n v="4"/>
    <n v="0.3"/>
    <n v="-56.995999999999981"/>
  </r>
  <r>
    <n v="918"/>
    <s v="US-2011-141215"/>
    <x v="2"/>
    <x v="345"/>
    <d v="2011-06-21T00:00:00"/>
    <s v="Standard Class"/>
    <s v="KL-16555"/>
    <s v="Kelly Lampkin"/>
    <x v="1"/>
    <x v="0"/>
    <s v="San Antonio"/>
    <x v="5"/>
    <n v="78207"/>
    <x v="2"/>
    <s v="OFF-BI-10002706"/>
    <x v="1"/>
    <x v="8"/>
    <s v="Avery Premier Heavy-Duty Binder with Round Locking Rings"/>
    <x v="841"/>
    <n v="3"/>
    <n v="0.8"/>
    <n v="-14.5656"/>
  </r>
  <r>
    <n v="919"/>
    <s v="CA-2013-165218"/>
    <x v="0"/>
    <x v="346"/>
    <d v="2013-03-12T00:00:00"/>
    <s v="Standard Class"/>
    <s v="RW-19630"/>
    <s v="Rob Williams"/>
    <x v="1"/>
    <x v="0"/>
    <s v="Dallas"/>
    <x v="5"/>
    <n v="75220"/>
    <x v="2"/>
    <s v="OFF-EN-10000056"/>
    <x v="1"/>
    <x v="12"/>
    <s v="Cameo Buff Policy Envelopes"/>
    <x v="842"/>
    <n v="3"/>
    <n v="0.2"/>
    <n v="50.40629999999998"/>
  </r>
  <r>
    <n v="920"/>
    <s v="CA-2013-165218"/>
    <x v="0"/>
    <x v="346"/>
    <d v="2013-03-12T00:00:00"/>
    <s v="Standard Class"/>
    <s v="RW-19630"/>
    <s v="Rob Williams"/>
    <x v="1"/>
    <x v="0"/>
    <s v="Dallas"/>
    <x v="5"/>
    <n v="75220"/>
    <x v="2"/>
    <s v="OFF-ST-10001558"/>
    <x v="1"/>
    <x v="4"/>
    <s v="Acco Perma 4000 Stacking Storage Drawers"/>
    <x v="843"/>
    <n v="1"/>
    <n v="0.2"/>
    <n v="-0.81199999999999983"/>
  </r>
  <r>
    <n v="921"/>
    <s v="CA-2011-138296"/>
    <x v="2"/>
    <x v="29"/>
    <d v="2011-12-12T00:00:00"/>
    <s v="Standard Class"/>
    <s v="RC-19825"/>
    <s v="Roy Collins"/>
    <x v="0"/>
    <x v="0"/>
    <s v="Alexandria"/>
    <x v="17"/>
    <n v="22304"/>
    <x v="0"/>
    <s v="OFF-ST-10002444"/>
    <x v="1"/>
    <x v="4"/>
    <s v="Recycled Eldon Regeneration Jumbo File"/>
    <x v="335"/>
    <n v="2"/>
    <n v="0"/>
    <n v="6.8767999999999994"/>
  </r>
  <r>
    <n v="922"/>
    <s v="CA-2012-111164"/>
    <x v="1"/>
    <x v="347"/>
    <d v="2012-04-15T00:00:00"/>
    <s v="Standard Class"/>
    <s v="SE-20110"/>
    <s v="Sanjit Engle"/>
    <x v="0"/>
    <x v="0"/>
    <s v="New York City"/>
    <x v="15"/>
    <n v="10009"/>
    <x v="3"/>
    <s v="TEC-AC-10002473"/>
    <x v="2"/>
    <x v="11"/>
    <s v="Maxell 4.7GB DVD-R"/>
    <x v="844"/>
    <n v="3"/>
    <n v="0"/>
    <n v="34.907399999999996"/>
  </r>
  <r>
    <n v="923"/>
    <s v="CA-2012-111164"/>
    <x v="1"/>
    <x v="347"/>
    <d v="2012-04-15T00:00:00"/>
    <s v="Standard Class"/>
    <s v="SE-20110"/>
    <s v="Sanjit Engle"/>
    <x v="0"/>
    <x v="0"/>
    <s v="New York City"/>
    <x v="15"/>
    <n v="10009"/>
    <x v="3"/>
    <s v="TEC-PH-10004531"/>
    <x v="2"/>
    <x v="7"/>
    <s v="OtterBox Commuter Series Case - iPhone 5 &amp; 5s"/>
    <x v="845"/>
    <n v="1"/>
    <n v="0"/>
    <n v="10.555199999999999"/>
  </r>
  <r>
    <n v="924"/>
    <s v="CA-2012-111164"/>
    <x v="1"/>
    <x v="347"/>
    <d v="2012-04-15T00:00:00"/>
    <s v="Standard Class"/>
    <s v="SE-20110"/>
    <s v="Sanjit Engle"/>
    <x v="0"/>
    <x v="0"/>
    <s v="New York City"/>
    <x v="15"/>
    <n v="10009"/>
    <x v="3"/>
    <s v="OFF-AP-10004487"/>
    <x v="1"/>
    <x v="9"/>
    <s v="Kensington 4 Outlet MasterPiece Compact Power Control Center"/>
    <x v="846"/>
    <n v="5"/>
    <n v="0"/>
    <n v="113.84799999999998"/>
  </r>
  <r>
    <n v="925"/>
    <s v="CA-2013-149797"/>
    <x v="0"/>
    <x v="306"/>
    <d v="2013-09-21T00:00:00"/>
    <s v="Standard Class"/>
    <s v="AH-10075"/>
    <s v="Adam Hart"/>
    <x v="1"/>
    <x v="0"/>
    <s v="New York City"/>
    <x v="15"/>
    <n v="10011"/>
    <x v="3"/>
    <s v="OFF-BI-10003650"/>
    <x v="1"/>
    <x v="8"/>
    <s v="GBC DocuBind 300 Electric Binding Machine"/>
    <x v="847"/>
    <n v="2"/>
    <n v="0.2"/>
    <n v="294.54879999999991"/>
  </r>
  <r>
    <n v="926"/>
    <s v="CA-2011-132962"/>
    <x v="2"/>
    <x v="103"/>
    <d v="2011-09-16T00:00:00"/>
    <s v="First Class"/>
    <s v="JM-15535"/>
    <s v="Jessica Myrick"/>
    <x v="0"/>
    <x v="0"/>
    <s v="Philadelphia"/>
    <x v="9"/>
    <n v="19143"/>
    <x v="3"/>
    <s v="OFF-PA-10003543"/>
    <x v="1"/>
    <x v="10"/>
    <s v="Xerox 1985"/>
    <x v="12"/>
    <n v="3"/>
    <n v="0.2"/>
    <n v="5.4432"/>
  </r>
  <r>
    <n v="927"/>
    <s v="CA-2011-132962"/>
    <x v="2"/>
    <x v="103"/>
    <d v="2011-09-16T00:00:00"/>
    <s v="First Class"/>
    <s v="JM-15535"/>
    <s v="Jessica Myrick"/>
    <x v="0"/>
    <x v="0"/>
    <s v="Philadelphia"/>
    <x v="9"/>
    <n v="19143"/>
    <x v="3"/>
    <s v="TEC-AC-10004353"/>
    <x v="2"/>
    <x v="11"/>
    <s v="Hypercom P1300 Pinpad"/>
    <x v="848"/>
    <n v="5"/>
    <n v="0.2"/>
    <n v="53.550000000000004"/>
  </r>
  <r>
    <n v="928"/>
    <s v="CA-2012-115091"/>
    <x v="1"/>
    <x v="348"/>
    <d v="2012-10-09T00:00:00"/>
    <s v="Standard Class"/>
    <s v="JJ-15760"/>
    <s v="Joel Jenkins"/>
    <x v="2"/>
    <x v="0"/>
    <s v="Springfield"/>
    <x v="17"/>
    <n v="22153"/>
    <x v="0"/>
    <s v="OFF-AR-10000658"/>
    <x v="1"/>
    <x v="6"/>
    <s v="Newell 324"/>
    <x v="849"/>
    <n v="4"/>
    <n v="0"/>
    <n v="12.936"/>
  </r>
  <r>
    <n v="929"/>
    <s v="CA-2012-115091"/>
    <x v="1"/>
    <x v="348"/>
    <d v="2012-10-09T00:00:00"/>
    <s v="Standard Class"/>
    <s v="JJ-15760"/>
    <s v="Joel Jenkins"/>
    <x v="2"/>
    <x v="0"/>
    <s v="Springfield"/>
    <x v="17"/>
    <n v="22153"/>
    <x v="0"/>
    <s v="OFF-AP-10000696"/>
    <x v="1"/>
    <x v="9"/>
    <s v="Holmes Odor Grabber"/>
    <x v="850"/>
    <n v="2"/>
    <n v="0"/>
    <n v="9.517199999999999"/>
  </r>
  <r>
    <n v="930"/>
    <s v="CA-2014-144932"/>
    <x v="3"/>
    <x v="349"/>
    <d v="2014-04-18T00:00:00"/>
    <s v="First Class"/>
    <s v="AB-10165"/>
    <s v="Alan Barnes"/>
    <x v="0"/>
    <x v="0"/>
    <s v="Toledo"/>
    <x v="24"/>
    <n v="43615"/>
    <x v="3"/>
    <s v="OFF-AR-10003560"/>
    <x v="1"/>
    <x v="6"/>
    <s v="Zebra Zazzle Fluorescent Highlighters"/>
    <x v="851"/>
    <n v="3"/>
    <n v="0.2"/>
    <n v="2.5535999999999985"/>
  </r>
  <r>
    <n v="931"/>
    <s v="CA-2014-144932"/>
    <x v="3"/>
    <x v="349"/>
    <d v="2014-04-18T00:00:00"/>
    <s v="First Class"/>
    <s v="AB-10165"/>
    <s v="Alan Barnes"/>
    <x v="0"/>
    <x v="0"/>
    <s v="Toledo"/>
    <x v="24"/>
    <n v="43615"/>
    <x v="3"/>
    <s v="OFF-AR-10001468"/>
    <x v="1"/>
    <x v="6"/>
    <s v="Sanford Prismacolor Professional Thick Lead Art Pencils, 36-Color Set"/>
    <x v="852"/>
    <n v="3"/>
    <n v="0.2"/>
    <n v="21.340800000000002"/>
  </r>
  <r>
    <n v="932"/>
    <s v="CA-2014-144932"/>
    <x v="3"/>
    <x v="349"/>
    <d v="2014-04-18T00:00:00"/>
    <s v="First Class"/>
    <s v="AB-10165"/>
    <s v="Alan Barnes"/>
    <x v="0"/>
    <x v="0"/>
    <s v="Toledo"/>
    <x v="24"/>
    <n v="43615"/>
    <x v="3"/>
    <s v="OFF-PA-10004971"/>
    <x v="1"/>
    <x v="10"/>
    <s v="Xerox 196"/>
    <x v="853"/>
    <n v="3"/>
    <n v="0.2"/>
    <n v="5.0286000000000008"/>
  </r>
  <r>
    <n v="933"/>
    <s v="CA-2014-114216"/>
    <x v="3"/>
    <x v="264"/>
    <d v="2014-09-07T00:00:00"/>
    <s v="Standard Class"/>
    <s v="RK-19300"/>
    <s v="Ralph Kennedy"/>
    <x v="0"/>
    <x v="0"/>
    <s v="Philadelphia"/>
    <x v="9"/>
    <n v="19140"/>
    <x v="3"/>
    <s v="OFF-PA-10002195"/>
    <x v="1"/>
    <x v="10"/>
    <s v="RSVP Cards &amp; Envelopes, Blank White, 8-1/2&quot; X 11&quot;, 24 Cards/25 Envelopes/Set"/>
    <x v="854"/>
    <n v="3"/>
    <n v="0.2"/>
    <n v="4.1147999999999998"/>
  </r>
  <r>
    <n v="934"/>
    <s v="CA-2013-140081"/>
    <x v="0"/>
    <x v="23"/>
    <d v="2013-06-25T00:00:00"/>
    <s v="Standard Class"/>
    <s v="CG-12040"/>
    <s v="Catherine Glotzbach"/>
    <x v="2"/>
    <x v="0"/>
    <s v="Philadelphia"/>
    <x v="9"/>
    <n v="19120"/>
    <x v="3"/>
    <s v="OFF-PA-10001745"/>
    <x v="1"/>
    <x v="10"/>
    <s v="Wirebound Message Books, 2 7/8&quot; x 5&quot;, 3 Forms per Page"/>
    <x v="855"/>
    <n v="8"/>
    <n v="0.2"/>
    <n v="15.206399999999997"/>
  </r>
  <r>
    <n v="935"/>
    <s v="CA-2013-140081"/>
    <x v="0"/>
    <x v="23"/>
    <d v="2013-06-25T00:00:00"/>
    <s v="Standard Class"/>
    <s v="CG-12040"/>
    <s v="Catherine Glotzbach"/>
    <x v="2"/>
    <x v="0"/>
    <s v="Philadelphia"/>
    <x v="9"/>
    <n v="19120"/>
    <x v="3"/>
    <s v="OFF-BI-10004826"/>
    <x v="1"/>
    <x v="8"/>
    <s v="JM Magazine Binder"/>
    <x v="856"/>
    <n v="6"/>
    <n v="0.7"/>
    <n v="-21.793199999999992"/>
  </r>
  <r>
    <n v="936"/>
    <s v="CA-2013-140081"/>
    <x v="0"/>
    <x v="23"/>
    <d v="2013-06-25T00:00:00"/>
    <s v="Standard Class"/>
    <s v="CG-12040"/>
    <s v="Catherine Glotzbach"/>
    <x v="2"/>
    <x v="0"/>
    <s v="Philadelphia"/>
    <x v="9"/>
    <n v="19120"/>
    <x v="3"/>
    <s v="OFF-PA-10001870"/>
    <x v="1"/>
    <x v="10"/>
    <s v="Xerox 202"/>
    <x v="12"/>
    <n v="3"/>
    <n v="0.2"/>
    <n v="5.4432"/>
  </r>
  <r>
    <n v="937"/>
    <s v="CA-2013-140081"/>
    <x v="0"/>
    <x v="23"/>
    <d v="2013-06-25T00:00:00"/>
    <s v="Standard Class"/>
    <s v="CG-12040"/>
    <s v="Catherine Glotzbach"/>
    <x v="2"/>
    <x v="0"/>
    <s v="Philadelphia"/>
    <x v="9"/>
    <n v="19120"/>
    <x v="3"/>
    <s v="OFF-AP-10001058"/>
    <x v="1"/>
    <x v="9"/>
    <s v="Sanyo 2.5 Cubic Foot Mid-Size Office Refrigerators"/>
    <x v="857"/>
    <n v="2"/>
    <n v="0.2"/>
    <n v="33.577199999999976"/>
  </r>
  <r>
    <n v="938"/>
    <s v="US-2014-111745"/>
    <x v="3"/>
    <x v="60"/>
    <d v="2014-11-07T00:00:00"/>
    <s v="First Class"/>
    <s v="RA-19885"/>
    <s v="Ruben Ausman"/>
    <x v="1"/>
    <x v="0"/>
    <s v="Farmington"/>
    <x v="27"/>
    <n v="87401"/>
    <x v="1"/>
    <s v="TEC-AC-10003911"/>
    <x v="2"/>
    <x v="11"/>
    <s v="NETGEAR AC1750 Dual Band Gigabit Smart WiFi Router"/>
    <x v="858"/>
    <n v="1"/>
    <n v="0"/>
    <n v="54.396599999999992"/>
  </r>
  <r>
    <n v="939"/>
    <s v="CA-2012-148250"/>
    <x v="1"/>
    <x v="350"/>
    <d v="2012-12-17T00:00:00"/>
    <s v="Standard Class"/>
    <s v="RP-19270"/>
    <s v="Rachel Payne"/>
    <x v="1"/>
    <x v="0"/>
    <s v="Riverside"/>
    <x v="1"/>
    <n v="92503"/>
    <x v="1"/>
    <s v="OFF-PA-10000289"/>
    <x v="1"/>
    <x v="10"/>
    <s v="Xerox 213"/>
    <x v="91"/>
    <n v="2"/>
    <n v="0"/>
    <n v="6.2208000000000006"/>
  </r>
  <r>
    <n v="940"/>
    <s v="CA-2012-148250"/>
    <x v="1"/>
    <x v="350"/>
    <d v="2012-12-17T00:00:00"/>
    <s v="Standard Class"/>
    <s v="RP-19270"/>
    <s v="Rachel Payne"/>
    <x v="1"/>
    <x v="0"/>
    <s v="Riverside"/>
    <x v="1"/>
    <n v="92503"/>
    <x v="1"/>
    <s v="OFF-AP-10003040"/>
    <x v="1"/>
    <x v="9"/>
    <s v="Fellowes 8 Outlet Superior Workstation Surge Protector w/o Phone/Fax/Modem Protection"/>
    <x v="859"/>
    <n v="4"/>
    <n v="0"/>
    <n v="34.964799999999997"/>
  </r>
  <r>
    <n v="941"/>
    <s v="CA-2013-105760"/>
    <x v="0"/>
    <x v="351"/>
    <d v="2013-06-21T00:00:00"/>
    <s v="First Class"/>
    <s v="KC-16255"/>
    <s v="Karen Carlisle"/>
    <x v="1"/>
    <x v="0"/>
    <s v="San Francisco"/>
    <x v="1"/>
    <n v="94110"/>
    <x v="1"/>
    <s v="OFF-PA-10000350"/>
    <x v="1"/>
    <x v="10"/>
    <s v="Message Book, Standard Line &quot;While You Were Out&quot;, 5 1/2&quot; X 4&quot;, 200 Sets/Book"/>
    <x v="860"/>
    <n v="2"/>
    <n v="0"/>
    <n v="8.0464000000000002"/>
  </r>
  <r>
    <n v="942"/>
    <s v="CA-2013-142958"/>
    <x v="0"/>
    <x v="180"/>
    <d v="2013-12-21T00:00:00"/>
    <s v="Standard Class"/>
    <s v="RW-19630"/>
    <s v="Rob Williams"/>
    <x v="1"/>
    <x v="0"/>
    <s v="Torrance"/>
    <x v="1"/>
    <n v="90503"/>
    <x v="1"/>
    <s v="OFF-BI-10001759"/>
    <x v="1"/>
    <x v="8"/>
    <s v="Acco Pressboard Covers with Storage Hooks, 14 7/8&quot; x 11&quot;, Dark Blue"/>
    <x v="861"/>
    <n v="2"/>
    <n v="0.2"/>
    <n v="2.2098"/>
  </r>
  <r>
    <n v="943"/>
    <s v="CA-2013-142958"/>
    <x v="0"/>
    <x v="180"/>
    <d v="2013-12-21T00:00:00"/>
    <s v="Standard Class"/>
    <s v="RW-19630"/>
    <s v="Rob Williams"/>
    <x v="1"/>
    <x v="0"/>
    <s v="Torrance"/>
    <x v="1"/>
    <n v="90503"/>
    <x v="1"/>
    <s v="FUR-TA-10000577"/>
    <x v="0"/>
    <x v="3"/>
    <s v="Bretford CR4500 Series Slim Rectangular Table"/>
    <x v="862"/>
    <n v="4"/>
    <n v="0.2"/>
    <n v="41.785200000000032"/>
  </r>
  <r>
    <n v="944"/>
    <s v="CA-2012-120880"/>
    <x v="1"/>
    <x v="352"/>
    <d v="2012-06-03T00:00:00"/>
    <s v="Standard Class"/>
    <s v="JL-15850"/>
    <s v="John Lucas"/>
    <x v="0"/>
    <x v="0"/>
    <s v="Seattle"/>
    <x v="4"/>
    <n v="98105"/>
    <x v="1"/>
    <s v="OFF-PA-10004101"/>
    <x v="1"/>
    <x v="10"/>
    <s v="Xerox 1894"/>
    <x v="56"/>
    <n v="5"/>
    <n v="0"/>
    <n v="15.552000000000001"/>
  </r>
  <r>
    <n v="945"/>
    <s v="CA-2012-120880"/>
    <x v="1"/>
    <x v="352"/>
    <d v="2012-06-03T00:00:00"/>
    <s v="Standard Class"/>
    <s v="JL-15850"/>
    <s v="John Lucas"/>
    <x v="0"/>
    <x v="0"/>
    <s v="Seattle"/>
    <x v="4"/>
    <n v="98105"/>
    <x v="1"/>
    <s v="OFF-ST-10001496"/>
    <x v="1"/>
    <x v="4"/>
    <s v="Standard Rollaway File with Lock"/>
    <x v="863"/>
    <n v="3"/>
    <n v="0"/>
    <n v="140.54820000000001"/>
  </r>
  <r>
    <n v="946"/>
    <s v="CA-2012-120880"/>
    <x v="1"/>
    <x v="352"/>
    <d v="2012-06-03T00:00:00"/>
    <s v="Standard Class"/>
    <s v="JL-15850"/>
    <s v="John Lucas"/>
    <x v="0"/>
    <x v="0"/>
    <s v="Seattle"/>
    <x v="4"/>
    <n v="98105"/>
    <x v="1"/>
    <s v="OFF-BI-10002931"/>
    <x v="1"/>
    <x v="8"/>
    <s v="Avery Trapezoid Extra Heavy Duty 4&quot; Binders"/>
    <x v="864"/>
    <n v="5"/>
    <n v="0.2"/>
    <n v="62.91"/>
  </r>
  <r>
    <n v="947"/>
    <s v="US-2012-140200"/>
    <x v="1"/>
    <x v="353"/>
    <d v="2012-07-28T00:00:00"/>
    <s v="First Class"/>
    <s v="CA-12775"/>
    <s v="Cynthia Arntzen"/>
    <x v="0"/>
    <x v="0"/>
    <s v="Mesa"/>
    <x v="16"/>
    <n v="85204"/>
    <x v="1"/>
    <s v="FUR-TA-10002356"/>
    <x v="0"/>
    <x v="3"/>
    <s v="Bevis Boat-Shaped Conference Table"/>
    <x v="865"/>
    <n v="3"/>
    <n v="0.5"/>
    <n v="-204.44580000000005"/>
  </r>
  <r>
    <n v="948"/>
    <s v="US-2014-110576"/>
    <x v="3"/>
    <x v="354"/>
    <d v="2014-12-03T00:00:00"/>
    <s v="Standard Class"/>
    <s v="RB-19795"/>
    <s v="Ross Baird"/>
    <x v="2"/>
    <x v="0"/>
    <s v="Philadelphia"/>
    <x v="9"/>
    <n v="19120"/>
    <x v="3"/>
    <s v="FUR-FU-10003601"/>
    <x v="0"/>
    <x v="5"/>
    <s v="Deflect-o RollaMat Studded, Beveled Mat for Medium Pile Carpeting"/>
    <x v="866"/>
    <n v="7"/>
    <n v="0.2"/>
    <n v="-12.912200000000027"/>
  </r>
  <r>
    <n v="949"/>
    <s v="US-2014-110576"/>
    <x v="3"/>
    <x v="354"/>
    <d v="2014-12-03T00:00:00"/>
    <s v="Standard Class"/>
    <s v="RB-19795"/>
    <s v="Ross Baird"/>
    <x v="2"/>
    <x v="0"/>
    <s v="Philadelphia"/>
    <x v="9"/>
    <n v="19120"/>
    <x v="3"/>
    <s v="FUR-FU-10000576"/>
    <x v="0"/>
    <x v="5"/>
    <s v="Luxo Professional Fluorescent Magnifier Lamp with Clamp-Mount Base"/>
    <x v="867"/>
    <n v="6"/>
    <n v="0.2"/>
    <n v="75.542400000000015"/>
  </r>
  <r>
    <n v="950"/>
    <s v="US-2014-110576"/>
    <x v="3"/>
    <x v="354"/>
    <d v="2014-12-03T00:00:00"/>
    <s v="Standard Class"/>
    <s v="RB-19795"/>
    <s v="Ross Baird"/>
    <x v="2"/>
    <x v="0"/>
    <s v="Philadelphia"/>
    <x v="9"/>
    <n v="19120"/>
    <x v="3"/>
    <s v="FUR-TA-10004154"/>
    <x v="0"/>
    <x v="3"/>
    <s v="Riverside Furniture Oval Coffee Table, Oval End Table, End Table with Drawer"/>
    <x v="868"/>
    <n v="12"/>
    <n v="0.4"/>
    <n v="-619.59600000000012"/>
  </r>
  <r>
    <n v="951"/>
    <s v="US-2014-110576"/>
    <x v="3"/>
    <x v="354"/>
    <d v="2014-12-03T00:00:00"/>
    <s v="Standard Class"/>
    <s v="RB-19795"/>
    <s v="Ross Baird"/>
    <x v="2"/>
    <x v="0"/>
    <s v="Philadelphia"/>
    <x v="9"/>
    <n v="19120"/>
    <x v="3"/>
    <s v="OFF-PA-10000788"/>
    <x v="1"/>
    <x v="10"/>
    <s v="Xerox 210"/>
    <x v="12"/>
    <n v="3"/>
    <n v="0.2"/>
    <n v="5.4432"/>
  </r>
  <r>
    <n v="952"/>
    <s v="US-2014-110576"/>
    <x v="3"/>
    <x v="354"/>
    <d v="2014-12-03T00:00:00"/>
    <s v="Standard Class"/>
    <s v="RB-19795"/>
    <s v="Ross Baird"/>
    <x v="2"/>
    <x v="0"/>
    <s v="Philadelphia"/>
    <x v="9"/>
    <n v="19120"/>
    <x v="3"/>
    <s v="OFF-PA-10002479"/>
    <x v="1"/>
    <x v="10"/>
    <s v="Xerox 4200 Series MultiUse Premium Copy Paper (20Lb. and 84 Bright)"/>
    <x v="869"/>
    <n v="6"/>
    <n v="0.2"/>
    <n v="7.92"/>
  </r>
  <r>
    <n v="953"/>
    <s v="CA-2014-131156"/>
    <x v="3"/>
    <x v="355"/>
    <d v="2014-04-08T00:00:00"/>
    <s v="Standard Class"/>
    <s v="KH-16360"/>
    <s v="Katherine Hughes"/>
    <x v="0"/>
    <x v="0"/>
    <s v="Philadelphia"/>
    <x v="9"/>
    <n v="19143"/>
    <x v="3"/>
    <s v="FUR-FU-10001940"/>
    <x v="0"/>
    <x v="5"/>
    <s v="Staples"/>
    <x v="870"/>
    <n v="4"/>
    <n v="0.2"/>
    <n v="7.6416000000000022"/>
  </r>
  <r>
    <n v="954"/>
    <s v="CA-2014-136539"/>
    <x v="3"/>
    <x v="116"/>
    <d v="2015-01-02T00:00:00"/>
    <s v="Standard Class"/>
    <s v="GH-14665"/>
    <s v="Greg Hansen"/>
    <x v="0"/>
    <x v="0"/>
    <s v="Round Rock"/>
    <x v="5"/>
    <n v="78664"/>
    <x v="2"/>
    <s v="OFF-AR-10001958"/>
    <x v="1"/>
    <x v="6"/>
    <s v="Stanley Bostitch Contemporary Electric Pencil Sharpeners"/>
    <x v="220"/>
    <n v="2"/>
    <n v="0.2"/>
    <n v="2.7168000000000001"/>
  </r>
  <r>
    <n v="955"/>
    <s v="CA-2014-136539"/>
    <x v="3"/>
    <x v="116"/>
    <d v="2015-01-02T00:00:00"/>
    <s v="Standard Class"/>
    <s v="GH-14665"/>
    <s v="Greg Hansen"/>
    <x v="0"/>
    <x v="0"/>
    <s v="Round Rock"/>
    <x v="5"/>
    <n v="78664"/>
    <x v="2"/>
    <s v="FUR-BO-10004709"/>
    <x v="0"/>
    <x v="0"/>
    <s v="Bush Westfield Collection Bookcases, Medium Cherry Finish"/>
    <x v="871"/>
    <n v="2"/>
    <n v="0.32"/>
    <n v="-11.595999999999997"/>
  </r>
  <r>
    <n v="956"/>
    <s v="CA-2014-119305"/>
    <x v="3"/>
    <x v="329"/>
    <d v="2014-12-05T00:00:00"/>
    <s v="Standard Class"/>
    <s v="SW-20275"/>
    <s v="Scott Williamson"/>
    <x v="0"/>
    <x v="0"/>
    <s v="Jackson"/>
    <x v="35"/>
    <n v="39212"/>
    <x v="0"/>
    <s v="OFF-ST-10000604"/>
    <x v="1"/>
    <x v="4"/>
    <s v="Home/Office Personal File Carts"/>
    <x v="872"/>
    <n v="5"/>
    <n v="0"/>
    <n v="43.449999999999989"/>
  </r>
  <r>
    <n v="957"/>
    <s v="CA-2014-102414"/>
    <x v="3"/>
    <x v="356"/>
    <d v="2014-05-19T00:00:00"/>
    <s v="Second Class"/>
    <s v="JA-15970"/>
    <s v="Joseph Airdo"/>
    <x v="0"/>
    <x v="0"/>
    <s v="Phoenix"/>
    <x v="16"/>
    <n v="85023"/>
    <x v="1"/>
    <s v="TEC-PH-10002923"/>
    <x v="2"/>
    <x v="7"/>
    <s v="Logitech B530 USB Headset - headset - Full size, Binaural"/>
    <x v="873"/>
    <n v="1"/>
    <n v="0.2"/>
    <n v="2.5893000000000006"/>
  </r>
  <r>
    <n v="958"/>
    <s v="CA-2014-102414"/>
    <x v="3"/>
    <x v="356"/>
    <d v="2014-05-19T00:00:00"/>
    <s v="Second Class"/>
    <s v="JA-15970"/>
    <s v="Joseph Airdo"/>
    <x v="0"/>
    <x v="0"/>
    <s v="Phoenix"/>
    <x v="16"/>
    <n v="85023"/>
    <x v="1"/>
    <s v="OFF-BI-10004465"/>
    <x v="1"/>
    <x v="8"/>
    <s v="Avery Durable Slant Ring Binders"/>
    <x v="323"/>
    <n v="2"/>
    <n v="0.7"/>
    <n v="-3.1679999999999993"/>
  </r>
  <r>
    <n v="959"/>
    <s v="CA-2014-102414"/>
    <x v="3"/>
    <x v="356"/>
    <d v="2014-05-19T00:00:00"/>
    <s v="Second Class"/>
    <s v="JA-15970"/>
    <s v="Joseph Airdo"/>
    <x v="0"/>
    <x v="0"/>
    <s v="Phoenix"/>
    <x v="16"/>
    <n v="85023"/>
    <x v="1"/>
    <s v="OFF-PA-10002333"/>
    <x v="1"/>
    <x v="10"/>
    <s v="Universal Ultra Bright White Copier/Laser Paper, 8 1/2&quot; x 11&quot;, Ream"/>
    <x v="12"/>
    <n v="3"/>
    <n v="0.2"/>
    <n v="5.6375999999999999"/>
  </r>
  <r>
    <n v="960"/>
    <s v="CA-2012-112571"/>
    <x v="1"/>
    <x v="357"/>
    <d v="2012-09-22T00:00:00"/>
    <s v="Same Day"/>
    <s v="DL-12925"/>
    <s v="Daniel Lacy"/>
    <x v="0"/>
    <x v="0"/>
    <s v="Oceanside"/>
    <x v="1"/>
    <n v="92054"/>
    <x v="1"/>
    <s v="FUR-FU-10004188"/>
    <x v="0"/>
    <x v="5"/>
    <s v="Luxo Professional Combination Clamp-On Lamps"/>
    <x v="874"/>
    <n v="2"/>
    <n v="0"/>
    <n v="53.195999999999998"/>
  </r>
  <r>
    <n v="961"/>
    <s v="CA-2014-152142"/>
    <x v="3"/>
    <x v="237"/>
    <d v="2014-11-20T00:00:00"/>
    <s v="Standard Class"/>
    <s v="LW-16990"/>
    <s v="Lindsay Williams"/>
    <x v="1"/>
    <x v="0"/>
    <s v="San Francisco"/>
    <x v="1"/>
    <n v="94110"/>
    <x v="1"/>
    <s v="FUR-CH-10002965"/>
    <x v="0"/>
    <x v="1"/>
    <s v="Global Leather Highback Executive Chair with Pneumatic Height Adjustment, Black"/>
    <x v="244"/>
    <n v="2"/>
    <n v="0.2"/>
    <n v="28.137200000000007"/>
  </r>
  <r>
    <n v="962"/>
    <s v="CA-2012-160059"/>
    <x v="1"/>
    <x v="154"/>
    <d v="2012-12-01T00:00:00"/>
    <s v="Standard Class"/>
    <s v="TB-21190"/>
    <s v="Thomas Brumley"/>
    <x v="2"/>
    <x v="0"/>
    <s v="Fayetteville"/>
    <x v="36"/>
    <n v="72701"/>
    <x v="0"/>
    <s v="OFF-BI-10000145"/>
    <x v="1"/>
    <x v="8"/>
    <s v="Zipper Ring Binder Pockets"/>
    <x v="875"/>
    <n v="2"/>
    <n v="0"/>
    <n v="3.0575999999999999"/>
  </r>
  <r>
    <n v="963"/>
    <s v="CA-2013-120859"/>
    <x v="0"/>
    <x v="142"/>
    <d v="2013-09-05T00:00:00"/>
    <s v="First Class"/>
    <s v="CV-12805"/>
    <s v="Cynthia Voltz"/>
    <x v="1"/>
    <x v="0"/>
    <s v="San Francisco"/>
    <x v="1"/>
    <n v="94110"/>
    <x v="1"/>
    <s v="OFF-EN-10001335"/>
    <x v="1"/>
    <x v="12"/>
    <s v="White Business Envelopes with Contemporary Seam, Recycled White Business Envelopes"/>
    <x v="876"/>
    <n v="2"/>
    <n v="0"/>
    <n v="10.94"/>
  </r>
  <r>
    <n v="964"/>
    <s v="CA-2011-127488"/>
    <x v="2"/>
    <x v="358"/>
    <d v="2011-09-24T00:00:00"/>
    <s v="Second Class"/>
    <s v="MS-17365"/>
    <s v="Maribeth Schnelling"/>
    <x v="0"/>
    <x v="0"/>
    <s v="Boca Raton"/>
    <x v="2"/>
    <n v="33433"/>
    <x v="0"/>
    <s v="OFF-LA-10001613"/>
    <x v="1"/>
    <x v="2"/>
    <s v="Avery File Folder Labels"/>
    <x v="877"/>
    <n v="2"/>
    <n v="0.2"/>
    <n v="1.6704000000000001"/>
  </r>
  <r>
    <n v="965"/>
    <s v="CA-2014-135279"/>
    <x v="3"/>
    <x v="359"/>
    <d v="2014-04-12T00:00:00"/>
    <s v="First Class"/>
    <s v="BS-11800"/>
    <s v="Bryan Spruell"/>
    <x v="2"/>
    <x v="0"/>
    <s v="New York City"/>
    <x v="15"/>
    <n v="10011"/>
    <x v="3"/>
    <s v="OFF-LA-10004055"/>
    <x v="1"/>
    <x v="2"/>
    <s v="Color-Coded Legal Exhibit Labels"/>
    <x v="765"/>
    <n v="2"/>
    <n v="0"/>
    <n v="4.8117999999999999"/>
  </r>
  <r>
    <n v="966"/>
    <s v="CA-2014-135279"/>
    <x v="3"/>
    <x v="359"/>
    <d v="2014-04-12T00:00:00"/>
    <s v="First Class"/>
    <s v="BS-11800"/>
    <s v="Bryan Spruell"/>
    <x v="2"/>
    <x v="0"/>
    <s v="New York City"/>
    <x v="15"/>
    <n v="10011"/>
    <x v="3"/>
    <s v="OFF-AR-10004344"/>
    <x v="1"/>
    <x v="6"/>
    <s v="Bulldog Vacuum Base Pencil Sharpener"/>
    <x v="878"/>
    <n v="3"/>
    <n v="0"/>
    <n v="9.7118999999999982"/>
  </r>
  <r>
    <n v="967"/>
    <s v="CA-2014-135279"/>
    <x v="3"/>
    <x v="359"/>
    <d v="2014-04-12T00:00:00"/>
    <s v="First Class"/>
    <s v="BS-11800"/>
    <s v="Bryan Spruell"/>
    <x v="2"/>
    <x v="0"/>
    <s v="New York City"/>
    <x v="15"/>
    <n v="10011"/>
    <x v="3"/>
    <s v="OFF-PA-10004621"/>
    <x v="1"/>
    <x v="10"/>
    <s v="Xerox 212"/>
    <x v="91"/>
    <n v="2"/>
    <n v="0"/>
    <n v="6.2208000000000006"/>
  </r>
  <r>
    <n v="968"/>
    <s v="CA-2014-135279"/>
    <x v="3"/>
    <x v="359"/>
    <d v="2014-04-12T00:00:00"/>
    <s v="First Class"/>
    <s v="BS-11800"/>
    <s v="Bryan Spruell"/>
    <x v="2"/>
    <x v="0"/>
    <s v="New York City"/>
    <x v="15"/>
    <n v="10011"/>
    <x v="3"/>
    <s v="OFF-PA-10001281"/>
    <x v="1"/>
    <x v="10"/>
    <s v="Computer Printout Paper with Letter-Trim Fine Perforations"/>
    <x v="879"/>
    <n v="4"/>
    <n v="0"/>
    <n v="91.967999999999989"/>
  </r>
  <r>
    <n v="969"/>
    <s v="CA-2014-135279"/>
    <x v="3"/>
    <x v="359"/>
    <d v="2014-04-12T00:00:00"/>
    <s v="First Class"/>
    <s v="BS-11800"/>
    <s v="Bryan Spruell"/>
    <x v="2"/>
    <x v="0"/>
    <s v="New York City"/>
    <x v="15"/>
    <n v="10011"/>
    <x v="3"/>
    <s v="OFF-LA-10001613"/>
    <x v="1"/>
    <x v="2"/>
    <s v="Avery File Folder Labels"/>
    <x v="880"/>
    <n v="3"/>
    <n v="0"/>
    <n v="4.2336"/>
  </r>
  <r>
    <n v="970"/>
    <s v="CA-2014-135279"/>
    <x v="3"/>
    <x v="359"/>
    <d v="2014-04-12T00:00:00"/>
    <s v="First Class"/>
    <s v="BS-11800"/>
    <s v="Bryan Spruell"/>
    <x v="2"/>
    <x v="0"/>
    <s v="New York City"/>
    <x v="15"/>
    <n v="10011"/>
    <x v="3"/>
    <s v="OFF-ST-10001097"/>
    <x v="1"/>
    <x v="4"/>
    <s v="Office Impressions Heavy Duty Welded Shelving &amp; Multimedia Storage Drawers"/>
    <x v="881"/>
    <n v="3"/>
    <n v="0"/>
    <n v="0"/>
  </r>
  <r>
    <n v="971"/>
    <s v="CA-2011-115791"/>
    <x v="2"/>
    <x v="360"/>
    <d v="2011-01-19T00:00:00"/>
    <s v="Second Class"/>
    <s v="DL-13315"/>
    <s v="Delfina Latchford"/>
    <x v="0"/>
    <x v="0"/>
    <s v="Philadelphia"/>
    <x v="9"/>
    <n v="19134"/>
    <x v="3"/>
    <s v="FUR-FU-10001095"/>
    <x v="0"/>
    <x v="5"/>
    <s v="DAX Black Cherry Wood-Tone Poster Frame"/>
    <x v="882"/>
    <n v="6"/>
    <n v="0.2"/>
    <n v="28.598399999999998"/>
  </r>
  <r>
    <n v="972"/>
    <s v="CA-2011-115791"/>
    <x v="2"/>
    <x v="360"/>
    <d v="2011-01-19T00:00:00"/>
    <s v="Second Class"/>
    <s v="DL-13315"/>
    <s v="Delfina Latchford"/>
    <x v="0"/>
    <x v="0"/>
    <s v="Philadelphia"/>
    <x v="9"/>
    <n v="19134"/>
    <x v="3"/>
    <s v="TEC-PH-10004614"/>
    <x v="2"/>
    <x v="7"/>
    <s v="AT&amp;T 841000 Phone"/>
    <x v="883"/>
    <n v="3"/>
    <n v="0.4"/>
    <n v="-31.050000000000011"/>
  </r>
  <r>
    <n v="973"/>
    <s v="CA-2011-115791"/>
    <x v="2"/>
    <x v="360"/>
    <d v="2011-01-19T00:00:00"/>
    <s v="Second Class"/>
    <s v="DL-13315"/>
    <s v="Delfina Latchford"/>
    <x v="0"/>
    <x v="0"/>
    <s v="Philadelphia"/>
    <x v="9"/>
    <n v="19134"/>
    <x v="3"/>
    <s v="OFF-BI-10001575"/>
    <x v="1"/>
    <x v="8"/>
    <s v="GBC Linen Binding Covers"/>
    <x v="662"/>
    <n v="2"/>
    <n v="0.7"/>
    <n v="-13.6312"/>
  </r>
  <r>
    <n v="974"/>
    <s v="CA-2011-115791"/>
    <x v="2"/>
    <x v="360"/>
    <d v="2011-01-19T00:00:00"/>
    <s v="Second Class"/>
    <s v="DL-13315"/>
    <s v="Delfina Latchford"/>
    <x v="0"/>
    <x v="0"/>
    <s v="Philadelphia"/>
    <x v="9"/>
    <n v="19134"/>
    <x v="3"/>
    <s v="OFF-LA-10001074"/>
    <x v="1"/>
    <x v="2"/>
    <s v="Round Specialty Laser Printer Labels"/>
    <x v="884"/>
    <n v="3"/>
    <n v="0.2"/>
    <n v="10.149299999999997"/>
  </r>
  <r>
    <n v="975"/>
    <s v="US-2014-103247"/>
    <x v="3"/>
    <x v="361"/>
    <d v="2014-10-09T00:00:00"/>
    <s v="Second Class"/>
    <s v="PO-19195"/>
    <s v="Phillina Ober"/>
    <x v="2"/>
    <x v="0"/>
    <s v="New York City"/>
    <x v="15"/>
    <n v="10011"/>
    <x v="3"/>
    <s v="TEC-PH-10003555"/>
    <x v="2"/>
    <x v="7"/>
    <s v="Motorola HK250 Universal Bluetooth Headset"/>
    <x v="885"/>
    <n v="7"/>
    <n v="0"/>
    <n v="3.2186000000000092"/>
  </r>
  <r>
    <n v="976"/>
    <s v="US-2014-103247"/>
    <x v="3"/>
    <x v="361"/>
    <d v="2014-10-09T00:00:00"/>
    <s v="Second Class"/>
    <s v="PO-19195"/>
    <s v="Phillina Ober"/>
    <x v="2"/>
    <x v="0"/>
    <s v="New York City"/>
    <x v="15"/>
    <n v="10011"/>
    <x v="3"/>
    <s v="OFF-BI-10004492"/>
    <x v="1"/>
    <x v="8"/>
    <s v="Tuf-Vin Binders"/>
    <x v="376"/>
    <n v="3"/>
    <n v="0.2"/>
    <n v="25.579799999999992"/>
  </r>
  <r>
    <n v="977"/>
    <s v="US-2014-100209"/>
    <x v="3"/>
    <x v="362"/>
    <d v="2014-07-16T00:00:00"/>
    <s v="Standard Class"/>
    <s v="TD-20995"/>
    <s v="Tamara Dahlen"/>
    <x v="0"/>
    <x v="0"/>
    <s v="Portland"/>
    <x v="21"/>
    <n v="97206"/>
    <x v="1"/>
    <s v="OFF-BI-10002012"/>
    <x v="1"/>
    <x v="8"/>
    <s v="Wilson Jones Easy Flow II Sheet Lifters"/>
    <x v="886"/>
    <n v="2"/>
    <n v="0.7"/>
    <n v="-0.79200000000000004"/>
  </r>
  <r>
    <n v="978"/>
    <s v="CA-2014-159366"/>
    <x v="3"/>
    <x v="363"/>
    <d v="2014-01-11T00:00:00"/>
    <s v="First Class"/>
    <s v="BW-11110"/>
    <s v="Bart Watters"/>
    <x v="1"/>
    <x v="0"/>
    <s v="Detroit"/>
    <x v="12"/>
    <n v="48205"/>
    <x v="2"/>
    <s v="TEC-MA-10000822"/>
    <x v="2"/>
    <x v="15"/>
    <s v="Lexmark MX611dhe Monochrome Laser Printer"/>
    <x v="257"/>
    <n v="2"/>
    <n v="0.1"/>
    <n v="679.99599999999964"/>
  </r>
  <r>
    <n v="979"/>
    <s v="CA-2013-145499"/>
    <x v="0"/>
    <x v="198"/>
    <d v="2013-06-01T00:00:00"/>
    <s v="First Class"/>
    <s v="RW-19690"/>
    <s v="Robert Waldorf"/>
    <x v="0"/>
    <x v="0"/>
    <s v="Wilmington"/>
    <x v="3"/>
    <n v="28403"/>
    <x v="0"/>
    <s v="OFF-BI-10000848"/>
    <x v="1"/>
    <x v="8"/>
    <s v="Angle-D Ring Binders"/>
    <x v="577"/>
    <n v="2"/>
    <n v="0.7"/>
    <n v="-2.6256000000000004"/>
  </r>
  <r>
    <n v="980"/>
    <s v="CA-2012-157035"/>
    <x v="1"/>
    <x v="364"/>
    <d v="2012-12-12T00:00:00"/>
    <s v="First Class"/>
    <s v="KB-16600"/>
    <s v="Ken Brennan"/>
    <x v="1"/>
    <x v="0"/>
    <s v="Columbus"/>
    <x v="14"/>
    <n v="47201"/>
    <x v="2"/>
    <s v="OFF-PA-10004156"/>
    <x v="1"/>
    <x v="10"/>
    <s v="Xerox 188"/>
    <x v="887"/>
    <n v="3"/>
    <n v="0"/>
    <n v="16.669799999999999"/>
  </r>
  <r>
    <n v="981"/>
    <s v="CA-2013-144939"/>
    <x v="0"/>
    <x v="339"/>
    <d v="2013-10-09T00:00:00"/>
    <s v="Standard Class"/>
    <s v="EB-13870"/>
    <s v="Emily Burns"/>
    <x v="0"/>
    <x v="0"/>
    <s v="New York City"/>
    <x v="15"/>
    <n v="10035"/>
    <x v="3"/>
    <s v="FUR-CH-10003199"/>
    <x v="0"/>
    <x v="1"/>
    <s v="Office Star - Contemporary Task Swivel Chair"/>
    <x v="888"/>
    <n v="6"/>
    <n v="0.1"/>
    <n v="93.223199999999977"/>
  </r>
  <r>
    <n v="982"/>
    <s v="CA-2011-163419"/>
    <x v="2"/>
    <x v="7"/>
    <d v="2011-11-14T00:00:00"/>
    <s v="Second Class"/>
    <s v="TZ-21580"/>
    <s v="Tracy Zic"/>
    <x v="0"/>
    <x v="0"/>
    <s v="Louisville"/>
    <x v="22"/>
    <n v="80027"/>
    <x v="1"/>
    <s v="OFF-AR-10000034"/>
    <x v="1"/>
    <x v="6"/>
    <s v="BIC Brite Liner Grip Highlighters, Assorted, 5/Pack"/>
    <x v="889"/>
    <n v="1"/>
    <n v="0.2"/>
    <n v="0.80559999999999987"/>
  </r>
  <r>
    <n v="983"/>
    <s v="CA-2011-163419"/>
    <x v="2"/>
    <x v="7"/>
    <d v="2011-11-14T00:00:00"/>
    <s v="Second Class"/>
    <s v="TZ-21580"/>
    <s v="Tracy Zic"/>
    <x v="0"/>
    <x v="0"/>
    <s v="Louisville"/>
    <x v="22"/>
    <n v="80027"/>
    <x v="1"/>
    <s v="TEC-PH-10000560"/>
    <x v="2"/>
    <x v="7"/>
    <s v="Samsung Galaxy S III - 16GB - pebble blue (T-Mobile)"/>
    <x v="890"/>
    <n v="2"/>
    <n v="0.2"/>
    <n v="55.998400000000032"/>
  </r>
  <r>
    <n v="984"/>
    <s v="CA-2011-163419"/>
    <x v="2"/>
    <x v="7"/>
    <d v="2011-11-14T00:00:00"/>
    <s v="Second Class"/>
    <s v="TZ-21580"/>
    <s v="Tracy Zic"/>
    <x v="0"/>
    <x v="0"/>
    <s v="Louisville"/>
    <x v="22"/>
    <n v="80027"/>
    <x v="1"/>
    <s v="FUR-CH-10000665"/>
    <x v="0"/>
    <x v="1"/>
    <s v="Global Airflow Leather Mesh Back Chair, Black"/>
    <x v="891"/>
    <n v="5"/>
    <n v="0.2"/>
    <n v="75.489999999999924"/>
  </r>
  <r>
    <n v="985"/>
    <s v="CA-2014-100314"/>
    <x v="3"/>
    <x v="365"/>
    <d v="2014-10-06T00:00:00"/>
    <s v="Standard Class"/>
    <s v="AS-10630"/>
    <s v="Ann Steele"/>
    <x v="2"/>
    <x v="0"/>
    <s v="Pasadena"/>
    <x v="5"/>
    <n v="77506"/>
    <x v="2"/>
    <s v="OFF-LA-10001569"/>
    <x v="1"/>
    <x v="2"/>
    <s v="Avery 499"/>
    <x v="892"/>
    <n v="2"/>
    <n v="0.2"/>
    <n v="2.5895999999999999"/>
  </r>
  <r>
    <n v="986"/>
    <s v="CA-2014-100314"/>
    <x v="3"/>
    <x v="365"/>
    <d v="2014-10-06T00:00:00"/>
    <s v="Standard Class"/>
    <s v="AS-10630"/>
    <s v="Ann Steele"/>
    <x v="2"/>
    <x v="0"/>
    <s v="Pasadena"/>
    <x v="5"/>
    <n v="77506"/>
    <x v="2"/>
    <s v="OFF-EN-10000461"/>
    <x v="1"/>
    <x v="12"/>
    <s v="#10- 4 1/8&quot; x 9 1/2&quot; Recycled Envelopes"/>
    <x v="893"/>
    <n v="4"/>
    <n v="0.2"/>
    <n v="9.4391999999999996"/>
  </r>
  <r>
    <n v="987"/>
    <s v="CA-2014-100314"/>
    <x v="3"/>
    <x v="365"/>
    <d v="2014-10-06T00:00:00"/>
    <s v="Standard Class"/>
    <s v="AS-10630"/>
    <s v="Ann Steele"/>
    <x v="2"/>
    <x v="0"/>
    <s v="Pasadena"/>
    <x v="5"/>
    <n v="77506"/>
    <x v="2"/>
    <s v="TEC-MA-10003066"/>
    <x v="2"/>
    <x v="15"/>
    <s v="Wasp CCD Handheld Bar Code Reader"/>
    <x v="894"/>
    <n v="3"/>
    <n v="0.4"/>
    <n v="44.867999999999967"/>
  </r>
  <r>
    <n v="988"/>
    <s v="CA-2012-146829"/>
    <x v="1"/>
    <x v="366"/>
    <d v="2012-03-10T00:00:00"/>
    <s v="Same Day"/>
    <s v="TS-21340"/>
    <s v="Toby Swindell"/>
    <x v="0"/>
    <x v="0"/>
    <s v="Houston"/>
    <x v="5"/>
    <n v="77041"/>
    <x v="2"/>
    <s v="OFF-BI-10004022"/>
    <x v="1"/>
    <x v="8"/>
    <s v="Acco Suede Grain Vinyl Round Ring Binder"/>
    <x v="895"/>
    <n v="2"/>
    <n v="0.8"/>
    <n v="-1.8904000000000001"/>
  </r>
  <r>
    <n v="989"/>
    <s v="CA-2014-167899"/>
    <x v="3"/>
    <x v="367"/>
    <d v="2014-05-27T00:00:00"/>
    <s v="Standard Class"/>
    <s v="JG-15805"/>
    <s v="John Grady"/>
    <x v="1"/>
    <x v="0"/>
    <s v="Auburn"/>
    <x v="15"/>
    <n v="13021"/>
    <x v="3"/>
    <s v="FUR-FU-10004071"/>
    <x v="0"/>
    <x v="5"/>
    <s v="Luxo Professional Magnifying Clamp-On Fluorescent Lamps"/>
    <x v="896"/>
    <n v="5"/>
    <n v="0"/>
    <n v="72.807000000000031"/>
  </r>
  <r>
    <n v="990"/>
    <s v="CA-2014-167899"/>
    <x v="3"/>
    <x v="367"/>
    <d v="2014-05-27T00:00:00"/>
    <s v="Standard Class"/>
    <s v="JG-15805"/>
    <s v="John Grady"/>
    <x v="1"/>
    <x v="0"/>
    <s v="Auburn"/>
    <x v="15"/>
    <n v="13021"/>
    <x v="3"/>
    <s v="OFF-AR-10001988"/>
    <x v="1"/>
    <x v="6"/>
    <s v="Bulldog Table or Wall-Mount Pencil Sharpener"/>
    <x v="897"/>
    <n v="3"/>
    <n v="0"/>
    <n v="5.2112999999999996"/>
  </r>
  <r>
    <n v="991"/>
    <s v="CA-2012-153549"/>
    <x v="1"/>
    <x v="368"/>
    <d v="2012-03-31T00:00:00"/>
    <s v="Second Class"/>
    <s v="SL-20155"/>
    <s v="Sara Luxemburg"/>
    <x v="2"/>
    <x v="0"/>
    <s v="Jacksonville"/>
    <x v="2"/>
    <n v="32216"/>
    <x v="0"/>
    <s v="FUR-CH-10004086"/>
    <x v="0"/>
    <x v="1"/>
    <s v="Hon 4070 Series Pagoda Armless Upholstered Stacking Chairs"/>
    <x v="898"/>
    <n v="5"/>
    <n v="0.2"/>
    <n v="131.27849999999995"/>
  </r>
  <r>
    <n v="992"/>
    <s v="CA-2013-110023"/>
    <x v="0"/>
    <x v="369"/>
    <d v="2013-09-12T00:00:00"/>
    <s v="First Class"/>
    <s v="TS-21610"/>
    <s v="Troy Staebel"/>
    <x v="0"/>
    <x v="0"/>
    <s v="New York City"/>
    <x v="15"/>
    <n v="10024"/>
    <x v="3"/>
    <s v="OFF-BI-10001036"/>
    <x v="1"/>
    <x v="8"/>
    <s v="Cardinal EasyOpen D-Ring Binders"/>
    <x v="899"/>
    <n v="2"/>
    <n v="0.2"/>
    <n v="5.484"/>
  </r>
  <r>
    <n v="993"/>
    <s v="CA-2013-105585"/>
    <x v="0"/>
    <x v="370"/>
    <d v="2013-08-28T00:00:00"/>
    <s v="First Class"/>
    <s v="RF-19735"/>
    <s v="Roland Fjeld"/>
    <x v="0"/>
    <x v="0"/>
    <s v="San Jose"/>
    <x v="1"/>
    <n v="95123"/>
    <x v="1"/>
    <s v="OFF-FA-10002983"/>
    <x v="1"/>
    <x v="13"/>
    <s v="Advantus SlideClip Paper Clips"/>
    <x v="900"/>
    <n v="3"/>
    <n v="0"/>
    <n v="4.9104000000000001"/>
  </r>
  <r>
    <n v="994"/>
    <s v="CA-2013-105585"/>
    <x v="0"/>
    <x v="370"/>
    <d v="2013-08-28T00:00:00"/>
    <s v="First Class"/>
    <s v="RF-19735"/>
    <s v="Roland Fjeld"/>
    <x v="0"/>
    <x v="0"/>
    <s v="San Jose"/>
    <x v="1"/>
    <n v="95123"/>
    <x v="1"/>
    <s v="OFF-PA-10003625"/>
    <x v="1"/>
    <x v="10"/>
    <s v="Xerox 1979"/>
    <x v="901"/>
    <n v="5"/>
    <n v="0"/>
    <n v="69.704999999999998"/>
  </r>
  <r>
    <n v="995"/>
    <s v="CA-2011-117639"/>
    <x v="2"/>
    <x v="371"/>
    <d v="2011-05-25T00:00:00"/>
    <s v="Standard Class"/>
    <s v="MW-18235"/>
    <s v="Mitch Willingham"/>
    <x v="1"/>
    <x v="0"/>
    <s v="Virginia Beach"/>
    <x v="17"/>
    <n v="23464"/>
    <x v="0"/>
    <s v="OFF-BI-10003925"/>
    <x v="1"/>
    <x v="8"/>
    <s v="Fellowes PB300 Plastic Comb Binding Machine"/>
    <x v="902"/>
    <n v="7"/>
    <n v="0"/>
    <n v="1276.4871000000001"/>
  </r>
  <r>
    <n v="996"/>
    <s v="CA-2011-117639"/>
    <x v="2"/>
    <x v="371"/>
    <d v="2011-05-25T00:00:00"/>
    <s v="Standard Class"/>
    <s v="MW-18235"/>
    <s v="Mitch Willingham"/>
    <x v="1"/>
    <x v="0"/>
    <s v="Virginia Beach"/>
    <x v="17"/>
    <n v="23464"/>
    <x v="0"/>
    <s v="TEC-PH-10001530"/>
    <x v="2"/>
    <x v="7"/>
    <s v="Plantronics Voyager Pro Legend"/>
    <x v="903"/>
    <n v="3"/>
    <n v="0"/>
    <n v="173.0316"/>
  </r>
  <r>
    <n v="997"/>
    <s v="CA-2012-162537"/>
    <x v="1"/>
    <x v="372"/>
    <d v="2012-11-03T00:00:00"/>
    <s v="Standard Class"/>
    <s v="RD-19585"/>
    <s v="Rob Dowd"/>
    <x v="0"/>
    <x v="0"/>
    <s v="Henderson"/>
    <x v="0"/>
    <n v="42420"/>
    <x v="0"/>
    <s v="OFF-EN-10003862"/>
    <x v="1"/>
    <x v="12"/>
    <s v="Laser &amp; Ink Jet Business Envelopes"/>
    <x v="904"/>
    <n v="1"/>
    <n v="0"/>
    <n v="4.9081999999999999"/>
  </r>
  <r>
    <n v="998"/>
    <s v="CA-2012-162537"/>
    <x v="1"/>
    <x v="372"/>
    <d v="2012-11-03T00:00:00"/>
    <s v="Standard Class"/>
    <s v="RD-19585"/>
    <s v="Rob Dowd"/>
    <x v="0"/>
    <x v="0"/>
    <s v="Henderson"/>
    <x v="0"/>
    <n v="42420"/>
    <x v="0"/>
    <s v="OFF-ST-10004258"/>
    <x v="1"/>
    <x v="4"/>
    <s v="Portable Personal File Box"/>
    <x v="905"/>
    <n v="3"/>
    <n v="0"/>
    <n v="9.8901000000000039"/>
  </r>
  <r>
    <n v="999"/>
    <s v="CA-2012-162537"/>
    <x v="1"/>
    <x v="372"/>
    <d v="2012-11-03T00:00:00"/>
    <s v="Standard Class"/>
    <s v="RD-19585"/>
    <s v="Rob Dowd"/>
    <x v="0"/>
    <x v="0"/>
    <s v="Henderson"/>
    <x v="0"/>
    <n v="42420"/>
    <x v="0"/>
    <s v="FUR-FU-10002885"/>
    <x v="0"/>
    <x v="5"/>
    <s v="Magna Visual Magnetic Picture Hangers"/>
    <x v="906"/>
    <n v="5"/>
    <n v="0"/>
    <n v="9.1580000000000013"/>
  </r>
  <r>
    <n v="1000"/>
    <s v="CA-2012-162537"/>
    <x v="1"/>
    <x v="372"/>
    <d v="2012-11-03T00:00:00"/>
    <s v="Standard Class"/>
    <s v="RD-19585"/>
    <s v="Rob Dowd"/>
    <x v="0"/>
    <x v="0"/>
    <s v="Henderson"/>
    <x v="0"/>
    <n v="42420"/>
    <x v="0"/>
    <s v="FUR-FU-10001918"/>
    <x v="0"/>
    <x v="5"/>
    <s v="C-Line Cubicle Keepers Polyproplyene Holder With Velcro Backings"/>
    <x v="907"/>
    <n v="7"/>
    <n v="0"/>
    <n v="12.912900000000004"/>
  </r>
  <r>
    <n v="1001"/>
    <s v="CA-2013-155488"/>
    <x v="0"/>
    <x v="373"/>
    <d v="2013-11-18T00:00:00"/>
    <s v="Standard Class"/>
    <s v="FM-14290"/>
    <s v="Frank Merwin"/>
    <x v="2"/>
    <x v="0"/>
    <s v="Vancouver"/>
    <x v="4"/>
    <n v="98661"/>
    <x v="1"/>
    <s v="OFF-AR-10002956"/>
    <x v="1"/>
    <x v="6"/>
    <s v="Boston 16801 Nautilus Battery Pencil Sharpener"/>
    <x v="908"/>
    <n v="2"/>
    <n v="0"/>
    <n v="11.4452"/>
  </r>
  <r>
    <n v="1002"/>
    <s v="CA-2012-124891"/>
    <x v="1"/>
    <x v="374"/>
    <d v="2012-07-31T00:00:00"/>
    <s v="Same Day"/>
    <s v="RH-19495"/>
    <s v="Rick Hansen"/>
    <x v="0"/>
    <x v="0"/>
    <s v="New York City"/>
    <x v="15"/>
    <n v="10024"/>
    <x v="3"/>
    <s v="TEC-AC-10003033"/>
    <x v="2"/>
    <x v="11"/>
    <s v="Plantronics CS510 - Over-the-Head monaural Wireless Headset System"/>
    <x v="909"/>
    <n v="7"/>
    <n v="0"/>
    <n v="762.18449999999984"/>
  </r>
  <r>
    <n v="1003"/>
    <s v="CA-2012-124891"/>
    <x v="1"/>
    <x v="374"/>
    <d v="2012-07-31T00:00:00"/>
    <s v="Same Day"/>
    <s v="RH-19495"/>
    <s v="Rick Hansen"/>
    <x v="0"/>
    <x v="0"/>
    <s v="New York City"/>
    <x v="15"/>
    <n v="10024"/>
    <x v="3"/>
    <s v="FUR-TA-10002903"/>
    <x v="0"/>
    <x v="3"/>
    <s v="Bevis Round Bullnose 29&quot; High Table Top"/>
    <x v="910"/>
    <n v="7"/>
    <n v="0.4"/>
    <n v="-290.87520000000001"/>
  </r>
  <r>
    <n v="1004"/>
    <s v="CA-2012-124891"/>
    <x v="1"/>
    <x v="374"/>
    <d v="2012-07-31T00:00:00"/>
    <s v="Same Day"/>
    <s v="RH-19495"/>
    <s v="Rick Hansen"/>
    <x v="0"/>
    <x v="0"/>
    <s v="New York City"/>
    <x v="15"/>
    <n v="10024"/>
    <x v="3"/>
    <s v="OFF-PA-10004621"/>
    <x v="1"/>
    <x v="10"/>
    <s v="Xerox 212"/>
    <x v="541"/>
    <n v="3"/>
    <n v="0"/>
    <n v="9.3312000000000008"/>
  </r>
  <r>
    <n v="1005"/>
    <s v="CA-2012-126445"/>
    <x v="1"/>
    <x v="375"/>
    <d v="2012-08-31T00:00:00"/>
    <s v="Standard Class"/>
    <s v="RA-19945"/>
    <s v="Ryan Akin"/>
    <x v="0"/>
    <x v="0"/>
    <s v="Murrieta"/>
    <x v="1"/>
    <n v="92563"/>
    <x v="1"/>
    <s v="OFF-ST-10000046"/>
    <x v="1"/>
    <x v="4"/>
    <s v="Fellowes Super Stor/Drawer Files"/>
    <x v="911"/>
    <n v="3"/>
    <n v="0"/>
    <n v="92.083500000000015"/>
  </r>
  <r>
    <n v="1006"/>
    <s v="CA-2012-111199"/>
    <x v="1"/>
    <x v="50"/>
    <d v="2012-11-17T00:00:00"/>
    <s v="Standard Class"/>
    <s v="JK-15730"/>
    <s v="Joe Kamberova"/>
    <x v="0"/>
    <x v="0"/>
    <s v="Jacksonville"/>
    <x v="3"/>
    <n v="28540"/>
    <x v="0"/>
    <s v="OFF-PA-10001790"/>
    <x v="1"/>
    <x v="10"/>
    <s v="Xerox 1910"/>
    <x v="912"/>
    <n v="3"/>
    <n v="0.2"/>
    <n v="40.353599999999986"/>
  </r>
  <r>
    <n v="1007"/>
    <s v="CA-2012-105312"/>
    <x v="1"/>
    <x v="376"/>
    <d v="2012-11-09T00:00:00"/>
    <s v="First Class"/>
    <s v="MT-17815"/>
    <s v="Meg Tillman"/>
    <x v="0"/>
    <x v="0"/>
    <s v="Scottsdale"/>
    <x v="16"/>
    <n v="85254"/>
    <x v="1"/>
    <s v="OFF-EN-10002600"/>
    <x v="1"/>
    <x v="12"/>
    <s v="Redi-Strip #10 Envelopes, 4 1/8 x 9 1/2"/>
    <x v="913"/>
    <n v="3"/>
    <n v="0.2"/>
    <n v="2.4779999999999989"/>
  </r>
  <r>
    <n v="1008"/>
    <s v="CA-2012-105312"/>
    <x v="1"/>
    <x v="376"/>
    <d v="2012-11-09T00:00:00"/>
    <s v="First Class"/>
    <s v="MT-17815"/>
    <s v="Meg Tillman"/>
    <x v="0"/>
    <x v="0"/>
    <s v="Scottsdale"/>
    <x v="16"/>
    <n v="85254"/>
    <x v="1"/>
    <s v="OFF-BI-10002049"/>
    <x v="1"/>
    <x v="8"/>
    <s v="UniKeep View Case Binders"/>
    <x v="914"/>
    <n v="3"/>
    <n v="0.7"/>
    <n v="-3.5207999999999995"/>
  </r>
  <r>
    <n v="1009"/>
    <s v="US-2014-106705"/>
    <x v="3"/>
    <x v="377"/>
    <d v="2015-01-02T00:00:00"/>
    <s v="Standard Class"/>
    <s v="PO-18850"/>
    <s v="Patrick O'Brill"/>
    <x v="0"/>
    <x v="0"/>
    <s v="Burlington"/>
    <x v="23"/>
    <n v="52601"/>
    <x v="2"/>
    <s v="OFF-PA-10001509"/>
    <x v="1"/>
    <x v="10"/>
    <s v="Recycled Desk Saver Line &quot;While You Were Out&quot; Book, 5 1/2&quot; X 4&quot;"/>
    <x v="915"/>
    <n v="5"/>
    <n v="0"/>
    <n v="20.584999999999994"/>
  </r>
  <r>
    <n v="1010"/>
    <s v="CA-2014-135034"/>
    <x v="3"/>
    <x v="378"/>
    <d v="2014-08-04T00:00:00"/>
    <s v="First Class"/>
    <s v="AT-10735"/>
    <s v="Annie Thurman"/>
    <x v="0"/>
    <x v="0"/>
    <s v="Chicago"/>
    <x v="10"/>
    <n v="60653"/>
    <x v="2"/>
    <s v="TEC-PH-10003931"/>
    <x v="2"/>
    <x v="7"/>
    <s v="JBL Micro Wireless Portable Bluetooth Speaker"/>
    <x v="916"/>
    <n v="2"/>
    <n v="0.2"/>
    <n v="5.9990000000000023"/>
  </r>
  <r>
    <n v="1011"/>
    <s v="CA-2011-158540"/>
    <x v="2"/>
    <x v="156"/>
    <d v="2011-11-26T00:00:00"/>
    <s v="First Class"/>
    <s v="VG-21790"/>
    <s v="Vivek Gonzalez"/>
    <x v="0"/>
    <x v="0"/>
    <s v="San Diego"/>
    <x v="1"/>
    <n v="92037"/>
    <x v="1"/>
    <s v="FUR-FU-10001602"/>
    <x v="0"/>
    <x v="5"/>
    <s v="Eldon Delta Triangular Chair Mat, 52&quot; x 58&quot;, Clear"/>
    <x v="917"/>
    <n v="4"/>
    <n v="0"/>
    <n v="27.309599999999989"/>
  </r>
  <r>
    <n v="1012"/>
    <s v="CA-2014-118437"/>
    <x v="3"/>
    <x v="46"/>
    <d v="2014-06-22T00:00:00"/>
    <s v="Second Class"/>
    <s v="PF-19165"/>
    <s v="Philip Fox"/>
    <x v="0"/>
    <x v="0"/>
    <s v="Olympia"/>
    <x v="4"/>
    <n v="98502"/>
    <x v="1"/>
    <s v="FUR-FU-10004848"/>
    <x v="0"/>
    <x v="5"/>
    <s v="Howard Miller 13-3/4&quot; Diameter Brushed Chrome Round Wall Clock"/>
    <x v="918"/>
    <n v="3"/>
    <n v="0"/>
    <n v="46.574999999999996"/>
  </r>
  <r>
    <n v="1013"/>
    <s v="CA-2014-118437"/>
    <x v="3"/>
    <x v="46"/>
    <d v="2014-06-22T00:00:00"/>
    <s v="Second Class"/>
    <s v="PF-19165"/>
    <s v="Philip Fox"/>
    <x v="0"/>
    <x v="0"/>
    <s v="Olympia"/>
    <x v="4"/>
    <n v="98502"/>
    <x v="1"/>
    <s v="OFF-ST-10003722"/>
    <x v="1"/>
    <x v="4"/>
    <s v="Project Tote Personal File"/>
    <x v="919"/>
    <n v="1"/>
    <n v="0"/>
    <n v="4.068699999999998"/>
  </r>
  <r>
    <n v="1014"/>
    <s v="US-2012-126214"/>
    <x v="1"/>
    <x v="379"/>
    <d v="2012-12-24T00:00:00"/>
    <s v="Second Class"/>
    <s v="JS-15880"/>
    <s v="John Stevenson"/>
    <x v="0"/>
    <x v="0"/>
    <s v="Seattle"/>
    <x v="4"/>
    <n v="98103"/>
    <x v="1"/>
    <s v="FUR-TA-10003748"/>
    <x v="0"/>
    <x v="3"/>
    <s v="Bevis 36 x 72 Conference Tables"/>
    <x v="920"/>
    <n v="13"/>
    <n v="0"/>
    <n v="356.04139999999995"/>
  </r>
  <r>
    <n v="1015"/>
    <s v="US-2012-126214"/>
    <x v="1"/>
    <x v="379"/>
    <d v="2012-12-24T00:00:00"/>
    <s v="Second Class"/>
    <s v="JS-15880"/>
    <s v="John Stevenson"/>
    <x v="0"/>
    <x v="0"/>
    <s v="Seattle"/>
    <x v="4"/>
    <n v="98103"/>
    <x v="1"/>
    <s v="TEC-AC-10003198"/>
    <x v="2"/>
    <x v="11"/>
    <s v="Enermax Acrylux Wireless Keyboard"/>
    <x v="921"/>
    <n v="1"/>
    <n v="0"/>
    <n v="36.851999999999997"/>
  </r>
  <r>
    <n v="1016"/>
    <s v="CA-2012-133025"/>
    <x v="1"/>
    <x v="14"/>
    <d v="2012-09-19T00:00:00"/>
    <s v="Second Class"/>
    <s v="MO-17800"/>
    <s v="Meg O'Connel"/>
    <x v="2"/>
    <x v="0"/>
    <s v="Los Angeles"/>
    <x v="1"/>
    <n v="90036"/>
    <x v="1"/>
    <s v="OFF-PA-10004100"/>
    <x v="1"/>
    <x v="10"/>
    <s v="Xerox 216"/>
    <x v="56"/>
    <n v="5"/>
    <n v="0"/>
    <n v="15.552000000000001"/>
  </r>
  <r>
    <n v="1017"/>
    <s v="CA-2012-108665"/>
    <x v="1"/>
    <x v="380"/>
    <d v="2012-07-10T00:00:00"/>
    <s v="Standard Class"/>
    <s v="KM-16225"/>
    <s v="Kalyca Meade"/>
    <x v="1"/>
    <x v="0"/>
    <s v="New York City"/>
    <x v="15"/>
    <n v="10011"/>
    <x v="3"/>
    <s v="FUR-FU-10002191"/>
    <x v="0"/>
    <x v="5"/>
    <s v="G.E. Halogen Desk Lamp Bulbs"/>
    <x v="544"/>
    <n v="2"/>
    <n v="0"/>
    <n v="6.7008000000000001"/>
  </r>
  <r>
    <n v="1018"/>
    <s v="CA-2012-108665"/>
    <x v="1"/>
    <x v="380"/>
    <d v="2012-07-10T00:00:00"/>
    <s v="Standard Class"/>
    <s v="KM-16225"/>
    <s v="Kalyca Meade"/>
    <x v="1"/>
    <x v="0"/>
    <s v="New York City"/>
    <x v="15"/>
    <n v="10011"/>
    <x v="3"/>
    <s v="FUR-FU-10000965"/>
    <x v="0"/>
    <x v="5"/>
    <s v="Howard Miller 11-1/2&quot; Diameter Ridgewood Wall Clock"/>
    <x v="922"/>
    <n v="3"/>
    <n v="0"/>
    <n v="63.886200000000002"/>
  </r>
  <r>
    <n v="1019"/>
    <s v="CA-2012-108665"/>
    <x v="1"/>
    <x v="380"/>
    <d v="2012-07-10T00:00:00"/>
    <s v="Standard Class"/>
    <s v="KM-16225"/>
    <s v="Kalyca Meade"/>
    <x v="1"/>
    <x v="0"/>
    <s v="New York City"/>
    <x v="15"/>
    <n v="10011"/>
    <x v="3"/>
    <s v="TEC-PH-10004188"/>
    <x v="2"/>
    <x v="7"/>
    <s v="OtterBox Commuter Series Case - Samsung Galaxy S4"/>
    <x v="923"/>
    <n v="5"/>
    <n v="0"/>
    <n v="2.4990000000000023"/>
  </r>
  <r>
    <n v="1020"/>
    <s v="CA-2012-108665"/>
    <x v="1"/>
    <x v="380"/>
    <d v="2012-07-10T00:00:00"/>
    <s v="Standard Class"/>
    <s v="KM-16225"/>
    <s v="Kalyca Meade"/>
    <x v="1"/>
    <x v="0"/>
    <s v="New York City"/>
    <x v="15"/>
    <n v="10011"/>
    <x v="3"/>
    <s v="OFF-ST-10001526"/>
    <x v="1"/>
    <x v="4"/>
    <s v="Iceberg Mobile Mega Data/Printer Cart "/>
    <x v="924"/>
    <n v="5"/>
    <n v="0"/>
    <n v="156.42899999999997"/>
  </r>
  <r>
    <n v="1021"/>
    <s v="CA-2012-124450"/>
    <x v="1"/>
    <x v="381"/>
    <d v="2012-05-03T00:00:00"/>
    <s v="Standard Class"/>
    <s v="GT-14710"/>
    <s v="Greg Tran"/>
    <x v="0"/>
    <x v="0"/>
    <s v="Washington"/>
    <x v="40"/>
    <n v="20016"/>
    <x v="3"/>
    <s v="OFF-AR-10001166"/>
    <x v="1"/>
    <x v="6"/>
    <s v="Staples"/>
    <x v="925"/>
    <n v="3"/>
    <n v="0"/>
    <n v="8.8686000000000007"/>
  </r>
  <r>
    <n v="1022"/>
    <s v="CA-2012-124450"/>
    <x v="1"/>
    <x v="381"/>
    <d v="2012-05-03T00:00:00"/>
    <s v="Standard Class"/>
    <s v="GT-14710"/>
    <s v="Greg Tran"/>
    <x v="0"/>
    <x v="0"/>
    <s v="Washington"/>
    <x v="40"/>
    <n v="20016"/>
    <x v="3"/>
    <s v="FUR-CH-10000309"/>
    <x v="0"/>
    <x v="1"/>
    <s v="Global Comet Stacking Arm Chair"/>
    <x v="926"/>
    <n v="3"/>
    <n v="0"/>
    <n v="316.88249999999999"/>
  </r>
  <r>
    <n v="1023"/>
    <s v="CA-2012-124450"/>
    <x v="1"/>
    <x v="381"/>
    <d v="2012-05-03T00:00:00"/>
    <s v="Standard Class"/>
    <s v="GT-14710"/>
    <s v="Greg Tran"/>
    <x v="0"/>
    <x v="0"/>
    <s v="Washington"/>
    <x v="40"/>
    <n v="20016"/>
    <x v="3"/>
    <s v="TEC-MA-10004212"/>
    <x v="2"/>
    <x v="15"/>
    <s v="Cisco SPA525G2 5-Line IP Phone"/>
    <x v="927"/>
    <n v="8"/>
    <n v="0"/>
    <n v="648.56240000000003"/>
  </r>
  <r>
    <n v="1024"/>
    <s v="CA-2012-167269"/>
    <x v="1"/>
    <x v="382"/>
    <d v="2012-06-20T00:00:00"/>
    <s v="Standard Class"/>
    <s v="PB-19150"/>
    <s v="Philip Brown"/>
    <x v="0"/>
    <x v="0"/>
    <s v="Philadelphia"/>
    <x v="9"/>
    <n v="19134"/>
    <x v="3"/>
    <s v="OFF-EN-10003072"/>
    <x v="1"/>
    <x v="12"/>
    <s v="Peel &amp; Seel Envelopes"/>
    <x v="928"/>
    <n v="2"/>
    <n v="0.2"/>
    <n v="2.1728000000000001"/>
  </r>
  <r>
    <n v="1025"/>
    <s v="CA-2014-106964"/>
    <x v="3"/>
    <x v="94"/>
    <d v="2014-12-21T00:00:00"/>
    <s v="First Class"/>
    <s v="HR-14770"/>
    <s v="Hallie Redmond"/>
    <x v="2"/>
    <x v="0"/>
    <s v="Los Angeles"/>
    <x v="1"/>
    <n v="90045"/>
    <x v="1"/>
    <s v="OFF-BI-10000320"/>
    <x v="1"/>
    <x v="8"/>
    <s v="GBC Plastic Binding Combs"/>
    <x v="929"/>
    <n v="2"/>
    <n v="0.2"/>
    <n v="4.2804000000000002"/>
  </r>
  <r>
    <n v="1026"/>
    <s v="CA-2013-126529"/>
    <x v="0"/>
    <x v="383"/>
    <d v="2013-01-13T00:00:00"/>
    <s v="Second Class"/>
    <s v="DE-13255"/>
    <s v="Deanra Eno"/>
    <x v="2"/>
    <x v="0"/>
    <s v="Springfield"/>
    <x v="24"/>
    <n v="45503"/>
    <x v="3"/>
    <s v="OFF-PA-10001166"/>
    <x v="1"/>
    <x v="10"/>
    <s v="Xerox 2"/>
    <x v="12"/>
    <n v="3"/>
    <n v="0.2"/>
    <n v="5.4432"/>
  </r>
  <r>
    <n v="1027"/>
    <s v="CA-2013-126529"/>
    <x v="0"/>
    <x v="383"/>
    <d v="2013-01-13T00:00:00"/>
    <s v="Second Class"/>
    <s v="DE-13255"/>
    <s v="Deanra Eno"/>
    <x v="2"/>
    <x v="0"/>
    <s v="Springfield"/>
    <x v="24"/>
    <n v="45503"/>
    <x v="3"/>
    <s v="OFF-PA-10003656"/>
    <x v="1"/>
    <x v="10"/>
    <s v="Xerox 1935"/>
    <x v="930"/>
    <n v="3"/>
    <n v="0.2"/>
    <n v="20.576399999999996"/>
  </r>
  <r>
    <n v="1028"/>
    <s v="CA-2013-126529"/>
    <x v="0"/>
    <x v="383"/>
    <d v="2013-01-13T00:00:00"/>
    <s v="Second Class"/>
    <s v="DE-13255"/>
    <s v="Deanra Eno"/>
    <x v="2"/>
    <x v="0"/>
    <s v="Springfield"/>
    <x v="24"/>
    <n v="45503"/>
    <x v="3"/>
    <s v="TEC-PH-10000148"/>
    <x v="2"/>
    <x v="7"/>
    <s v="Cyber Acoustics AC-202b Speech Recognition Stereo Headset"/>
    <x v="931"/>
    <n v="2"/>
    <n v="0.4"/>
    <n v="-9.8724000000000007"/>
  </r>
  <r>
    <n v="1029"/>
    <s v="CA-2011-163552"/>
    <x v="2"/>
    <x v="384"/>
    <d v="2011-07-15T00:00:00"/>
    <s v="Standard Class"/>
    <s v="LA-16780"/>
    <s v="Laura Armstrong"/>
    <x v="1"/>
    <x v="0"/>
    <s v="Hackensack"/>
    <x v="30"/>
    <n v="7601"/>
    <x v="3"/>
    <s v="OFF-PA-10000474"/>
    <x v="1"/>
    <x v="10"/>
    <s v="Staples"/>
    <x v="932"/>
    <n v="5"/>
    <n v="0"/>
    <n v="83.283999999999992"/>
  </r>
  <r>
    <n v="1030"/>
    <s v="CA-2011-163552"/>
    <x v="2"/>
    <x v="384"/>
    <d v="2011-07-15T00:00:00"/>
    <s v="Standard Class"/>
    <s v="LA-16780"/>
    <s v="Laura Armstrong"/>
    <x v="1"/>
    <x v="0"/>
    <s v="Hackensack"/>
    <x v="30"/>
    <n v="7601"/>
    <x v="3"/>
    <s v="TEC-PH-10003885"/>
    <x v="2"/>
    <x v="7"/>
    <s v="Cisco SPA508G"/>
    <x v="933"/>
    <n v="3"/>
    <n v="0"/>
    <n v="57.41129999999999"/>
  </r>
  <r>
    <n v="1031"/>
    <s v="CA-2011-163552"/>
    <x v="2"/>
    <x v="384"/>
    <d v="2011-07-15T00:00:00"/>
    <s v="Standard Class"/>
    <s v="LA-16780"/>
    <s v="Laura Armstrong"/>
    <x v="1"/>
    <x v="0"/>
    <s v="Hackensack"/>
    <x v="30"/>
    <n v="7601"/>
    <x v="3"/>
    <s v="FUR-CH-10003379"/>
    <x v="0"/>
    <x v="1"/>
    <s v="Global Commerce Series High-Back Swivel/Tilt Chairs"/>
    <x v="934"/>
    <n v="3"/>
    <n v="0"/>
    <n v="213.73500000000001"/>
  </r>
  <r>
    <n v="1032"/>
    <s v="CA-2011-163552"/>
    <x v="2"/>
    <x v="384"/>
    <d v="2011-07-15T00:00:00"/>
    <s v="Standard Class"/>
    <s v="LA-16780"/>
    <s v="Laura Armstrong"/>
    <x v="1"/>
    <x v="0"/>
    <s v="Hackensack"/>
    <x v="30"/>
    <n v="7601"/>
    <x v="3"/>
    <s v="FUR-FU-10000629"/>
    <x v="0"/>
    <x v="5"/>
    <s v="9-3/4 Diameter Round Wall Clock"/>
    <x v="935"/>
    <n v="9"/>
    <n v="0"/>
    <n v="52.126200000000004"/>
  </r>
  <r>
    <n v="1033"/>
    <s v="CA-2011-163552"/>
    <x v="2"/>
    <x v="384"/>
    <d v="2011-07-15T00:00:00"/>
    <s v="Standard Class"/>
    <s v="LA-16780"/>
    <s v="Laura Armstrong"/>
    <x v="1"/>
    <x v="0"/>
    <s v="Hackensack"/>
    <x v="30"/>
    <n v="7601"/>
    <x v="3"/>
    <s v="OFF-LA-10001175"/>
    <x v="1"/>
    <x v="2"/>
    <s v="Avery 514"/>
    <x v="936"/>
    <n v="5"/>
    <n v="0"/>
    <n v="7.056"/>
  </r>
  <r>
    <n v="1034"/>
    <s v="CA-2013-109820"/>
    <x v="0"/>
    <x v="73"/>
    <d v="2013-11-23T00:00:00"/>
    <s v="First Class"/>
    <s v="AG-10390"/>
    <s v="Allen Goldenen"/>
    <x v="0"/>
    <x v="0"/>
    <s v="Cincinnati"/>
    <x v="24"/>
    <n v="45231"/>
    <x v="3"/>
    <s v="OFF-PA-10000955"/>
    <x v="1"/>
    <x v="10"/>
    <s v="Southworth 25% Cotton Granite Paper &amp; Envelopes"/>
    <x v="937"/>
    <n v="3"/>
    <n v="0.2"/>
    <n v="5.1011999999999995"/>
  </r>
  <r>
    <n v="1035"/>
    <s v="CA-2013-109820"/>
    <x v="0"/>
    <x v="73"/>
    <d v="2013-11-23T00:00:00"/>
    <s v="First Class"/>
    <s v="AG-10390"/>
    <s v="Allen Goldenen"/>
    <x v="0"/>
    <x v="0"/>
    <s v="Cincinnati"/>
    <x v="24"/>
    <n v="45231"/>
    <x v="3"/>
    <s v="OFF-BI-10003460"/>
    <x v="1"/>
    <x v="8"/>
    <s v="Acco 3-Hole Punch"/>
    <x v="938"/>
    <n v="2"/>
    <n v="0.7"/>
    <n v="-1.9272"/>
  </r>
  <r>
    <n v="1036"/>
    <s v="CA-2013-109820"/>
    <x v="0"/>
    <x v="73"/>
    <d v="2013-11-23T00:00:00"/>
    <s v="First Class"/>
    <s v="AG-10390"/>
    <s v="Allen Goldenen"/>
    <x v="0"/>
    <x v="0"/>
    <s v="Cincinnati"/>
    <x v="24"/>
    <n v="45231"/>
    <x v="3"/>
    <s v="OFF-BI-10000474"/>
    <x v="1"/>
    <x v="8"/>
    <s v="Avery Recycled Flexi-View Covers for Binding Systems"/>
    <x v="939"/>
    <n v="3"/>
    <n v="0.7"/>
    <n v="-10.579799999999999"/>
  </r>
  <r>
    <n v="1037"/>
    <s v="CA-2013-113061"/>
    <x v="0"/>
    <x v="183"/>
    <d v="2013-04-27T00:00:00"/>
    <s v="Standard Class"/>
    <s v="EL-13735"/>
    <s v="Ed Ludwig"/>
    <x v="2"/>
    <x v="0"/>
    <s v="Jefferson City"/>
    <x v="25"/>
    <n v="65109"/>
    <x v="2"/>
    <s v="FUR-FU-10003975"/>
    <x v="0"/>
    <x v="5"/>
    <s v="Eldon Advantage Chair Mats for Low to Medium Pile Carpets"/>
    <x v="940"/>
    <n v="2"/>
    <n v="0"/>
    <n v="8.6619999999999919"/>
  </r>
  <r>
    <n v="1038"/>
    <s v="CA-2012-127418"/>
    <x v="1"/>
    <x v="385"/>
    <d v="2012-06-14T00:00:00"/>
    <s v="First Class"/>
    <s v="JJ-15445"/>
    <s v="Jennifer Jackson"/>
    <x v="0"/>
    <x v="0"/>
    <s v="Los Angeles"/>
    <x v="1"/>
    <n v="90004"/>
    <x v="1"/>
    <s v="OFF-BI-10003707"/>
    <x v="1"/>
    <x v="8"/>
    <s v="Aluminum Screw Posts"/>
    <x v="941"/>
    <n v="3"/>
    <n v="0.2"/>
    <n v="13.734"/>
  </r>
  <r>
    <n v="1039"/>
    <s v="CA-2014-121818"/>
    <x v="3"/>
    <x v="225"/>
    <d v="2014-11-22T00:00:00"/>
    <s v="First Class"/>
    <s v="JH-15430"/>
    <s v="Jennifer Halladay"/>
    <x v="0"/>
    <x v="0"/>
    <s v="Burlington"/>
    <x v="3"/>
    <n v="27217"/>
    <x v="0"/>
    <s v="OFF-AR-10000203"/>
    <x v="1"/>
    <x v="6"/>
    <s v="Newell 336"/>
    <x v="942"/>
    <n v="7"/>
    <n v="0.2"/>
    <n v="2.696399999999997"/>
  </r>
  <r>
    <n v="1040"/>
    <s v="CA-2014-121818"/>
    <x v="3"/>
    <x v="225"/>
    <d v="2014-11-22T00:00:00"/>
    <s v="First Class"/>
    <s v="JH-15430"/>
    <s v="Jennifer Halladay"/>
    <x v="0"/>
    <x v="0"/>
    <s v="Burlington"/>
    <x v="3"/>
    <n v="27217"/>
    <x v="0"/>
    <s v="OFF-AR-10004790"/>
    <x v="1"/>
    <x v="6"/>
    <s v="Staples"/>
    <x v="943"/>
    <n v="3"/>
    <n v="0.2"/>
    <n v="1.7954999999999988"/>
  </r>
  <r>
    <n v="1041"/>
    <s v="CA-2013-127670"/>
    <x v="0"/>
    <x v="231"/>
    <d v="2013-03-25T00:00:00"/>
    <s v="Standard Class"/>
    <s v="RD-19660"/>
    <s v="Robert Dilbeck"/>
    <x v="2"/>
    <x v="0"/>
    <s v="Saint Peters"/>
    <x v="25"/>
    <n v="63376"/>
    <x v="2"/>
    <s v="FUR-TA-10001095"/>
    <x v="0"/>
    <x v="3"/>
    <s v="Chromcraft Round Conference Tables"/>
    <x v="944"/>
    <n v="4"/>
    <n v="0"/>
    <n v="146.40359999999998"/>
  </r>
  <r>
    <n v="1042"/>
    <s v="CA-2013-102981"/>
    <x v="0"/>
    <x v="47"/>
    <d v="2013-09-10T00:00:00"/>
    <s v="Second Class"/>
    <s v="MO-17500"/>
    <s v="Mary O'Rourke"/>
    <x v="0"/>
    <x v="0"/>
    <s v="New York City"/>
    <x v="15"/>
    <n v="10035"/>
    <x v="3"/>
    <s v="TEC-AC-10004761"/>
    <x v="2"/>
    <x v="11"/>
    <s v="Maxell 4.7GB DVD+RW 3/Pack"/>
    <x v="945"/>
    <n v="2"/>
    <n v="0"/>
    <n v="11.151"/>
  </r>
  <r>
    <n v="1043"/>
    <s v="CA-2013-102981"/>
    <x v="0"/>
    <x v="47"/>
    <d v="2013-09-10T00:00:00"/>
    <s v="Second Class"/>
    <s v="MO-17500"/>
    <s v="Mary O'Rourke"/>
    <x v="0"/>
    <x v="0"/>
    <s v="New York City"/>
    <x v="15"/>
    <n v="10035"/>
    <x v="3"/>
    <s v="FUR-BO-10001811"/>
    <x v="0"/>
    <x v="0"/>
    <s v="Atlantic Metals Mobile 5-Shelf Bookcases, Custom Colors"/>
    <x v="946"/>
    <n v="3"/>
    <n v="0.2"/>
    <n v="90.293999999999926"/>
  </r>
  <r>
    <n v="1044"/>
    <s v="CA-2014-115651"/>
    <x v="3"/>
    <x v="362"/>
    <d v="2014-07-13T00:00:00"/>
    <s v="First Class"/>
    <s v="NS-18640"/>
    <s v="Noel Staavos"/>
    <x v="1"/>
    <x v="0"/>
    <s v="Chicago"/>
    <x v="10"/>
    <n v="60610"/>
    <x v="2"/>
    <s v="OFF-AR-10001130"/>
    <x v="1"/>
    <x v="6"/>
    <s v="Quartet Alpha White Chalk, 12/Pack"/>
    <x v="947"/>
    <n v="5"/>
    <n v="0.2"/>
    <n v="2.9835000000000003"/>
  </r>
  <r>
    <n v="1045"/>
    <s v="CA-2014-115651"/>
    <x v="3"/>
    <x v="362"/>
    <d v="2014-07-13T00:00:00"/>
    <s v="First Class"/>
    <s v="NS-18640"/>
    <s v="Noel Staavos"/>
    <x v="1"/>
    <x v="0"/>
    <s v="Chicago"/>
    <x v="10"/>
    <n v="60610"/>
    <x v="2"/>
    <s v="OFF-AP-10000055"/>
    <x v="1"/>
    <x v="9"/>
    <s v="Belkin F9S820V06 8 Outlet Surge"/>
    <x v="948"/>
    <n v="9"/>
    <n v="0.8"/>
    <n v="-146.16000000000003"/>
  </r>
  <r>
    <n v="1046"/>
    <s v="CA-2014-152702"/>
    <x v="3"/>
    <x v="386"/>
    <d v="2014-10-17T00:00:00"/>
    <s v="Standard Class"/>
    <s v="SN-20710"/>
    <s v="Steve Nguyen"/>
    <x v="2"/>
    <x v="0"/>
    <s v="Rockford"/>
    <x v="10"/>
    <n v="61107"/>
    <x v="2"/>
    <s v="FUR-CH-10002304"/>
    <x v="0"/>
    <x v="1"/>
    <s v="Global Stack Chair without Arms, Black"/>
    <x v="949"/>
    <n v="14"/>
    <n v="0.3"/>
    <n v="-18.185999999999993"/>
  </r>
  <r>
    <n v="1047"/>
    <s v="CA-2013-169103"/>
    <x v="0"/>
    <x v="387"/>
    <d v="2013-03-14T00:00:00"/>
    <s v="Standard Class"/>
    <s v="ZC-21910"/>
    <s v="Zuschuss Carroll"/>
    <x v="0"/>
    <x v="0"/>
    <s v="Miami"/>
    <x v="2"/>
    <n v="33142"/>
    <x v="0"/>
    <s v="TEC-PH-10001530"/>
    <x v="2"/>
    <x v="7"/>
    <s v="Cisco Unified IP Phone 7945G VoIP phone"/>
    <x v="744"/>
    <n v="5"/>
    <n v="0.2"/>
    <n v="85.247500000000002"/>
  </r>
  <r>
    <n v="1048"/>
    <s v="CA-2013-169103"/>
    <x v="0"/>
    <x v="387"/>
    <d v="2013-03-14T00:00:00"/>
    <s v="Standard Class"/>
    <s v="ZC-21910"/>
    <s v="Zuschuss Carroll"/>
    <x v="0"/>
    <x v="0"/>
    <s v="Miami"/>
    <x v="2"/>
    <n v="33142"/>
    <x v="0"/>
    <s v="FUR-FU-10004006"/>
    <x v="0"/>
    <x v="5"/>
    <s v="Deflect-o DuraMat Lighweight, Studded, Beveled Mat for Low Pile Carpeting"/>
    <x v="102"/>
    <n v="3"/>
    <n v="0.2"/>
    <n v="-3.8385000000000105"/>
  </r>
  <r>
    <n v="1049"/>
    <s v="CA-2011-139192"/>
    <x v="2"/>
    <x v="279"/>
    <d v="2011-06-01T00:00:00"/>
    <s v="Second Class"/>
    <s v="LC-16885"/>
    <s v="Lena Creighton"/>
    <x v="0"/>
    <x v="0"/>
    <s v="San Francisco"/>
    <x v="1"/>
    <n v="94109"/>
    <x v="1"/>
    <s v="TEC-PH-10000486"/>
    <x v="2"/>
    <x v="7"/>
    <s v="Plantronics HL10 Handset Lifter"/>
    <x v="950"/>
    <n v="12"/>
    <n v="0.2"/>
    <n v="125.2691999999999"/>
  </r>
  <r>
    <n v="1050"/>
    <s v="CA-2011-139192"/>
    <x v="2"/>
    <x v="279"/>
    <d v="2011-06-01T00:00:00"/>
    <s v="Second Class"/>
    <s v="LC-16885"/>
    <s v="Lena Creighton"/>
    <x v="0"/>
    <x v="0"/>
    <s v="San Francisco"/>
    <x v="1"/>
    <n v="94109"/>
    <x v="1"/>
    <s v="TEC-AC-10001606"/>
    <x v="2"/>
    <x v="11"/>
    <s v="Logitech Wireless Performance Mouse MX for PC and Mac"/>
    <x v="313"/>
    <n v="1"/>
    <n v="0"/>
    <n v="37.996200000000002"/>
  </r>
  <r>
    <n v="1051"/>
    <s v="US-2012-153500"/>
    <x v="1"/>
    <x v="230"/>
    <d v="2012-07-05T00:00:00"/>
    <s v="First Class"/>
    <s v="DG-13300"/>
    <s v="Deirdre Greer"/>
    <x v="1"/>
    <x v="0"/>
    <s v="Philadelphia"/>
    <x v="9"/>
    <n v="19134"/>
    <x v="3"/>
    <s v="FUR-FU-10000293"/>
    <x v="0"/>
    <x v="5"/>
    <s v="Eldon Antistatic Chair Mats for Low to Medium Pile Carpets"/>
    <x v="951"/>
    <n v="2"/>
    <n v="0.2"/>
    <n v="-29.481200000000022"/>
  </r>
  <r>
    <n v="1052"/>
    <s v="US-2012-153500"/>
    <x v="1"/>
    <x v="230"/>
    <d v="2012-07-05T00:00:00"/>
    <s v="First Class"/>
    <s v="DG-13300"/>
    <s v="Deirdre Greer"/>
    <x v="1"/>
    <x v="0"/>
    <s v="Philadelphia"/>
    <x v="9"/>
    <n v="19134"/>
    <x v="3"/>
    <s v="OFF-PA-10001307"/>
    <x v="1"/>
    <x v="10"/>
    <s v="Important Message Pads, 50 4-1/4 x 5-1/2 Forms per Pad"/>
    <x v="952"/>
    <n v="2"/>
    <n v="0.2"/>
    <n v="2.4359999999999995"/>
  </r>
  <r>
    <n v="1053"/>
    <s v="US-2012-153500"/>
    <x v="1"/>
    <x v="230"/>
    <d v="2012-07-05T00:00:00"/>
    <s v="First Class"/>
    <s v="DG-13300"/>
    <s v="Deirdre Greer"/>
    <x v="1"/>
    <x v="0"/>
    <s v="Philadelphia"/>
    <x v="9"/>
    <n v="19134"/>
    <x v="3"/>
    <s v="FUR-FU-10004460"/>
    <x v="0"/>
    <x v="5"/>
    <s v="Howard Miller 12&quot; Round Wall Clock"/>
    <x v="953"/>
    <n v="9"/>
    <n v="0.2"/>
    <n v="56.577599999999961"/>
  </r>
  <r>
    <n v="1054"/>
    <s v="CA-2012-110667"/>
    <x v="1"/>
    <x v="388"/>
    <d v="2012-04-08T00:00:00"/>
    <s v="Standard Class"/>
    <s v="NF-18595"/>
    <s v="Nicole Fjeld"/>
    <x v="2"/>
    <x v="0"/>
    <s v="New York City"/>
    <x v="15"/>
    <n v="10009"/>
    <x v="3"/>
    <s v="OFF-AR-10000716"/>
    <x v="1"/>
    <x v="6"/>
    <s v="DIXON Ticonderoga Erasable Checking Pencils"/>
    <x v="954"/>
    <n v="2"/>
    <n v="0"/>
    <n v="4.3524000000000003"/>
  </r>
  <r>
    <n v="1055"/>
    <s v="CA-2012-110667"/>
    <x v="1"/>
    <x v="388"/>
    <d v="2012-04-08T00:00:00"/>
    <s v="Standard Class"/>
    <s v="NF-18595"/>
    <s v="Nicole Fjeld"/>
    <x v="2"/>
    <x v="0"/>
    <s v="New York City"/>
    <x v="15"/>
    <n v="10009"/>
    <x v="3"/>
    <s v="FUR-FU-10004622"/>
    <x v="0"/>
    <x v="5"/>
    <s v="Eldon Advantage Foldable Chair Mats for Low Pile Carpets"/>
    <x v="955"/>
    <n v="2"/>
    <n v="0"/>
    <n v="22.763999999999996"/>
  </r>
  <r>
    <n v="1056"/>
    <s v="CA-2012-110667"/>
    <x v="1"/>
    <x v="388"/>
    <d v="2012-04-08T00:00:00"/>
    <s v="Standard Class"/>
    <s v="NF-18595"/>
    <s v="Nicole Fjeld"/>
    <x v="2"/>
    <x v="0"/>
    <s v="New York City"/>
    <x v="15"/>
    <n v="10009"/>
    <x v="3"/>
    <s v="OFF-BI-10002735"/>
    <x v="1"/>
    <x v="8"/>
    <s v="GBC Prestige Therm-A-Bind Covers"/>
    <x v="956"/>
    <n v="3"/>
    <n v="0.2"/>
    <n v="27.791100000000004"/>
  </r>
  <r>
    <n v="1057"/>
    <s v="CA-2012-110667"/>
    <x v="1"/>
    <x v="388"/>
    <d v="2012-04-08T00:00:00"/>
    <s v="Standard Class"/>
    <s v="NF-18595"/>
    <s v="Nicole Fjeld"/>
    <x v="2"/>
    <x v="0"/>
    <s v="New York City"/>
    <x v="15"/>
    <n v="10009"/>
    <x v="3"/>
    <s v="OFF-BI-10003529"/>
    <x v="1"/>
    <x v="8"/>
    <s v="Avery Round Ring Poly Binders"/>
    <x v="957"/>
    <n v="4"/>
    <n v="0.2"/>
    <n v="3.2944"/>
  </r>
  <r>
    <n v="1058"/>
    <s v="CA-2014-167150"/>
    <x v="3"/>
    <x v="389"/>
    <d v="2014-12-18T00:00:00"/>
    <s v="Standard Class"/>
    <s v="BP-11185"/>
    <s v="Ben Peterman"/>
    <x v="1"/>
    <x v="0"/>
    <s v="San Diego"/>
    <x v="1"/>
    <n v="92037"/>
    <x v="1"/>
    <s v="OFF-BI-10001097"/>
    <x v="1"/>
    <x v="8"/>
    <s v="Avery Hole Reinforcements"/>
    <x v="958"/>
    <n v="4"/>
    <n v="0.2"/>
    <n v="7.2267999999999999"/>
  </r>
  <r>
    <n v="1059"/>
    <s v="CA-2014-167150"/>
    <x v="3"/>
    <x v="389"/>
    <d v="2014-12-18T00:00:00"/>
    <s v="Standard Class"/>
    <s v="BP-11185"/>
    <s v="Ben Peterman"/>
    <x v="1"/>
    <x v="0"/>
    <s v="San Diego"/>
    <x v="1"/>
    <n v="92037"/>
    <x v="1"/>
    <s v="OFF-BI-10001597"/>
    <x v="1"/>
    <x v="8"/>
    <s v="Wilson Jones Ledger-Size, Piano-Hinge Binder, 2&quot;, Blue"/>
    <x v="959"/>
    <n v="2"/>
    <n v="0.2"/>
    <n v="22.948799999999995"/>
  </r>
  <r>
    <n v="1060"/>
    <s v="CA-2013-105284"/>
    <x v="0"/>
    <x v="390"/>
    <d v="2013-12-02T00:00:00"/>
    <s v="Standard Class"/>
    <s v="MG-17650"/>
    <s v="Matthew Grinstein"/>
    <x v="2"/>
    <x v="0"/>
    <s v="Philadelphia"/>
    <x v="9"/>
    <n v="19143"/>
    <x v="3"/>
    <s v="OFF-FA-10001754"/>
    <x v="1"/>
    <x v="13"/>
    <s v="Stockwell Gold Paper Clips"/>
    <x v="960"/>
    <n v="3"/>
    <n v="0.2"/>
    <n v="1.6008"/>
  </r>
  <r>
    <n v="1061"/>
    <s v="US-2012-125374"/>
    <x v="1"/>
    <x v="391"/>
    <d v="2012-03-29T00:00:00"/>
    <s v="Standard Class"/>
    <s v="JD-16060"/>
    <s v="Julia Dunbar"/>
    <x v="0"/>
    <x v="0"/>
    <s v="Houston"/>
    <x v="5"/>
    <n v="77095"/>
    <x v="2"/>
    <s v="FUR-CH-10003396"/>
    <x v="0"/>
    <x v="1"/>
    <s v="Global Deluxe Steno Chair"/>
    <x v="961"/>
    <n v="2"/>
    <n v="0.3"/>
    <n v="-29.252400000000009"/>
  </r>
  <r>
    <n v="1062"/>
    <s v="CA-2012-161263"/>
    <x v="1"/>
    <x v="392"/>
    <d v="2012-04-21T00:00:00"/>
    <s v="Standard Class"/>
    <s v="TS-21160"/>
    <s v="Theresa Swint"/>
    <x v="1"/>
    <x v="0"/>
    <s v="Toledo"/>
    <x v="24"/>
    <n v="43615"/>
    <x v="3"/>
    <s v="OFF-AP-10002350"/>
    <x v="1"/>
    <x v="9"/>
    <s v="Belkin F9H710-06 7 Outlet SurgeMaster Surge Protector"/>
    <x v="962"/>
    <n v="3"/>
    <n v="0.2"/>
    <n v="4.5215999999999994"/>
  </r>
  <r>
    <n v="1063"/>
    <s v="CA-2012-161263"/>
    <x v="1"/>
    <x v="392"/>
    <d v="2012-04-21T00:00:00"/>
    <s v="Standard Class"/>
    <s v="TS-21160"/>
    <s v="Theresa Swint"/>
    <x v="1"/>
    <x v="0"/>
    <s v="Toledo"/>
    <x v="24"/>
    <n v="43615"/>
    <x v="3"/>
    <s v="OFF-FA-10004838"/>
    <x v="1"/>
    <x v="13"/>
    <s v="Super Bands, 12/Pack"/>
    <x v="963"/>
    <n v="7"/>
    <n v="0.2"/>
    <n v="-2.2134"/>
  </r>
  <r>
    <n v="1064"/>
    <s v="CA-2012-161263"/>
    <x v="1"/>
    <x v="392"/>
    <d v="2012-04-21T00:00:00"/>
    <s v="Standard Class"/>
    <s v="TS-21160"/>
    <s v="Theresa Swint"/>
    <x v="1"/>
    <x v="0"/>
    <s v="Toledo"/>
    <x v="24"/>
    <n v="43615"/>
    <x v="3"/>
    <s v="OFF-AR-10004757"/>
    <x v="1"/>
    <x v="6"/>
    <s v="Crayola Colored Pencils"/>
    <x v="964"/>
    <n v="3"/>
    <n v="0.2"/>
    <n v="1.2791999999999994"/>
  </r>
  <r>
    <n v="1065"/>
    <s v="CA-2012-161263"/>
    <x v="1"/>
    <x v="392"/>
    <d v="2012-04-21T00:00:00"/>
    <s v="Standard Class"/>
    <s v="TS-21160"/>
    <s v="Theresa Swint"/>
    <x v="1"/>
    <x v="0"/>
    <s v="Toledo"/>
    <x v="24"/>
    <n v="43615"/>
    <x v="3"/>
    <s v="TEC-PH-10002115"/>
    <x v="2"/>
    <x v="7"/>
    <s v="Plantronics 81402"/>
    <x v="965"/>
    <n v="3"/>
    <n v="0.4"/>
    <n v="-27.715799999999994"/>
  </r>
  <r>
    <n v="1066"/>
    <s v="CA-2012-161263"/>
    <x v="1"/>
    <x v="392"/>
    <d v="2012-04-21T00:00:00"/>
    <s v="Standard Class"/>
    <s v="TS-21160"/>
    <s v="Theresa Swint"/>
    <x v="1"/>
    <x v="0"/>
    <s v="Toledo"/>
    <x v="24"/>
    <n v="43615"/>
    <x v="3"/>
    <s v="OFF-FA-10003059"/>
    <x v="1"/>
    <x v="13"/>
    <s v="Assorted Color Push Pins"/>
    <x v="966"/>
    <n v="1"/>
    <n v="0.2"/>
    <n v="0.2352999999999999"/>
  </r>
  <r>
    <n v="1067"/>
    <s v="CA-2012-161263"/>
    <x v="1"/>
    <x v="392"/>
    <d v="2012-04-21T00:00:00"/>
    <s v="Standard Class"/>
    <s v="TS-21160"/>
    <s v="Theresa Swint"/>
    <x v="1"/>
    <x v="0"/>
    <s v="Toledo"/>
    <x v="24"/>
    <n v="43615"/>
    <x v="3"/>
    <s v="OFF-BI-10004330"/>
    <x v="1"/>
    <x v="8"/>
    <s v="GBC Velobind Prepunched Cover Sets, Regency Series"/>
    <x v="967"/>
    <n v="5"/>
    <n v="0.7"/>
    <n v="-46.224999999999994"/>
  </r>
  <r>
    <n v="1068"/>
    <s v="CA-2013-157686"/>
    <x v="0"/>
    <x v="393"/>
    <d v="2013-10-03T00:00:00"/>
    <s v="First Class"/>
    <s v="BD-11620"/>
    <s v="Brian DeCherney"/>
    <x v="0"/>
    <x v="0"/>
    <s v="San Francisco"/>
    <x v="1"/>
    <n v="94122"/>
    <x v="1"/>
    <s v="FUR-CH-10001146"/>
    <x v="0"/>
    <x v="1"/>
    <s v="Global Value Mid-Back Manager's Chair, Gray"/>
    <x v="968"/>
    <n v="4"/>
    <n v="0.2"/>
    <n v="12.177999999999983"/>
  </r>
  <r>
    <n v="1069"/>
    <s v="US-2014-139955"/>
    <x v="3"/>
    <x v="394"/>
    <d v="2014-10-01T00:00:00"/>
    <s v="Second Class"/>
    <s v="CM-12160"/>
    <s v="Charles McCrossin"/>
    <x v="0"/>
    <x v="0"/>
    <s v="Brownsville"/>
    <x v="5"/>
    <n v="78521"/>
    <x v="2"/>
    <s v="OFF-SU-10001935"/>
    <x v="1"/>
    <x v="14"/>
    <s v="Staples"/>
    <x v="969"/>
    <n v="1"/>
    <n v="0.2"/>
    <n v="-0.34880000000000033"/>
  </r>
  <r>
    <n v="1070"/>
    <s v="US-2012-150161"/>
    <x v="1"/>
    <x v="395"/>
    <d v="2012-07-29T00:00:00"/>
    <s v="Standard Class"/>
    <s v="RB-19795"/>
    <s v="Ross Baird"/>
    <x v="2"/>
    <x v="0"/>
    <s v="Philadelphia"/>
    <x v="9"/>
    <n v="19143"/>
    <x v="3"/>
    <s v="OFF-BI-10001524"/>
    <x v="1"/>
    <x v="8"/>
    <s v="GBC Premium Transparent Covers with Diagonal Lined Pattern"/>
    <x v="970"/>
    <n v="4"/>
    <n v="0.7"/>
    <n v="-18.462400000000002"/>
  </r>
  <r>
    <n v="1071"/>
    <s v="CA-2012-144652"/>
    <x v="1"/>
    <x v="312"/>
    <d v="2012-11-26T00:00:00"/>
    <s v="Standard Class"/>
    <s v="SN-20560"/>
    <s v="Skye Norling"/>
    <x v="2"/>
    <x v="0"/>
    <s v="Los Angeles"/>
    <x v="1"/>
    <n v="90008"/>
    <x v="1"/>
    <s v="OFF-AR-10003732"/>
    <x v="1"/>
    <x v="6"/>
    <s v="Newell 333"/>
    <x v="21"/>
    <n v="7"/>
    <n v="0"/>
    <n v="5.0595999999999997"/>
  </r>
  <r>
    <n v="1072"/>
    <s v="CA-2013-152814"/>
    <x v="0"/>
    <x v="236"/>
    <d v="2013-05-03T00:00:00"/>
    <s v="Standard Class"/>
    <s v="EH-14005"/>
    <s v="Erica Hernandez"/>
    <x v="2"/>
    <x v="0"/>
    <s v="Denver"/>
    <x v="22"/>
    <n v="80219"/>
    <x v="1"/>
    <s v="OFF-PA-10001970"/>
    <x v="1"/>
    <x v="10"/>
    <s v="Xerox 1881"/>
    <x v="34"/>
    <n v="3"/>
    <n v="0.2"/>
    <n v="9.9467999999999979"/>
  </r>
  <r>
    <n v="1073"/>
    <s v="CA-2014-106943"/>
    <x v="3"/>
    <x v="237"/>
    <d v="2014-11-20T00:00:00"/>
    <s v="Standard Class"/>
    <s v="FO-14305"/>
    <s v="Frank Olsen"/>
    <x v="0"/>
    <x v="0"/>
    <s v="New York City"/>
    <x v="15"/>
    <n v="10035"/>
    <x v="3"/>
    <s v="OFF-BI-10003669"/>
    <x v="1"/>
    <x v="8"/>
    <s v="3M Organizer Strips"/>
    <x v="880"/>
    <n v="2"/>
    <n v="0.2"/>
    <n v="3.024"/>
  </r>
  <r>
    <n v="1074"/>
    <s v="CA-2013-134348"/>
    <x v="0"/>
    <x v="396"/>
    <d v="2013-11-20T00:00:00"/>
    <s v="Standard Class"/>
    <s v="MS-17710"/>
    <s v="Maurice Satty"/>
    <x v="0"/>
    <x v="0"/>
    <s v="Mesa"/>
    <x v="16"/>
    <n v="85204"/>
    <x v="1"/>
    <s v="OFF-BI-10003727"/>
    <x v="1"/>
    <x v="8"/>
    <s v="Avery Durable Slant Ring Binders With Label Holder"/>
    <x v="971"/>
    <n v="5"/>
    <n v="0.7"/>
    <n v="-4.5980000000000008"/>
  </r>
  <r>
    <n v="1075"/>
    <s v="CA-2013-134348"/>
    <x v="0"/>
    <x v="396"/>
    <d v="2013-11-20T00:00:00"/>
    <s v="Standard Class"/>
    <s v="MS-17710"/>
    <s v="Maurice Satty"/>
    <x v="0"/>
    <x v="0"/>
    <s v="Mesa"/>
    <x v="16"/>
    <n v="85204"/>
    <x v="1"/>
    <s v="OFF-BI-10004967"/>
    <x v="1"/>
    <x v="8"/>
    <s v="Round Ring Binders"/>
    <x v="972"/>
    <n v="7"/>
    <n v="0.7"/>
    <n v="-3.3487999999999998"/>
  </r>
  <r>
    <n v="1076"/>
    <s v="CA-2013-134348"/>
    <x v="0"/>
    <x v="396"/>
    <d v="2013-11-20T00:00:00"/>
    <s v="Standard Class"/>
    <s v="MS-17710"/>
    <s v="Maurice Satty"/>
    <x v="0"/>
    <x v="0"/>
    <s v="Mesa"/>
    <x v="16"/>
    <n v="85204"/>
    <x v="1"/>
    <s v="TEC-AC-10003447"/>
    <x v="2"/>
    <x v="11"/>
    <s v="Micropad Numeric Keypads"/>
    <x v="236"/>
    <n v="2"/>
    <n v="0.2"/>
    <n v="1.9989999999999979"/>
  </r>
  <r>
    <n v="1077"/>
    <s v="CA-2013-161781"/>
    <x v="0"/>
    <x v="321"/>
    <d v="2013-10-01T00:00:00"/>
    <s v="First Class"/>
    <s v="CC-12100"/>
    <s v="Chad Cunningham"/>
    <x v="2"/>
    <x v="0"/>
    <s v="Columbus"/>
    <x v="14"/>
    <n v="47201"/>
    <x v="2"/>
    <s v="OFF-AR-10000255"/>
    <x v="1"/>
    <x v="6"/>
    <s v="Newell 328"/>
    <x v="973"/>
    <n v="7"/>
    <n v="0"/>
    <n v="10.628799999999998"/>
  </r>
  <r>
    <n v="1078"/>
    <s v="CA-2014-132521"/>
    <x v="3"/>
    <x v="397"/>
    <d v="2014-09-26T00:00:00"/>
    <s v="Second Class"/>
    <s v="DW-13540"/>
    <s v="Don Weiss"/>
    <x v="0"/>
    <x v="0"/>
    <s v="Seattle"/>
    <x v="4"/>
    <n v="98105"/>
    <x v="1"/>
    <s v="OFF-AP-10002191"/>
    <x v="1"/>
    <x v="9"/>
    <s v="Belkin 8 Outlet SurgeMaster II Gold Surge Protector"/>
    <x v="668"/>
    <n v="2"/>
    <n v="0"/>
    <n v="33.588800000000006"/>
  </r>
  <r>
    <n v="1079"/>
    <s v="CA-2014-132521"/>
    <x v="3"/>
    <x v="397"/>
    <d v="2014-09-26T00:00:00"/>
    <s v="Second Class"/>
    <s v="DW-13540"/>
    <s v="Don Weiss"/>
    <x v="0"/>
    <x v="0"/>
    <s v="Seattle"/>
    <x v="4"/>
    <n v="98105"/>
    <x v="1"/>
    <s v="OFF-ST-10001325"/>
    <x v="1"/>
    <x v="4"/>
    <s v="Sterilite Officeware Hinged File Box"/>
    <x v="974"/>
    <n v="3"/>
    <n v="0"/>
    <n v="8.4888000000000012"/>
  </r>
  <r>
    <n v="1080"/>
    <s v="CA-2014-132521"/>
    <x v="3"/>
    <x v="397"/>
    <d v="2014-09-26T00:00:00"/>
    <s v="Second Class"/>
    <s v="DW-13540"/>
    <s v="Don Weiss"/>
    <x v="0"/>
    <x v="0"/>
    <s v="Seattle"/>
    <x v="4"/>
    <n v="98105"/>
    <x v="1"/>
    <s v="OFF-BI-10000404"/>
    <x v="1"/>
    <x v="8"/>
    <s v="Avery Printable Repositionable Plastic Tabs"/>
    <x v="975"/>
    <n v="1"/>
    <n v="0.2"/>
    <n v="2.3220000000000001"/>
  </r>
  <r>
    <n v="1081"/>
    <s v="CA-2012-110016"/>
    <x v="1"/>
    <x v="239"/>
    <d v="2012-12-04T00:00:00"/>
    <s v="Standard Class"/>
    <s v="BT-11395"/>
    <s v="Bill Tyler"/>
    <x v="1"/>
    <x v="0"/>
    <s v="Detroit"/>
    <x v="12"/>
    <n v="48227"/>
    <x v="2"/>
    <s v="OFF-PA-10000349"/>
    <x v="1"/>
    <x v="10"/>
    <s v="Staples"/>
    <x v="548"/>
    <n v="4"/>
    <n v="0"/>
    <n v="9.3624000000000009"/>
  </r>
  <r>
    <n v="1082"/>
    <s v="CA-2012-110016"/>
    <x v="1"/>
    <x v="239"/>
    <d v="2012-12-04T00:00:00"/>
    <s v="Standard Class"/>
    <s v="BT-11395"/>
    <s v="Bill Tyler"/>
    <x v="1"/>
    <x v="0"/>
    <s v="Detroit"/>
    <x v="12"/>
    <n v="48227"/>
    <x v="2"/>
    <s v="FUR-CH-10002880"/>
    <x v="0"/>
    <x v="1"/>
    <s v="Global High-Back Leather Tilter, Burgundy"/>
    <x v="976"/>
    <n v="9"/>
    <n v="0"/>
    <n v="121.76009999999994"/>
  </r>
  <r>
    <n v="1083"/>
    <s v="US-2013-143819"/>
    <x v="0"/>
    <x v="398"/>
    <d v="2013-03-06T00:00:00"/>
    <s v="Standard Class"/>
    <s v="KD-16270"/>
    <s v="Karen Daniels"/>
    <x v="0"/>
    <x v="0"/>
    <s v="Yonkers"/>
    <x v="15"/>
    <n v="10701"/>
    <x v="3"/>
    <s v="FUR-TA-10001095"/>
    <x v="0"/>
    <x v="3"/>
    <s v="Chromcraft Round Conference Tables"/>
    <x v="977"/>
    <n v="8"/>
    <n v="0.4"/>
    <n v="-264.92079999999999"/>
  </r>
  <r>
    <n v="1084"/>
    <s v="US-2013-143819"/>
    <x v="0"/>
    <x v="398"/>
    <d v="2013-03-06T00:00:00"/>
    <s v="Standard Class"/>
    <s v="KD-16270"/>
    <s v="Karen Daniels"/>
    <x v="0"/>
    <x v="0"/>
    <s v="Yonkers"/>
    <x v="15"/>
    <n v="10701"/>
    <x v="3"/>
    <s v="OFF-PA-10003127"/>
    <x v="1"/>
    <x v="10"/>
    <s v="Staples"/>
    <x v="978"/>
    <n v="1"/>
    <n v="0"/>
    <n v="12.134799999999998"/>
  </r>
  <r>
    <n v="1085"/>
    <s v="US-2013-143819"/>
    <x v="0"/>
    <x v="398"/>
    <d v="2013-03-06T00:00:00"/>
    <s v="Standard Class"/>
    <s v="KD-16270"/>
    <s v="Karen Daniels"/>
    <x v="0"/>
    <x v="0"/>
    <s v="Yonkers"/>
    <x v="15"/>
    <n v="10701"/>
    <x v="3"/>
    <s v="OFF-ST-10003208"/>
    <x v="1"/>
    <x v="4"/>
    <s v="Adjustable Depth Letter/Legal Cart"/>
    <x v="979"/>
    <n v="2"/>
    <n v="0"/>
    <n v="105.24679999999995"/>
  </r>
  <r>
    <n v="1086"/>
    <s v="US-2013-143819"/>
    <x v="0"/>
    <x v="398"/>
    <d v="2013-03-06T00:00:00"/>
    <s v="Standard Class"/>
    <s v="KD-16270"/>
    <s v="Karen Daniels"/>
    <x v="0"/>
    <x v="0"/>
    <s v="Yonkers"/>
    <x v="15"/>
    <n v="10701"/>
    <x v="3"/>
    <s v="TEC-MA-10003979"/>
    <x v="2"/>
    <x v="15"/>
    <s v="Ativa V4110MDD Micro-Cut Shredder"/>
    <x v="980"/>
    <n v="7"/>
    <n v="0"/>
    <n v="2400.9656999999997"/>
  </r>
  <r>
    <n v="1087"/>
    <s v="CA-2013-167584"/>
    <x v="0"/>
    <x v="399"/>
    <d v="2013-08-13T00:00:00"/>
    <s v="Same Day"/>
    <s v="LC-16870"/>
    <s v="Lena Cacioppo"/>
    <x v="0"/>
    <x v="0"/>
    <s v="Des Moines"/>
    <x v="23"/>
    <n v="50315"/>
    <x v="2"/>
    <s v="OFF-PA-10000029"/>
    <x v="1"/>
    <x v="10"/>
    <s v="Xerox 224"/>
    <x v="90"/>
    <n v="1"/>
    <n v="0"/>
    <n v="3.1104000000000003"/>
  </r>
  <r>
    <n v="1088"/>
    <s v="CA-2013-166163"/>
    <x v="0"/>
    <x v="243"/>
    <d v="2013-08-21T00:00:00"/>
    <s v="Second Class"/>
    <s v="CY-12745"/>
    <s v="Craig Yedwab"/>
    <x v="1"/>
    <x v="0"/>
    <s v="Oakland"/>
    <x v="1"/>
    <n v="94601"/>
    <x v="1"/>
    <s v="TEC-PH-10004896"/>
    <x v="2"/>
    <x v="7"/>
    <s v="Nokia Lumia 521 (T-Mobile)"/>
    <x v="981"/>
    <n v="3"/>
    <n v="0.2"/>
    <n v="7.1976000000000049"/>
  </r>
  <r>
    <n v="1089"/>
    <s v="CA-2013-166163"/>
    <x v="0"/>
    <x v="243"/>
    <d v="2013-08-21T00:00:00"/>
    <s v="Second Class"/>
    <s v="CY-12745"/>
    <s v="Craig Yedwab"/>
    <x v="1"/>
    <x v="0"/>
    <s v="Oakland"/>
    <x v="1"/>
    <n v="94601"/>
    <x v="1"/>
    <s v="OFF-LA-10000452"/>
    <x v="1"/>
    <x v="2"/>
    <s v="Avery 488"/>
    <x v="982"/>
    <n v="1"/>
    <n v="0"/>
    <n v="1.512"/>
  </r>
  <r>
    <n v="1090"/>
    <s v="CA-2014-158407"/>
    <x v="3"/>
    <x v="400"/>
    <d v="2014-06-11T00:00:00"/>
    <s v="Standard Class"/>
    <s v="LW-16990"/>
    <s v="Lindsay Williams"/>
    <x v="1"/>
    <x v="0"/>
    <s v="Monroe"/>
    <x v="3"/>
    <n v="28110"/>
    <x v="0"/>
    <s v="FUR-FU-10001967"/>
    <x v="0"/>
    <x v="5"/>
    <s v="Telescoping Adjustable Floor Lamp"/>
    <x v="236"/>
    <n v="2"/>
    <n v="0.2"/>
    <n v="1.9989999999999979"/>
  </r>
  <r>
    <n v="1091"/>
    <s v="CA-2014-158407"/>
    <x v="3"/>
    <x v="400"/>
    <d v="2014-06-11T00:00:00"/>
    <s v="Standard Class"/>
    <s v="LW-16990"/>
    <s v="Lindsay Williams"/>
    <x v="1"/>
    <x v="0"/>
    <s v="Monroe"/>
    <x v="3"/>
    <n v="28110"/>
    <x v="0"/>
    <s v="TEC-PH-10001819"/>
    <x v="2"/>
    <x v="7"/>
    <s v="Innergie mMini Combo Duo USB Travel Charging Kit"/>
    <x v="983"/>
    <n v="2"/>
    <n v="0.2"/>
    <n v="25.194399999999995"/>
  </r>
  <r>
    <n v="1092"/>
    <s v="CA-2012-143490"/>
    <x v="1"/>
    <x v="401"/>
    <d v="2012-12-13T00:00:00"/>
    <s v="Standard Class"/>
    <s v="NP-18325"/>
    <s v="Naresj Patel"/>
    <x v="0"/>
    <x v="0"/>
    <s v="San Diego"/>
    <x v="1"/>
    <n v="92105"/>
    <x v="1"/>
    <s v="OFF-AR-10002952"/>
    <x v="1"/>
    <x v="6"/>
    <s v="Stanley Contemporary Battery Pencil Sharpeners"/>
    <x v="984"/>
    <n v="9"/>
    <n v="0"/>
    <n v="33.641999999999996"/>
  </r>
  <r>
    <n v="1093"/>
    <s v="CA-2012-143490"/>
    <x v="1"/>
    <x v="401"/>
    <d v="2012-12-13T00:00:00"/>
    <s v="Standard Class"/>
    <s v="NP-18325"/>
    <s v="Naresj Patel"/>
    <x v="0"/>
    <x v="0"/>
    <s v="San Diego"/>
    <x v="1"/>
    <n v="92105"/>
    <x v="1"/>
    <s v="TEC-PH-10000576"/>
    <x v="2"/>
    <x v="7"/>
    <s v="AT&amp;T 1080 Corded phone"/>
    <x v="985"/>
    <n v="2"/>
    <n v="0.2"/>
    <n v="19.178600000000003"/>
  </r>
  <r>
    <n v="1094"/>
    <s v="CA-2012-165085"/>
    <x v="1"/>
    <x v="17"/>
    <d v="2012-12-31T00:00:00"/>
    <s v="Standard Class"/>
    <s v="BT-11485"/>
    <s v="Brad Thomas"/>
    <x v="2"/>
    <x v="0"/>
    <s v="Clinton"/>
    <x v="39"/>
    <n v="20735"/>
    <x v="3"/>
    <s v="OFF-PA-10000605"/>
    <x v="1"/>
    <x v="10"/>
    <s v="Xerox 1950"/>
    <x v="986"/>
    <n v="5"/>
    <n v="0"/>
    <n v="14.161000000000001"/>
  </r>
  <r>
    <n v="1095"/>
    <s v="CA-2012-165085"/>
    <x v="1"/>
    <x v="17"/>
    <d v="2012-12-31T00:00:00"/>
    <s v="Standard Class"/>
    <s v="BT-11485"/>
    <s v="Brad Thomas"/>
    <x v="2"/>
    <x v="0"/>
    <s v="Clinton"/>
    <x v="39"/>
    <n v="20735"/>
    <x v="3"/>
    <s v="OFF-AP-10002518"/>
    <x v="1"/>
    <x v="9"/>
    <s v="Kensington 7 Outlet MasterPiece Power Center"/>
    <x v="987"/>
    <n v="2"/>
    <n v="0"/>
    <n v="103.22839999999997"/>
  </r>
  <r>
    <n v="1096"/>
    <s v="CA-2014-160423"/>
    <x v="3"/>
    <x v="276"/>
    <d v="2014-01-27T00:00:00"/>
    <s v="Standard Class"/>
    <s v="PS-19045"/>
    <s v="Penelope Sewall"/>
    <x v="2"/>
    <x v="0"/>
    <s v="Charlotte"/>
    <x v="3"/>
    <n v="28205"/>
    <x v="0"/>
    <s v="OFF-ST-10004340"/>
    <x v="1"/>
    <x v="4"/>
    <s v="Fellowes Mobile File Cart, Black"/>
    <x v="988"/>
    <n v="7"/>
    <n v="0.2"/>
    <n v="30.468200000000024"/>
  </r>
  <r>
    <n v="1097"/>
    <s v="CA-2014-160423"/>
    <x v="3"/>
    <x v="276"/>
    <d v="2014-01-27T00:00:00"/>
    <s v="Standard Class"/>
    <s v="PS-19045"/>
    <s v="Penelope Sewall"/>
    <x v="2"/>
    <x v="0"/>
    <s v="Charlotte"/>
    <x v="3"/>
    <n v="28205"/>
    <x v="0"/>
    <s v="OFF-BI-10004001"/>
    <x v="1"/>
    <x v="8"/>
    <s v="GBC Recycled VeloBinder Covers"/>
    <x v="989"/>
    <n v="7"/>
    <n v="0.7"/>
    <n v="-28.627200000000009"/>
  </r>
  <r>
    <n v="1098"/>
    <s v="CA-2011-159338"/>
    <x v="2"/>
    <x v="402"/>
    <d v="2011-06-28T00:00:00"/>
    <s v="First Class"/>
    <s v="NS-18640"/>
    <s v="Noel Staavos"/>
    <x v="1"/>
    <x v="0"/>
    <s v="Los Angeles"/>
    <x v="1"/>
    <n v="90049"/>
    <x v="1"/>
    <s v="FUR-TA-10004147"/>
    <x v="0"/>
    <x v="3"/>
    <s v="Hon 4060 Series Tables"/>
    <x v="990"/>
    <n v="5"/>
    <n v="0.2"/>
    <n v="11.19599999999997"/>
  </r>
  <r>
    <n v="1099"/>
    <s v="CA-2013-107216"/>
    <x v="0"/>
    <x v="403"/>
    <d v="2013-06-18T00:00:00"/>
    <s v="First Class"/>
    <s v="PV-18985"/>
    <s v="Paul Van Hugh"/>
    <x v="2"/>
    <x v="0"/>
    <s v="San Francisco"/>
    <x v="1"/>
    <n v="94122"/>
    <x v="1"/>
    <s v="OFF-AR-10001545"/>
    <x v="1"/>
    <x v="6"/>
    <s v="Newell 326"/>
    <x v="991"/>
    <n v="4"/>
    <n v="0"/>
    <n v="2.0415999999999999"/>
  </r>
  <r>
    <n v="1100"/>
    <s v="CA-2013-107216"/>
    <x v="0"/>
    <x v="403"/>
    <d v="2013-06-18T00:00:00"/>
    <s v="First Class"/>
    <s v="PV-18985"/>
    <s v="Paul Van Hugh"/>
    <x v="2"/>
    <x v="0"/>
    <s v="San Francisco"/>
    <x v="1"/>
    <n v="94122"/>
    <x v="1"/>
    <s v="FUR-FU-10000206"/>
    <x v="0"/>
    <x v="5"/>
    <s v="GE General Purpose, Extra Long Life, Showcase &amp; Floodlight Incandescent Bulbs"/>
    <x v="992"/>
    <n v="3"/>
    <n v="0"/>
    <n v="4.1030999999999995"/>
  </r>
  <r>
    <n v="1101"/>
    <s v="CA-2013-107216"/>
    <x v="0"/>
    <x v="403"/>
    <d v="2013-06-18T00:00:00"/>
    <s v="First Class"/>
    <s v="PV-18985"/>
    <s v="Paul Van Hugh"/>
    <x v="2"/>
    <x v="0"/>
    <s v="San Francisco"/>
    <x v="1"/>
    <n v="94122"/>
    <x v="1"/>
    <s v="TEC-AC-10001013"/>
    <x v="2"/>
    <x v="11"/>
    <s v="Logitech ClearChat Comfort/USB Headset H390"/>
    <x v="993"/>
    <n v="1"/>
    <n v="0"/>
    <n v="9.6656999999999975"/>
  </r>
  <r>
    <n v="1102"/>
    <s v="CA-2013-107216"/>
    <x v="0"/>
    <x v="403"/>
    <d v="2013-06-18T00:00:00"/>
    <s v="First Class"/>
    <s v="PV-18985"/>
    <s v="Paul Van Hugh"/>
    <x v="2"/>
    <x v="0"/>
    <s v="San Francisco"/>
    <x v="1"/>
    <n v="94122"/>
    <x v="1"/>
    <s v="OFF-AR-10002255"/>
    <x v="1"/>
    <x v="6"/>
    <s v="Newell 346"/>
    <x v="880"/>
    <n v="3"/>
    <n v="0"/>
    <n v="2.5055999999999998"/>
  </r>
  <r>
    <n v="1103"/>
    <s v="US-2014-145863"/>
    <x v="3"/>
    <x v="81"/>
    <d v="2014-04-28T00:00:00"/>
    <s v="Standard Class"/>
    <s v="RP-19390"/>
    <s v="Resi Pölking"/>
    <x v="0"/>
    <x v="0"/>
    <s v="Houston"/>
    <x v="5"/>
    <n v="77041"/>
    <x v="2"/>
    <s v="OFF-BI-10004140"/>
    <x v="1"/>
    <x v="8"/>
    <s v="Avery Non-Stick Binders"/>
    <x v="994"/>
    <n v="3"/>
    <n v="0.8"/>
    <n v="-4.7145000000000028"/>
  </r>
  <r>
    <n v="1104"/>
    <s v="US-2014-145863"/>
    <x v="3"/>
    <x v="81"/>
    <d v="2014-04-28T00:00:00"/>
    <s v="Standard Class"/>
    <s v="RP-19390"/>
    <s v="Resi Pölking"/>
    <x v="0"/>
    <x v="0"/>
    <s v="Houston"/>
    <x v="5"/>
    <n v="77041"/>
    <x v="2"/>
    <s v="OFF-BI-10002049"/>
    <x v="1"/>
    <x v="8"/>
    <s v="UniKeep View Case Binders"/>
    <x v="995"/>
    <n v="3"/>
    <n v="0.8"/>
    <n v="-4.9878000000000018"/>
  </r>
  <r>
    <n v="1105"/>
    <s v="CA-2013-112340"/>
    <x v="0"/>
    <x v="147"/>
    <d v="2013-10-28T00:00:00"/>
    <s v="Standard Class"/>
    <s v="NM-18520"/>
    <s v="Neoma Murray"/>
    <x v="0"/>
    <x v="0"/>
    <s v="Riverside"/>
    <x v="1"/>
    <n v="92503"/>
    <x v="1"/>
    <s v="OFF-PA-10001892"/>
    <x v="1"/>
    <x v="10"/>
    <s v="Rediform Wirebound &quot;Phone Memo&quot; Message Book, 11 x 5-3/4"/>
    <x v="996"/>
    <n v="3"/>
    <n v="0"/>
    <n v="11.230799999999999"/>
  </r>
  <r>
    <n v="1106"/>
    <s v="US-2013-110156"/>
    <x v="0"/>
    <x v="258"/>
    <d v="2013-11-25T00:00:00"/>
    <s v="Standard Class"/>
    <s v="EH-13945"/>
    <s v="Eric Hoffmann"/>
    <x v="0"/>
    <x v="0"/>
    <s v="Houston"/>
    <x v="5"/>
    <n v="77041"/>
    <x v="2"/>
    <s v="OFF-ST-10000642"/>
    <x v="1"/>
    <x v="4"/>
    <s v="Tennsco Lockers, Gray"/>
    <x v="997"/>
    <n v="6"/>
    <n v="0.2"/>
    <n v="-16.36440000000001"/>
  </r>
  <r>
    <n v="1107"/>
    <s v="US-2013-110156"/>
    <x v="0"/>
    <x v="258"/>
    <d v="2013-11-25T00:00:00"/>
    <s v="Standard Class"/>
    <s v="EH-13945"/>
    <s v="Eric Hoffmann"/>
    <x v="0"/>
    <x v="0"/>
    <s v="Houston"/>
    <x v="5"/>
    <n v="77041"/>
    <x v="2"/>
    <s v="FUR-FU-10000206"/>
    <x v="0"/>
    <x v="5"/>
    <s v="GE General Purpose, Extra Long Life, Showcase &amp; Floodlight Incandescent Bulbs"/>
    <x v="998"/>
    <n v="2"/>
    <n v="0.6"/>
    <n v="-0.75660000000000016"/>
  </r>
  <r>
    <n v="1108"/>
    <s v="US-2013-110156"/>
    <x v="0"/>
    <x v="258"/>
    <d v="2013-11-25T00:00:00"/>
    <s v="Standard Class"/>
    <s v="EH-13945"/>
    <s v="Eric Hoffmann"/>
    <x v="0"/>
    <x v="0"/>
    <s v="Houston"/>
    <x v="5"/>
    <n v="77041"/>
    <x v="2"/>
    <s v="OFF-BI-10003676"/>
    <x v="1"/>
    <x v="8"/>
    <s v="GBC Standard Recycled Report Covers, Clear Plastic Sheets"/>
    <x v="999"/>
    <n v="5"/>
    <n v="0.8"/>
    <n v="-17.248000000000008"/>
  </r>
  <r>
    <n v="1109"/>
    <s v="US-2013-110156"/>
    <x v="0"/>
    <x v="258"/>
    <d v="2013-11-25T00:00:00"/>
    <s v="Standard Class"/>
    <s v="EH-13945"/>
    <s v="Eric Hoffmann"/>
    <x v="0"/>
    <x v="0"/>
    <s v="Houston"/>
    <x v="5"/>
    <n v="77041"/>
    <x v="2"/>
    <s v="OFF-FA-10003495"/>
    <x v="1"/>
    <x v="13"/>
    <s v="Staples"/>
    <x v="1000"/>
    <n v="12"/>
    <n v="0.2"/>
    <n v="21.888000000000002"/>
  </r>
  <r>
    <n v="1110"/>
    <s v="US-2013-110156"/>
    <x v="0"/>
    <x v="258"/>
    <d v="2013-11-25T00:00:00"/>
    <s v="Standard Class"/>
    <s v="EH-13945"/>
    <s v="Eric Hoffmann"/>
    <x v="0"/>
    <x v="0"/>
    <s v="Houston"/>
    <x v="5"/>
    <n v="77041"/>
    <x v="2"/>
    <s v="OFF-EN-10003798"/>
    <x v="1"/>
    <x v="12"/>
    <s v="Recycled Interoffice Envelopes with Re-Use-A-Seal Closure, 10 x 13"/>
    <x v="1001"/>
    <n v="3"/>
    <n v="0.2"/>
    <n v="13.826699999999999"/>
  </r>
  <r>
    <n v="1111"/>
    <s v="US-2013-110156"/>
    <x v="0"/>
    <x v="258"/>
    <d v="2013-11-25T00:00:00"/>
    <s v="Standard Class"/>
    <s v="EH-13945"/>
    <s v="Eric Hoffmann"/>
    <x v="0"/>
    <x v="0"/>
    <s v="Houston"/>
    <x v="5"/>
    <n v="77041"/>
    <x v="2"/>
    <s v="TEC-PH-10003589"/>
    <x v="2"/>
    <x v="7"/>
    <s v="invisibleSHIELD by ZAGG Smudge-Free Screen Protector"/>
    <x v="1002"/>
    <n v="5"/>
    <n v="0.2"/>
    <n v="25.185999999999996"/>
  </r>
  <r>
    <n v="1112"/>
    <s v="US-2013-110156"/>
    <x v="0"/>
    <x v="258"/>
    <d v="2013-11-25T00:00:00"/>
    <s v="Standard Class"/>
    <s v="EH-13945"/>
    <s v="Eric Hoffmann"/>
    <x v="0"/>
    <x v="0"/>
    <s v="Houston"/>
    <x v="5"/>
    <n v="77041"/>
    <x v="2"/>
    <s v="OFF-PA-10004735"/>
    <x v="1"/>
    <x v="10"/>
    <s v="Xerox 1905"/>
    <x v="563"/>
    <n v="2"/>
    <n v="0.2"/>
    <n v="3.6288"/>
  </r>
  <r>
    <n v="1113"/>
    <s v="US-2013-110156"/>
    <x v="0"/>
    <x v="258"/>
    <d v="2013-11-25T00:00:00"/>
    <s v="Standard Class"/>
    <s v="EH-13945"/>
    <s v="Eric Hoffmann"/>
    <x v="0"/>
    <x v="0"/>
    <s v="Houston"/>
    <x v="5"/>
    <n v="77041"/>
    <x v="2"/>
    <s v="OFF-BI-10002609"/>
    <x v="1"/>
    <x v="8"/>
    <s v="Avery Hidden Tab Dividers for Binding Systems"/>
    <x v="1003"/>
    <n v="2"/>
    <n v="0.8"/>
    <n v="-2.0264000000000002"/>
  </r>
  <r>
    <n v="1114"/>
    <s v="CA-2014-140585"/>
    <x v="3"/>
    <x v="404"/>
    <d v="2014-12-24T00:00:00"/>
    <s v="Second Class"/>
    <s v="RA-19915"/>
    <s v="Russell Applegate"/>
    <x v="0"/>
    <x v="0"/>
    <s v="Encinitas"/>
    <x v="1"/>
    <n v="92024"/>
    <x v="1"/>
    <s v="OFF-BI-10003364"/>
    <x v="1"/>
    <x v="8"/>
    <s v="Binding Machine Supplies"/>
    <x v="1004"/>
    <n v="2"/>
    <n v="0.2"/>
    <n v="16.3352"/>
  </r>
  <r>
    <n v="1115"/>
    <s v="CA-2014-140585"/>
    <x v="3"/>
    <x v="404"/>
    <d v="2014-12-24T00:00:00"/>
    <s v="Second Class"/>
    <s v="RA-19915"/>
    <s v="Russell Applegate"/>
    <x v="0"/>
    <x v="0"/>
    <s v="Encinitas"/>
    <x v="1"/>
    <n v="92024"/>
    <x v="1"/>
    <s v="FUR-BO-10002206"/>
    <x v="0"/>
    <x v="0"/>
    <s v="Bush Saratoga Collection 5-Shelf Bookcase, Hanover Cherry, *Special Order"/>
    <x v="1005"/>
    <n v="1"/>
    <n v="0.15"/>
    <n v="-12.688200000000002"/>
  </r>
  <r>
    <n v="1116"/>
    <s v="CA-2014-140585"/>
    <x v="3"/>
    <x v="404"/>
    <d v="2014-12-24T00:00:00"/>
    <s v="Second Class"/>
    <s v="RA-19915"/>
    <s v="Russell Applegate"/>
    <x v="0"/>
    <x v="0"/>
    <s v="Encinitas"/>
    <x v="1"/>
    <n v="92024"/>
    <x v="1"/>
    <s v="TEC-AC-10003610"/>
    <x v="2"/>
    <x v="11"/>
    <s v="Logitech Illuminated - Keyboard"/>
    <x v="1006"/>
    <n v="2"/>
    <n v="0"/>
    <n v="57.590400000000002"/>
  </r>
  <r>
    <n v="1117"/>
    <s v="CA-2013-144855"/>
    <x v="0"/>
    <x v="405"/>
    <d v="2013-07-25T00:00:00"/>
    <s v="Second Class"/>
    <s v="DL-13495"/>
    <s v="Dionis Lloyd"/>
    <x v="1"/>
    <x v="0"/>
    <s v="San Francisco"/>
    <x v="1"/>
    <n v="94110"/>
    <x v="1"/>
    <s v="OFF-LA-10003766"/>
    <x v="1"/>
    <x v="2"/>
    <s v="Self-Adhesive Removable Labels"/>
    <x v="689"/>
    <n v="2"/>
    <n v="0"/>
    <n v="3.024"/>
  </r>
  <r>
    <n v="1118"/>
    <s v="CA-2012-142755"/>
    <x v="1"/>
    <x v="406"/>
    <d v="2012-09-08T00:00:00"/>
    <s v="Standard Class"/>
    <s v="CS-12355"/>
    <s v="Christine Sundaresam"/>
    <x v="0"/>
    <x v="0"/>
    <s v="Roswell"/>
    <x v="32"/>
    <n v="30076"/>
    <x v="0"/>
    <s v="OFF-PA-10001970"/>
    <x v="1"/>
    <x v="10"/>
    <s v="Xerox 1908"/>
    <x v="1007"/>
    <n v="5"/>
    <n v="0"/>
    <n v="137.15100000000001"/>
  </r>
  <r>
    <n v="1119"/>
    <s v="CA-2012-142755"/>
    <x v="1"/>
    <x v="406"/>
    <d v="2012-09-08T00:00:00"/>
    <s v="Standard Class"/>
    <s v="CS-12355"/>
    <s v="Christine Sundaresam"/>
    <x v="0"/>
    <x v="0"/>
    <s v="Roswell"/>
    <x v="32"/>
    <n v="30076"/>
    <x v="0"/>
    <s v="TEC-AC-10002049"/>
    <x v="2"/>
    <x v="11"/>
    <s v="Logitech G19 Programmable Gaming Keyboard"/>
    <x v="1008"/>
    <n v="5"/>
    <n v="0"/>
    <n v="111.59099999999995"/>
  </r>
  <r>
    <n v="1120"/>
    <s v="CA-2012-142755"/>
    <x v="1"/>
    <x v="406"/>
    <d v="2012-09-08T00:00:00"/>
    <s v="Standard Class"/>
    <s v="CS-12355"/>
    <s v="Christine Sundaresam"/>
    <x v="0"/>
    <x v="0"/>
    <s v="Roswell"/>
    <x v="32"/>
    <n v="30076"/>
    <x v="0"/>
    <s v="OFF-PA-10000141"/>
    <x v="1"/>
    <x v="10"/>
    <s v="Ampad Evidence Wirebond Steno Books, 6&quot; x 9&quot;"/>
    <x v="1009"/>
    <n v="2"/>
    <n v="0"/>
    <n v="2.0491999999999999"/>
  </r>
  <r>
    <n v="1121"/>
    <s v="CA-2012-142755"/>
    <x v="1"/>
    <x v="406"/>
    <d v="2012-09-08T00:00:00"/>
    <s v="Standard Class"/>
    <s v="CS-12355"/>
    <s v="Christine Sundaresam"/>
    <x v="0"/>
    <x v="0"/>
    <s v="Roswell"/>
    <x v="32"/>
    <n v="30076"/>
    <x v="0"/>
    <s v="OFF-EN-10004459"/>
    <x v="1"/>
    <x v="12"/>
    <s v="Security-Tint Envelopes"/>
    <x v="770"/>
    <n v="2"/>
    <n v="0"/>
    <n v="7.4871999999999996"/>
  </r>
  <r>
    <n v="1122"/>
    <s v="US-2011-147627"/>
    <x v="2"/>
    <x v="407"/>
    <d v="2011-01-27T00:00:00"/>
    <s v="Standard Class"/>
    <s v="HL-15040"/>
    <s v="Hunter Lopez"/>
    <x v="0"/>
    <x v="0"/>
    <s v="Jonesboro"/>
    <x v="36"/>
    <n v="72401"/>
    <x v="0"/>
    <s v="TEC-PH-10001061"/>
    <x v="2"/>
    <x v="7"/>
    <s v="Apple iPhone 5C"/>
    <x v="1010"/>
    <n v="7"/>
    <n v="0"/>
    <n v="181.98179999999999"/>
  </r>
  <r>
    <n v="1123"/>
    <s v="US-2011-147627"/>
    <x v="2"/>
    <x v="407"/>
    <d v="2011-01-27T00:00:00"/>
    <s v="Standard Class"/>
    <s v="HL-15040"/>
    <s v="Hunter Lopez"/>
    <x v="0"/>
    <x v="0"/>
    <s v="Jonesboro"/>
    <x v="36"/>
    <n v="72401"/>
    <x v="0"/>
    <s v="OFF-AR-10002375"/>
    <x v="1"/>
    <x v="6"/>
    <s v="Newell 351"/>
    <x v="1011"/>
    <n v="7"/>
    <n v="0"/>
    <n v="6.6583999999999968"/>
  </r>
  <r>
    <n v="1124"/>
    <s v="US-2011-147627"/>
    <x v="2"/>
    <x v="407"/>
    <d v="2011-01-27T00:00:00"/>
    <s v="Standard Class"/>
    <s v="HL-15040"/>
    <s v="Hunter Lopez"/>
    <x v="0"/>
    <x v="0"/>
    <s v="Jonesboro"/>
    <x v="36"/>
    <n v="72401"/>
    <x v="0"/>
    <s v="FUR-FU-10003194"/>
    <x v="0"/>
    <x v="5"/>
    <s v="Eldon Expressions Desk Accessory, Wood Pencil Holder, Oak"/>
    <x v="1012"/>
    <n v="4"/>
    <n v="0"/>
    <n v="11.579999999999998"/>
  </r>
  <r>
    <n v="1125"/>
    <s v="US-2011-147627"/>
    <x v="2"/>
    <x v="407"/>
    <d v="2011-01-27T00:00:00"/>
    <s v="Standard Class"/>
    <s v="HL-15040"/>
    <s v="Hunter Lopez"/>
    <x v="0"/>
    <x v="0"/>
    <s v="Jonesboro"/>
    <x v="36"/>
    <n v="72401"/>
    <x v="0"/>
    <s v="OFF-AR-10003811"/>
    <x v="1"/>
    <x v="6"/>
    <s v="Newell 327"/>
    <x v="153"/>
    <n v="3"/>
    <n v="0"/>
    <n v="1.7901"/>
  </r>
  <r>
    <n v="1126"/>
    <s v="US-2011-147627"/>
    <x v="2"/>
    <x v="407"/>
    <d v="2011-01-27T00:00:00"/>
    <s v="Standard Class"/>
    <s v="HL-15040"/>
    <s v="Hunter Lopez"/>
    <x v="0"/>
    <x v="0"/>
    <s v="Jonesboro"/>
    <x v="36"/>
    <n v="72401"/>
    <x v="0"/>
    <s v="OFF-EN-10001539"/>
    <x v="1"/>
    <x v="12"/>
    <s v="Staples"/>
    <x v="1013"/>
    <n v="3"/>
    <n v="0"/>
    <n v="10.969799999999999"/>
  </r>
  <r>
    <n v="1127"/>
    <s v="US-2011-147627"/>
    <x v="2"/>
    <x v="407"/>
    <d v="2011-01-27T00:00:00"/>
    <s v="Standard Class"/>
    <s v="HL-15040"/>
    <s v="Hunter Lopez"/>
    <x v="0"/>
    <x v="0"/>
    <s v="Jonesboro"/>
    <x v="36"/>
    <n v="72401"/>
    <x v="0"/>
    <s v="FUR-CH-10002331"/>
    <x v="0"/>
    <x v="1"/>
    <s v="Hon 4700 Series Mobuis Mid-Back Task Chairs with Adjustable Arms"/>
    <x v="1014"/>
    <n v="3"/>
    <n v="0"/>
    <n v="224.2673999999999"/>
  </r>
  <r>
    <n v="1128"/>
    <s v="CA-2012-105970"/>
    <x v="1"/>
    <x v="56"/>
    <d v="2012-03-07T00:00:00"/>
    <s v="Standard Class"/>
    <s v="PA-19060"/>
    <s v="Pete Armstrong"/>
    <x v="2"/>
    <x v="0"/>
    <s v="Richmond"/>
    <x v="14"/>
    <n v="47374"/>
    <x v="2"/>
    <s v="OFF-AR-10003156"/>
    <x v="1"/>
    <x v="6"/>
    <s v="50 Colored Long Pencils"/>
    <x v="1015"/>
    <n v="1"/>
    <n v="0"/>
    <n v="2.6416000000000004"/>
  </r>
  <r>
    <n v="1129"/>
    <s v="CA-2012-105970"/>
    <x v="1"/>
    <x v="56"/>
    <d v="2012-03-07T00:00:00"/>
    <s v="Standard Class"/>
    <s v="PA-19060"/>
    <s v="Pete Armstrong"/>
    <x v="2"/>
    <x v="0"/>
    <s v="Richmond"/>
    <x v="14"/>
    <n v="47374"/>
    <x v="2"/>
    <s v="OFF-EN-10001532"/>
    <x v="1"/>
    <x v="12"/>
    <s v="Brown Kraft Recycled Envelopes"/>
    <x v="1016"/>
    <n v="6"/>
    <n v="0"/>
    <n v="50.94"/>
  </r>
  <r>
    <n v="1130"/>
    <s v="CA-2013-112102"/>
    <x v="0"/>
    <x v="408"/>
    <d v="2013-04-17T00:00:00"/>
    <s v="Standard Class"/>
    <s v="BD-11605"/>
    <s v="Brian Dahlen"/>
    <x v="0"/>
    <x v="0"/>
    <s v="Springfield"/>
    <x v="17"/>
    <n v="22153"/>
    <x v="0"/>
    <s v="FUR-TA-10004086"/>
    <x v="0"/>
    <x v="3"/>
    <s v="KI Adjustable-Height Table"/>
    <x v="1017"/>
    <n v="4"/>
    <n v="0"/>
    <n v="75.662399999999991"/>
  </r>
  <r>
    <n v="1131"/>
    <s v="CA-2013-112102"/>
    <x v="0"/>
    <x v="408"/>
    <d v="2013-04-17T00:00:00"/>
    <s v="Standard Class"/>
    <s v="BD-11605"/>
    <s v="Brian Dahlen"/>
    <x v="0"/>
    <x v="0"/>
    <s v="Springfield"/>
    <x v="17"/>
    <n v="22153"/>
    <x v="0"/>
    <s v="OFF-PA-10000100"/>
    <x v="1"/>
    <x v="10"/>
    <s v="Xerox 1945"/>
    <x v="1018"/>
    <n v="1"/>
    <n v="0"/>
    <n v="20.085100000000001"/>
  </r>
  <r>
    <n v="1132"/>
    <s v="CA-2013-112102"/>
    <x v="0"/>
    <x v="408"/>
    <d v="2013-04-17T00:00:00"/>
    <s v="Standard Class"/>
    <s v="BD-11605"/>
    <s v="Brian Dahlen"/>
    <x v="0"/>
    <x v="0"/>
    <s v="Springfield"/>
    <x v="17"/>
    <n v="22153"/>
    <x v="0"/>
    <s v="OFF-EN-10002500"/>
    <x v="1"/>
    <x v="12"/>
    <s v="Globe Weis Peel &amp; Seel First Class Envelopes"/>
    <x v="1019"/>
    <n v="5"/>
    <n v="0"/>
    <n v="28.754999999999995"/>
  </r>
  <r>
    <n v="1133"/>
    <s v="US-2013-114776"/>
    <x v="0"/>
    <x v="409"/>
    <d v="2013-12-08T00:00:00"/>
    <s v="First Class"/>
    <s v="GG-14650"/>
    <s v="Greg Guthrie"/>
    <x v="1"/>
    <x v="0"/>
    <s v="Antioch"/>
    <x v="1"/>
    <n v="94509"/>
    <x v="1"/>
    <s v="OFF-PA-10004100"/>
    <x v="1"/>
    <x v="10"/>
    <s v="Xerox 216"/>
    <x v="541"/>
    <n v="3"/>
    <n v="0"/>
    <n v="9.3312000000000008"/>
  </r>
  <r>
    <n v="1134"/>
    <s v="US-2013-134908"/>
    <x v="0"/>
    <x v="410"/>
    <d v="2013-06-10T00:00:00"/>
    <s v="Standard Class"/>
    <s v="JS-15940"/>
    <s v="Joni Sundaresam"/>
    <x v="2"/>
    <x v="0"/>
    <s v="Philadelphia"/>
    <x v="9"/>
    <n v="19134"/>
    <x v="3"/>
    <s v="OFF-ST-10003479"/>
    <x v="1"/>
    <x v="4"/>
    <s v="Eldon Base for stackable storage shelf, platinum"/>
    <x v="1020"/>
    <n v="4"/>
    <n v="0.2"/>
    <n v="-23.364000000000019"/>
  </r>
  <r>
    <n v="1135"/>
    <s v="US-2013-134908"/>
    <x v="0"/>
    <x v="410"/>
    <d v="2013-06-10T00:00:00"/>
    <s v="Standard Class"/>
    <s v="JS-15940"/>
    <s v="Joni Sundaresam"/>
    <x v="2"/>
    <x v="0"/>
    <s v="Philadelphia"/>
    <x v="9"/>
    <n v="19134"/>
    <x v="3"/>
    <s v="OFF-LA-10000973"/>
    <x v="1"/>
    <x v="2"/>
    <s v="Avery 502"/>
    <x v="262"/>
    <n v="3"/>
    <n v="0.2"/>
    <n v="2.6459999999999995"/>
  </r>
  <r>
    <n v="1136"/>
    <s v="US-2013-148803"/>
    <x v="0"/>
    <x v="25"/>
    <d v="2013-12-12T00:00:00"/>
    <s v="Same Day"/>
    <s v="LR-16915"/>
    <s v="Lena Radford"/>
    <x v="0"/>
    <x v="0"/>
    <s v="Homestead"/>
    <x v="2"/>
    <n v="33030"/>
    <x v="0"/>
    <s v="OFF-ST-10001476"/>
    <x v="1"/>
    <x v="4"/>
    <s v="Steel Personal Filing/Posting Tote"/>
    <x v="1021"/>
    <n v="3"/>
    <n v="0.2"/>
    <n v="7.4571000000000041"/>
  </r>
  <r>
    <n v="1137"/>
    <s v="CA-2013-152170"/>
    <x v="0"/>
    <x v="396"/>
    <d v="2013-11-16T00:00:00"/>
    <s v="Second Class"/>
    <s v="FH-14275"/>
    <s v="Frank Hawley"/>
    <x v="1"/>
    <x v="0"/>
    <s v="La Porte"/>
    <x v="14"/>
    <n v="46350"/>
    <x v="2"/>
    <s v="OFF-EN-10002831"/>
    <x v="1"/>
    <x v="12"/>
    <s v="Tyvek  Top-Opening Peel &amp; Seel  Envelopes, Gray"/>
    <x v="1022"/>
    <n v="8"/>
    <n v="0"/>
    <n v="129.38399999999999"/>
  </r>
  <r>
    <n v="1138"/>
    <s v="CA-2013-152170"/>
    <x v="0"/>
    <x v="396"/>
    <d v="2013-11-16T00:00:00"/>
    <s v="Second Class"/>
    <s v="FH-14275"/>
    <s v="Frank Hawley"/>
    <x v="1"/>
    <x v="0"/>
    <s v="La Porte"/>
    <x v="14"/>
    <n v="46350"/>
    <x v="2"/>
    <s v="OFF-AP-10002350"/>
    <x v="1"/>
    <x v="9"/>
    <s v="Belkin F9H710-06 7 Outlet SurgeMaster Surge Protector"/>
    <x v="1023"/>
    <n v="2"/>
    <n v="0"/>
    <n v="10.5504"/>
  </r>
  <r>
    <n v="1139"/>
    <s v="CA-2013-152170"/>
    <x v="0"/>
    <x v="396"/>
    <d v="2013-11-16T00:00:00"/>
    <s v="Second Class"/>
    <s v="FH-14275"/>
    <s v="Frank Hawley"/>
    <x v="1"/>
    <x v="0"/>
    <s v="La Porte"/>
    <x v="14"/>
    <n v="46350"/>
    <x v="2"/>
    <s v="OFF-PA-10001763"/>
    <x v="1"/>
    <x v="10"/>
    <s v="Xerox 1896"/>
    <x v="1024"/>
    <n v="2"/>
    <n v="0"/>
    <n v="8.9909999999999997"/>
  </r>
  <r>
    <n v="1140"/>
    <s v="CA-2013-152170"/>
    <x v="0"/>
    <x v="396"/>
    <d v="2013-11-16T00:00:00"/>
    <s v="Second Class"/>
    <s v="FH-14275"/>
    <s v="Frank Hawley"/>
    <x v="1"/>
    <x v="0"/>
    <s v="La Porte"/>
    <x v="14"/>
    <n v="46350"/>
    <x v="2"/>
    <s v="OFF-AR-10003394"/>
    <x v="1"/>
    <x v="6"/>
    <s v="Newell 332"/>
    <x v="1025"/>
    <n v="7"/>
    <n v="0"/>
    <n v="5.5566000000000004"/>
  </r>
  <r>
    <n v="1141"/>
    <s v="CA-2013-152170"/>
    <x v="0"/>
    <x v="396"/>
    <d v="2013-11-16T00:00:00"/>
    <s v="Second Class"/>
    <s v="FH-14275"/>
    <s v="Frank Hawley"/>
    <x v="1"/>
    <x v="0"/>
    <s v="La Porte"/>
    <x v="14"/>
    <n v="46350"/>
    <x v="2"/>
    <s v="OFF-BI-10002072"/>
    <x v="1"/>
    <x v="8"/>
    <s v="Cardinal Slant-D Ring Binders"/>
    <x v="1026"/>
    <n v="2"/>
    <n v="0"/>
    <n v="8.69"/>
  </r>
  <r>
    <n v="1142"/>
    <s v="CA-2011-146969"/>
    <x v="2"/>
    <x v="411"/>
    <d v="2011-10-03T00:00:00"/>
    <s v="Standard Class"/>
    <s v="AP-10915"/>
    <s v="Arthur Prichep"/>
    <x v="0"/>
    <x v="0"/>
    <s v="Los Angeles"/>
    <x v="1"/>
    <n v="90045"/>
    <x v="1"/>
    <s v="FUR-FU-10004188"/>
    <x v="0"/>
    <x v="5"/>
    <s v="Luxo Professional Combination Clamp-On Lamps"/>
    <x v="874"/>
    <n v="2"/>
    <n v="0"/>
    <n v="53.195999999999998"/>
  </r>
  <r>
    <n v="1143"/>
    <s v="CA-2011-146969"/>
    <x v="2"/>
    <x v="411"/>
    <d v="2011-10-03T00:00:00"/>
    <s v="Standard Class"/>
    <s v="AP-10915"/>
    <s v="Arthur Prichep"/>
    <x v="0"/>
    <x v="0"/>
    <s v="Los Angeles"/>
    <x v="1"/>
    <n v="90045"/>
    <x v="1"/>
    <s v="OFF-FA-10001561"/>
    <x v="1"/>
    <x v="13"/>
    <s v="Stockwell Push Pins"/>
    <x v="525"/>
    <n v="4"/>
    <n v="0"/>
    <n v="2.8776000000000002"/>
  </r>
  <r>
    <n v="1144"/>
    <s v="CA-2011-146969"/>
    <x v="2"/>
    <x v="411"/>
    <d v="2011-10-03T00:00:00"/>
    <s v="Standard Class"/>
    <s v="AP-10915"/>
    <s v="Arthur Prichep"/>
    <x v="0"/>
    <x v="0"/>
    <s v="Los Angeles"/>
    <x v="1"/>
    <n v="90045"/>
    <x v="1"/>
    <s v="OFF-PA-10002105"/>
    <x v="1"/>
    <x v="10"/>
    <s v="Xerox 223"/>
    <x v="90"/>
    <n v="1"/>
    <n v="0"/>
    <n v="3.1104000000000003"/>
  </r>
  <r>
    <n v="1145"/>
    <s v="CA-2011-146969"/>
    <x v="2"/>
    <x v="411"/>
    <d v="2011-10-03T00:00:00"/>
    <s v="Standard Class"/>
    <s v="AP-10915"/>
    <s v="Arthur Prichep"/>
    <x v="0"/>
    <x v="0"/>
    <s v="Los Angeles"/>
    <x v="1"/>
    <n v="90045"/>
    <x v="1"/>
    <s v="TEC-MA-10004241"/>
    <x v="2"/>
    <x v="15"/>
    <s v="Star Micronics TSP800 TSP847IIU Receipt Printer"/>
    <x v="1027"/>
    <n v="2"/>
    <n v="0.2"/>
    <n v="223.05399999999995"/>
  </r>
  <r>
    <n v="1146"/>
    <s v="CA-2011-146969"/>
    <x v="2"/>
    <x v="411"/>
    <d v="2011-10-03T00:00:00"/>
    <s v="Standard Class"/>
    <s v="AP-10915"/>
    <s v="Arthur Prichep"/>
    <x v="0"/>
    <x v="0"/>
    <s v="Los Angeles"/>
    <x v="1"/>
    <n v="90045"/>
    <x v="1"/>
    <s v="OFF-ST-10004340"/>
    <x v="1"/>
    <x v="4"/>
    <s v="Fellowes Mobile File Cart, Black"/>
    <x v="1028"/>
    <n v="1"/>
    <n v="0"/>
    <n v="16.788600000000002"/>
  </r>
  <r>
    <n v="1147"/>
    <s v="CA-2012-112452"/>
    <x v="1"/>
    <x v="388"/>
    <d v="2012-04-04T00:00:00"/>
    <s v="Same Day"/>
    <s v="NC-18340"/>
    <s v="Nat Carroll"/>
    <x v="0"/>
    <x v="0"/>
    <s v="Lansing"/>
    <x v="12"/>
    <n v="48911"/>
    <x v="2"/>
    <s v="OFF-AP-10003849"/>
    <x v="1"/>
    <x v="9"/>
    <s v="Hoover Shoulder Vac Commercial Portable Vacuum"/>
    <x v="1029"/>
    <n v="2"/>
    <n v="0.1"/>
    <n v="107.34599999999996"/>
  </r>
  <r>
    <n v="1148"/>
    <s v="CA-2012-112452"/>
    <x v="1"/>
    <x v="388"/>
    <d v="2012-04-04T00:00:00"/>
    <s v="Same Day"/>
    <s v="NC-18340"/>
    <s v="Nat Carroll"/>
    <x v="0"/>
    <x v="0"/>
    <s v="Lansing"/>
    <x v="12"/>
    <n v="48911"/>
    <x v="2"/>
    <s v="OFF-FA-10000735"/>
    <x v="1"/>
    <x v="13"/>
    <s v="Staples"/>
    <x v="572"/>
    <n v="2"/>
    <n v="0"/>
    <n v="2.6279999999999997"/>
  </r>
  <r>
    <n v="1149"/>
    <s v="CA-2012-112452"/>
    <x v="1"/>
    <x v="388"/>
    <d v="2012-04-04T00:00:00"/>
    <s v="Same Day"/>
    <s v="NC-18340"/>
    <s v="Nat Carroll"/>
    <x v="0"/>
    <x v="0"/>
    <s v="Lansing"/>
    <x v="12"/>
    <n v="48911"/>
    <x v="2"/>
    <s v="OFF-BI-10003350"/>
    <x v="1"/>
    <x v="8"/>
    <s v="Acco Expandable Hanging Binders"/>
    <x v="1030"/>
    <n v="2"/>
    <n v="0"/>
    <n v="5.8695999999999993"/>
  </r>
  <r>
    <n v="1150"/>
    <s v="CA-2012-112452"/>
    <x v="1"/>
    <x v="388"/>
    <d v="2012-04-04T00:00:00"/>
    <s v="Same Day"/>
    <s v="NC-18340"/>
    <s v="Nat Carroll"/>
    <x v="0"/>
    <x v="0"/>
    <s v="Lansing"/>
    <x v="12"/>
    <n v="48911"/>
    <x v="2"/>
    <s v="TEC-PH-10000307"/>
    <x v="2"/>
    <x v="7"/>
    <s v="Shocksock Galaxy S4 Armband"/>
    <x v="1031"/>
    <n v="1"/>
    <n v="0"/>
    <n v="0.43799999999999883"/>
  </r>
  <r>
    <n v="1151"/>
    <s v="CA-2012-112452"/>
    <x v="1"/>
    <x v="388"/>
    <d v="2012-04-04T00:00:00"/>
    <s v="Same Day"/>
    <s v="NC-18340"/>
    <s v="Nat Carroll"/>
    <x v="0"/>
    <x v="0"/>
    <s v="Lansing"/>
    <x v="12"/>
    <n v="48911"/>
    <x v="2"/>
    <s v="TEC-CO-10004202"/>
    <x v="2"/>
    <x v="16"/>
    <s v="Brother DCP1000 Digital 3 in 1 Multifunction Machine"/>
    <x v="1032"/>
    <n v="2"/>
    <n v="0"/>
    <n v="209.99299999999999"/>
  </r>
  <r>
    <n v="1152"/>
    <s v="CA-2012-113971"/>
    <x v="1"/>
    <x v="412"/>
    <d v="2012-05-14T00:00:00"/>
    <s v="Standard Class"/>
    <s v="CB-12535"/>
    <s v="Claudia Bergmann"/>
    <x v="1"/>
    <x v="0"/>
    <s v="Cuyahoga Falls"/>
    <x v="24"/>
    <n v="44221"/>
    <x v="3"/>
    <s v="FUR-FU-10001852"/>
    <x v="0"/>
    <x v="5"/>
    <s v="Eldon Regeneration Recycled Desk Accessories, Smoke"/>
    <x v="1033"/>
    <n v="6"/>
    <n v="0.2"/>
    <n v="1.2527999999999997"/>
  </r>
  <r>
    <n v="1153"/>
    <s v="CA-2014-160395"/>
    <x v="3"/>
    <x v="413"/>
    <d v="2014-01-07T00:00:00"/>
    <s v="Standard Class"/>
    <s v="KL-16555"/>
    <s v="Kelly Lampkin"/>
    <x v="1"/>
    <x v="0"/>
    <s v="Reno"/>
    <x v="33"/>
    <n v="89502"/>
    <x v="1"/>
    <s v="OFF-AR-10003759"/>
    <x v="1"/>
    <x v="6"/>
    <s v="Crayola Anti Dust Chalk, 12/Pack"/>
    <x v="1034"/>
    <n v="2"/>
    <n v="0"/>
    <n v="1.6379999999999999"/>
  </r>
  <r>
    <n v="1154"/>
    <s v="CA-2014-160395"/>
    <x v="3"/>
    <x v="413"/>
    <d v="2014-01-07T00:00:00"/>
    <s v="Standard Class"/>
    <s v="KL-16555"/>
    <s v="Kelly Lampkin"/>
    <x v="1"/>
    <x v="0"/>
    <s v="Reno"/>
    <x v="33"/>
    <n v="89502"/>
    <x v="1"/>
    <s v="OFF-BI-10003984"/>
    <x v="1"/>
    <x v="8"/>
    <s v="Lock-Up Easel 'Spel-Binder'"/>
    <x v="1035"/>
    <n v="7"/>
    <n v="0.2"/>
    <n v="53.921700000000008"/>
  </r>
  <r>
    <n v="1155"/>
    <s v="CA-2011-136567"/>
    <x v="2"/>
    <x v="414"/>
    <d v="2011-12-21T00:00:00"/>
    <s v="First Class"/>
    <s v="PS-19045"/>
    <s v="Penelope Sewall"/>
    <x v="2"/>
    <x v="0"/>
    <s v="Harrisonburg"/>
    <x v="17"/>
    <n v="22801"/>
    <x v="0"/>
    <s v="OFF-ST-10004337"/>
    <x v="1"/>
    <x v="4"/>
    <s v="SAFCO Commercial Wire Shelving, 72h"/>
    <x v="1036"/>
    <n v="2"/>
    <n v="0"/>
    <n v="0"/>
  </r>
  <r>
    <n v="1156"/>
    <s v="CA-2011-136567"/>
    <x v="2"/>
    <x v="414"/>
    <d v="2011-12-21T00:00:00"/>
    <s v="First Class"/>
    <s v="PS-19045"/>
    <s v="Penelope Sewall"/>
    <x v="2"/>
    <x v="0"/>
    <s v="Harrisonburg"/>
    <x v="17"/>
    <n v="22801"/>
    <x v="0"/>
    <s v="FUR-TA-10001932"/>
    <x v="0"/>
    <x v="3"/>
    <s v="Chromcraft 48&quot; x 96&quot; Racetrack Double Pedestal Table"/>
    <x v="1037"/>
    <n v="7"/>
    <n v="0"/>
    <n v="493.78559999999993"/>
  </r>
  <r>
    <n v="1157"/>
    <s v="CA-2011-136567"/>
    <x v="2"/>
    <x v="414"/>
    <d v="2011-12-21T00:00:00"/>
    <s v="First Class"/>
    <s v="PS-19045"/>
    <s v="Penelope Sewall"/>
    <x v="2"/>
    <x v="0"/>
    <s v="Harrisonburg"/>
    <x v="17"/>
    <n v="22801"/>
    <x v="0"/>
    <s v="OFF-BI-10003982"/>
    <x v="1"/>
    <x v="8"/>
    <s v="Wilson Jones Century Plastic Molded Ring Binders"/>
    <x v="1038"/>
    <n v="3"/>
    <n v="0"/>
    <n v="29.285699999999999"/>
  </r>
  <r>
    <n v="1158"/>
    <s v="CA-2011-136567"/>
    <x v="2"/>
    <x v="414"/>
    <d v="2011-12-21T00:00:00"/>
    <s v="First Class"/>
    <s v="PS-19045"/>
    <s v="Penelope Sewall"/>
    <x v="2"/>
    <x v="0"/>
    <s v="Harrisonburg"/>
    <x v="17"/>
    <n v="22801"/>
    <x v="0"/>
    <s v="FUR-TA-10000617"/>
    <x v="0"/>
    <x v="3"/>
    <s v="Hon Practical Foundations 30 x 60 Training Table, Light Gray/Charcoal"/>
    <x v="1039"/>
    <n v="2"/>
    <n v="0"/>
    <n v="100.12200000000001"/>
  </r>
  <r>
    <n v="1159"/>
    <s v="CA-2013-149314"/>
    <x v="0"/>
    <x v="415"/>
    <d v="2013-07-08T00:00:00"/>
    <s v="Second Class"/>
    <s v="GB-14530"/>
    <s v="George Bell"/>
    <x v="1"/>
    <x v="0"/>
    <s v="Los Angeles"/>
    <x v="1"/>
    <n v="90004"/>
    <x v="1"/>
    <s v="FUR-CH-10002126"/>
    <x v="0"/>
    <x v="1"/>
    <s v="Hon Deluxe Fabric Upholstered Stacking Chairs"/>
    <x v="1040"/>
    <n v="1"/>
    <n v="0.2"/>
    <n v="19.518400000000007"/>
  </r>
  <r>
    <n v="1160"/>
    <s v="CA-2014-147039"/>
    <x v="3"/>
    <x v="222"/>
    <d v="2014-07-05T00:00:00"/>
    <s v="Standard Class"/>
    <s v="AA-10315"/>
    <s v="Alex Avila"/>
    <x v="0"/>
    <x v="0"/>
    <s v="Minneapolis"/>
    <x v="11"/>
    <n v="55407"/>
    <x v="2"/>
    <s v="OFF-AP-10000576"/>
    <x v="1"/>
    <x v="9"/>
    <s v="Belkin 325VA UPS Surge Protector, 6'"/>
    <x v="1041"/>
    <n v="3"/>
    <n v="0"/>
    <n v="90.735000000000014"/>
  </r>
  <r>
    <n v="1161"/>
    <s v="CA-2014-147039"/>
    <x v="3"/>
    <x v="222"/>
    <d v="2014-07-05T00:00:00"/>
    <s v="Standard Class"/>
    <s v="AA-10315"/>
    <s v="Alex Avila"/>
    <x v="0"/>
    <x v="0"/>
    <s v="Minneapolis"/>
    <x v="11"/>
    <n v="55407"/>
    <x v="2"/>
    <s v="OFF-BI-10004654"/>
    <x v="1"/>
    <x v="8"/>
    <s v="Avery Binding System Hidden Tab Executive Style Index Sets"/>
    <x v="1042"/>
    <n v="2"/>
    <n v="0"/>
    <n v="5.77"/>
  </r>
  <r>
    <n v="1162"/>
    <s v="CA-2011-126522"/>
    <x v="2"/>
    <x v="416"/>
    <d v="2011-09-05T00:00:00"/>
    <s v="Second Class"/>
    <s v="LT-16765"/>
    <s v="Larry Tron"/>
    <x v="0"/>
    <x v="0"/>
    <s v="Escondido"/>
    <x v="1"/>
    <n v="92025"/>
    <x v="1"/>
    <s v="OFF-AR-10004042"/>
    <x v="1"/>
    <x v="6"/>
    <s v="BOSTON Model 1800 Electric Pencil Sharpeners, Putty/Woodgrain"/>
    <x v="1043"/>
    <n v="3"/>
    <n v="0"/>
    <n v="15.642599999999995"/>
  </r>
  <r>
    <n v="1163"/>
    <s v="CA-2011-127964"/>
    <x v="2"/>
    <x v="223"/>
    <d v="2011-03-08T00:00:00"/>
    <s v="Standard Class"/>
    <s v="AP-10720"/>
    <s v="Anne Pryor"/>
    <x v="2"/>
    <x v="0"/>
    <s v="New York City"/>
    <x v="15"/>
    <n v="10035"/>
    <x v="3"/>
    <s v="TEC-PH-10004700"/>
    <x v="2"/>
    <x v="7"/>
    <s v="PowerGen Dual USB Car Charger"/>
    <x v="1044"/>
    <n v="1"/>
    <n v="0"/>
    <n v="4.5953999999999997"/>
  </r>
  <r>
    <n v="1164"/>
    <s v="CA-2011-127964"/>
    <x v="2"/>
    <x v="223"/>
    <d v="2011-03-08T00:00:00"/>
    <s v="Standard Class"/>
    <s v="AP-10720"/>
    <s v="Anne Pryor"/>
    <x v="2"/>
    <x v="0"/>
    <s v="New York City"/>
    <x v="15"/>
    <n v="10035"/>
    <x v="3"/>
    <s v="OFF-BI-10004593"/>
    <x v="1"/>
    <x v="8"/>
    <s v="Ibico Laser Imprintable Binding System Covers"/>
    <x v="1045"/>
    <n v="3"/>
    <n v="0.2"/>
    <n v="40.872"/>
  </r>
  <r>
    <n v="1165"/>
    <s v="CA-2011-127964"/>
    <x v="2"/>
    <x v="223"/>
    <d v="2011-03-08T00:00:00"/>
    <s v="Standard Class"/>
    <s v="AP-10720"/>
    <s v="Anne Pryor"/>
    <x v="2"/>
    <x v="0"/>
    <s v="New York City"/>
    <x v="15"/>
    <n v="10035"/>
    <x v="3"/>
    <s v="OFF-BI-10003429"/>
    <x v="1"/>
    <x v="8"/>
    <s v="Cardinal HOLDit! Binder Insert Strips,Extra Strips"/>
    <x v="1046"/>
    <n v="5"/>
    <n v="0.2"/>
    <n v="9.1785000000000014"/>
  </r>
  <r>
    <n v="1166"/>
    <s v="CA-2011-117709"/>
    <x v="2"/>
    <x v="417"/>
    <d v="2011-05-08T00:00:00"/>
    <s v="Standard Class"/>
    <s v="PM-18940"/>
    <s v="Paul MacIntyre"/>
    <x v="0"/>
    <x v="0"/>
    <s v="Jackson"/>
    <x v="12"/>
    <n v="49201"/>
    <x v="2"/>
    <s v="OFF-BI-10001294"/>
    <x v="1"/>
    <x v="8"/>
    <s v="Fellowes Binding Cases"/>
    <x v="1047"/>
    <n v="4"/>
    <n v="0"/>
    <n v="21.059999999999995"/>
  </r>
  <r>
    <n v="1167"/>
    <s v="CA-2012-125416"/>
    <x v="1"/>
    <x v="121"/>
    <d v="2012-11-02T00:00:00"/>
    <s v="Same Day"/>
    <s v="KC-16540"/>
    <s v="Kelly Collister"/>
    <x v="0"/>
    <x v="0"/>
    <s v="Seattle"/>
    <x v="4"/>
    <n v="98115"/>
    <x v="1"/>
    <s v="TEC-AC-10001552"/>
    <x v="2"/>
    <x v="11"/>
    <s v="Logitech K350 2.4Ghz Wireless Keyboard"/>
    <x v="1048"/>
    <n v="9"/>
    <n v="0"/>
    <n v="49.272299999999987"/>
  </r>
  <r>
    <n v="1168"/>
    <s v="CA-2014-145226"/>
    <x v="3"/>
    <x v="166"/>
    <d v="2014-12-11T00:00:00"/>
    <s v="Second Class"/>
    <s v="DL-13315"/>
    <s v="Delfina Latchford"/>
    <x v="0"/>
    <x v="0"/>
    <s v="New York City"/>
    <x v="15"/>
    <n v="10035"/>
    <x v="3"/>
    <s v="FUR-FU-10004952"/>
    <x v="0"/>
    <x v="5"/>
    <s v="C-Line Cubicle Keepers Polyproplyene Holder w/Velcro Back, 8-1/2x11, 25/Bx"/>
    <x v="1049"/>
    <n v="2"/>
    <n v="0"/>
    <n v="33.938800000000001"/>
  </r>
  <r>
    <n v="1169"/>
    <s v="CA-2014-145226"/>
    <x v="3"/>
    <x v="166"/>
    <d v="2014-12-11T00:00:00"/>
    <s v="Second Class"/>
    <s v="DL-13315"/>
    <s v="Delfina Latchford"/>
    <x v="0"/>
    <x v="0"/>
    <s v="New York City"/>
    <x v="15"/>
    <n v="10035"/>
    <x v="3"/>
    <s v="OFF-ST-10004123"/>
    <x v="1"/>
    <x v="4"/>
    <s v="Safco Industrial Wire Shelving System"/>
    <x v="1050"/>
    <n v="3"/>
    <n v="0"/>
    <n v="0"/>
  </r>
  <r>
    <n v="1170"/>
    <s v="CA-2014-145226"/>
    <x v="3"/>
    <x v="166"/>
    <d v="2014-12-11T00:00:00"/>
    <s v="Second Class"/>
    <s v="DL-13315"/>
    <s v="Delfina Latchford"/>
    <x v="0"/>
    <x v="0"/>
    <s v="New York City"/>
    <x v="15"/>
    <n v="10035"/>
    <x v="3"/>
    <s v="OFF-PA-10003172"/>
    <x v="1"/>
    <x v="10"/>
    <s v="Xerox 1996"/>
    <x v="541"/>
    <n v="3"/>
    <n v="0"/>
    <n v="9.3312000000000008"/>
  </r>
  <r>
    <n v="1171"/>
    <s v="CA-2014-145226"/>
    <x v="3"/>
    <x v="166"/>
    <d v="2014-12-11T00:00:00"/>
    <s v="Second Class"/>
    <s v="DL-13315"/>
    <s v="Delfina Latchford"/>
    <x v="0"/>
    <x v="0"/>
    <s v="New York City"/>
    <x v="15"/>
    <n v="10035"/>
    <x v="3"/>
    <s v="OFF-ST-10002352"/>
    <x v="1"/>
    <x v="4"/>
    <s v="Iris Project Case"/>
    <x v="1051"/>
    <n v="4"/>
    <n v="0"/>
    <n v="8.299199999999999"/>
  </r>
  <r>
    <n v="1172"/>
    <s v="US-2011-100279"/>
    <x v="2"/>
    <x v="418"/>
    <d v="2011-03-14T00:00:00"/>
    <s v="Standard Class"/>
    <s v="SW-20275"/>
    <s v="Scott Williamson"/>
    <x v="0"/>
    <x v="0"/>
    <s v="Royal Oak"/>
    <x v="12"/>
    <n v="48073"/>
    <x v="2"/>
    <s v="OFF-PA-10002259"/>
    <x v="1"/>
    <x v="10"/>
    <s v="Geographics Note Cards, Blank, White, 8 1/2&quot; x 11&quot;"/>
    <x v="1052"/>
    <n v="2"/>
    <n v="0"/>
    <n v="10.7424"/>
  </r>
  <r>
    <n v="1173"/>
    <s v="CA-2011-158064"/>
    <x v="2"/>
    <x v="419"/>
    <d v="2011-04-25T00:00:00"/>
    <s v="Standard Class"/>
    <s v="AA-10375"/>
    <s v="Allen Armold"/>
    <x v="0"/>
    <x v="0"/>
    <s v="Los Angeles"/>
    <x v="1"/>
    <n v="90008"/>
    <x v="1"/>
    <s v="OFF-BI-10002976"/>
    <x v="1"/>
    <x v="8"/>
    <s v="ACCOHIDE Binder by Acco"/>
    <x v="1053"/>
    <n v="5"/>
    <n v="0.2"/>
    <n v="5.5754999999999999"/>
  </r>
  <r>
    <n v="1174"/>
    <s v="US-2012-104430"/>
    <x v="1"/>
    <x v="420"/>
    <d v="2012-10-26T00:00:00"/>
    <s v="Standard Class"/>
    <s v="LT-17110"/>
    <s v="Liz Thompson"/>
    <x v="0"/>
    <x v="0"/>
    <s v="Bloomington"/>
    <x v="10"/>
    <n v="61701"/>
    <x v="2"/>
    <s v="OFF-BI-10000301"/>
    <x v="1"/>
    <x v="8"/>
    <s v="GBC Instant Report Kit"/>
    <x v="1054"/>
    <n v="4"/>
    <n v="0.8"/>
    <n v="-7.7640000000000011"/>
  </r>
  <r>
    <n v="1175"/>
    <s v="CA-2012-132080"/>
    <x v="1"/>
    <x v="421"/>
    <d v="2012-08-25T00:00:00"/>
    <s v="First Class"/>
    <s v="DP-13105"/>
    <s v="Dave Poirier"/>
    <x v="1"/>
    <x v="0"/>
    <s v="New York City"/>
    <x v="15"/>
    <n v="10035"/>
    <x v="3"/>
    <s v="OFF-BI-10003694"/>
    <x v="1"/>
    <x v="8"/>
    <s v="Avery 3 1/2&quot; Diskette Storage Pages, 10/Pack"/>
    <x v="1055"/>
    <n v="6"/>
    <n v="0.2"/>
    <n v="16.2864"/>
  </r>
  <r>
    <n v="1176"/>
    <s v="CA-2013-161207"/>
    <x v="0"/>
    <x v="48"/>
    <d v="2013-09-04T00:00:00"/>
    <s v="Standard Class"/>
    <s v="AB-10060"/>
    <s v="Adam Bellavance"/>
    <x v="2"/>
    <x v="0"/>
    <s v="Concord"/>
    <x v="38"/>
    <n v="3301"/>
    <x v="3"/>
    <s v="OFF-SU-10000381"/>
    <x v="1"/>
    <x v="14"/>
    <s v="Acme Forged Steel Scissors with Black Enamel Handles"/>
    <x v="1056"/>
    <n v="3"/>
    <n v="0"/>
    <n v="8.0996999999999986"/>
  </r>
  <r>
    <n v="1177"/>
    <s v="CA-2011-120243"/>
    <x v="2"/>
    <x v="422"/>
    <d v="2011-12-30T00:00:00"/>
    <s v="Second Class"/>
    <s v="AT-10435"/>
    <s v="Alyssa Tate"/>
    <x v="2"/>
    <x v="0"/>
    <s v="Los Angeles"/>
    <x v="1"/>
    <n v="90004"/>
    <x v="1"/>
    <s v="OFF-LA-10004425"/>
    <x v="1"/>
    <x v="2"/>
    <s v="Staples"/>
    <x v="1057"/>
    <n v="4"/>
    <n v="0"/>
    <n v="5.4332000000000003"/>
  </r>
  <r>
    <n v="1178"/>
    <s v="CA-2013-113621"/>
    <x v="0"/>
    <x v="49"/>
    <d v="2013-12-06T00:00:00"/>
    <s v="Standard Class"/>
    <s v="JE-15745"/>
    <s v="Joel Eaton"/>
    <x v="0"/>
    <x v="0"/>
    <s v="Rockville"/>
    <x v="39"/>
    <n v="20852"/>
    <x v="3"/>
    <s v="FUR-CH-10001270"/>
    <x v="0"/>
    <x v="1"/>
    <s v="Harbour Creations Steel Folding Chair"/>
    <x v="1058"/>
    <n v="2"/>
    <n v="0"/>
    <n v="51.749999999999986"/>
  </r>
  <r>
    <n v="1179"/>
    <s v="CA-2013-113621"/>
    <x v="0"/>
    <x v="49"/>
    <d v="2013-12-06T00:00:00"/>
    <s v="Standard Class"/>
    <s v="JE-15745"/>
    <s v="Joel Eaton"/>
    <x v="0"/>
    <x v="0"/>
    <s v="Rockville"/>
    <x v="39"/>
    <n v="20852"/>
    <x v="3"/>
    <s v="TEC-PH-10003931"/>
    <x v="2"/>
    <x v="7"/>
    <s v="JBL Micro Wireless Portable Bluetooth Speaker"/>
    <x v="690"/>
    <n v="3"/>
    <n v="0"/>
    <n v="44.992500000000007"/>
  </r>
  <r>
    <n v="1180"/>
    <s v="CA-2013-168081"/>
    <x v="0"/>
    <x v="423"/>
    <d v="2013-04-28T00:00:00"/>
    <s v="Second Class"/>
    <s v="CA-12055"/>
    <s v="Cathy Armstrong"/>
    <x v="2"/>
    <x v="0"/>
    <s v="Houston"/>
    <x v="5"/>
    <n v="77070"/>
    <x v="2"/>
    <s v="TEC-AC-10003174"/>
    <x v="2"/>
    <x v="11"/>
    <s v="Plantronics S12 Corded Telephone Headset System"/>
    <x v="1059"/>
    <n v="3"/>
    <n v="0.2"/>
    <n v="64.674000000000007"/>
  </r>
  <r>
    <n v="1181"/>
    <s v="CA-2011-128146"/>
    <x v="2"/>
    <x v="261"/>
    <d v="2011-06-25T00:00:00"/>
    <s v="Standard Class"/>
    <s v="DB-13060"/>
    <s v="Dave Brooks"/>
    <x v="0"/>
    <x v="0"/>
    <s v="Lakewood"/>
    <x v="30"/>
    <n v="8701"/>
    <x v="3"/>
    <s v="TEC-PH-10004539"/>
    <x v="2"/>
    <x v="7"/>
    <s v="Wireless Extenders zBoost YX545 SOHO Signal Booster"/>
    <x v="1060"/>
    <n v="7"/>
    <n v="0"/>
    <n v="357.19110000000001"/>
  </r>
  <r>
    <n v="1182"/>
    <s v="CA-2011-128146"/>
    <x v="2"/>
    <x v="261"/>
    <d v="2011-06-25T00:00:00"/>
    <s v="Standard Class"/>
    <s v="DB-13060"/>
    <s v="Dave Brooks"/>
    <x v="0"/>
    <x v="0"/>
    <s v="Lakewood"/>
    <x v="30"/>
    <n v="8701"/>
    <x v="3"/>
    <s v="OFF-AR-10001919"/>
    <x v="1"/>
    <x v="6"/>
    <s v="OIC #2 Pencils, Medium Soft"/>
    <x v="1061"/>
    <n v="2"/>
    <n v="0"/>
    <n v="1.0903999999999998"/>
  </r>
  <r>
    <n v="1183"/>
    <s v="CA-2014-138779"/>
    <x v="3"/>
    <x v="424"/>
    <d v="2014-01-16T00:00:00"/>
    <s v="First Class"/>
    <s v="RB-19570"/>
    <s v="Rob Beeghly"/>
    <x v="0"/>
    <x v="0"/>
    <s v="Jacksonville"/>
    <x v="3"/>
    <n v="28540"/>
    <x v="0"/>
    <s v="OFF-EN-10002504"/>
    <x v="1"/>
    <x v="12"/>
    <s v="Tyvek  Top-Opening Peel &amp; Seel Envelopes, Plain White"/>
    <x v="1062"/>
    <n v="1"/>
    <n v="0.2"/>
    <n v="7.3385999999999996"/>
  </r>
  <r>
    <n v="1184"/>
    <s v="CA-2014-138779"/>
    <x v="3"/>
    <x v="424"/>
    <d v="2014-01-16T00:00:00"/>
    <s v="First Class"/>
    <s v="RB-19570"/>
    <s v="Rob Beeghly"/>
    <x v="0"/>
    <x v="0"/>
    <s v="Jacksonville"/>
    <x v="3"/>
    <n v="28540"/>
    <x v="0"/>
    <s v="TEC-PH-10003655"/>
    <x v="2"/>
    <x v="7"/>
    <s v="Sannysis Cute Owl Design Soft Skin Case Cover for Samsung Galaxy S4"/>
    <x v="1063"/>
    <n v="5"/>
    <n v="0.2"/>
    <n v="0.69300000000000006"/>
  </r>
  <r>
    <n v="1185"/>
    <s v="CA-2011-127131"/>
    <x v="2"/>
    <x v="156"/>
    <d v="2011-11-30T00:00:00"/>
    <s v="Standard Class"/>
    <s v="HR-14830"/>
    <s v="Harold Ryan"/>
    <x v="1"/>
    <x v="0"/>
    <s v="Seattle"/>
    <x v="4"/>
    <n v="98103"/>
    <x v="1"/>
    <s v="OFF-BI-10004656"/>
    <x v="1"/>
    <x v="8"/>
    <s v="Peel &amp; Stick Add-On Corner Pockets"/>
    <x v="1064"/>
    <n v="7"/>
    <n v="0.2"/>
    <n v="4.2335999999999991"/>
  </r>
  <r>
    <n v="1186"/>
    <s v="CA-2011-127131"/>
    <x v="2"/>
    <x v="156"/>
    <d v="2011-11-30T00:00:00"/>
    <s v="Standard Class"/>
    <s v="HR-14830"/>
    <s v="Harold Ryan"/>
    <x v="1"/>
    <x v="0"/>
    <s v="Seattle"/>
    <x v="4"/>
    <n v="98103"/>
    <x v="1"/>
    <s v="OFF-ST-10002344"/>
    <x v="1"/>
    <x v="4"/>
    <s v="Carina 42&quot;Hx23 3/4&quot;W Media Storage Unit"/>
    <x v="1065"/>
    <n v="6"/>
    <n v="0"/>
    <n v="9.7176000000000329"/>
  </r>
  <r>
    <n v="1187"/>
    <s v="CA-2011-127131"/>
    <x v="2"/>
    <x v="156"/>
    <d v="2011-11-30T00:00:00"/>
    <s v="Standard Class"/>
    <s v="HR-14830"/>
    <s v="Harold Ryan"/>
    <x v="1"/>
    <x v="0"/>
    <s v="Seattle"/>
    <x v="4"/>
    <n v="98103"/>
    <x v="1"/>
    <s v="OFF-PA-10001800"/>
    <x v="1"/>
    <x v="10"/>
    <s v="Xerox 220"/>
    <x v="243"/>
    <n v="4"/>
    <n v="0"/>
    <n v="12.441600000000001"/>
  </r>
  <r>
    <n v="1188"/>
    <s v="CA-2011-127131"/>
    <x v="2"/>
    <x v="156"/>
    <d v="2011-11-30T00:00:00"/>
    <s v="Standard Class"/>
    <s v="HR-14830"/>
    <s v="Harold Ryan"/>
    <x v="1"/>
    <x v="0"/>
    <s v="Seattle"/>
    <x v="4"/>
    <n v="98103"/>
    <x v="1"/>
    <s v="OFF-ST-10000036"/>
    <x v="1"/>
    <x v="4"/>
    <s v="Recycled Data-Pak for Archival Bound Computer Printouts, 12-1/2 x 12-1/2 x 16"/>
    <x v="1066"/>
    <n v="2"/>
    <n v="0"/>
    <n v="53.346599999999995"/>
  </r>
  <r>
    <n v="1189"/>
    <s v="CA-2014-117212"/>
    <x v="3"/>
    <x v="425"/>
    <d v="2014-03-01T00:00:00"/>
    <s v="Second Class"/>
    <s v="BT-11530"/>
    <s v="Bradley Talbott"/>
    <x v="2"/>
    <x v="0"/>
    <s v="Los Angeles"/>
    <x v="1"/>
    <n v="90036"/>
    <x v="1"/>
    <s v="OFF-AP-10004532"/>
    <x v="1"/>
    <x v="9"/>
    <s v="Kensington 6 Outlet Guardian Standard Surge Protector"/>
    <x v="1067"/>
    <n v="4"/>
    <n v="0"/>
    <n v="22.118400000000001"/>
  </r>
  <r>
    <n v="1190"/>
    <s v="CA-2014-117212"/>
    <x v="3"/>
    <x v="425"/>
    <d v="2014-03-01T00:00:00"/>
    <s v="Second Class"/>
    <s v="BT-11530"/>
    <s v="Bradley Talbott"/>
    <x v="2"/>
    <x v="0"/>
    <s v="Los Angeles"/>
    <x v="1"/>
    <n v="90036"/>
    <x v="1"/>
    <s v="TEC-PH-10004447"/>
    <x v="2"/>
    <x v="7"/>
    <s v="Toshiba IPT2010-SD IP Telephone"/>
    <x v="1068"/>
    <n v="8"/>
    <n v="0.2"/>
    <n v="66.715199999999982"/>
  </r>
  <r>
    <n v="1191"/>
    <s v="CA-2014-117212"/>
    <x v="3"/>
    <x v="425"/>
    <d v="2014-03-01T00:00:00"/>
    <s v="Second Class"/>
    <s v="BT-11530"/>
    <s v="Bradley Talbott"/>
    <x v="2"/>
    <x v="0"/>
    <s v="Los Angeles"/>
    <x v="1"/>
    <n v="90036"/>
    <x v="1"/>
    <s v="FUR-CH-10003973"/>
    <x v="0"/>
    <x v="1"/>
    <s v="GuestStacker Chair with Chrome Finish Legs"/>
    <x v="1069"/>
    <n v="3"/>
    <n v="0.2"/>
    <n v="89.222400000000022"/>
  </r>
  <r>
    <n v="1192"/>
    <s v="CA-2014-117212"/>
    <x v="3"/>
    <x v="425"/>
    <d v="2014-03-01T00:00:00"/>
    <s v="Second Class"/>
    <s v="BT-11530"/>
    <s v="Bradley Talbott"/>
    <x v="2"/>
    <x v="0"/>
    <s v="Los Angeles"/>
    <x v="1"/>
    <n v="90036"/>
    <x v="1"/>
    <s v="OFF-PA-10001970"/>
    <x v="1"/>
    <x v="10"/>
    <s v="Xerox 1908"/>
    <x v="1070"/>
    <n v="4"/>
    <n v="0"/>
    <n v="109.7208"/>
  </r>
  <r>
    <n v="1193"/>
    <s v="CA-2014-117212"/>
    <x v="3"/>
    <x v="425"/>
    <d v="2014-03-01T00:00:00"/>
    <s v="Second Class"/>
    <s v="BT-11530"/>
    <s v="Bradley Talbott"/>
    <x v="2"/>
    <x v="0"/>
    <s v="Los Angeles"/>
    <x v="1"/>
    <n v="90036"/>
    <x v="1"/>
    <s v="OFF-PA-10000682"/>
    <x v="1"/>
    <x v="10"/>
    <s v="Xerox 1924"/>
    <x v="1071"/>
    <n v="4"/>
    <n v="0"/>
    <n v="11.328800000000001"/>
  </r>
  <r>
    <n v="1194"/>
    <s v="US-2012-130519"/>
    <x v="1"/>
    <x v="426"/>
    <d v="2012-09-15T00:00:00"/>
    <s v="Same Day"/>
    <s v="NG-18355"/>
    <s v="Nat Gilpin"/>
    <x v="1"/>
    <x v="0"/>
    <s v="Coral Springs"/>
    <x v="2"/>
    <n v="33065"/>
    <x v="0"/>
    <s v="OFF-PA-10001937"/>
    <x v="1"/>
    <x v="10"/>
    <s v="Xerox 21"/>
    <x v="12"/>
    <n v="3"/>
    <n v="0.2"/>
    <n v="5.4432"/>
  </r>
  <r>
    <n v="1195"/>
    <s v="US-2012-130519"/>
    <x v="1"/>
    <x v="426"/>
    <d v="2012-09-15T00:00:00"/>
    <s v="Same Day"/>
    <s v="NG-18355"/>
    <s v="Nat Gilpin"/>
    <x v="1"/>
    <x v="0"/>
    <s v="Coral Springs"/>
    <x v="2"/>
    <n v="33065"/>
    <x v="0"/>
    <s v="FUR-FU-10002268"/>
    <x v="0"/>
    <x v="5"/>
    <s v="Ultra Door Push Plate"/>
    <x v="581"/>
    <n v="4"/>
    <n v="0.2"/>
    <n v="2.553199999999999"/>
  </r>
  <r>
    <n v="1196"/>
    <s v="US-2012-130519"/>
    <x v="1"/>
    <x v="426"/>
    <d v="2012-09-15T00:00:00"/>
    <s v="Same Day"/>
    <s v="NG-18355"/>
    <s v="Nat Gilpin"/>
    <x v="1"/>
    <x v="0"/>
    <s v="Coral Springs"/>
    <x v="2"/>
    <n v="33065"/>
    <x v="0"/>
    <s v="OFF-ST-10001321"/>
    <x v="1"/>
    <x v="4"/>
    <s v="Decoflex Hanging Personal Folder File, Blue"/>
    <x v="1072"/>
    <n v="2"/>
    <n v="0.2"/>
    <n v="2.1588000000000021"/>
  </r>
  <r>
    <n v="1197"/>
    <s v="US-2012-130519"/>
    <x v="1"/>
    <x v="426"/>
    <d v="2012-09-15T00:00:00"/>
    <s v="Same Day"/>
    <s v="NG-18355"/>
    <s v="Nat Gilpin"/>
    <x v="1"/>
    <x v="0"/>
    <s v="Coral Springs"/>
    <x v="2"/>
    <n v="33065"/>
    <x v="0"/>
    <s v="FUR-FU-10003394"/>
    <x v="0"/>
    <x v="5"/>
    <s v="Tenex &quot;The Solids&quot; Textured Chair Mats"/>
    <x v="1073"/>
    <n v="1"/>
    <n v="0.2"/>
    <n v="-2.098800000000006"/>
  </r>
  <r>
    <n v="1198"/>
    <s v="CA-2013-130946"/>
    <x v="0"/>
    <x v="143"/>
    <d v="2013-04-13T00:00:00"/>
    <s v="Standard Class"/>
    <s v="ZC-21910"/>
    <s v="Zuschuss Carroll"/>
    <x v="0"/>
    <x v="0"/>
    <s v="Houston"/>
    <x v="5"/>
    <n v="77041"/>
    <x v="2"/>
    <s v="TEC-AC-10001990"/>
    <x v="2"/>
    <x v="11"/>
    <s v="Kensington Orbit Wireless Mobile Trackball for PC and Mac"/>
    <x v="1074"/>
    <n v="9"/>
    <n v="0.2"/>
    <n v="64.789199999999951"/>
  </r>
  <r>
    <n v="1199"/>
    <s v="CA-2013-130946"/>
    <x v="0"/>
    <x v="143"/>
    <d v="2013-04-13T00:00:00"/>
    <s v="Standard Class"/>
    <s v="ZC-21910"/>
    <s v="Zuschuss Carroll"/>
    <x v="0"/>
    <x v="0"/>
    <s v="Houston"/>
    <x v="5"/>
    <n v="77041"/>
    <x v="2"/>
    <s v="FUR-CH-10004540"/>
    <x v="0"/>
    <x v="1"/>
    <s v="Global Chrome Stack Chair"/>
    <x v="1075"/>
    <n v="4"/>
    <n v="0.3"/>
    <n v="-4.1135999999999981"/>
  </r>
  <r>
    <n v="1200"/>
    <s v="CA-2013-130946"/>
    <x v="0"/>
    <x v="143"/>
    <d v="2013-04-13T00:00:00"/>
    <s v="Standard Class"/>
    <s v="ZC-21910"/>
    <s v="Zuschuss Carroll"/>
    <x v="0"/>
    <x v="0"/>
    <s v="Houston"/>
    <x v="5"/>
    <n v="77041"/>
    <x v="2"/>
    <s v="OFF-BI-10004995"/>
    <x v="1"/>
    <x v="8"/>
    <s v="GBC DocuBind P400 Electric Binding System"/>
    <x v="1076"/>
    <n v="4"/>
    <n v="0.8"/>
    <n v="-1850.9464000000007"/>
  </r>
  <r>
    <n v="1201"/>
    <s v="CA-2013-114727"/>
    <x v="0"/>
    <x v="427"/>
    <d v="2013-07-25T00:00:00"/>
    <s v="Standard Class"/>
    <s v="LS-16945"/>
    <s v="Linda Southworth"/>
    <x v="1"/>
    <x v="0"/>
    <s v="Denver"/>
    <x v="22"/>
    <n v="80219"/>
    <x v="1"/>
    <s v="FUR-CH-10002335"/>
    <x v="0"/>
    <x v="1"/>
    <s v="Hon GuestStacker Chair"/>
    <x v="730"/>
    <n v="3"/>
    <n v="0.2"/>
    <n v="40.800600000000003"/>
  </r>
  <r>
    <n v="1202"/>
    <s v="CA-2013-114727"/>
    <x v="0"/>
    <x v="427"/>
    <d v="2013-07-25T00:00:00"/>
    <s v="Standard Class"/>
    <s v="LS-16945"/>
    <s v="Linda Southworth"/>
    <x v="1"/>
    <x v="0"/>
    <s v="Denver"/>
    <x v="22"/>
    <n v="80219"/>
    <x v="1"/>
    <s v="OFF-BI-10004967"/>
    <x v="1"/>
    <x v="8"/>
    <s v="Round Ring Binders"/>
    <x v="1077"/>
    <n v="3"/>
    <n v="0.7"/>
    <n v="-1.4352"/>
  </r>
  <r>
    <n v="1203"/>
    <s v="CA-2013-114727"/>
    <x v="0"/>
    <x v="427"/>
    <d v="2013-07-25T00:00:00"/>
    <s v="Standard Class"/>
    <s v="LS-16945"/>
    <s v="Linda Southworth"/>
    <x v="1"/>
    <x v="0"/>
    <s v="Denver"/>
    <x v="22"/>
    <n v="80219"/>
    <x v="1"/>
    <s v="FUR-CH-10002331"/>
    <x v="0"/>
    <x v="1"/>
    <s v="Hon 4700 Series Mobuis Mid-Back Task Chairs with Adjustable Arms"/>
    <x v="1078"/>
    <n v="3"/>
    <n v="0.2"/>
    <n v="10.679399999999873"/>
  </r>
  <r>
    <n v="1204"/>
    <s v="CA-2013-114727"/>
    <x v="0"/>
    <x v="427"/>
    <d v="2013-07-25T00:00:00"/>
    <s v="Standard Class"/>
    <s v="LS-16945"/>
    <s v="Linda Southworth"/>
    <x v="1"/>
    <x v="0"/>
    <s v="Denver"/>
    <x v="22"/>
    <n v="80219"/>
    <x v="1"/>
    <s v="OFF-ST-10002292"/>
    <x v="1"/>
    <x v="4"/>
    <s v="Sauder Facets Collection Locker/File Cabinet, Sky Alder Finish"/>
    <x v="1079"/>
    <n v="2"/>
    <n v="0.2"/>
    <n v="0"/>
  </r>
  <r>
    <n v="1205"/>
    <s v="CA-2013-114727"/>
    <x v="0"/>
    <x v="427"/>
    <d v="2013-07-25T00:00:00"/>
    <s v="Standard Class"/>
    <s v="LS-16945"/>
    <s v="Linda Southworth"/>
    <x v="1"/>
    <x v="0"/>
    <s v="Denver"/>
    <x v="22"/>
    <n v="80219"/>
    <x v="1"/>
    <s v="OFF-ST-10000689"/>
    <x v="1"/>
    <x v="4"/>
    <s v="Fellowes Strictly Business Drawer File, Letter/Legal Size"/>
    <x v="1080"/>
    <n v="3"/>
    <n v="0.2"/>
    <n v="-33.804000000000002"/>
  </r>
  <r>
    <n v="1206"/>
    <s v="CA-2014-133235"/>
    <x v="3"/>
    <x v="378"/>
    <d v="2014-08-05T00:00:00"/>
    <s v="First Class"/>
    <s v="LH-16750"/>
    <s v="Larry Hughes"/>
    <x v="0"/>
    <x v="0"/>
    <s v="Charlotte"/>
    <x v="3"/>
    <n v="28205"/>
    <x v="0"/>
    <s v="TEC-PH-10002660"/>
    <x v="2"/>
    <x v="7"/>
    <s v="Nortel Networks T7316 E Nt8 B27"/>
    <x v="1081"/>
    <n v="5"/>
    <n v="0.2"/>
    <n v="16.997500000000016"/>
  </r>
  <r>
    <n v="1207"/>
    <s v="CA-2013-137050"/>
    <x v="0"/>
    <x v="216"/>
    <d v="2013-07-19T00:00:00"/>
    <s v="Second Class"/>
    <s v="SW-20755"/>
    <s v="Steven Ward"/>
    <x v="1"/>
    <x v="0"/>
    <s v="New York City"/>
    <x v="15"/>
    <n v="10009"/>
    <x v="3"/>
    <s v="OFF-ST-10004634"/>
    <x v="1"/>
    <x v="4"/>
    <s v="Personal Folder Holder, Ebony"/>
    <x v="1082"/>
    <n v="1"/>
    <n v="0"/>
    <n v="3.3629999999999995"/>
  </r>
  <r>
    <n v="1208"/>
    <s v="CA-2013-137050"/>
    <x v="0"/>
    <x v="216"/>
    <d v="2013-07-19T00:00:00"/>
    <s v="Second Class"/>
    <s v="SW-20755"/>
    <s v="Steven Ward"/>
    <x v="1"/>
    <x v="0"/>
    <s v="New York City"/>
    <x v="15"/>
    <n v="10009"/>
    <x v="3"/>
    <s v="OFF-BI-10002160"/>
    <x v="1"/>
    <x v="8"/>
    <s v="Acco Hanging Data Binders"/>
    <x v="1083"/>
    <n v="3"/>
    <n v="0.2"/>
    <n v="3.2003999999999997"/>
  </r>
  <r>
    <n v="1209"/>
    <s v="CA-2013-137050"/>
    <x v="0"/>
    <x v="216"/>
    <d v="2013-07-19T00:00:00"/>
    <s v="Second Class"/>
    <s v="SW-20755"/>
    <s v="Steven Ward"/>
    <x v="1"/>
    <x v="0"/>
    <s v="New York City"/>
    <x v="15"/>
    <n v="10009"/>
    <x v="3"/>
    <s v="OFF-FA-10002988"/>
    <x v="1"/>
    <x v="13"/>
    <s v="Ideal Clamps"/>
    <x v="1084"/>
    <n v="7"/>
    <n v="0"/>
    <n v="6.8942999999999994"/>
  </r>
  <r>
    <n v="1210"/>
    <s v="CA-2013-137050"/>
    <x v="0"/>
    <x v="216"/>
    <d v="2013-07-19T00:00:00"/>
    <s v="Second Class"/>
    <s v="SW-20755"/>
    <s v="Steven Ward"/>
    <x v="1"/>
    <x v="0"/>
    <s v="New York City"/>
    <x v="15"/>
    <n v="10009"/>
    <x v="3"/>
    <s v="OFF-AR-10004999"/>
    <x v="1"/>
    <x v="6"/>
    <s v="Newell 315"/>
    <x v="1085"/>
    <n v="7"/>
    <n v="0"/>
    <n v="10.465"/>
  </r>
  <r>
    <n v="1211"/>
    <s v="CA-2013-137050"/>
    <x v="0"/>
    <x v="216"/>
    <d v="2013-07-19T00:00:00"/>
    <s v="Second Class"/>
    <s v="SW-20755"/>
    <s v="Steven Ward"/>
    <x v="1"/>
    <x v="0"/>
    <s v="New York City"/>
    <x v="15"/>
    <n v="10009"/>
    <x v="3"/>
    <s v="OFF-BI-10001031"/>
    <x v="1"/>
    <x v="8"/>
    <s v="Pressboard Data Binders by Wilson Jones"/>
    <x v="1086"/>
    <n v="2"/>
    <n v="0.2"/>
    <n v="2.8835999999999995"/>
  </r>
  <r>
    <n v="1212"/>
    <s v="CA-2013-137050"/>
    <x v="0"/>
    <x v="216"/>
    <d v="2013-07-19T00:00:00"/>
    <s v="Second Class"/>
    <s v="SW-20755"/>
    <s v="Steven Ward"/>
    <x v="1"/>
    <x v="0"/>
    <s v="New York City"/>
    <x v="15"/>
    <n v="10009"/>
    <x v="3"/>
    <s v="FUR-BO-10004695"/>
    <x v="0"/>
    <x v="0"/>
    <s v="O'Sullivan 2-Door Barrister Bookcase in Odessa Pine"/>
    <x v="1087"/>
    <n v="4"/>
    <n v="0.2"/>
    <n v="21.717599999999948"/>
  </r>
  <r>
    <n v="1213"/>
    <s v="US-2014-118087"/>
    <x v="3"/>
    <x v="428"/>
    <d v="2014-09-14T00:00:00"/>
    <s v="Standard Class"/>
    <s v="SP-20620"/>
    <s v="Stefania Perrino"/>
    <x v="1"/>
    <x v="0"/>
    <s v="Philadelphia"/>
    <x v="9"/>
    <n v="19134"/>
    <x v="3"/>
    <s v="FUR-CH-10004860"/>
    <x v="0"/>
    <x v="1"/>
    <s v="Global Low Back Tilter Chair"/>
    <x v="1088"/>
    <n v="2"/>
    <n v="0.3"/>
    <n v="-48.470400000000019"/>
  </r>
  <r>
    <n v="1214"/>
    <s v="US-2014-118087"/>
    <x v="3"/>
    <x v="428"/>
    <d v="2014-09-14T00:00:00"/>
    <s v="Standard Class"/>
    <s v="SP-20620"/>
    <s v="Stefania Perrino"/>
    <x v="1"/>
    <x v="0"/>
    <s v="Philadelphia"/>
    <x v="9"/>
    <n v="19134"/>
    <x v="3"/>
    <s v="OFF-BI-10002432"/>
    <x v="1"/>
    <x v="8"/>
    <s v="Wilson Jones Standard D-Ring Binders"/>
    <x v="1089"/>
    <n v="2"/>
    <n v="0.7"/>
    <n v="-2.3275999999999994"/>
  </r>
  <r>
    <n v="1215"/>
    <s v="US-2014-118087"/>
    <x v="3"/>
    <x v="428"/>
    <d v="2014-09-14T00:00:00"/>
    <s v="Standard Class"/>
    <s v="SP-20620"/>
    <s v="Stefania Perrino"/>
    <x v="1"/>
    <x v="0"/>
    <s v="Philadelphia"/>
    <x v="9"/>
    <n v="19134"/>
    <x v="3"/>
    <s v="OFF-BI-10000069"/>
    <x v="1"/>
    <x v="8"/>
    <s v="GBC Prepunched Paper, 19-Hole, for Binding Systems, 24-lb"/>
    <x v="1090"/>
    <n v="1"/>
    <n v="0.7"/>
    <n v="-3.6024000000000012"/>
  </r>
  <r>
    <n v="1216"/>
    <s v="US-2014-118087"/>
    <x v="3"/>
    <x v="428"/>
    <d v="2014-09-14T00:00:00"/>
    <s v="Standard Class"/>
    <s v="SP-20620"/>
    <s v="Stefania Perrino"/>
    <x v="1"/>
    <x v="0"/>
    <s v="Philadelphia"/>
    <x v="9"/>
    <n v="19134"/>
    <x v="3"/>
    <s v="OFF-AR-10003602"/>
    <x v="1"/>
    <x v="6"/>
    <s v="Quartet Omega Colored Chalk, 12/Pack"/>
    <x v="1091"/>
    <n v="1"/>
    <n v="0.2"/>
    <n v="1.5767999999999998"/>
  </r>
  <r>
    <n v="1217"/>
    <s v="US-2014-118087"/>
    <x v="3"/>
    <x v="428"/>
    <d v="2014-09-14T00:00:00"/>
    <s v="Standard Class"/>
    <s v="SP-20620"/>
    <s v="Stefania Perrino"/>
    <x v="1"/>
    <x v="0"/>
    <s v="Philadelphia"/>
    <x v="9"/>
    <n v="19134"/>
    <x v="3"/>
    <s v="TEC-AC-10004469"/>
    <x v="2"/>
    <x v="11"/>
    <s v="Microsoft Sculpt Comfort Mouse"/>
    <x v="1092"/>
    <n v="3"/>
    <n v="0.2"/>
    <n v="28.764000000000006"/>
  </r>
  <r>
    <n v="1218"/>
    <s v="US-2014-118087"/>
    <x v="3"/>
    <x v="428"/>
    <d v="2014-09-14T00:00:00"/>
    <s v="Standard Class"/>
    <s v="SP-20620"/>
    <s v="Stefania Perrino"/>
    <x v="1"/>
    <x v="0"/>
    <s v="Philadelphia"/>
    <x v="9"/>
    <n v="19134"/>
    <x v="3"/>
    <s v="FUR-FU-10001867"/>
    <x v="0"/>
    <x v="5"/>
    <s v="Eldon Expressions Punched Metal &amp; Wood Desk Accessories, Pewter &amp; Cherry"/>
    <x v="1093"/>
    <n v="2"/>
    <n v="0.2"/>
    <n v="1.7024000000000008"/>
  </r>
  <r>
    <n v="1219"/>
    <s v="US-2014-118087"/>
    <x v="3"/>
    <x v="428"/>
    <d v="2014-09-14T00:00:00"/>
    <s v="Standard Class"/>
    <s v="SP-20620"/>
    <s v="Stefania Perrino"/>
    <x v="1"/>
    <x v="0"/>
    <s v="Philadelphia"/>
    <x v="9"/>
    <n v="19134"/>
    <x v="3"/>
    <s v="TEC-AC-10003174"/>
    <x v="2"/>
    <x v="11"/>
    <s v="Plantronics S12 Corded Telephone Headset System"/>
    <x v="1059"/>
    <n v="3"/>
    <n v="0.2"/>
    <n v="64.674000000000007"/>
  </r>
  <r>
    <n v="1220"/>
    <s v="US-2014-118087"/>
    <x v="3"/>
    <x v="428"/>
    <d v="2014-09-14T00:00:00"/>
    <s v="Standard Class"/>
    <s v="SP-20620"/>
    <s v="Stefania Perrino"/>
    <x v="1"/>
    <x v="0"/>
    <s v="Philadelphia"/>
    <x v="9"/>
    <n v="19134"/>
    <x v="3"/>
    <s v="TEC-PH-10002200"/>
    <x v="2"/>
    <x v="7"/>
    <s v="Samsung Galaxy Note 2"/>
    <x v="1094"/>
    <n v="7"/>
    <n v="0.4"/>
    <n v="-386.3915999999997"/>
  </r>
  <r>
    <n v="1221"/>
    <s v="CA-2011-110184"/>
    <x v="2"/>
    <x v="136"/>
    <d v="2011-07-16T00:00:00"/>
    <s v="Standard Class"/>
    <s v="BF-11170"/>
    <s v="Ben Ferrer"/>
    <x v="2"/>
    <x v="0"/>
    <s v="Los Angeles"/>
    <x v="1"/>
    <n v="90036"/>
    <x v="1"/>
    <s v="OFF-ST-10000107"/>
    <x v="1"/>
    <x v="4"/>
    <s v="Fellowes Super Stor/Drawer"/>
    <x v="1095"/>
    <n v="9"/>
    <n v="0"/>
    <n v="44.954999999999977"/>
  </r>
  <r>
    <n v="1222"/>
    <s v="CA-2011-110184"/>
    <x v="2"/>
    <x v="136"/>
    <d v="2011-07-16T00:00:00"/>
    <s v="Standard Class"/>
    <s v="BF-11170"/>
    <s v="Ben Ferrer"/>
    <x v="2"/>
    <x v="0"/>
    <s v="Los Angeles"/>
    <x v="1"/>
    <n v="90036"/>
    <x v="1"/>
    <s v="TEC-PH-10000439"/>
    <x v="2"/>
    <x v="7"/>
    <s v="GE DSL Phone Line Filter"/>
    <x v="1096"/>
    <n v="8"/>
    <n v="0.2"/>
    <n v="28.792799999999971"/>
  </r>
  <r>
    <n v="1223"/>
    <s v="CA-2013-126004"/>
    <x v="0"/>
    <x v="429"/>
    <d v="2013-12-06T00:00:00"/>
    <s v="First Class"/>
    <s v="BM-11140"/>
    <s v="Becky Martin"/>
    <x v="0"/>
    <x v="0"/>
    <s v="New York City"/>
    <x v="15"/>
    <n v="10024"/>
    <x v="3"/>
    <s v="FUR-FU-10001602"/>
    <x v="0"/>
    <x v="5"/>
    <s v="Eldon Delta Triangular Chair Mat, 52&quot; x 58&quot;, Clear"/>
    <x v="1097"/>
    <n v="3"/>
    <n v="0"/>
    <n v="20.482199999999992"/>
  </r>
  <r>
    <n v="1224"/>
    <s v="CA-2013-126004"/>
    <x v="0"/>
    <x v="429"/>
    <d v="2013-12-06T00:00:00"/>
    <s v="First Class"/>
    <s v="BM-11140"/>
    <s v="Becky Martin"/>
    <x v="0"/>
    <x v="0"/>
    <s v="New York City"/>
    <x v="15"/>
    <n v="10024"/>
    <x v="3"/>
    <s v="TEC-AC-10001432"/>
    <x v="2"/>
    <x v="11"/>
    <s v="Enermax Aurora Lite Keyboard"/>
    <x v="1098"/>
    <n v="1"/>
    <n v="0"/>
    <n v="34.38600000000001"/>
  </r>
  <r>
    <n v="1225"/>
    <s v="CA-2013-126004"/>
    <x v="0"/>
    <x v="429"/>
    <d v="2013-12-06T00:00:00"/>
    <s v="First Class"/>
    <s v="BM-11140"/>
    <s v="Becky Martin"/>
    <x v="0"/>
    <x v="0"/>
    <s v="New York City"/>
    <x v="15"/>
    <n v="10024"/>
    <x v="3"/>
    <s v="OFF-BI-10004656"/>
    <x v="1"/>
    <x v="8"/>
    <s v="Peel &amp; Stick Add-On Corner Pockets"/>
    <x v="1099"/>
    <n v="1"/>
    <n v="0.2"/>
    <n v="0.60479999999999989"/>
  </r>
  <r>
    <n v="1226"/>
    <s v="CA-2013-126004"/>
    <x v="0"/>
    <x v="429"/>
    <d v="2013-12-06T00:00:00"/>
    <s v="First Class"/>
    <s v="BM-11140"/>
    <s v="Becky Martin"/>
    <x v="0"/>
    <x v="0"/>
    <s v="New York City"/>
    <x v="15"/>
    <n v="10024"/>
    <x v="3"/>
    <s v="OFF-PA-10001685"/>
    <x v="1"/>
    <x v="10"/>
    <s v="Staples"/>
    <x v="1100"/>
    <n v="4"/>
    <n v="0"/>
    <n v="19.874400000000001"/>
  </r>
  <r>
    <n v="1227"/>
    <s v="CA-2013-126004"/>
    <x v="0"/>
    <x v="429"/>
    <d v="2013-12-06T00:00:00"/>
    <s v="First Class"/>
    <s v="BM-11140"/>
    <s v="Becky Martin"/>
    <x v="0"/>
    <x v="0"/>
    <s v="New York City"/>
    <x v="15"/>
    <n v="10024"/>
    <x v="3"/>
    <s v="OFF-ST-10001418"/>
    <x v="1"/>
    <x v="4"/>
    <s v="Carina Media Storage Towers in Natural &amp; Black"/>
    <x v="1101"/>
    <n v="3"/>
    <n v="0"/>
    <n v="3.6587999999999994"/>
  </r>
  <r>
    <n v="1228"/>
    <s v="CA-2013-126004"/>
    <x v="0"/>
    <x v="429"/>
    <d v="2013-12-06T00:00:00"/>
    <s v="First Class"/>
    <s v="BM-11140"/>
    <s v="Becky Martin"/>
    <x v="0"/>
    <x v="0"/>
    <s v="New York City"/>
    <x v="15"/>
    <n v="10024"/>
    <x v="3"/>
    <s v="OFF-ST-10000676"/>
    <x v="1"/>
    <x v="4"/>
    <s v="Fellowes Econo/Stor Drawers"/>
    <x v="1102"/>
    <n v="2"/>
    <n v="0"/>
    <n v="11.631599999999992"/>
  </r>
  <r>
    <n v="1229"/>
    <s v="CA-2014-100013"/>
    <x v="3"/>
    <x v="44"/>
    <d v="2014-11-12T00:00:00"/>
    <s v="Standard Class"/>
    <s v="ZC-21910"/>
    <s v="Zuschuss Carroll"/>
    <x v="0"/>
    <x v="0"/>
    <s v="Los Angeles"/>
    <x v="1"/>
    <n v="90045"/>
    <x v="1"/>
    <s v="OFF-EN-10001219"/>
    <x v="1"/>
    <x v="12"/>
    <s v="#10- 4 1/8&quot; x 9 1/2&quot; Security-Tint Envelopes"/>
    <x v="770"/>
    <n v="2"/>
    <n v="0"/>
    <n v="7.4871999999999996"/>
  </r>
  <r>
    <n v="1230"/>
    <s v="CA-2014-100013"/>
    <x v="3"/>
    <x v="44"/>
    <d v="2014-11-12T00:00:00"/>
    <s v="Standard Class"/>
    <s v="ZC-21910"/>
    <s v="Zuschuss Carroll"/>
    <x v="0"/>
    <x v="0"/>
    <s v="Los Angeles"/>
    <x v="1"/>
    <n v="90045"/>
    <x v="1"/>
    <s v="FUR-FU-10001424"/>
    <x v="0"/>
    <x v="5"/>
    <s v="Dax Clear Box Frame"/>
    <x v="992"/>
    <n v="1"/>
    <n v="0"/>
    <n v="2.9681999999999995"/>
  </r>
  <r>
    <n v="1231"/>
    <s v="CA-2014-100013"/>
    <x v="3"/>
    <x v="44"/>
    <d v="2014-11-12T00:00:00"/>
    <s v="Standard Class"/>
    <s v="ZC-21910"/>
    <s v="Zuschuss Carroll"/>
    <x v="0"/>
    <x v="0"/>
    <s v="Los Angeles"/>
    <x v="1"/>
    <n v="90045"/>
    <x v="1"/>
    <s v="OFF-AR-10001022"/>
    <x v="1"/>
    <x v="6"/>
    <s v="SANFORD Liquid Accent Tank-Style Highlighters"/>
    <x v="1103"/>
    <n v="2"/>
    <n v="0"/>
    <n v="1.7607999999999997"/>
  </r>
  <r>
    <n v="1232"/>
    <s v="CA-2012-132570"/>
    <x v="1"/>
    <x v="89"/>
    <d v="2012-11-02T00:00:00"/>
    <s v="Second Class"/>
    <s v="KT-16480"/>
    <s v="Kean Thornton"/>
    <x v="0"/>
    <x v="0"/>
    <s v="Buffalo"/>
    <x v="15"/>
    <n v="14215"/>
    <x v="3"/>
    <s v="OFF-AR-10000369"/>
    <x v="1"/>
    <x v="6"/>
    <s v="Design Ebony Sketching Pencil"/>
    <x v="1104"/>
    <n v="2"/>
    <n v="0"/>
    <n v="0.72279999999999989"/>
  </r>
  <r>
    <n v="1233"/>
    <s v="CA-2012-132570"/>
    <x v="1"/>
    <x v="89"/>
    <d v="2012-11-02T00:00:00"/>
    <s v="Second Class"/>
    <s v="KT-16480"/>
    <s v="Kean Thornton"/>
    <x v="0"/>
    <x v="0"/>
    <s v="Buffalo"/>
    <x v="15"/>
    <n v="14215"/>
    <x v="3"/>
    <s v="OFF-EN-10003055"/>
    <x v="1"/>
    <x v="12"/>
    <s v="Blue String-Tie &amp; Button Interoffice Envelopes, 10 x 13"/>
    <x v="1105"/>
    <n v="2"/>
    <n v="0"/>
    <n v="35.981999999999992"/>
  </r>
  <r>
    <n v="1234"/>
    <s v="CA-2013-153682"/>
    <x v="0"/>
    <x v="198"/>
    <d v="2013-06-02T00:00:00"/>
    <s v="First Class"/>
    <s v="BG-11695"/>
    <s v="Brooke Gillingham"/>
    <x v="1"/>
    <x v="0"/>
    <s v="Cincinnati"/>
    <x v="24"/>
    <n v="45231"/>
    <x v="3"/>
    <s v="TEC-CO-10001046"/>
    <x v="2"/>
    <x v="16"/>
    <s v="Canon Imageclass D680 Copier / Fax"/>
    <x v="1106"/>
    <n v="2"/>
    <n v="0.4"/>
    <n v="69.99899999999991"/>
  </r>
  <r>
    <n v="1235"/>
    <s v="CA-2013-144344"/>
    <x v="0"/>
    <x v="99"/>
    <d v="2013-10-29T00:00:00"/>
    <s v="Same Day"/>
    <s v="PG-18820"/>
    <s v="Patrick Gardner"/>
    <x v="0"/>
    <x v="0"/>
    <s v="Boynton Beach"/>
    <x v="2"/>
    <n v="33437"/>
    <x v="0"/>
    <s v="FUR-FU-10000076"/>
    <x v="0"/>
    <x v="5"/>
    <s v="24-Hour Round Wall Clock"/>
    <x v="1107"/>
    <n v="3"/>
    <n v="0.2"/>
    <n v="13.786200000000006"/>
  </r>
  <r>
    <n v="1236"/>
    <s v="CA-2013-144344"/>
    <x v="0"/>
    <x v="99"/>
    <d v="2013-10-29T00:00:00"/>
    <s v="Same Day"/>
    <s v="PG-18820"/>
    <s v="Patrick Gardner"/>
    <x v="0"/>
    <x v="0"/>
    <s v="Boynton Beach"/>
    <x v="2"/>
    <n v="33437"/>
    <x v="0"/>
    <s v="OFF-BI-10003719"/>
    <x v="1"/>
    <x v="8"/>
    <s v="Large Capacity Hanging Post Binders"/>
    <x v="1108"/>
    <n v="5"/>
    <n v="0.7"/>
    <n v="-29.940000000000012"/>
  </r>
  <r>
    <n v="1237"/>
    <s v="CA-2013-144344"/>
    <x v="0"/>
    <x v="99"/>
    <d v="2013-10-29T00:00:00"/>
    <s v="Same Day"/>
    <s v="PG-18820"/>
    <s v="Patrick Gardner"/>
    <x v="0"/>
    <x v="0"/>
    <s v="Boynton Beach"/>
    <x v="2"/>
    <n v="33437"/>
    <x v="0"/>
    <s v="FUR-FU-10003268"/>
    <x v="0"/>
    <x v="5"/>
    <s v="Eldon Radial Chair Mat for Low to Medium Pile Carpets"/>
    <x v="1109"/>
    <n v="2"/>
    <n v="0.2"/>
    <n v="0"/>
  </r>
  <r>
    <n v="1238"/>
    <s v="CA-2013-144344"/>
    <x v="0"/>
    <x v="99"/>
    <d v="2013-10-29T00:00:00"/>
    <s v="Same Day"/>
    <s v="PG-18820"/>
    <s v="Patrick Gardner"/>
    <x v="0"/>
    <x v="0"/>
    <s v="Boynton Beach"/>
    <x v="2"/>
    <n v="33437"/>
    <x v="0"/>
    <s v="FUR-FU-10003553"/>
    <x v="0"/>
    <x v="5"/>
    <s v="Howard Miller 13-1/2&quot; Diameter Rosebrook Wall Clock"/>
    <x v="1110"/>
    <n v="3"/>
    <n v="0.2"/>
    <n v="41.262"/>
  </r>
  <r>
    <n v="1239"/>
    <s v="CA-2011-127012"/>
    <x v="2"/>
    <x v="430"/>
    <d v="2011-08-15T00:00:00"/>
    <s v="Standard Class"/>
    <s v="GM-14680"/>
    <s v="Greg Matthias"/>
    <x v="0"/>
    <x v="0"/>
    <s v="Seattle"/>
    <x v="4"/>
    <n v="98105"/>
    <x v="1"/>
    <s v="FUR-FU-10003691"/>
    <x v="0"/>
    <x v="5"/>
    <s v="Eldon Image Series Desk Accessories, Ebony"/>
    <x v="1111"/>
    <n v="1"/>
    <n v="0"/>
    <n v="5.4340000000000002"/>
  </r>
  <r>
    <n v="1240"/>
    <s v="CA-2011-127012"/>
    <x v="2"/>
    <x v="430"/>
    <d v="2011-08-15T00:00:00"/>
    <s v="Standard Class"/>
    <s v="GM-14680"/>
    <s v="Greg Matthias"/>
    <x v="0"/>
    <x v="0"/>
    <s v="Seattle"/>
    <x v="4"/>
    <n v="98105"/>
    <x v="1"/>
    <s v="OFF-AR-10003903"/>
    <x v="1"/>
    <x v="6"/>
    <s v="Sanford 52201 APSCO Electric Pencil Sharpener"/>
    <x v="1112"/>
    <n v="1"/>
    <n v="0"/>
    <n v="10.652200000000001"/>
  </r>
  <r>
    <n v="1241"/>
    <s v="CA-2011-127012"/>
    <x v="2"/>
    <x v="430"/>
    <d v="2011-08-15T00:00:00"/>
    <s v="Standard Class"/>
    <s v="GM-14680"/>
    <s v="Greg Matthias"/>
    <x v="0"/>
    <x v="0"/>
    <s v="Seattle"/>
    <x v="4"/>
    <n v="98105"/>
    <x v="1"/>
    <s v="OFF-FA-10004854"/>
    <x v="1"/>
    <x v="13"/>
    <s v="Vinyl Coated Wire Paper Clips in Organizer Box, 800/Box"/>
    <x v="1113"/>
    <n v="2"/>
    <n v="0"/>
    <n v="10.7912"/>
  </r>
  <r>
    <n v="1242"/>
    <s v="CA-2013-128727"/>
    <x v="0"/>
    <x v="48"/>
    <d v="2013-09-05T00:00:00"/>
    <s v="Standard Class"/>
    <s v="MO-17800"/>
    <s v="Meg O'Connel"/>
    <x v="2"/>
    <x v="0"/>
    <s v="New York City"/>
    <x v="15"/>
    <n v="10024"/>
    <x v="3"/>
    <s v="TEC-PH-10003442"/>
    <x v="2"/>
    <x v="7"/>
    <s v="Samsung Replacement EH64AVFWE Premium Headset"/>
    <x v="1114"/>
    <n v="4"/>
    <n v="0"/>
    <n v="5.5"/>
  </r>
  <r>
    <n v="1243"/>
    <s v="US-2013-162859"/>
    <x v="0"/>
    <x v="431"/>
    <d v="2013-02-22T00:00:00"/>
    <s v="Standard Class"/>
    <s v="PG-18820"/>
    <s v="Patrick Gardner"/>
    <x v="0"/>
    <x v="0"/>
    <s v="New York City"/>
    <x v="15"/>
    <n v="10009"/>
    <x v="3"/>
    <s v="OFF-BI-10004519"/>
    <x v="1"/>
    <x v="8"/>
    <s v="GBC DocuBind P100 Manual Binding Machine"/>
    <x v="1115"/>
    <n v="3"/>
    <n v="0.2"/>
    <n v="124.48499999999999"/>
  </r>
  <r>
    <n v="1244"/>
    <s v="US-2013-162859"/>
    <x v="0"/>
    <x v="431"/>
    <d v="2013-02-22T00:00:00"/>
    <s v="Standard Class"/>
    <s v="PG-18820"/>
    <s v="Patrick Gardner"/>
    <x v="0"/>
    <x v="0"/>
    <s v="New York City"/>
    <x v="15"/>
    <n v="10009"/>
    <x v="3"/>
    <s v="OFF-FA-10000304"/>
    <x v="1"/>
    <x v="13"/>
    <s v="Advantus Push Pins"/>
    <x v="525"/>
    <n v="4"/>
    <n v="0"/>
    <n v="3.5752000000000006"/>
  </r>
  <r>
    <n v="1245"/>
    <s v="CA-2014-133641"/>
    <x v="3"/>
    <x v="304"/>
    <d v="2014-05-22T00:00:00"/>
    <s v="Standard Class"/>
    <s v="EJ-14155"/>
    <s v="Eva Jacobs"/>
    <x v="0"/>
    <x v="0"/>
    <s v="Gulfport"/>
    <x v="35"/>
    <n v="39503"/>
    <x v="0"/>
    <s v="OFF-EN-10004955"/>
    <x v="1"/>
    <x v="12"/>
    <s v="Fashion Color Clasp Envelopes"/>
    <x v="1116"/>
    <n v="9"/>
    <n v="0"/>
    <n v="23.8581"/>
  </r>
  <r>
    <n v="1246"/>
    <s v="CA-2011-168494"/>
    <x v="2"/>
    <x v="432"/>
    <d v="2011-12-14T00:00:00"/>
    <s v="Second Class"/>
    <s v="NP-18700"/>
    <s v="Nora Preis"/>
    <x v="0"/>
    <x v="0"/>
    <s v="Fresno"/>
    <x v="1"/>
    <n v="93727"/>
    <x v="1"/>
    <s v="FUR-TA-10004619"/>
    <x v="0"/>
    <x v="3"/>
    <s v="Hon Non-Folding Utility Tables"/>
    <x v="1117"/>
    <n v="6"/>
    <n v="0.2"/>
    <n v="95.585999999999899"/>
  </r>
  <r>
    <n v="1247"/>
    <s v="CA-2011-168494"/>
    <x v="2"/>
    <x v="432"/>
    <d v="2011-12-14T00:00:00"/>
    <s v="Second Class"/>
    <s v="NP-18700"/>
    <s v="Nora Preis"/>
    <x v="0"/>
    <x v="0"/>
    <s v="Fresno"/>
    <x v="1"/>
    <n v="93727"/>
    <x v="1"/>
    <s v="FUR-TA-10003473"/>
    <x v="0"/>
    <x v="3"/>
    <s v="Bretford Rectangular Conference Table Tops"/>
    <x v="1118"/>
    <n v="12"/>
    <n v="0.2"/>
    <n v="135.4068000000002"/>
  </r>
  <r>
    <n v="1248"/>
    <s v="CA-2011-168494"/>
    <x v="2"/>
    <x v="432"/>
    <d v="2011-12-14T00:00:00"/>
    <s v="Second Class"/>
    <s v="NP-18700"/>
    <s v="Nora Preis"/>
    <x v="0"/>
    <x v="0"/>
    <s v="Fresno"/>
    <x v="1"/>
    <n v="93727"/>
    <x v="1"/>
    <s v="FUR-BO-10004467"/>
    <x v="0"/>
    <x v="0"/>
    <s v="Bestar Classic Bookcase"/>
    <x v="1119"/>
    <n v="3"/>
    <n v="0.15"/>
    <n v="11.998799999999989"/>
  </r>
  <r>
    <n v="1249"/>
    <s v="CA-2014-115602"/>
    <x v="3"/>
    <x v="404"/>
    <d v="2014-12-25T00:00:00"/>
    <s v="Standard Class"/>
    <s v="DJ-13630"/>
    <s v="Doug Jacobs"/>
    <x v="0"/>
    <x v="0"/>
    <s v="New York City"/>
    <x v="15"/>
    <n v="10009"/>
    <x v="3"/>
    <s v="OFF-AR-10002280"/>
    <x v="1"/>
    <x v="6"/>
    <s v="Staples"/>
    <x v="1120"/>
    <n v="6"/>
    <n v="0"/>
    <n v="17.468999999999998"/>
  </r>
  <r>
    <n v="1250"/>
    <s v="CA-2014-115602"/>
    <x v="3"/>
    <x v="404"/>
    <d v="2014-12-25T00:00:00"/>
    <s v="Standard Class"/>
    <s v="DJ-13630"/>
    <s v="Doug Jacobs"/>
    <x v="0"/>
    <x v="0"/>
    <s v="New York City"/>
    <x v="15"/>
    <n v="10009"/>
    <x v="3"/>
    <s v="FUR-CH-10001708"/>
    <x v="0"/>
    <x v="1"/>
    <s v="Office Star - Contemporary Swivel Chair with Padded Adjustable Arms and Flex Back"/>
    <x v="1121"/>
    <n v="9"/>
    <n v="0.1"/>
    <n v="139.57019999999989"/>
  </r>
  <r>
    <n v="1251"/>
    <s v="CA-2014-115602"/>
    <x v="3"/>
    <x v="404"/>
    <d v="2014-12-25T00:00:00"/>
    <s v="Standard Class"/>
    <s v="DJ-13630"/>
    <s v="Doug Jacobs"/>
    <x v="0"/>
    <x v="0"/>
    <s v="New York City"/>
    <x v="15"/>
    <n v="10009"/>
    <x v="3"/>
    <s v="OFF-AP-10000891"/>
    <x v="1"/>
    <x v="9"/>
    <s v="Kensington 7 Outlet MasterPiece HOMEOFFICE Power Control Center"/>
    <x v="1122"/>
    <n v="13"/>
    <n v="0"/>
    <n v="511.36799999999999"/>
  </r>
  <r>
    <n v="1252"/>
    <s v="CA-2014-115602"/>
    <x v="3"/>
    <x v="404"/>
    <d v="2014-12-25T00:00:00"/>
    <s v="Standard Class"/>
    <s v="DJ-13630"/>
    <s v="Doug Jacobs"/>
    <x v="0"/>
    <x v="0"/>
    <s v="New York City"/>
    <x v="15"/>
    <n v="10009"/>
    <x v="3"/>
    <s v="OFF-AR-10000462"/>
    <x v="1"/>
    <x v="6"/>
    <s v="Sanford Pocket Accent Highlighters"/>
    <x v="1123"/>
    <n v="2"/>
    <n v="0"/>
    <n v="1.3760000000000003"/>
  </r>
  <r>
    <n v="1253"/>
    <s v="CA-2012-154956"/>
    <x v="1"/>
    <x v="433"/>
    <d v="2012-07-09T00:00:00"/>
    <s v="Standard Class"/>
    <s v="IM-15070"/>
    <s v="Irene Maddox"/>
    <x v="0"/>
    <x v="0"/>
    <s v="Milwaukee"/>
    <x v="6"/>
    <n v="53209"/>
    <x v="2"/>
    <s v="TEC-PH-10004165"/>
    <x v="2"/>
    <x v="7"/>
    <s v="Mitel MiVoice 5330e IP Phone"/>
    <x v="1124"/>
    <n v="4"/>
    <n v="0"/>
    <n v="285.9896"/>
  </r>
  <r>
    <n v="1254"/>
    <s v="CA-2014-144638"/>
    <x v="3"/>
    <x v="434"/>
    <d v="2014-03-15T00:00:00"/>
    <s v="Standard Class"/>
    <s v="MH-18115"/>
    <s v="Mick Hernandez"/>
    <x v="2"/>
    <x v="0"/>
    <s v="Chester"/>
    <x v="9"/>
    <n v="19013"/>
    <x v="3"/>
    <s v="OFF-AR-10003958"/>
    <x v="1"/>
    <x v="6"/>
    <s v="Newell 337"/>
    <x v="797"/>
    <n v="2"/>
    <n v="0.2"/>
    <n v="0.59039999999999915"/>
  </r>
  <r>
    <n v="1255"/>
    <s v="CA-2014-144638"/>
    <x v="3"/>
    <x v="434"/>
    <d v="2014-03-15T00:00:00"/>
    <s v="Standard Class"/>
    <s v="MH-18115"/>
    <s v="Mick Hernandez"/>
    <x v="2"/>
    <x v="0"/>
    <s v="Chester"/>
    <x v="9"/>
    <n v="19013"/>
    <x v="3"/>
    <s v="TEC-PH-10000149"/>
    <x v="2"/>
    <x v="7"/>
    <s v="Cisco SPA525G2 IP Phone - Wireless"/>
    <x v="1125"/>
    <n v="3"/>
    <n v="0.4"/>
    <n v="-8.3790000000000031"/>
  </r>
  <r>
    <n v="1256"/>
    <s v="CA-2014-144638"/>
    <x v="3"/>
    <x v="434"/>
    <d v="2014-03-15T00:00:00"/>
    <s v="Standard Class"/>
    <s v="MH-18115"/>
    <s v="Mick Hernandez"/>
    <x v="2"/>
    <x v="0"/>
    <s v="Chester"/>
    <x v="9"/>
    <n v="19013"/>
    <x v="3"/>
    <s v="FUR-FU-10003724"/>
    <x v="0"/>
    <x v="5"/>
    <s v="Westinghouse Clip-On Gooseneck Lamps"/>
    <x v="1126"/>
    <n v="1"/>
    <n v="0.2"/>
    <n v="0.50219999999999976"/>
  </r>
  <r>
    <n v="1257"/>
    <s v="CA-2014-144638"/>
    <x v="3"/>
    <x v="434"/>
    <d v="2014-03-15T00:00:00"/>
    <s v="Standard Class"/>
    <s v="MH-18115"/>
    <s v="Mick Hernandez"/>
    <x v="2"/>
    <x v="0"/>
    <s v="Chester"/>
    <x v="9"/>
    <n v="19013"/>
    <x v="3"/>
    <s v="FUR-FU-10003535"/>
    <x v="0"/>
    <x v="5"/>
    <s v="Howard Miller Distant Time Traveler Alarm Clock"/>
    <x v="1127"/>
    <n v="2"/>
    <n v="0.2"/>
    <n v="11.516399999999999"/>
  </r>
  <r>
    <n v="1258"/>
    <s v="US-2013-168620"/>
    <x v="0"/>
    <x v="435"/>
    <d v="2013-12-29T00:00:00"/>
    <s v="Second Class"/>
    <s v="RB-19795"/>
    <s v="Ross Baird"/>
    <x v="2"/>
    <x v="0"/>
    <s v="Charlotte"/>
    <x v="3"/>
    <n v="28205"/>
    <x v="0"/>
    <s v="OFF-BI-10001575"/>
    <x v="1"/>
    <x v="8"/>
    <s v="GBC Linen Binding Covers"/>
    <x v="1128"/>
    <n v="3"/>
    <n v="0.7"/>
    <n v="-20.446799999999996"/>
  </r>
  <r>
    <n v="1259"/>
    <s v="US-2013-168620"/>
    <x v="0"/>
    <x v="435"/>
    <d v="2013-12-29T00:00:00"/>
    <s v="Second Class"/>
    <s v="RB-19795"/>
    <s v="Ross Baird"/>
    <x v="2"/>
    <x v="0"/>
    <s v="Charlotte"/>
    <x v="3"/>
    <n v="28205"/>
    <x v="0"/>
    <s v="OFF-ST-10003716"/>
    <x v="1"/>
    <x v="4"/>
    <s v="Tennsco Double-Tier Lockers"/>
    <x v="1129"/>
    <n v="3"/>
    <n v="0.2"/>
    <n v="-47.254199999999997"/>
  </r>
  <r>
    <n v="1260"/>
    <s v="US-2013-168620"/>
    <x v="0"/>
    <x v="435"/>
    <d v="2013-12-29T00:00:00"/>
    <s v="Second Class"/>
    <s v="RB-19795"/>
    <s v="Ross Baird"/>
    <x v="2"/>
    <x v="0"/>
    <s v="Charlotte"/>
    <x v="3"/>
    <n v="28205"/>
    <x v="0"/>
    <s v="TEC-AC-10004469"/>
    <x v="2"/>
    <x v="11"/>
    <s v="Microsoft Sculpt Comfort Mouse"/>
    <x v="1130"/>
    <n v="8"/>
    <n v="0.2"/>
    <n v="76.704000000000008"/>
  </r>
  <r>
    <n v="1261"/>
    <s v="CA-2014-117079"/>
    <x v="3"/>
    <x v="436"/>
    <d v="2014-10-28T00:00:00"/>
    <s v="Standard Class"/>
    <s v="JR-15700"/>
    <s v="Jocasta Rupert"/>
    <x v="0"/>
    <x v="0"/>
    <s v="Jacksonville"/>
    <x v="2"/>
    <n v="32216"/>
    <x v="0"/>
    <s v="TEC-PH-10004586"/>
    <x v="2"/>
    <x v="7"/>
    <s v="Wilson SignalBoost 841262 DB PRO Amplifier Kit"/>
    <x v="1131"/>
    <n v="3"/>
    <n v="0.2"/>
    <n v="107.98499999999996"/>
  </r>
  <r>
    <n v="1262"/>
    <s v="US-2013-144393"/>
    <x v="0"/>
    <x v="99"/>
    <d v="2013-11-05T00:00:00"/>
    <s v="Standard Class"/>
    <s v="SM-20950"/>
    <s v="Suzanne McNair"/>
    <x v="1"/>
    <x v="0"/>
    <s v="Greenville"/>
    <x v="3"/>
    <n v="27834"/>
    <x v="0"/>
    <s v="OFF-BI-10004236"/>
    <x v="1"/>
    <x v="8"/>
    <s v="XtraLife ClearVue Slant-D Ring Binder, White, 3&quot;"/>
    <x v="1132"/>
    <n v="4"/>
    <n v="0.7"/>
    <n v="-14.0928"/>
  </r>
  <r>
    <n v="1263"/>
    <s v="CA-2014-105053"/>
    <x v="3"/>
    <x v="437"/>
    <d v="2014-07-10T00:00:00"/>
    <s v="Second Class"/>
    <s v="CS-12355"/>
    <s v="Christine Sundaresam"/>
    <x v="0"/>
    <x v="0"/>
    <s v="Long Beach"/>
    <x v="15"/>
    <n v="11561"/>
    <x v="3"/>
    <s v="OFF-BI-10001634"/>
    <x v="1"/>
    <x v="8"/>
    <s v="Wilson Jones Active Use Binders"/>
    <x v="1133"/>
    <n v="3"/>
    <n v="0.2"/>
    <n v="6.3336000000000006"/>
  </r>
  <r>
    <n v="1264"/>
    <s v="CA-2013-155992"/>
    <x v="0"/>
    <x v="393"/>
    <d v="2013-10-03T00:00:00"/>
    <s v="First Class"/>
    <s v="CC-12220"/>
    <s v="Chris Cortes"/>
    <x v="0"/>
    <x v="0"/>
    <s v="La Porte"/>
    <x v="14"/>
    <n v="46350"/>
    <x v="2"/>
    <s v="TEC-PH-10000215"/>
    <x v="2"/>
    <x v="7"/>
    <s v="Plantronics Cordless Phone Headset with In-line Volume - M214C"/>
    <x v="1134"/>
    <n v="2"/>
    <n v="0"/>
    <n v="18.873000000000005"/>
  </r>
  <r>
    <n v="1265"/>
    <s v="CA-2013-155992"/>
    <x v="0"/>
    <x v="393"/>
    <d v="2013-10-03T00:00:00"/>
    <s v="First Class"/>
    <s v="CC-12220"/>
    <s v="Chris Cortes"/>
    <x v="0"/>
    <x v="0"/>
    <s v="La Porte"/>
    <x v="14"/>
    <n v="46350"/>
    <x v="2"/>
    <s v="FUR-FU-10003724"/>
    <x v="0"/>
    <x v="5"/>
    <s v="Westinghouse Clip-On Gooseneck Lamps"/>
    <x v="1135"/>
    <n v="5"/>
    <n v="0"/>
    <n v="10.880999999999998"/>
  </r>
  <r>
    <n v="1266"/>
    <s v="CA-2014-110380"/>
    <x v="3"/>
    <x v="264"/>
    <d v="2014-09-08T00:00:00"/>
    <s v="Standard Class"/>
    <s v="PF-19225"/>
    <s v="Phillip Flathmann"/>
    <x v="0"/>
    <x v="0"/>
    <s v="San Francisco"/>
    <x v="1"/>
    <n v="94122"/>
    <x v="1"/>
    <s v="OFF-AR-10000422"/>
    <x v="1"/>
    <x v="6"/>
    <s v="Pencil and Crayon Sharpener"/>
    <x v="1136"/>
    <n v="3"/>
    <n v="0"/>
    <n v="1.7738999999999998"/>
  </r>
  <r>
    <n v="1267"/>
    <s v="US-2011-167738"/>
    <x v="2"/>
    <x v="163"/>
    <d v="2011-12-29T00:00:00"/>
    <s v="Standard Class"/>
    <s v="JC-16105"/>
    <s v="Julie Creighton"/>
    <x v="1"/>
    <x v="0"/>
    <s v="Los Angeles"/>
    <x v="1"/>
    <n v="90045"/>
    <x v="1"/>
    <s v="OFF-ST-10003306"/>
    <x v="1"/>
    <x v="4"/>
    <s v="Letter Size Cart"/>
    <x v="1137"/>
    <n v="1"/>
    <n v="0"/>
    <n v="41.429399999999987"/>
  </r>
  <r>
    <n v="1268"/>
    <s v="US-2011-167738"/>
    <x v="2"/>
    <x v="163"/>
    <d v="2011-12-29T00:00:00"/>
    <s v="Standard Class"/>
    <s v="JC-16105"/>
    <s v="Julie Creighton"/>
    <x v="1"/>
    <x v="0"/>
    <s v="Los Angeles"/>
    <x v="1"/>
    <n v="90045"/>
    <x v="1"/>
    <s v="FUR-CH-10001146"/>
    <x v="0"/>
    <x v="1"/>
    <s v="Global Value Mid-Back Manager's Chair, Gray"/>
    <x v="1138"/>
    <n v="6"/>
    <n v="0.2"/>
    <n v="18.266999999999967"/>
  </r>
  <r>
    <n v="1269"/>
    <s v="CA-2014-121412"/>
    <x v="3"/>
    <x v="397"/>
    <d v="2014-09-28T00:00:00"/>
    <s v="Standard Class"/>
    <s v="BG-11695"/>
    <s v="Brooke Gillingham"/>
    <x v="1"/>
    <x v="0"/>
    <s v="Louisville"/>
    <x v="22"/>
    <n v="80027"/>
    <x v="1"/>
    <s v="FUR-FU-10000246"/>
    <x v="0"/>
    <x v="5"/>
    <s v="Aluminum Document Frame"/>
    <x v="1139"/>
    <n v="3"/>
    <n v="0.2"/>
    <n v="3.665999999999995"/>
  </r>
  <r>
    <n v="1270"/>
    <s v="CA-2014-100426"/>
    <x v="3"/>
    <x v="400"/>
    <d v="2014-06-09T00:00:00"/>
    <s v="Standard Class"/>
    <s v="DC-12850"/>
    <s v="Dan Campbell"/>
    <x v="0"/>
    <x v="0"/>
    <s v="Florence"/>
    <x v="19"/>
    <n v="35630"/>
    <x v="0"/>
    <s v="OFF-PA-10002870"/>
    <x v="1"/>
    <x v="10"/>
    <s v="Ampad Phone Message Book, Recycled, 400 Message Capacity, 5 ¾” x 11”"/>
    <x v="1140"/>
    <n v="2"/>
    <n v="0"/>
    <n v="5.6159999999999997"/>
  </r>
  <r>
    <n v="1271"/>
    <s v="US-2013-103646"/>
    <x v="0"/>
    <x v="438"/>
    <d v="2013-04-27T00:00:00"/>
    <s v="Standard Class"/>
    <s v="SP-20545"/>
    <s v="Sibella Parks"/>
    <x v="1"/>
    <x v="0"/>
    <s v="Chicago"/>
    <x v="10"/>
    <n v="60623"/>
    <x v="2"/>
    <s v="OFF-ST-10000563"/>
    <x v="1"/>
    <x v="4"/>
    <s v="Fellowes Bankers Box Stor/Drawer Steel Plus"/>
    <x v="1141"/>
    <n v="4"/>
    <n v="0.2"/>
    <n v="-12.792000000000002"/>
  </r>
  <r>
    <n v="1272"/>
    <s v="US-2013-103646"/>
    <x v="0"/>
    <x v="438"/>
    <d v="2013-04-27T00:00:00"/>
    <s v="Standard Class"/>
    <s v="SP-20545"/>
    <s v="Sibella Parks"/>
    <x v="1"/>
    <x v="0"/>
    <s v="Chicago"/>
    <x v="10"/>
    <n v="60623"/>
    <x v="2"/>
    <s v="OFF-AP-10004487"/>
    <x v="1"/>
    <x v="9"/>
    <s v="Kensington 4 Outlet MasterPiece Compact Power Control Center"/>
    <x v="1142"/>
    <n v="3"/>
    <n v="0.8"/>
    <n v="-126.85920000000002"/>
  </r>
  <r>
    <n v="1273"/>
    <s v="US-2013-103646"/>
    <x v="0"/>
    <x v="438"/>
    <d v="2013-04-27T00:00:00"/>
    <s v="Standard Class"/>
    <s v="SP-20545"/>
    <s v="Sibella Parks"/>
    <x v="1"/>
    <x v="0"/>
    <s v="Chicago"/>
    <x v="10"/>
    <n v="60623"/>
    <x v="2"/>
    <s v="OFF-BI-10002854"/>
    <x v="1"/>
    <x v="8"/>
    <s v="Performers Binder/Pad Holder, Black"/>
    <x v="1143"/>
    <n v="8"/>
    <n v="0.8"/>
    <n v="-67.27200000000002"/>
  </r>
  <r>
    <n v="1274"/>
    <s v="CA-2013-119186"/>
    <x v="0"/>
    <x v="439"/>
    <d v="2013-05-27T00:00:00"/>
    <s v="Same Day"/>
    <s v="MS-17710"/>
    <s v="Maurice Satty"/>
    <x v="0"/>
    <x v="0"/>
    <s v="Fort Worth"/>
    <x v="5"/>
    <n v="76106"/>
    <x v="2"/>
    <s v="OFF-PA-10004621"/>
    <x v="1"/>
    <x v="10"/>
    <s v="Xerox 212"/>
    <x v="563"/>
    <n v="2"/>
    <n v="0.2"/>
    <n v="3.6288"/>
  </r>
  <r>
    <n v="1275"/>
    <s v="CA-2013-119186"/>
    <x v="0"/>
    <x v="439"/>
    <d v="2013-05-27T00:00:00"/>
    <s v="Same Day"/>
    <s v="MS-17710"/>
    <s v="Maurice Satty"/>
    <x v="0"/>
    <x v="0"/>
    <s v="Fort Worth"/>
    <x v="5"/>
    <n v="76106"/>
    <x v="2"/>
    <s v="FUR-CH-10001973"/>
    <x v="0"/>
    <x v="1"/>
    <s v="Office Star Flex Back Scooter Chair with White Frame"/>
    <x v="1144"/>
    <n v="5"/>
    <n v="0.3"/>
    <n v="-88.783999999999978"/>
  </r>
  <r>
    <n v="1276"/>
    <s v="CA-2013-119186"/>
    <x v="0"/>
    <x v="439"/>
    <d v="2013-05-27T00:00:00"/>
    <s v="Same Day"/>
    <s v="MS-17710"/>
    <s v="Maurice Satty"/>
    <x v="0"/>
    <x v="0"/>
    <s v="Fort Worth"/>
    <x v="5"/>
    <n v="76106"/>
    <x v="2"/>
    <s v="OFF-PA-10004040"/>
    <x v="1"/>
    <x v="10"/>
    <s v="Universal Premium White Copier/Laser Paper (20Lb. and 87 Bright)"/>
    <x v="646"/>
    <n v="3"/>
    <n v="0.2"/>
    <n v="5.2026000000000003"/>
  </r>
  <r>
    <n v="1277"/>
    <s v="CA-2013-119186"/>
    <x v="0"/>
    <x v="439"/>
    <d v="2013-05-27T00:00:00"/>
    <s v="Same Day"/>
    <s v="MS-17710"/>
    <s v="Maurice Satty"/>
    <x v="0"/>
    <x v="0"/>
    <s v="Fort Worth"/>
    <x v="5"/>
    <n v="76106"/>
    <x v="2"/>
    <s v="TEC-AC-10000580"/>
    <x v="2"/>
    <x v="11"/>
    <s v="Logitech G13 Programmable Gameboard with LCD Display"/>
    <x v="1145"/>
    <n v="1"/>
    <n v="0.2"/>
    <n v="-7.1990999999999961"/>
  </r>
  <r>
    <n v="1278"/>
    <s v="CA-2013-148698"/>
    <x v="0"/>
    <x v="440"/>
    <d v="2013-05-08T00:00:00"/>
    <s v="Standard Class"/>
    <s v="BD-11770"/>
    <s v="Bryan Davis"/>
    <x v="0"/>
    <x v="0"/>
    <s v="Houston"/>
    <x v="5"/>
    <n v="77070"/>
    <x v="2"/>
    <s v="OFF-AR-10004022"/>
    <x v="1"/>
    <x v="6"/>
    <s v="Panasonic KP-380BK Classic Electric Pencil Sharpener"/>
    <x v="1146"/>
    <n v="3"/>
    <n v="0.2"/>
    <n v="5.3969999999999914"/>
  </r>
  <r>
    <n v="1279"/>
    <s v="CA-2011-163293"/>
    <x v="2"/>
    <x v="78"/>
    <d v="2011-09-11T00:00:00"/>
    <s v="First Class"/>
    <s v="KC-16255"/>
    <s v="Karen Carlisle"/>
    <x v="1"/>
    <x v="0"/>
    <s v="Macon"/>
    <x v="32"/>
    <n v="31204"/>
    <x v="0"/>
    <s v="TEC-AC-10004209"/>
    <x v="2"/>
    <x v="11"/>
    <s v="Memorex Froggy Flash Drive 4 GB"/>
    <x v="1147"/>
    <n v="3"/>
    <n v="0"/>
    <n v="12.8583"/>
  </r>
  <r>
    <n v="1280"/>
    <s v="CA-2011-163293"/>
    <x v="2"/>
    <x v="78"/>
    <d v="2011-09-11T00:00:00"/>
    <s v="First Class"/>
    <s v="KC-16255"/>
    <s v="Karen Carlisle"/>
    <x v="1"/>
    <x v="0"/>
    <s v="Macon"/>
    <x v="32"/>
    <n v="31204"/>
    <x v="0"/>
    <s v="TEC-AC-10000023"/>
    <x v="2"/>
    <x v="11"/>
    <s v="Maxell 74 Minute CD-R Spindle, 50/Pack"/>
    <x v="1148"/>
    <n v="4"/>
    <n v="0"/>
    <n v="30.196799999999996"/>
  </r>
  <r>
    <n v="1281"/>
    <s v="CA-2013-160815"/>
    <x v="0"/>
    <x v="64"/>
    <d v="2013-09-07T00:00:00"/>
    <s v="First Class"/>
    <s v="TR-21325"/>
    <s v="Toby Ritter"/>
    <x v="0"/>
    <x v="0"/>
    <s v="Cedar Rapids"/>
    <x v="23"/>
    <n v="52402"/>
    <x v="2"/>
    <s v="TEC-PH-10003505"/>
    <x v="2"/>
    <x v="7"/>
    <s v="Geemarc AmpliPOWER60"/>
    <x v="1149"/>
    <n v="3"/>
    <n v="0"/>
    <n v="80.735999999999976"/>
  </r>
  <r>
    <n v="1282"/>
    <s v="CA-2014-122154"/>
    <x v="3"/>
    <x v="359"/>
    <d v="2014-04-12T00:00:00"/>
    <s v="First Class"/>
    <s v="SA-20830"/>
    <s v="Sue Ann Reed"/>
    <x v="0"/>
    <x v="0"/>
    <s v="Jacksonville"/>
    <x v="2"/>
    <n v="32216"/>
    <x v="0"/>
    <s v="OFF-LA-10000121"/>
    <x v="1"/>
    <x v="2"/>
    <s v="Avery 48"/>
    <x v="1150"/>
    <n v="3"/>
    <n v="0.2"/>
    <n v="4.9139999999999988"/>
  </r>
  <r>
    <n v="1283"/>
    <s v="CA-2014-122154"/>
    <x v="3"/>
    <x v="359"/>
    <d v="2014-04-12T00:00:00"/>
    <s v="First Class"/>
    <s v="SA-20830"/>
    <s v="Sue Ann Reed"/>
    <x v="0"/>
    <x v="0"/>
    <s v="Jacksonville"/>
    <x v="2"/>
    <n v="32216"/>
    <x v="0"/>
    <s v="OFF-BI-10002026"/>
    <x v="1"/>
    <x v="8"/>
    <s v="Avery Arch Ring Binders"/>
    <x v="1151"/>
    <n v="1"/>
    <n v="0.7"/>
    <n v="-13.363000000000003"/>
  </r>
  <r>
    <n v="1284"/>
    <s v="CA-2014-122154"/>
    <x v="3"/>
    <x v="359"/>
    <d v="2014-04-12T00:00:00"/>
    <s v="First Class"/>
    <s v="SA-20830"/>
    <s v="Sue Ann Reed"/>
    <x v="0"/>
    <x v="0"/>
    <s v="Jacksonville"/>
    <x v="2"/>
    <n v="32216"/>
    <x v="0"/>
    <s v="OFF-PA-10000994"/>
    <x v="1"/>
    <x v="10"/>
    <s v="Xerox 1915"/>
    <x v="1152"/>
    <n v="3"/>
    <n v="0.2"/>
    <n v="88.073999999999984"/>
  </r>
  <r>
    <n v="1285"/>
    <s v="US-2012-149692"/>
    <x v="1"/>
    <x v="401"/>
    <d v="2012-12-12T00:00:00"/>
    <s v="Standard Class"/>
    <s v="KW-16435"/>
    <s v="Katrina Willman"/>
    <x v="0"/>
    <x v="0"/>
    <s v="Austin"/>
    <x v="5"/>
    <n v="78745"/>
    <x v="2"/>
    <s v="OFF-BI-10002813"/>
    <x v="1"/>
    <x v="8"/>
    <s v="Avery Reinforcements for Hole-Punch Pages"/>
    <x v="1153"/>
    <n v="7"/>
    <n v="0.8"/>
    <n v="-4.8510000000000009"/>
  </r>
  <r>
    <n v="1286"/>
    <s v="CA-2013-119445"/>
    <x v="0"/>
    <x v="190"/>
    <d v="2013-07-04T00:00:00"/>
    <s v="Standard Class"/>
    <s v="GM-14500"/>
    <s v="Gene McClure"/>
    <x v="0"/>
    <x v="0"/>
    <s v="Providence"/>
    <x v="34"/>
    <n v="2908"/>
    <x v="3"/>
    <s v="OFF-ST-10000617"/>
    <x v="1"/>
    <x v="4"/>
    <s v="Woodgrain Magazine Files by Perma"/>
    <x v="81"/>
    <n v="5"/>
    <n v="0"/>
    <n v="1.0429999999999984"/>
  </r>
  <r>
    <n v="1287"/>
    <s v="CA-2012-124268"/>
    <x v="1"/>
    <x v="433"/>
    <d v="2012-07-08T00:00:00"/>
    <s v="Standard Class"/>
    <s v="AD-10180"/>
    <s v="Alan Dominguez"/>
    <x v="2"/>
    <x v="0"/>
    <s v="New York City"/>
    <x v="15"/>
    <n v="10035"/>
    <x v="3"/>
    <s v="OFF-AR-10004817"/>
    <x v="1"/>
    <x v="6"/>
    <s v="Colorific Watercolor Pencils"/>
    <x v="1154"/>
    <n v="3"/>
    <n v="0"/>
    <n v="4.4891999999999985"/>
  </r>
  <r>
    <n v="1288"/>
    <s v="CA-2013-154711"/>
    <x v="0"/>
    <x v="441"/>
    <d v="2013-11-27T00:00:00"/>
    <s v="Standard Class"/>
    <s v="TB-21355"/>
    <s v="Todd Boyes"/>
    <x v="1"/>
    <x v="0"/>
    <s v="New York City"/>
    <x v="15"/>
    <n v="10009"/>
    <x v="3"/>
    <s v="FUR-FU-10000397"/>
    <x v="0"/>
    <x v="5"/>
    <s v="Luxo Economy Swing Arm Lamp"/>
    <x v="1155"/>
    <n v="2"/>
    <n v="0"/>
    <n v="11.166400000000003"/>
  </r>
  <r>
    <n v="1289"/>
    <s v="CA-2013-154711"/>
    <x v="0"/>
    <x v="441"/>
    <d v="2013-11-27T00:00:00"/>
    <s v="Standard Class"/>
    <s v="TB-21355"/>
    <s v="Todd Boyes"/>
    <x v="1"/>
    <x v="0"/>
    <s v="New York City"/>
    <x v="15"/>
    <n v="10009"/>
    <x v="3"/>
    <s v="OFF-BI-10000605"/>
    <x v="1"/>
    <x v="8"/>
    <s v="Acco Pressboard Covers with Storage Hooks, 9 1/2&quot; x 11&quot;, Executive Red"/>
    <x v="854"/>
    <n v="4"/>
    <n v="0.2"/>
    <n v="4.1147999999999989"/>
  </r>
  <r>
    <n v="1290"/>
    <s v="CA-2013-154711"/>
    <x v="0"/>
    <x v="441"/>
    <d v="2013-11-27T00:00:00"/>
    <s v="Standard Class"/>
    <s v="TB-21355"/>
    <s v="Todd Boyes"/>
    <x v="1"/>
    <x v="0"/>
    <s v="New York City"/>
    <x v="15"/>
    <n v="10009"/>
    <x v="3"/>
    <s v="OFF-AR-10001860"/>
    <x v="1"/>
    <x v="6"/>
    <s v="BIC Liqua Brite Liner"/>
    <x v="1156"/>
    <n v="3"/>
    <n v="0"/>
    <n v="7.4952000000000005"/>
  </r>
  <r>
    <n v="1291"/>
    <s v="CA-2013-163384"/>
    <x v="0"/>
    <x v="338"/>
    <d v="2013-11-13T00:00:00"/>
    <s v="First Class"/>
    <s v="CC-12430"/>
    <s v="Chuck Clark"/>
    <x v="2"/>
    <x v="0"/>
    <s v="San Francisco"/>
    <x v="1"/>
    <n v="94122"/>
    <x v="1"/>
    <s v="OFF-BI-10004970"/>
    <x v="1"/>
    <x v="8"/>
    <s v="ACCOHIDE 3-Ring Binder, Blue, 1&quot;"/>
    <x v="1157"/>
    <n v="4"/>
    <n v="0.2"/>
    <n v="4.4603999999999999"/>
  </r>
  <r>
    <n v="1292"/>
    <s v="CA-2013-163384"/>
    <x v="0"/>
    <x v="338"/>
    <d v="2013-11-13T00:00:00"/>
    <s v="First Class"/>
    <s v="CC-12430"/>
    <s v="Chuck Clark"/>
    <x v="2"/>
    <x v="0"/>
    <s v="San Francisco"/>
    <x v="1"/>
    <n v="94122"/>
    <x v="1"/>
    <s v="OFF-PA-10003172"/>
    <x v="1"/>
    <x v="10"/>
    <s v="Xerox 1996"/>
    <x v="56"/>
    <n v="5"/>
    <n v="0"/>
    <n v="15.552000000000001"/>
  </r>
  <r>
    <n v="1293"/>
    <s v="CA-2012-101707"/>
    <x v="1"/>
    <x v="375"/>
    <d v="2012-09-01T00:00:00"/>
    <s v="Standard Class"/>
    <s v="PF-19165"/>
    <s v="Philip Fox"/>
    <x v="0"/>
    <x v="0"/>
    <s v="San Diego"/>
    <x v="1"/>
    <n v="92105"/>
    <x v="1"/>
    <s v="OFF-SU-10001218"/>
    <x v="1"/>
    <x v="14"/>
    <s v="Fiskars Softgrip Scissors"/>
    <x v="1158"/>
    <n v="3"/>
    <n v="0"/>
    <n v="9.2232000000000021"/>
  </r>
  <r>
    <n v="1294"/>
    <s v="CA-2012-101707"/>
    <x v="1"/>
    <x v="375"/>
    <d v="2012-09-01T00:00:00"/>
    <s v="Standard Class"/>
    <s v="PF-19165"/>
    <s v="Philip Fox"/>
    <x v="0"/>
    <x v="0"/>
    <s v="San Diego"/>
    <x v="1"/>
    <n v="92105"/>
    <x v="1"/>
    <s v="OFF-PA-10002968"/>
    <x v="1"/>
    <x v="10"/>
    <s v="Xerox 1973"/>
    <x v="1159"/>
    <n v="5"/>
    <n v="0"/>
    <n v="52.531999999999996"/>
  </r>
  <r>
    <n v="1295"/>
    <s v="CA-2012-101707"/>
    <x v="1"/>
    <x v="375"/>
    <d v="2012-09-01T00:00:00"/>
    <s v="Standard Class"/>
    <s v="PF-19165"/>
    <s v="Philip Fox"/>
    <x v="0"/>
    <x v="0"/>
    <s v="San Diego"/>
    <x v="1"/>
    <n v="92105"/>
    <x v="1"/>
    <s v="OFF-LA-10000134"/>
    <x v="1"/>
    <x v="2"/>
    <s v="Avery 511"/>
    <x v="1160"/>
    <n v="1"/>
    <n v="0"/>
    <n v="1.4783999999999999"/>
  </r>
  <r>
    <n v="1296"/>
    <s v="CA-2012-138898"/>
    <x v="1"/>
    <x v="442"/>
    <d v="2012-05-29T00:00:00"/>
    <s v="Standard Class"/>
    <s v="JH-16180"/>
    <s v="Justin Hirsh"/>
    <x v="0"/>
    <x v="0"/>
    <s v="Pueblo"/>
    <x v="22"/>
    <n v="81001"/>
    <x v="1"/>
    <s v="OFF-AP-10004487"/>
    <x v="1"/>
    <x v="9"/>
    <s v="Kensington 4 Outlet MasterPiece Compact Power Control Center"/>
    <x v="1161"/>
    <n v="13"/>
    <n v="0.2"/>
    <n v="84.572799999999944"/>
  </r>
  <r>
    <n v="1297"/>
    <s v="CA-2014-115427"/>
    <x v="3"/>
    <x v="247"/>
    <d v="2015-01-04T00:00:00"/>
    <s v="Standard Class"/>
    <s v="EB-13975"/>
    <s v="Erica Bern"/>
    <x v="1"/>
    <x v="0"/>
    <s v="Fairfield"/>
    <x v="1"/>
    <n v="94533"/>
    <x v="1"/>
    <s v="OFF-BI-10002103"/>
    <x v="1"/>
    <x v="8"/>
    <s v="Cardinal Slant-D Ring Binder, Heavy Gauge Vinyl"/>
    <x v="1162"/>
    <n v="2"/>
    <n v="0.2"/>
    <n v="4.5187999999999997"/>
  </r>
  <r>
    <n v="1298"/>
    <s v="CA-2014-115427"/>
    <x v="3"/>
    <x v="247"/>
    <d v="2015-01-04T00:00:00"/>
    <s v="Standard Class"/>
    <s v="EB-13975"/>
    <s v="Erica Bern"/>
    <x v="1"/>
    <x v="0"/>
    <s v="Fairfield"/>
    <x v="1"/>
    <n v="94533"/>
    <x v="1"/>
    <s v="OFF-BI-10004632"/>
    <x v="1"/>
    <x v="8"/>
    <s v="GBC Binding covers"/>
    <x v="1163"/>
    <n v="2"/>
    <n v="0.2"/>
    <n v="6.4749999999999979"/>
  </r>
  <r>
    <n v="1299"/>
    <s v="CA-2013-134425"/>
    <x v="0"/>
    <x v="16"/>
    <d v="2013-12-13T00:00:00"/>
    <s v="Second Class"/>
    <s v="QJ-19255"/>
    <s v="Quincy Jones"/>
    <x v="1"/>
    <x v="0"/>
    <s v="Saint Paul"/>
    <x v="11"/>
    <n v="55106"/>
    <x v="2"/>
    <s v="TEC-PH-10003555"/>
    <x v="2"/>
    <x v="7"/>
    <s v="Motorola HK250 Universal Bluetooth Headset"/>
    <x v="1164"/>
    <n v="5"/>
    <n v="0"/>
    <n v="2.2990000000000066"/>
  </r>
  <r>
    <n v="1300"/>
    <s v="CA-2012-121391"/>
    <x v="1"/>
    <x v="242"/>
    <d v="2012-10-07T00:00:00"/>
    <s v="First Class"/>
    <s v="AA-10315"/>
    <s v="Alex Avila"/>
    <x v="0"/>
    <x v="0"/>
    <s v="San Francisco"/>
    <x v="1"/>
    <n v="94109"/>
    <x v="1"/>
    <s v="OFF-ST-10001590"/>
    <x v="1"/>
    <x v="4"/>
    <s v="Tenex Personal Project File with Scoop Front Design, Black"/>
    <x v="1165"/>
    <n v="2"/>
    <n v="0"/>
    <n v="7.0095999999999989"/>
  </r>
  <r>
    <n v="1301"/>
    <s v="CA-2013-137043"/>
    <x v="0"/>
    <x v="443"/>
    <d v="2013-12-26T00:00:00"/>
    <s v="Second Class"/>
    <s v="LC-17140"/>
    <s v="Logan Currie"/>
    <x v="0"/>
    <x v="0"/>
    <s v="Springfield"/>
    <x v="17"/>
    <n v="22153"/>
    <x v="0"/>
    <s v="FUR-FU-10003664"/>
    <x v="0"/>
    <x v="5"/>
    <s v="Electrix Architect's Clamp-On Swing Arm Lamp, Black"/>
    <x v="1166"/>
    <n v="6"/>
    <n v="0"/>
    <n v="166.10039999999995"/>
  </r>
  <r>
    <n v="1302"/>
    <s v="CA-2013-137043"/>
    <x v="0"/>
    <x v="443"/>
    <d v="2013-12-26T00:00:00"/>
    <s v="Second Class"/>
    <s v="LC-17140"/>
    <s v="Logan Currie"/>
    <x v="0"/>
    <x v="0"/>
    <s v="Springfield"/>
    <x v="17"/>
    <n v="22153"/>
    <x v="0"/>
    <s v="FUR-FU-10003664"/>
    <x v="0"/>
    <x v="5"/>
    <s v="Electrix Architect's Clamp-On Swing Arm Lamp, Black"/>
    <x v="1167"/>
    <n v="3"/>
    <n v="0"/>
    <n v="83.050199999999975"/>
  </r>
  <r>
    <n v="1303"/>
    <s v="CA-2012-115847"/>
    <x v="1"/>
    <x v="444"/>
    <d v="2012-09-24T00:00:00"/>
    <s v="Second Class"/>
    <s v="TC-21535"/>
    <s v="Tracy Collins"/>
    <x v="2"/>
    <x v="0"/>
    <s v="Arlington"/>
    <x v="17"/>
    <n v="22204"/>
    <x v="0"/>
    <s v="FUR-BO-10003433"/>
    <x v="0"/>
    <x v="0"/>
    <s v="Sauder Cornerstone Collection Library"/>
    <x v="1168"/>
    <n v="2"/>
    <n v="0"/>
    <n v="4.3371999999999957"/>
  </r>
  <r>
    <n v="1304"/>
    <s v="US-2014-126179"/>
    <x v="3"/>
    <x v="445"/>
    <d v="2014-07-08T00:00:00"/>
    <s v="Standard Class"/>
    <s v="CS-12460"/>
    <s v="Chuck Sachs"/>
    <x v="0"/>
    <x v="0"/>
    <s v="Columbus"/>
    <x v="32"/>
    <n v="31907"/>
    <x v="0"/>
    <s v="FUR-FU-10002554"/>
    <x v="0"/>
    <x v="5"/>
    <s v="Westinghouse Floor Lamp with Metal Mesh Shade, Black"/>
    <x v="1169"/>
    <n v="1"/>
    <n v="0"/>
    <n v="5.5176999999999978"/>
  </r>
  <r>
    <n v="1305"/>
    <s v="US-2014-126179"/>
    <x v="3"/>
    <x v="445"/>
    <d v="2014-07-08T00:00:00"/>
    <s v="Standard Class"/>
    <s v="CS-12460"/>
    <s v="Chuck Sachs"/>
    <x v="0"/>
    <x v="0"/>
    <s v="Columbus"/>
    <x v="32"/>
    <n v="31907"/>
    <x v="0"/>
    <s v="TEC-PH-10001557"/>
    <x v="2"/>
    <x v="7"/>
    <s v="Pyle PMP37LED"/>
    <x v="1170"/>
    <n v="3"/>
    <n v="0"/>
    <n v="77.751899999999992"/>
  </r>
  <r>
    <n v="1306"/>
    <s v="CA-2013-101966"/>
    <x v="0"/>
    <x v="216"/>
    <d v="2013-07-17T00:00:00"/>
    <s v="Second Class"/>
    <s v="BM-11785"/>
    <s v="Bryan Mills"/>
    <x v="0"/>
    <x v="0"/>
    <s v="Houston"/>
    <x v="5"/>
    <n v="77036"/>
    <x v="2"/>
    <s v="TEC-PH-10003437"/>
    <x v="2"/>
    <x v="7"/>
    <s v="Blue Parrot B250XT Professional Grade Wireless Bluetooth Headset with"/>
    <x v="1171"/>
    <n v="7"/>
    <n v="0.2"/>
    <n v="52.492999999999967"/>
  </r>
  <r>
    <n v="1307"/>
    <s v="CA-2013-141397"/>
    <x v="0"/>
    <x v="23"/>
    <d v="2013-06-22T00:00:00"/>
    <s v="First Class"/>
    <s v="RC-19825"/>
    <s v="Roy Collins"/>
    <x v="0"/>
    <x v="0"/>
    <s v="Pasadena"/>
    <x v="1"/>
    <n v="91104"/>
    <x v="1"/>
    <s v="OFF-PA-10002986"/>
    <x v="1"/>
    <x v="10"/>
    <s v="Xerox 1898"/>
    <x v="1172"/>
    <n v="7"/>
    <n v="0"/>
    <n v="22.444800000000001"/>
  </r>
  <r>
    <n v="1308"/>
    <s v="CA-2013-141397"/>
    <x v="0"/>
    <x v="23"/>
    <d v="2013-06-22T00:00:00"/>
    <s v="First Class"/>
    <s v="RC-19825"/>
    <s v="Roy Collins"/>
    <x v="0"/>
    <x v="0"/>
    <s v="Pasadena"/>
    <x v="1"/>
    <n v="91104"/>
    <x v="1"/>
    <s v="OFF-BI-10000320"/>
    <x v="1"/>
    <x v="8"/>
    <s v="GBC Plastic Binding Combs"/>
    <x v="1173"/>
    <n v="3"/>
    <n v="0.2"/>
    <n v="6.4206000000000012"/>
  </r>
  <r>
    <n v="1309"/>
    <s v="CA-2013-141397"/>
    <x v="0"/>
    <x v="23"/>
    <d v="2013-06-22T00:00:00"/>
    <s v="First Class"/>
    <s v="RC-19825"/>
    <s v="Roy Collins"/>
    <x v="0"/>
    <x v="0"/>
    <s v="Pasadena"/>
    <x v="1"/>
    <n v="91104"/>
    <x v="1"/>
    <s v="OFF-AP-10003971"/>
    <x v="1"/>
    <x v="9"/>
    <s v="Belkin 6 Outlet Metallic Surge Strip"/>
    <x v="1174"/>
    <n v="2"/>
    <n v="0"/>
    <n v="5.6628000000000007"/>
  </r>
  <r>
    <n v="1310"/>
    <s v="CA-2013-141397"/>
    <x v="0"/>
    <x v="23"/>
    <d v="2013-06-22T00:00:00"/>
    <s v="First Class"/>
    <s v="RC-19825"/>
    <s v="Roy Collins"/>
    <x v="0"/>
    <x v="0"/>
    <s v="Pasadena"/>
    <x v="1"/>
    <n v="91104"/>
    <x v="1"/>
    <s v="OFF-ST-10001469"/>
    <x v="1"/>
    <x v="4"/>
    <s v="Fellowes Bankers Box Recycled Super Stor/Drawer"/>
    <x v="427"/>
    <n v="3"/>
    <n v="0"/>
    <n v="9.716399999999993"/>
  </r>
  <r>
    <n v="1311"/>
    <s v="CA-2013-141397"/>
    <x v="0"/>
    <x v="23"/>
    <d v="2013-06-22T00:00:00"/>
    <s v="First Class"/>
    <s v="RC-19825"/>
    <s v="Roy Collins"/>
    <x v="0"/>
    <x v="0"/>
    <s v="Pasadena"/>
    <x v="1"/>
    <n v="91104"/>
    <x v="1"/>
    <s v="FUR-CH-10003846"/>
    <x v="0"/>
    <x v="1"/>
    <s v="Hon Valutask Swivel Chairs"/>
    <x v="224"/>
    <n v="2"/>
    <n v="0.2"/>
    <n v="-8.0783999999999949"/>
  </r>
  <r>
    <n v="1312"/>
    <s v="CA-2013-141082"/>
    <x v="0"/>
    <x v="10"/>
    <d v="2013-12-14T00:00:00"/>
    <s v="Standard Class"/>
    <s v="FM-14380"/>
    <s v="Fred McMath"/>
    <x v="0"/>
    <x v="0"/>
    <s v="Lawrence"/>
    <x v="31"/>
    <n v="1841"/>
    <x v="3"/>
    <s v="OFF-LA-10001404"/>
    <x v="1"/>
    <x v="2"/>
    <s v="Avery 517"/>
    <x v="1175"/>
    <n v="1"/>
    <n v="0"/>
    <n v="1.7343"/>
  </r>
  <r>
    <n v="1313"/>
    <s v="CA-2013-141082"/>
    <x v="0"/>
    <x v="10"/>
    <d v="2013-12-14T00:00:00"/>
    <s v="Standard Class"/>
    <s v="FM-14380"/>
    <s v="Fred McMath"/>
    <x v="0"/>
    <x v="0"/>
    <s v="Lawrence"/>
    <x v="31"/>
    <n v="1841"/>
    <x v="3"/>
    <s v="OFF-LA-10001474"/>
    <x v="1"/>
    <x v="2"/>
    <s v="Avery 477"/>
    <x v="1176"/>
    <n v="4"/>
    <n v="0"/>
    <n v="56.175200000000004"/>
  </r>
  <r>
    <n v="1314"/>
    <s v="US-2013-134488"/>
    <x v="0"/>
    <x v="446"/>
    <d v="2013-10-02T00:00:00"/>
    <s v="Standard Class"/>
    <s v="PK-19075"/>
    <s v="Pete Kriz"/>
    <x v="0"/>
    <x v="0"/>
    <s v="Columbus"/>
    <x v="24"/>
    <n v="43229"/>
    <x v="3"/>
    <s v="FUR-CH-10003199"/>
    <x v="0"/>
    <x v="1"/>
    <s v="Office Star - Contemporary Task Swivel Chair"/>
    <x v="1177"/>
    <n v="2"/>
    <n v="0.3"/>
    <n v="-13.317599999999999"/>
  </r>
  <r>
    <n v="1315"/>
    <s v="CA-2013-145919"/>
    <x v="0"/>
    <x v="122"/>
    <d v="2013-12-24T00:00:00"/>
    <s v="Standard Class"/>
    <s v="HG-14965"/>
    <s v="Henry Goldwyn"/>
    <x v="1"/>
    <x v="0"/>
    <s v="Los Angeles"/>
    <x v="1"/>
    <n v="90032"/>
    <x v="1"/>
    <s v="OFF-PA-10003072"/>
    <x v="1"/>
    <x v="10"/>
    <s v="Eureka Recycled Copy Paper 8 1/2&quot; x 11&quot;, Ream"/>
    <x v="789"/>
    <n v="6"/>
    <n v="0"/>
    <n v="18.662400000000002"/>
  </r>
  <r>
    <n v="1316"/>
    <s v="CA-2013-145919"/>
    <x v="0"/>
    <x v="122"/>
    <d v="2013-12-24T00:00:00"/>
    <s v="Standard Class"/>
    <s v="HG-14965"/>
    <s v="Henry Goldwyn"/>
    <x v="1"/>
    <x v="0"/>
    <s v="Los Angeles"/>
    <x v="1"/>
    <n v="90032"/>
    <x v="1"/>
    <s v="FUR-FU-10004960"/>
    <x v="0"/>
    <x v="5"/>
    <s v="Seth Thomas 12&quot; Clock w/ Goldtone Case"/>
    <x v="1178"/>
    <n v="8"/>
    <n v="0"/>
    <n v="62.505600000000001"/>
  </r>
  <r>
    <n v="1317"/>
    <s v="CA-2013-145919"/>
    <x v="0"/>
    <x v="122"/>
    <d v="2013-12-24T00:00:00"/>
    <s v="Standard Class"/>
    <s v="HG-14965"/>
    <s v="Henry Goldwyn"/>
    <x v="1"/>
    <x v="0"/>
    <s v="Los Angeles"/>
    <x v="1"/>
    <n v="90032"/>
    <x v="1"/>
    <s v="OFF-SU-10003505"/>
    <x v="1"/>
    <x v="14"/>
    <s v="Premier Electric Letter Opener"/>
    <x v="1179"/>
    <n v="5"/>
    <n v="0"/>
    <n v="28.964999999999961"/>
  </r>
  <r>
    <n v="1318"/>
    <s v="CA-2014-157651"/>
    <x v="3"/>
    <x v="389"/>
    <d v="2014-12-15T00:00:00"/>
    <s v="Standard Class"/>
    <s v="HA-14920"/>
    <s v="Helen Andreada"/>
    <x v="0"/>
    <x v="0"/>
    <s v="Philadelphia"/>
    <x v="9"/>
    <n v="19120"/>
    <x v="3"/>
    <s v="TEC-AC-10003116"/>
    <x v="2"/>
    <x v="11"/>
    <s v="Memorex Froggy Flash Drive 8 GB"/>
    <x v="1180"/>
    <n v="1"/>
    <n v="0.2"/>
    <n v="3.3724999999999992"/>
  </r>
  <r>
    <n v="1319"/>
    <s v="CA-2011-160773"/>
    <x v="2"/>
    <x v="268"/>
    <d v="2011-07-05T00:00:00"/>
    <s v="Standard Class"/>
    <s v="LW-16825"/>
    <s v="Laurel Workman"/>
    <x v="1"/>
    <x v="0"/>
    <s v="Deltona"/>
    <x v="2"/>
    <n v="32725"/>
    <x v="0"/>
    <s v="TEC-PH-10004586"/>
    <x v="2"/>
    <x v="7"/>
    <s v="Wilson SignalBoost 841262 DB PRO Amplifier Kit"/>
    <x v="1181"/>
    <n v="2"/>
    <n v="0.2"/>
    <n v="71.989999999999981"/>
  </r>
  <r>
    <n v="1320"/>
    <s v="CA-2011-160773"/>
    <x v="2"/>
    <x v="268"/>
    <d v="2011-07-05T00:00:00"/>
    <s v="Standard Class"/>
    <s v="LW-16825"/>
    <s v="Laurel Workman"/>
    <x v="1"/>
    <x v="0"/>
    <s v="Deltona"/>
    <x v="2"/>
    <n v="32725"/>
    <x v="0"/>
    <s v="OFF-BI-10000546"/>
    <x v="1"/>
    <x v="8"/>
    <s v="Avery Durable Binders"/>
    <x v="1182"/>
    <n v="6"/>
    <n v="0.7"/>
    <n v="-3.6288"/>
  </r>
  <r>
    <n v="1321"/>
    <s v="CA-2014-167703"/>
    <x v="3"/>
    <x v="447"/>
    <d v="2014-02-09T00:00:00"/>
    <s v="Standard Class"/>
    <s v="MC-17575"/>
    <s v="Matt Collins"/>
    <x v="0"/>
    <x v="0"/>
    <s v="Cincinnati"/>
    <x v="24"/>
    <n v="45231"/>
    <x v="3"/>
    <s v="OFF-BI-10002071"/>
    <x v="1"/>
    <x v="8"/>
    <s v="Fellowes Black Plastic Comb Bindings"/>
    <x v="1183"/>
    <n v="3"/>
    <n v="0.7"/>
    <n v="-4.1831999999999976"/>
  </r>
  <r>
    <n v="1322"/>
    <s v="CA-2014-167703"/>
    <x v="3"/>
    <x v="447"/>
    <d v="2014-02-09T00:00:00"/>
    <s v="Standard Class"/>
    <s v="MC-17575"/>
    <s v="Matt Collins"/>
    <x v="0"/>
    <x v="0"/>
    <s v="Cincinnati"/>
    <x v="24"/>
    <n v="45231"/>
    <x v="3"/>
    <s v="OFF-ST-10001490"/>
    <x v="1"/>
    <x v="4"/>
    <s v="Hot File 7-Pocket, Floor Stand"/>
    <x v="1184"/>
    <n v="2"/>
    <n v="0.2"/>
    <n v="35.69399999999996"/>
  </r>
  <r>
    <n v="1323"/>
    <s v="CA-2014-121804"/>
    <x v="3"/>
    <x v="448"/>
    <d v="2014-03-09T00:00:00"/>
    <s v="Standard Class"/>
    <s v="LP-17095"/>
    <s v="Liz Preis"/>
    <x v="0"/>
    <x v="0"/>
    <s v="Murray"/>
    <x v="0"/>
    <n v="42071"/>
    <x v="0"/>
    <s v="OFF-AP-10004859"/>
    <x v="1"/>
    <x v="9"/>
    <s v="Acco 6 Outlet Guardian Premium Surge Suppressor"/>
    <x v="1185"/>
    <n v="5"/>
    <n v="0"/>
    <n v="19.656000000000002"/>
  </r>
  <r>
    <n v="1324"/>
    <s v="CA-2014-162635"/>
    <x v="3"/>
    <x v="449"/>
    <d v="2014-10-11T00:00:00"/>
    <s v="First Class"/>
    <s v="EB-14170"/>
    <s v="Evan Bailliet"/>
    <x v="0"/>
    <x v="0"/>
    <s v="Wilmington"/>
    <x v="3"/>
    <n v="28403"/>
    <x v="0"/>
    <s v="OFF-PA-10002659"/>
    <x v="1"/>
    <x v="10"/>
    <s v="Avoid Verbal Orders Carbonless Minifold Book"/>
    <x v="1186"/>
    <n v="4"/>
    <n v="0.2"/>
    <n v="3.5151999999999988"/>
  </r>
  <r>
    <n v="1325"/>
    <s v="CA-2011-107153"/>
    <x v="2"/>
    <x v="450"/>
    <d v="2011-10-03T00:00:00"/>
    <s v="Standard Class"/>
    <s v="GZ-14545"/>
    <s v="George Zrebassa"/>
    <x v="1"/>
    <x v="0"/>
    <s v="Lawrence"/>
    <x v="31"/>
    <n v="1841"/>
    <x v="3"/>
    <s v="OFF-ST-10001321"/>
    <x v="1"/>
    <x v="4"/>
    <s v="Decoflex Hanging Personal Folder File, Blue"/>
    <x v="193"/>
    <n v="3"/>
    <n v="0"/>
    <n v="12.490200000000003"/>
  </r>
  <r>
    <n v="1326"/>
    <s v="US-2011-117058"/>
    <x v="2"/>
    <x v="279"/>
    <d v="2011-05-30T00:00:00"/>
    <s v="First Class"/>
    <s v="LE-16810"/>
    <s v="Laurel Elliston"/>
    <x v="0"/>
    <x v="0"/>
    <s v="Chicago"/>
    <x v="10"/>
    <n v="60653"/>
    <x v="2"/>
    <s v="OFF-BI-10004139"/>
    <x v="1"/>
    <x v="8"/>
    <s v="Fellowes Presentation Covers for Comb Binding Machines"/>
    <x v="1187"/>
    <n v="6"/>
    <n v="0.8"/>
    <n v="-30.555000000000007"/>
  </r>
  <r>
    <n v="1327"/>
    <s v="CA-2012-120439"/>
    <x v="1"/>
    <x v="451"/>
    <d v="2012-06-18T00:00:00"/>
    <s v="Standard Class"/>
    <s v="AD-10180"/>
    <s v="Alan Dominguez"/>
    <x v="2"/>
    <x v="0"/>
    <s v="Philadelphia"/>
    <x v="9"/>
    <n v="19120"/>
    <x v="3"/>
    <s v="FUR-FU-10001867"/>
    <x v="0"/>
    <x v="5"/>
    <s v="Eldon Expressions Punched Metal &amp; Wood Desk Accessories, Pewter &amp; Cherry"/>
    <x v="1188"/>
    <n v="6"/>
    <n v="0.2"/>
    <n v="5.1072000000000024"/>
  </r>
  <r>
    <n v="1328"/>
    <s v="CA-2013-128258"/>
    <x v="0"/>
    <x v="452"/>
    <d v="2013-04-02T00:00:00"/>
    <s v="First Class"/>
    <s v="CP-12085"/>
    <s v="Cathy Prescott"/>
    <x v="1"/>
    <x v="0"/>
    <s v="Norwich"/>
    <x v="29"/>
    <n v="6360"/>
    <x v="3"/>
    <s v="OFF-PA-10004156"/>
    <x v="1"/>
    <x v="10"/>
    <s v="Xerox 188"/>
    <x v="1189"/>
    <n v="1"/>
    <n v="0"/>
    <n v="5.5565999999999995"/>
  </r>
  <r>
    <n v="1329"/>
    <s v="CA-2014-106033"/>
    <x v="3"/>
    <x v="453"/>
    <d v="2014-10-19T00:00:00"/>
    <s v="Second Class"/>
    <s v="FG-14260"/>
    <s v="Frank Gastineau"/>
    <x v="2"/>
    <x v="0"/>
    <s v="San Francisco"/>
    <x v="1"/>
    <n v="94110"/>
    <x v="1"/>
    <s v="OFF-AR-10002818"/>
    <x v="1"/>
    <x v="6"/>
    <s v="Panasonic KP-310 Heavy-Duty Electric Pencil Sharpener"/>
    <x v="1190"/>
    <n v="4"/>
    <n v="0"/>
    <n v="26.375999999999998"/>
  </r>
  <r>
    <n v="1330"/>
    <s v="CA-2013-142762"/>
    <x v="0"/>
    <x v="454"/>
    <d v="2013-05-28T00:00:00"/>
    <s v="Standard Class"/>
    <s v="LD-17005"/>
    <s v="Lisa DeCherney"/>
    <x v="0"/>
    <x v="0"/>
    <s v="San Francisco"/>
    <x v="1"/>
    <n v="94109"/>
    <x v="1"/>
    <s v="FUR-FU-10003691"/>
    <x v="0"/>
    <x v="5"/>
    <s v="Eldon Image Series Desk Accessories, Ebony"/>
    <x v="1191"/>
    <n v="3"/>
    <n v="0"/>
    <n v="16.302"/>
  </r>
  <r>
    <n v="1331"/>
    <s v="CA-2014-127705"/>
    <x v="3"/>
    <x v="455"/>
    <d v="2014-06-07T00:00:00"/>
    <s v="Standard Class"/>
    <s v="AB-10255"/>
    <s v="Alejandro Ballentine"/>
    <x v="2"/>
    <x v="0"/>
    <s v="Lorain"/>
    <x v="24"/>
    <n v="44052"/>
    <x v="3"/>
    <s v="TEC-PH-10000347"/>
    <x v="2"/>
    <x v="7"/>
    <s v="Cush Cases Heavy Duty Rugged Cover Case for Samsung Galaxy S5 - Purple"/>
    <x v="1192"/>
    <n v="1"/>
    <n v="0.4"/>
    <n v="-0.64350000000000018"/>
  </r>
  <r>
    <n v="1332"/>
    <s v="CA-2014-127705"/>
    <x v="3"/>
    <x v="455"/>
    <d v="2014-06-07T00:00:00"/>
    <s v="Standard Class"/>
    <s v="AB-10255"/>
    <s v="Alejandro Ballentine"/>
    <x v="2"/>
    <x v="0"/>
    <s v="Lorain"/>
    <x v="24"/>
    <n v="44052"/>
    <x v="3"/>
    <s v="OFF-ST-10004507"/>
    <x v="1"/>
    <x v="4"/>
    <s v="Advantus Rolling Storage Box"/>
    <x v="1193"/>
    <n v="2"/>
    <n v="0.2"/>
    <n v="2.4009999999999998"/>
  </r>
  <r>
    <n v="1333"/>
    <s v="CA-2011-122567"/>
    <x v="2"/>
    <x v="456"/>
    <d v="2011-02-22T00:00:00"/>
    <s v="Standard Class"/>
    <s v="MN-17935"/>
    <s v="Michael Nguyen"/>
    <x v="0"/>
    <x v="0"/>
    <s v="Dallas"/>
    <x v="5"/>
    <n v="75220"/>
    <x v="2"/>
    <s v="OFF-BI-10002012"/>
    <x v="1"/>
    <x v="8"/>
    <s v="Wilson Jones Easy Flow II Sheet Lifters"/>
    <x v="1194"/>
    <n v="3"/>
    <n v="0.8"/>
    <n v="-1.7280000000000002"/>
  </r>
  <r>
    <n v="1334"/>
    <s v="CA-2011-122567"/>
    <x v="2"/>
    <x v="456"/>
    <d v="2011-02-22T00:00:00"/>
    <s v="Standard Class"/>
    <s v="MN-17935"/>
    <s v="Michael Nguyen"/>
    <x v="0"/>
    <x v="0"/>
    <s v="Dallas"/>
    <x v="5"/>
    <n v="75220"/>
    <x v="2"/>
    <s v="OFF-AP-10001303"/>
    <x v="1"/>
    <x v="9"/>
    <s v="Holmes Cool Mist Humidifier for the Whole House with 8-Gallon Output per Day, Extended Life Filter"/>
    <x v="1195"/>
    <n v="2"/>
    <n v="0.8"/>
    <n v="-13.930000000000003"/>
  </r>
  <r>
    <n v="1335"/>
    <s v="CA-2011-121664"/>
    <x v="2"/>
    <x v="457"/>
    <d v="2011-05-10T00:00:00"/>
    <s v="Standard Class"/>
    <s v="HP-14815"/>
    <s v="Harold Pawlan"/>
    <x v="2"/>
    <x v="0"/>
    <s v="Los Angeles"/>
    <x v="1"/>
    <n v="90049"/>
    <x v="1"/>
    <s v="OFF-BI-10003684"/>
    <x v="1"/>
    <x v="8"/>
    <s v="Wilson Jones Legal Size Ring Binders"/>
    <x v="1196"/>
    <n v="8"/>
    <n v="0.2"/>
    <n v="52.775999999999996"/>
  </r>
  <r>
    <n v="1336"/>
    <s v="CA-2013-122133"/>
    <x v="0"/>
    <x v="458"/>
    <d v="2013-05-24T00:00:00"/>
    <s v="Standard Class"/>
    <s v="JR-15670"/>
    <s v="Jim Radford"/>
    <x v="0"/>
    <x v="0"/>
    <s v="Middletown"/>
    <x v="29"/>
    <n v="6457"/>
    <x v="3"/>
    <s v="OFF-ST-10002574"/>
    <x v="1"/>
    <x v="4"/>
    <s v="SAFCO Commercial Wire Shelving, Black"/>
    <x v="1197"/>
    <n v="4"/>
    <n v="0"/>
    <n v="0"/>
  </r>
  <r>
    <n v="1337"/>
    <s v="US-2014-123281"/>
    <x v="3"/>
    <x v="459"/>
    <d v="2014-04-08T00:00:00"/>
    <s v="Standard Class"/>
    <s v="JF-15190"/>
    <s v="Jamie Frazer"/>
    <x v="0"/>
    <x v="0"/>
    <s v="Los Angeles"/>
    <x v="1"/>
    <n v="90008"/>
    <x v="1"/>
    <s v="FUR-FU-10003724"/>
    <x v="0"/>
    <x v="5"/>
    <s v="Westinghouse Clip-On Gooseneck Lamps"/>
    <x v="1198"/>
    <n v="3"/>
    <n v="0"/>
    <n v="6.5285999999999991"/>
  </r>
  <r>
    <n v="1338"/>
    <s v="CA-2014-100524"/>
    <x v="3"/>
    <x v="185"/>
    <d v="2014-04-03T00:00:00"/>
    <s v="Second Class"/>
    <s v="CM-12115"/>
    <s v="Chad McGuire"/>
    <x v="0"/>
    <x v="0"/>
    <s v="New York City"/>
    <x v="15"/>
    <n v="10011"/>
    <x v="3"/>
    <s v="FUR-FU-10004018"/>
    <x v="0"/>
    <x v="5"/>
    <s v="Tensor Computer Mounted Lamp"/>
    <x v="1199"/>
    <n v="2"/>
    <n v="0"/>
    <n v="8.0406000000000013"/>
  </r>
  <r>
    <n v="1339"/>
    <s v="CA-2014-100524"/>
    <x v="3"/>
    <x v="185"/>
    <d v="2014-04-03T00:00:00"/>
    <s v="Second Class"/>
    <s v="CM-12115"/>
    <s v="Chad McGuire"/>
    <x v="0"/>
    <x v="0"/>
    <s v="New York City"/>
    <x v="15"/>
    <n v="10011"/>
    <x v="3"/>
    <s v="TEC-PH-10002549"/>
    <x v="2"/>
    <x v="7"/>
    <s v="Polycom SoundPoint IP 450 VoIP phone"/>
    <x v="1200"/>
    <n v="3"/>
    <n v="0"/>
    <n v="176.17080000000001"/>
  </r>
  <r>
    <n v="1340"/>
    <s v="CA-2014-100524"/>
    <x v="3"/>
    <x v="185"/>
    <d v="2014-04-03T00:00:00"/>
    <s v="Second Class"/>
    <s v="CM-12115"/>
    <s v="Chad McGuire"/>
    <x v="0"/>
    <x v="0"/>
    <s v="New York City"/>
    <x v="15"/>
    <n v="10011"/>
    <x v="3"/>
    <s v="OFF-PA-10004911"/>
    <x v="1"/>
    <x v="10"/>
    <s v="Rediform S.O.S. 1-Up Phone Message Bk, 4-1/4x3-1/16 Bk, 1 Form/Pg, 40 Messages/Bk, 3/Pk"/>
    <x v="1201"/>
    <n v="8"/>
    <n v="0"/>
    <n v="36.019200000000005"/>
  </r>
  <r>
    <n v="1341"/>
    <s v="CA-2014-113481"/>
    <x v="3"/>
    <x v="460"/>
    <d v="2014-01-05T00:00:00"/>
    <s v="First Class"/>
    <s v="AS-10045"/>
    <s v="Aaron Smayling"/>
    <x v="1"/>
    <x v="0"/>
    <s v="Jacksonville"/>
    <x v="3"/>
    <n v="28540"/>
    <x v="0"/>
    <s v="TEC-MA-10002178"/>
    <x v="2"/>
    <x v="15"/>
    <s v="Cisco CP-7937G Unified IP Conference Station Phone"/>
    <x v="1202"/>
    <n v="2"/>
    <n v="0.5"/>
    <n v="-27.827999999999975"/>
  </r>
  <r>
    <n v="1342"/>
    <s v="CA-2014-113481"/>
    <x v="3"/>
    <x v="460"/>
    <d v="2014-01-05T00:00:00"/>
    <s v="First Class"/>
    <s v="AS-10045"/>
    <s v="Aaron Smayling"/>
    <x v="1"/>
    <x v="0"/>
    <s v="Jacksonville"/>
    <x v="3"/>
    <n v="28540"/>
    <x v="0"/>
    <s v="OFF-BI-10003694"/>
    <x v="1"/>
    <x v="8"/>
    <s v="Avery 3 1/2&quot; Diskette Storage Pages, 10/Pack"/>
    <x v="1203"/>
    <n v="5"/>
    <n v="0.7"/>
    <n v="-12.527999999999995"/>
  </r>
  <r>
    <n v="1343"/>
    <s v="CA-2014-113481"/>
    <x v="3"/>
    <x v="460"/>
    <d v="2014-01-05T00:00:00"/>
    <s v="First Class"/>
    <s v="AS-10045"/>
    <s v="Aaron Smayling"/>
    <x v="1"/>
    <x v="0"/>
    <s v="Jacksonville"/>
    <x v="3"/>
    <n v="28540"/>
    <x v="0"/>
    <s v="OFF-BI-10000474"/>
    <x v="1"/>
    <x v="8"/>
    <s v="Avery Recycled Flexi-View Covers for Binding Systems"/>
    <x v="1204"/>
    <n v="6"/>
    <n v="0.7"/>
    <n v="-21.159599999999998"/>
  </r>
  <r>
    <n v="1344"/>
    <s v="CA-2012-131758"/>
    <x v="1"/>
    <x v="71"/>
    <d v="2012-06-01T00:00:00"/>
    <s v="Standard Class"/>
    <s v="KB-16315"/>
    <s v="Karl Braun"/>
    <x v="0"/>
    <x v="0"/>
    <s v="Freeport"/>
    <x v="15"/>
    <n v="11520"/>
    <x v="3"/>
    <s v="OFF-AR-10000411"/>
    <x v="1"/>
    <x v="6"/>
    <s v="Boston 16701 Slimline Battery Pencil Sharpener"/>
    <x v="1205"/>
    <n v="3"/>
    <n v="0"/>
    <n v="14.345999999999995"/>
  </r>
  <r>
    <n v="1345"/>
    <s v="CA-2012-131758"/>
    <x v="1"/>
    <x v="71"/>
    <d v="2012-06-01T00:00:00"/>
    <s v="Standard Class"/>
    <s v="KB-16315"/>
    <s v="Karl Braun"/>
    <x v="0"/>
    <x v="0"/>
    <s v="Freeport"/>
    <x v="15"/>
    <n v="11520"/>
    <x v="3"/>
    <s v="OFF-LA-10000262"/>
    <x v="1"/>
    <x v="2"/>
    <s v="Avery 494"/>
    <x v="1206"/>
    <n v="5"/>
    <n v="0"/>
    <n v="6.0029999999999992"/>
  </r>
  <r>
    <n v="1346"/>
    <s v="CA-2011-118339"/>
    <x v="2"/>
    <x v="461"/>
    <d v="2011-03-24T00:00:00"/>
    <s v="Standard Class"/>
    <s v="BN-11515"/>
    <s v="Bradley Nguyen"/>
    <x v="0"/>
    <x v="0"/>
    <s v="Lakeville"/>
    <x v="11"/>
    <n v="55044"/>
    <x v="2"/>
    <s v="OFF-AP-10001154"/>
    <x v="1"/>
    <x v="9"/>
    <s v="Bionaire Personal Warm Mist Humidifier/Vaporizer"/>
    <x v="1207"/>
    <n v="2"/>
    <n v="0"/>
    <n v="36.574200000000005"/>
  </r>
  <r>
    <n v="1347"/>
    <s v="CA-2011-118339"/>
    <x v="2"/>
    <x v="461"/>
    <d v="2011-03-24T00:00:00"/>
    <s v="Standard Class"/>
    <s v="BN-11515"/>
    <s v="Bradley Nguyen"/>
    <x v="0"/>
    <x v="0"/>
    <s v="Lakeville"/>
    <x v="11"/>
    <n v="55044"/>
    <x v="2"/>
    <s v="OFF-PA-10000466"/>
    <x v="1"/>
    <x v="10"/>
    <s v="Memo Book, 100 Message Capacity, 5 3/8” x 11”"/>
    <x v="1208"/>
    <n v="7"/>
    <n v="0"/>
    <n v="23.59"/>
  </r>
  <r>
    <n v="1348"/>
    <s v="CA-2011-118339"/>
    <x v="2"/>
    <x v="461"/>
    <d v="2011-03-24T00:00:00"/>
    <s v="Standard Class"/>
    <s v="BN-11515"/>
    <s v="Bradley Nguyen"/>
    <x v="0"/>
    <x v="0"/>
    <s v="Lakeville"/>
    <x v="11"/>
    <n v="55044"/>
    <x v="2"/>
    <s v="OFF-AR-10003829"/>
    <x v="1"/>
    <x v="6"/>
    <s v="Newell 35"/>
    <x v="1209"/>
    <n v="6"/>
    <n v="0"/>
    <n v="5.7071999999999976"/>
  </r>
  <r>
    <n v="1349"/>
    <s v="CA-2011-118339"/>
    <x v="2"/>
    <x v="461"/>
    <d v="2011-03-24T00:00:00"/>
    <s v="Standard Class"/>
    <s v="BN-11515"/>
    <s v="Bradley Nguyen"/>
    <x v="0"/>
    <x v="0"/>
    <s v="Lakeville"/>
    <x v="11"/>
    <n v="55044"/>
    <x v="2"/>
    <s v="OFF-BI-10001758"/>
    <x v="1"/>
    <x v="8"/>
    <s v="Wilson Jones 14 Line Acrylic Coated Pressboard Data Binders"/>
    <x v="1210"/>
    <n v="10"/>
    <n v="0"/>
    <n v="25.097999999999999"/>
  </r>
  <r>
    <n v="1350"/>
    <s v="CA-2011-118339"/>
    <x v="2"/>
    <x v="461"/>
    <d v="2011-03-24T00:00:00"/>
    <s v="Standard Class"/>
    <s v="BN-11515"/>
    <s v="Bradley Nguyen"/>
    <x v="0"/>
    <x v="0"/>
    <s v="Lakeville"/>
    <x v="11"/>
    <n v="55044"/>
    <x v="2"/>
    <s v="OFF-BI-10000136"/>
    <x v="1"/>
    <x v="8"/>
    <s v="Avery Non-Stick Heavy Duty View Round Locking Ring Binders"/>
    <x v="1211"/>
    <n v="6"/>
    <n v="0"/>
    <n v="17.2224"/>
  </r>
  <r>
    <n v="1351"/>
    <s v="CA-2011-153976"/>
    <x v="2"/>
    <x v="462"/>
    <d v="2011-10-08T00:00:00"/>
    <s v="Second Class"/>
    <s v="BP-11290"/>
    <s v="Beth Paige"/>
    <x v="0"/>
    <x v="0"/>
    <s v="Evanston"/>
    <x v="10"/>
    <n v="60201"/>
    <x v="2"/>
    <s v="FUR-CH-10002880"/>
    <x v="0"/>
    <x v="1"/>
    <s v="Global High-Back Leather Tilter, Burgundy"/>
    <x v="1212"/>
    <n v="3"/>
    <n v="0.3"/>
    <n v="-70.104300000000023"/>
  </r>
  <r>
    <n v="1352"/>
    <s v="CA-2013-162901"/>
    <x v="0"/>
    <x v="463"/>
    <d v="2013-04-01T00:00:00"/>
    <s v="First Class"/>
    <s v="AS-10045"/>
    <s v="Aaron Smayling"/>
    <x v="1"/>
    <x v="0"/>
    <s v="Arlington"/>
    <x v="17"/>
    <n v="22204"/>
    <x v="0"/>
    <s v="OFF-ST-10000649"/>
    <x v="1"/>
    <x v="4"/>
    <s v="Hanging Personal Folder File"/>
    <x v="1213"/>
    <n v="2"/>
    <n v="0"/>
    <n v="7.8500000000000014"/>
  </r>
  <r>
    <n v="1353"/>
    <s v="CA-2014-162978"/>
    <x v="3"/>
    <x v="464"/>
    <d v="2014-05-10T00:00:00"/>
    <s v="Standard Class"/>
    <s v="LW-16990"/>
    <s v="Lindsay Williams"/>
    <x v="1"/>
    <x v="0"/>
    <s v="San Francisco"/>
    <x v="1"/>
    <n v="94109"/>
    <x v="1"/>
    <s v="TEC-PH-10003092"/>
    <x v="2"/>
    <x v="7"/>
    <s v="Motorola L804"/>
    <x v="1214"/>
    <n v="5"/>
    <n v="0.2"/>
    <n v="20.695499999999988"/>
  </r>
  <r>
    <n v="1354"/>
    <s v="CA-2014-162978"/>
    <x v="3"/>
    <x v="464"/>
    <d v="2014-05-10T00:00:00"/>
    <s v="Standard Class"/>
    <s v="LW-16990"/>
    <s v="Lindsay Williams"/>
    <x v="1"/>
    <x v="0"/>
    <s v="San Francisco"/>
    <x v="1"/>
    <n v="94109"/>
    <x v="1"/>
    <s v="OFF-PA-10002250"/>
    <x v="1"/>
    <x v="10"/>
    <s v="Things To Do Today Pad"/>
    <x v="1215"/>
    <n v="3"/>
    <n v="0"/>
    <n v="8.4527999999999999"/>
  </r>
  <r>
    <n v="1355"/>
    <s v="CA-2014-162978"/>
    <x v="3"/>
    <x v="464"/>
    <d v="2014-05-10T00:00:00"/>
    <s v="Standard Class"/>
    <s v="LW-16990"/>
    <s v="Lindsay Williams"/>
    <x v="1"/>
    <x v="0"/>
    <s v="San Francisco"/>
    <x v="1"/>
    <n v="94109"/>
    <x v="1"/>
    <s v="FUR-TA-10003473"/>
    <x v="0"/>
    <x v="3"/>
    <s v="Bretford Rectangular Conference Table Tops"/>
    <x v="1216"/>
    <n v="1"/>
    <n v="0.2"/>
    <n v="11.283900000000017"/>
  </r>
  <r>
    <n v="1356"/>
    <s v="US-2011-160444"/>
    <x v="2"/>
    <x v="260"/>
    <d v="2011-07-05T00:00:00"/>
    <s v="Same Day"/>
    <s v="DC-12850"/>
    <s v="Dan Campbell"/>
    <x v="0"/>
    <x v="0"/>
    <s v="Houston"/>
    <x v="5"/>
    <n v="77036"/>
    <x v="2"/>
    <s v="OFF-ST-10001522"/>
    <x v="1"/>
    <x v="4"/>
    <s v="Gould Plastics 18-Pocket Panel Bin, 34w x 5-1/4d x 20-1/2h"/>
    <x v="1217"/>
    <n v="3"/>
    <n v="0.2"/>
    <n v="-44.155200000000022"/>
  </r>
  <r>
    <n v="1357"/>
    <s v="US-2011-160444"/>
    <x v="2"/>
    <x v="260"/>
    <d v="2011-07-05T00:00:00"/>
    <s v="Same Day"/>
    <s v="DC-12850"/>
    <s v="Dan Campbell"/>
    <x v="0"/>
    <x v="0"/>
    <s v="Houston"/>
    <x v="5"/>
    <n v="77036"/>
    <x v="2"/>
    <s v="OFF-ST-10000563"/>
    <x v="1"/>
    <x v="4"/>
    <s v="Fellowes Bankers Box Stor/Drawer Steel Plus"/>
    <x v="1218"/>
    <n v="11"/>
    <n v="0.2"/>
    <n v="-35.178000000000004"/>
  </r>
  <r>
    <n v="1358"/>
    <s v="CA-2013-145247"/>
    <x v="0"/>
    <x v="465"/>
    <d v="2013-05-08T00:00:00"/>
    <s v="First Class"/>
    <s v="ND-18370"/>
    <s v="Natalie DeCherney"/>
    <x v="0"/>
    <x v="0"/>
    <s v="Louisville"/>
    <x v="0"/>
    <n v="40214"/>
    <x v="0"/>
    <s v="OFF-PA-10003641"/>
    <x v="1"/>
    <x v="10"/>
    <s v="Xerox 1909"/>
    <x v="1219"/>
    <n v="3"/>
    <n v="0"/>
    <n v="36.404399999999995"/>
  </r>
  <r>
    <n v="1359"/>
    <s v="CA-2014-160045"/>
    <x v="3"/>
    <x v="466"/>
    <d v="2014-04-28T00:00:00"/>
    <s v="First Class"/>
    <s v="LB-16735"/>
    <s v="Larry Blacks"/>
    <x v="0"/>
    <x v="0"/>
    <s v="Fort Worth"/>
    <x v="5"/>
    <n v="76106"/>
    <x v="2"/>
    <s v="FUR-FU-10000010"/>
    <x v="0"/>
    <x v="5"/>
    <s v="DAX Value U-Channel Document Frames, Easel Back"/>
    <x v="1220"/>
    <n v="1"/>
    <n v="0.6"/>
    <n v="-1.4413"/>
  </r>
  <r>
    <n v="1360"/>
    <s v="US-2011-151925"/>
    <x v="2"/>
    <x v="467"/>
    <d v="2011-10-01T00:00:00"/>
    <s v="Second Class"/>
    <s v="KT-16465"/>
    <s v="Kean Takahito"/>
    <x v="0"/>
    <x v="0"/>
    <s v="Los Angeles"/>
    <x v="1"/>
    <n v="90049"/>
    <x v="1"/>
    <s v="FUR-CH-10002961"/>
    <x v="0"/>
    <x v="1"/>
    <s v="Leather Task Chair, Black"/>
    <x v="1221"/>
    <n v="2"/>
    <n v="0.2"/>
    <n v="0"/>
  </r>
  <r>
    <n v="1361"/>
    <s v="CA-2014-125199"/>
    <x v="3"/>
    <x v="15"/>
    <d v="2014-10-26T00:00:00"/>
    <s v="Standard Class"/>
    <s v="HM-14860"/>
    <s v="Harry Marie"/>
    <x v="1"/>
    <x v="0"/>
    <s v="Philadelphia"/>
    <x v="9"/>
    <n v="19120"/>
    <x v="3"/>
    <s v="OFF-AR-10002956"/>
    <x v="1"/>
    <x v="6"/>
    <s v="Boston 16801 Nautilus Battery Pencil Sharpener"/>
    <x v="1222"/>
    <n v="7"/>
    <n v="0.2"/>
    <n v="9.2441999999999993"/>
  </r>
  <r>
    <n v="1362"/>
    <s v="CA-2014-125199"/>
    <x v="3"/>
    <x v="15"/>
    <d v="2014-10-26T00:00:00"/>
    <s v="Standard Class"/>
    <s v="HM-14860"/>
    <s v="Harry Marie"/>
    <x v="1"/>
    <x v="0"/>
    <s v="Philadelphia"/>
    <x v="9"/>
    <n v="19120"/>
    <x v="3"/>
    <s v="OFF-PA-10004041"/>
    <x v="1"/>
    <x v="10"/>
    <s v="It's Hot Message Books with Stickers, 2 3/4&quot; x 5&quot;"/>
    <x v="208"/>
    <n v="4"/>
    <n v="0.2"/>
    <n v="7.3999999999999995"/>
  </r>
  <r>
    <n v="1363"/>
    <s v="CA-2014-125199"/>
    <x v="3"/>
    <x v="15"/>
    <d v="2014-10-26T00:00:00"/>
    <s v="Standard Class"/>
    <s v="HM-14860"/>
    <s v="Harry Marie"/>
    <x v="1"/>
    <x v="0"/>
    <s v="Philadelphia"/>
    <x v="9"/>
    <n v="19120"/>
    <x v="3"/>
    <s v="TEC-PH-10001336"/>
    <x v="2"/>
    <x v="7"/>
    <s v="Digium D40 VoIP phone"/>
    <x v="1223"/>
    <n v="4"/>
    <n v="0.4"/>
    <n v="-56.755600000000015"/>
  </r>
  <r>
    <n v="1364"/>
    <s v="US-2014-155425"/>
    <x v="3"/>
    <x v="468"/>
    <d v="2014-11-12T00:00:00"/>
    <s v="First Class"/>
    <s v="AB-10600"/>
    <s v="Ann Blume"/>
    <x v="1"/>
    <x v="0"/>
    <s v="Tucson"/>
    <x v="16"/>
    <n v="85705"/>
    <x v="1"/>
    <s v="OFF-BI-10001036"/>
    <x v="1"/>
    <x v="8"/>
    <s v="Cardinal EasyOpen D-Ring Binders"/>
    <x v="1224"/>
    <n v="14"/>
    <n v="0.7"/>
    <n v="-25.591999999999999"/>
  </r>
  <r>
    <n v="1365"/>
    <s v="US-2014-155425"/>
    <x v="3"/>
    <x v="468"/>
    <d v="2014-11-12T00:00:00"/>
    <s v="First Class"/>
    <s v="AB-10600"/>
    <s v="Ann Blume"/>
    <x v="1"/>
    <x v="0"/>
    <s v="Tucson"/>
    <x v="16"/>
    <n v="85705"/>
    <x v="1"/>
    <s v="TEC-MA-10003183"/>
    <x v="2"/>
    <x v="15"/>
    <s v="DYMO CardScan Personal V9 Business Card Scanner"/>
    <x v="1225"/>
    <n v="2"/>
    <n v="0.7"/>
    <n v="-63.995999999999981"/>
  </r>
  <r>
    <n v="1366"/>
    <s v="US-2014-155425"/>
    <x v="3"/>
    <x v="468"/>
    <d v="2014-11-12T00:00:00"/>
    <s v="First Class"/>
    <s v="AB-10600"/>
    <s v="Ann Blume"/>
    <x v="1"/>
    <x v="0"/>
    <s v="Tucson"/>
    <x v="16"/>
    <n v="85705"/>
    <x v="1"/>
    <s v="TEC-AC-10001314"/>
    <x v="2"/>
    <x v="11"/>
    <s v="Case Logic 2.4GHz Wireless Keyboard"/>
    <x v="1226"/>
    <n v="6"/>
    <n v="0.2"/>
    <n v="-35.992800000000038"/>
  </r>
  <r>
    <n v="1367"/>
    <s v="US-2014-155425"/>
    <x v="3"/>
    <x v="468"/>
    <d v="2014-11-12T00:00:00"/>
    <s v="First Class"/>
    <s v="AB-10600"/>
    <s v="Ann Blume"/>
    <x v="1"/>
    <x v="0"/>
    <s v="Tucson"/>
    <x v="16"/>
    <n v="85705"/>
    <x v="1"/>
    <s v="TEC-PH-10002563"/>
    <x v="2"/>
    <x v="7"/>
    <s v="Adtran 1202752G1"/>
    <x v="1227"/>
    <n v="2"/>
    <n v="0.2"/>
    <n v="15.118800000000007"/>
  </r>
  <r>
    <n v="1368"/>
    <s v="US-2014-155425"/>
    <x v="3"/>
    <x v="468"/>
    <d v="2014-11-12T00:00:00"/>
    <s v="First Class"/>
    <s v="AB-10600"/>
    <s v="Ann Blume"/>
    <x v="1"/>
    <x v="0"/>
    <s v="Tucson"/>
    <x v="16"/>
    <n v="85705"/>
    <x v="1"/>
    <s v="FUR-CH-10003312"/>
    <x v="0"/>
    <x v="1"/>
    <s v="Hon 2090 “Pillow Soft” Series Mid Back Swivel/Tilt Chairs"/>
    <x v="185"/>
    <n v="4"/>
    <n v="0.2"/>
    <n v="-146.10960000000014"/>
  </r>
  <r>
    <n v="1369"/>
    <s v="CA-2014-133249"/>
    <x v="3"/>
    <x v="141"/>
    <d v="2014-07-12T00:00:00"/>
    <s v="First Class"/>
    <s v="SZ-20035"/>
    <s v="Sam Zeldin"/>
    <x v="2"/>
    <x v="0"/>
    <s v="Pico Rivera"/>
    <x v="1"/>
    <n v="90660"/>
    <x v="1"/>
    <s v="FUR-FU-10001588"/>
    <x v="0"/>
    <x v="5"/>
    <s v="Deflect-o SuperTray Unbreakable Stackable Tray, Letter, Black"/>
    <x v="1228"/>
    <n v="5"/>
    <n v="0"/>
    <n v="62.736999999999995"/>
  </r>
  <r>
    <n v="1370"/>
    <s v="US-2012-103471"/>
    <x v="1"/>
    <x v="100"/>
    <d v="2012-12-28T00:00:00"/>
    <s v="Standard Class"/>
    <s v="JR-15670"/>
    <s v="Jim Radford"/>
    <x v="0"/>
    <x v="0"/>
    <s v="Colorado Springs"/>
    <x v="22"/>
    <n v="80906"/>
    <x v="1"/>
    <s v="FUR-BO-10002613"/>
    <x v="0"/>
    <x v="0"/>
    <s v="Atlantic Metals Mobile 4-Shelf Bookcases, Custom Colors"/>
    <x v="1229"/>
    <n v="7"/>
    <n v="0.7"/>
    <n v="-786.74400000000026"/>
  </r>
  <r>
    <n v="1371"/>
    <s v="US-2012-103471"/>
    <x v="1"/>
    <x v="100"/>
    <d v="2012-12-28T00:00:00"/>
    <s v="Standard Class"/>
    <s v="JR-15670"/>
    <s v="Jim Radford"/>
    <x v="0"/>
    <x v="0"/>
    <s v="Colorado Springs"/>
    <x v="22"/>
    <n v="80906"/>
    <x v="1"/>
    <s v="OFF-AR-10003405"/>
    <x v="1"/>
    <x v="6"/>
    <s v="Dixon My First Ticonderoga Pencil, #2"/>
    <x v="1230"/>
    <n v="3"/>
    <n v="0.2"/>
    <n v="1.5794999999999986"/>
  </r>
  <r>
    <n v="1372"/>
    <s v="CA-2014-136672"/>
    <x v="3"/>
    <x v="469"/>
    <d v="2014-03-13T00:00:00"/>
    <s v="Standard Class"/>
    <s v="MG-17890"/>
    <s v="Michael Granlund"/>
    <x v="2"/>
    <x v="0"/>
    <s v="Clinton"/>
    <x v="39"/>
    <n v="20735"/>
    <x v="3"/>
    <s v="TEC-AC-10004510"/>
    <x v="2"/>
    <x v="11"/>
    <s v="Logitech Desktop MK120 Mouse and keyboard Combo"/>
    <x v="1231"/>
    <n v="3"/>
    <n v="0"/>
    <n v="4.9079999999999977"/>
  </r>
  <r>
    <n v="1373"/>
    <s v="US-2011-157021"/>
    <x v="2"/>
    <x v="470"/>
    <d v="2011-04-06T00:00:00"/>
    <s v="Second Class"/>
    <s v="KM-16720"/>
    <s v="Kunst Miller"/>
    <x v="0"/>
    <x v="0"/>
    <s v="Vallejo"/>
    <x v="1"/>
    <n v="94591"/>
    <x v="1"/>
    <s v="OFF-LA-10002312"/>
    <x v="1"/>
    <x v="2"/>
    <s v="Avery 490"/>
    <x v="461"/>
    <n v="2"/>
    <n v="0"/>
    <n v="14.8"/>
  </r>
  <r>
    <n v="1374"/>
    <s v="US-2011-157021"/>
    <x v="2"/>
    <x v="470"/>
    <d v="2011-04-06T00:00:00"/>
    <s v="Second Class"/>
    <s v="KM-16720"/>
    <s v="Kunst Miller"/>
    <x v="0"/>
    <x v="0"/>
    <s v="Vallejo"/>
    <x v="1"/>
    <n v="94591"/>
    <x v="1"/>
    <s v="OFF-BI-10000042"/>
    <x v="1"/>
    <x v="8"/>
    <s v="Pressboard Data Binder, Crimson, 12&quot; X 8 1/2&quot;"/>
    <x v="1232"/>
    <n v="4"/>
    <n v="0.2"/>
    <n v="5.5535999999999994"/>
  </r>
  <r>
    <n v="1375"/>
    <s v="CA-2012-120362"/>
    <x v="1"/>
    <x v="471"/>
    <d v="2012-09-19T00:00:00"/>
    <s v="Standard Class"/>
    <s v="CA-12265"/>
    <s v="Christina Anderson"/>
    <x v="0"/>
    <x v="0"/>
    <s v="Provo"/>
    <x v="7"/>
    <n v="84604"/>
    <x v="1"/>
    <s v="FUR-TA-10003008"/>
    <x v="0"/>
    <x v="3"/>
    <s v="Lesro Round Back Collection Coffee Table, End Table"/>
    <x v="1233"/>
    <n v="5"/>
    <n v="0"/>
    <n v="118.65750000000006"/>
  </r>
  <r>
    <n v="1376"/>
    <s v="CA-2011-126361"/>
    <x v="2"/>
    <x v="472"/>
    <d v="2011-08-09T00:00:00"/>
    <s v="Second Class"/>
    <s v="VD-21670"/>
    <s v="Valerie Dominguez"/>
    <x v="0"/>
    <x v="0"/>
    <s v="Pleasant Grove"/>
    <x v="7"/>
    <n v="84062"/>
    <x v="1"/>
    <s v="OFF-AP-10003590"/>
    <x v="1"/>
    <x v="9"/>
    <s v="Hoover WindTunnel Plus Canister Vacuum"/>
    <x v="1234"/>
    <n v="3"/>
    <n v="0"/>
    <n v="305.13000000000011"/>
  </r>
  <r>
    <n v="1377"/>
    <s v="CA-2011-126361"/>
    <x v="2"/>
    <x v="472"/>
    <d v="2011-08-09T00:00:00"/>
    <s v="Second Class"/>
    <s v="VD-21670"/>
    <s v="Valerie Dominguez"/>
    <x v="0"/>
    <x v="0"/>
    <s v="Pleasant Grove"/>
    <x v="7"/>
    <n v="84062"/>
    <x v="1"/>
    <s v="OFF-PA-10000806"/>
    <x v="1"/>
    <x v="10"/>
    <s v="Xerox 1934"/>
    <x v="990"/>
    <n v="8"/>
    <n v="0"/>
    <n v="219.44159999999999"/>
  </r>
  <r>
    <n v="1378"/>
    <s v="CA-2011-126361"/>
    <x v="2"/>
    <x v="472"/>
    <d v="2011-08-09T00:00:00"/>
    <s v="Second Class"/>
    <s v="VD-21670"/>
    <s v="Valerie Dominguez"/>
    <x v="0"/>
    <x v="0"/>
    <s v="Pleasant Grove"/>
    <x v="7"/>
    <n v="84062"/>
    <x v="1"/>
    <s v="OFF-AR-10000896"/>
    <x v="1"/>
    <x v="6"/>
    <s v="Newell 329"/>
    <x v="1235"/>
    <n v="5"/>
    <n v="0"/>
    <n v="4.2639999999999993"/>
  </r>
  <r>
    <n v="1379"/>
    <s v="CA-2011-126361"/>
    <x v="2"/>
    <x v="472"/>
    <d v="2011-08-09T00:00:00"/>
    <s v="Second Class"/>
    <s v="VD-21670"/>
    <s v="Valerie Dominguez"/>
    <x v="0"/>
    <x v="0"/>
    <s v="Pleasant Grove"/>
    <x v="7"/>
    <n v="84062"/>
    <x v="1"/>
    <s v="TEC-PH-10002310"/>
    <x v="2"/>
    <x v="7"/>
    <s v="Panasonic KX T7731-B Digital phone"/>
    <x v="1236"/>
    <n v="5"/>
    <n v="0.2"/>
    <n v="34.996499999999969"/>
  </r>
  <r>
    <n v="1380"/>
    <s v="CA-2011-126361"/>
    <x v="2"/>
    <x v="472"/>
    <d v="2011-08-09T00:00:00"/>
    <s v="Second Class"/>
    <s v="VD-21670"/>
    <s v="Valerie Dominguez"/>
    <x v="0"/>
    <x v="0"/>
    <s v="Pleasant Grove"/>
    <x v="7"/>
    <n v="84062"/>
    <x v="1"/>
    <s v="OFF-ST-10002289"/>
    <x v="1"/>
    <x v="4"/>
    <s v="Safco Wire Cube Shelving System, For Use as 4 or 5 14&quot; Cubes, Black"/>
    <x v="1237"/>
    <n v="5"/>
    <n v="0"/>
    <n v="7.9449999999999932"/>
  </r>
  <r>
    <n v="1381"/>
    <s v="CA-2011-126361"/>
    <x v="2"/>
    <x v="472"/>
    <d v="2011-08-09T00:00:00"/>
    <s v="Second Class"/>
    <s v="VD-21670"/>
    <s v="Valerie Dominguez"/>
    <x v="0"/>
    <x v="0"/>
    <s v="Pleasant Grove"/>
    <x v="7"/>
    <n v="84062"/>
    <x v="1"/>
    <s v="OFF-BI-10002852"/>
    <x v="1"/>
    <x v="8"/>
    <s v="Ibico Standard Transparent Covers"/>
    <x v="1238"/>
    <n v="1"/>
    <n v="0.2"/>
    <n v="4.7792000000000003"/>
  </r>
  <r>
    <n v="1382"/>
    <s v="US-2013-100566"/>
    <x v="0"/>
    <x v="323"/>
    <d v="2013-09-10T00:00:00"/>
    <s v="Standard Class"/>
    <s v="JK-16120"/>
    <s v="Julie Kriz"/>
    <x v="2"/>
    <x v="0"/>
    <s v="Aurora"/>
    <x v="10"/>
    <n v="60505"/>
    <x v="2"/>
    <s v="FUR-FU-10003394"/>
    <x v="0"/>
    <x v="5"/>
    <s v="Tenex &quot;The Solids&quot; Textured Chair Mats"/>
    <x v="1239"/>
    <n v="3"/>
    <n v="0.6"/>
    <n v="-90.24839999999999"/>
  </r>
  <r>
    <n v="1383"/>
    <s v="US-2013-108504"/>
    <x v="0"/>
    <x v="473"/>
    <d v="2013-02-05T00:00:00"/>
    <s v="Same Day"/>
    <s v="PP-18955"/>
    <s v="Paul Prost"/>
    <x v="2"/>
    <x v="0"/>
    <s v="Smyrna"/>
    <x v="32"/>
    <n v="30080"/>
    <x v="0"/>
    <s v="OFF-ST-10002344"/>
    <x v="1"/>
    <x v="4"/>
    <s v="Carina 42&quot;Hx23 3/4&quot;W Media Storage Unit"/>
    <x v="1240"/>
    <n v="1"/>
    <n v="0"/>
    <n v="1.6196000000000055"/>
  </r>
  <r>
    <n v="1384"/>
    <s v="US-2013-108504"/>
    <x v="0"/>
    <x v="473"/>
    <d v="2013-02-05T00:00:00"/>
    <s v="Same Day"/>
    <s v="PP-18955"/>
    <s v="Paul Prost"/>
    <x v="2"/>
    <x v="0"/>
    <s v="Smyrna"/>
    <x v="32"/>
    <n v="30080"/>
    <x v="0"/>
    <s v="OFF-PA-10001289"/>
    <x v="1"/>
    <x v="10"/>
    <s v="White Computer Printout Paper by Universal"/>
    <x v="1241"/>
    <n v="9"/>
    <n v="0"/>
    <n v="170.9316"/>
  </r>
  <r>
    <n v="1385"/>
    <s v="US-2013-108504"/>
    <x v="0"/>
    <x v="473"/>
    <d v="2013-02-05T00:00:00"/>
    <s v="Same Day"/>
    <s v="PP-18955"/>
    <s v="Paul Prost"/>
    <x v="2"/>
    <x v="0"/>
    <s v="Smyrna"/>
    <x v="32"/>
    <n v="30080"/>
    <x v="0"/>
    <s v="OFF-FA-10000053"/>
    <x v="1"/>
    <x v="13"/>
    <s v="Revere Boxed Rubber Bands by Revere"/>
    <x v="1242"/>
    <n v="5"/>
    <n v="0"/>
    <n v="0.18900000000000028"/>
  </r>
  <r>
    <n v="1386"/>
    <s v="US-2013-108504"/>
    <x v="0"/>
    <x v="473"/>
    <d v="2013-02-05T00:00:00"/>
    <s v="Same Day"/>
    <s v="PP-18955"/>
    <s v="Paul Prost"/>
    <x v="2"/>
    <x v="0"/>
    <s v="Smyrna"/>
    <x v="32"/>
    <n v="30080"/>
    <x v="0"/>
    <s v="FUR-FU-10004091"/>
    <x v="0"/>
    <x v="5"/>
    <s v="Eldon 200 Class Desk Accessories, Black"/>
    <x v="609"/>
    <n v="3"/>
    <n v="0"/>
    <n v="7.1592000000000002"/>
  </r>
  <r>
    <n v="1387"/>
    <s v="US-2013-108504"/>
    <x v="0"/>
    <x v="473"/>
    <d v="2013-02-05T00:00:00"/>
    <s v="Same Day"/>
    <s v="PP-18955"/>
    <s v="Paul Prost"/>
    <x v="2"/>
    <x v="0"/>
    <s v="Smyrna"/>
    <x v="32"/>
    <n v="30080"/>
    <x v="0"/>
    <s v="FUR-BO-10004015"/>
    <x v="0"/>
    <x v="0"/>
    <s v="Bush Andora Bookcase, Maple/Graphite Gray Finish"/>
    <x v="1243"/>
    <n v="2"/>
    <n v="0"/>
    <n v="52.795599999999979"/>
  </r>
  <r>
    <n v="1388"/>
    <s v="US-2013-108504"/>
    <x v="0"/>
    <x v="473"/>
    <d v="2013-02-05T00:00:00"/>
    <s v="Same Day"/>
    <s v="PP-18955"/>
    <s v="Paul Prost"/>
    <x v="2"/>
    <x v="0"/>
    <s v="Smyrna"/>
    <x v="32"/>
    <n v="30080"/>
    <x v="0"/>
    <s v="OFF-EN-10003001"/>
    <x v="1"/>
    <x v="12"/>
    <s v="Ames Color-File Green Diamond Border X-ray Mailers"/>
    <x v="1244"/>
    <n v="2"/>
    <n v="0"/>
    <n v="78.941199999999995"/>
  </r>
  <r>
    <n v="1389"/>
    <s v="US-2013-108504"/>
    <x v="0"/>
    <x v="473"/>
    <d v="2013-02-05T00:00:00"/>
    <s v="Same Day"/>
    <s v="PP-18955"/>
    <s v="Paul Prost"/>
    <x v="2"/>
    <x v="0"/>
    <s v="Smyrna"/>
    <x v="32"/>
    <n v="30080"/>
    <x v="0"/>
    <s v="TEC-PH-10000215"/>
    <x v="2"/>
    <x v="7"/>
    <s v="Plantronics Cordless Phone Headset with In-line Volume - M214C"/>
    <x v="1245"/>
    <n v="3"/>
    <n v="0"/>
    <n v="28.309500000000007"/>
  </r>
  <r>
    <n v="1390"/>
    <s v="US-2013-108504"/>
    <x v="0"/>
    <x v="473"/>
    <d v="2013-02-05T00:00:00"/>
    <s v="Same Day"/>
    <s v="PP-18955"/>
    <s v="Paul Prost"/>
    <x v="2"/>
    <x v="0"/>
    <s v="Smyrna"/>
    <x v="32"/>
    <n v="30080"/>
    <x v="0"/>
    <s v="TEC-PH-10003645"/>
    <x v="2"/>
    <x v="7"/>
    <s v="Aastra 57i VoIP phone"/>
    <x v="1246"/>
    <n v="3"/>
    <n v="0"/>
    <n v="126.05580000000002"/>
  </r>
  <r>
    <n v="1391"/>
    <s v="US-2013-108504"/>
    <x v="0"/>
    <x v="473"/>
    <d v="2013-02-05T00:00:00"/>
    <s v="Same Day"/>
    <s v="PP-18955"/>
    <s v="Paul Prost"/>
    <x v="2"/>
    <x v="0"/>
    <s v="Smyrna"/>
    <x v="32"/>
    <n v="30080"/>
    <x v="0"/>
    <s v="OFF-PA-10000357"/>
    <x v="1"/>
    <x v="10"/>
    <s v="White Dual Perf Computer Printout Paper, 2700 Sheets, 1 Part, Heavyweight, 20 lbs., 14 7/8 x 11"/>
    <x v="1247"/>
    <n v="3"/>
    <n v="0"/>
    <n v="60.255300000000005"/>
  </r>
  <r>
    <n v="1392"/>
    <s v="US-2013-108504"/>
    <x v="0"/>
    <x v="473"/>
    <d v="2013-02-05T00:00:00"/>
    <s v="Same Day"/>
    <s v="PP-18955"/>
    <s v="Paul Prost"/>
    <x v="2"/>
    <x v="0"/>
    <s v="Smyrna"/>
    <x v="32"/>
    <n v="30080"/>
    <x v="0"/>
    <s v="OFF-ST-10004804"/>
    <x v="1"/>
    <x v="4"/>
    <s v="Belkin 19&quot; Vented Equipment Shelf, Black"/>
    <x v="1248"/>
    <n v="3"/>
    <n v="0"/>
    <n v="1.5444000000000031"/>
  </r>
  <r>
    <n v="1393"/>
    <s v="US-2013-108504"/>
    <x v="0"/>
    <x v="473"/>
    <d v="2013-02-05T00:00:00"/>
    <s v="Same Day"/>
    <s v="PP-18955"/>
    <s v="Paul Prost"/>
    <x v="2"/>
    <x v="0"/>
    <s v="Smyrna"/>
    <x v="32"/>
    <n v="30080"/>
    <x v="0"/>
    <s v="OFF-PA-10003892"/>
    <x v="1"/>
    <x v="10"/>
    <s v="Xerox 1943"/>
    <x v="1249"/>
    <n v="7"/>
    <n v="0"/>
    <n v="160.91389999999998"/>
  </r>
  <r>
    <n v="1394"/>
    <s v="CA-2014-124828"/>
    <x v="3"/>
    <x v="445"/>
    <d v="2014-07-05T00:00:00"/>
    <s v="First Class"/>
    <s v="YS-21880"/>
    <s v="Yana Sorensen"/>
    <x v="1"/>
    <x v="0"/>
    <s v="Burlington"/>
    <x v="3"/>
    <n v="27217"/>
    <x v="0"/>
    <s v="OFF-AR-10003514"/>
    <x v="1"/>
    <x v="6"/>
    <s v="4009 Highlighters by Sanford"/>
    <x v="1250"/>
    <n v="3"/>
    <n v="0.2"/>
    <n v="1.5521999999999991"/>
  </r>
  <r>
    <n v="1395"/>
    <s v="US-2014-117247"/>
    <x v="3"/>
    <x v="449"/>
    <d v="2014-10-15T00:00:00"/>
    <s v="Standard Class"/>
    <s v="CK-12760"/>
    <s v="Cyma Kinney"/>
    <x v="1"/>
    <x v="0"/>
    <s v="Aurora"/>
    <x v="10"/>
    <n v="60505"/>
    <x v="2"/>
    <s v="FUR-TA-10002958"/>
    <x v="0"/>
    <x v="3"/>
    <s v="Bevis Oval Conference Table, Walnut"/>
    <x v="1251"/>
    <n v="5"/>
    <n v="0.5"/>
    <n v="-430.61700000000019"/>
  </r>
  <r>
    <n v="1396"/>
    <s v="US-2014-117247"/>
    <x v="3"/>
    <x v="449"/>
    <d v="2014-10-15T00:00:00"/>
    <s v="Standard Class"/>
    <s v="CK-12760"/>
    <s v="Cyma Kinney"/>
    <x v="1"/>
    <x v="0"/>
    <s v="Aurora"/>
    <x v="10"/>
    <n v="60505"/>
    <x v="2"/>
    <s v="FUR-TA-10001676"/>
    <x v="0"/>
    <x v="3"/>
    <s v="Hon 61000 Series Interactive Training Tables"/>
    <x v="1252"/>
    <n v="3"/>
    <n v="0.5"/>
    <n v="-42.652799999999999"/>
  </r>
  <r>
    <n v="1397"/>
    <s v="CA-2013-124485"/>
    <x v="0"/>
    <x v="390"/>
    <d v="2013-11-27T00:00:00"/>
    <s v="First Class"/>
    <s v="NC-18340"/>
    <s v="Nat Carroll"/>
    <x v="0"/>
    <x v="0"/>
    <s v="New York City"/>
    <x v="15"/>
    <n v="10035"/>
    <x v="3"/>
    <s v="OFF-BI-10000822"/>
    <x v="1"/>
    <x v="8"/>
    <s v="Acco PRESSTEX Data Binder with Storage Hooks, Light Blue, 9 1/2&quot; X 11&quot;"/>
    <x v="1253"/>
    <n v="4"/>
    <n v="0.2"/>
    <n v="6.025599999999999"/>
  </r>
  <r>
    <n v="1398"/>
    <s v="CA-2013-124485"/>
    <x v="0"/>
    <x v="390"/>
    <d v="2013-11-27T00:00:00"/>
    <s v="First Class"/>
    <s v="NC-18340"/>
    <s v="Nat Carroll"/>
    <x v="0"/>
    <x v="0"/>
    <s v="New York City"/>
    <x v="15"/>
    <n v="10035"/>
    <x v="3"/>
    <s v="OFF-PA-10004971"/>
    <x v="1"/>
    <x v="10"/>
    <s v="Xerox 196"/>
    <x v="1057"/>
    <n v="2"/>
    <n v="0"/>
    <n v="5.6644000000000005"/>
  </r>
  <r>
    <n v="1399"/>
    <s v="CA-2013-124485"/>
    <x v="0"/>
    <x v="390"/>
    <d v="2013-11-27T00:00:00"/>
    <s v="First Class"/>
    <s v="NC-18340"/>
    <s v="Nat Carroll"/>
    <x v="0"/>
    <x v="0"/>
    <s v="New York City"/>
    <x v="15"/>
    <n v="10035"/>
    <x v="3"/>
    <s v="TEC-AC-10002323"/>
    <x v="2"/>
    <x v="11"/>
    <s v="SanDisk Ultra 32 GB MicroSDHC Class 10 Memory Card"/>
    <x v="1254"/>
    <n v="4"/>
    <n v="0"/>
    <n v="11.492000000000004"/>
  </r>
  <r>
    <n v="1400"/>
    <s v="CA-2013-124485"/>
    <x v="0"/>
    <x v="390"/>
    <d v="2013-11-27T00:00:00"/>
    <s v="First Class"/>
    <s v="NC-18340"/>
    <s v="Nat Carroll"/>
    <x v="0"/>
    <x v="0"/>
    <s v="New York City"/>
    <x v="15"/>
    <n v="10035"/>
    <x v="3"/>
    <s v="OFF-PA-10004888"/>
    <x v="1"/>
    <x v="10"/>
    <s v="Xerox 217"/>
    <x v="90"/>
    <n v="1"/>
    <n v="0"/>
    <n v="3.1104000000000003"/>
  </r>
  <r>
    <n v="1401"/>
    <s v="CA-2013-159212"/>
    <x v="0"/>
    <x v="474"/>
    <d v="2013-11-06T00:00:00"/>
    <s v="Standard Class"/>
    <s v="KM-16375"/>
    <s v="Katherine Murray"/>
    <x v="2"/>
    <x v="0"/>
    <s v="Salem"/>
    <x v="17"/>
    <n v="24153"/>
    <x v="0"/>
    <s v="TEC-PH-10003988"/>
    <x v="2"/>
    <x v="7"/>
    <s v="LF Elite 3D Dazzle Designer Hard Case Cover, Lf Stylus Pen and Wiper For Apple Iphone 5c Mini Lite"/>
    <x v="48"/>
    <n v="2"/>
    <n v="0"/>
    <n v="6.104000000000001"/>
  </r>
  <r>
    <n v="1402"/>
    <s v="CA-2013-159212"/>
    <x v="0"/>
    <x v="474"/>
    <d v="2013-11-06T00:00:00"/>
    <s v="Standard Class"/>
    <s v="KM-16375"/>
    <s v="Katherine Murray"/>
    <x v="2"/>
    <x v="0"/>
    <s v="Salem"/>
    <x v="17"/>
    <n v="24153"/>
    <x v="0"/>
    <s v="OFF-EN-10002230"/>
    <x v="1"/>
    <x v="12"/>
    <s v="Airmail Envelopes"/>
    <x v="1255"/>
    <n v="3"/>
    <n v="0"/>
    <n v="118.34129999999999"/>
  </r>
  <r>
    <n v="1403"/>
    <s v="US-2013-161396"/>
    <x v="0"/>
    <x v="475"/>
    <d v="2013-04-26T00:00:00"/>
    <s v="Standard Class"/>
    <s v="GM-14455"/>
    <s v="Gary Mitchum"/>
    <x v="2"/>
    <x v="0"/>
    <s v="Columbus"/>
    <x v="24"/>
    <n v="43229"/>
    <x v="3"/>
    <s v="FUR-TA-10002622"/>
    <x v="0"/>
    <x v="3"/>
    <s v="Bush Andora Conference Table, Maple/Graphite Gray Finish"/>
    <x v="1256"/>
    <n v="2"/>
    <n v="0.4"/>
    <n v="-58.133199999999988"/>
  </r>
  <r>
    <n v="1404"/>
    <s v="US-2013-161396"/>
    <x v="0"/>
    <x v="475"/>
    <d v="2013-04-26T00:00:00"/>
    <s v="Standard Class"/>
    <s v="GM-14455"/>
    <s v="Gary Mitchum"/>
    <x v="2"/>
    <x v="0"/>
    <s v="Columbus"/>
    <x v="24"/>
    <n v="43229"/>
    <x v="3"/>
    <s v="OFF-PA-10000418"/>
    <x v="1"/>
    <x v="10"/>
    <s v="Xerox 189"/>
    <x v="1257"/>
    <n v="5"/>
    <n v="0.2"/>
    <n v="146.79"/>
  </r>
  <r>
    <n v="1405"/>
    <s v="US-2011-118486"/>
    <x v="2"/>
    <x v="322"/>
    <d v="2011-04-08T00:00:00"/>
    <s v="First Class"/>
    <s v="SD-20485"/>
    <s v="Shirley Daniels"/>
    <x v="2"/>
    <x v="0"/>
    <s v="Philadelphia"/>
    <x v="9"/>
    <n v="19143"/>
    <x v="3"/>
    <s v="OFF-SU-10004498"/>
    <x v="1"/>
    <x v="14"/>
    <s v="Martin-Yale Premier Letter Opener"/>
    <x v="1258"/>
    <n v="1"/>
    <n v="0.2"/>
    <n v="-2.1896000000000004"/>
  </r>
  <r>
    <n v="1406"/>
    <s v="US-2011-118486"/>
    <x v="2"/>
    <x v="322"/>
    <d v="2011-04-08T00:00:00"/>
    <s v="First Class"/>
    <s v="SD-20485"/>
    <s v="Shirley Daniels"/>
    <x v="2"/>
    <x v="0"/>
    <s v="Philadelphia"/>
    <x v="9"/>
    <n v="19143"/>
    <x v="3"/>
    <s v="FUR-TA-10001039"/>
    <x v="0"/>
    <x v="3"/>
    <s v="KI Adjustable-Height Table"/>
    <x v="1259"/>
    <n v="3"/>
    <n v="0.4"/>
    <n v="-36.11160000000001"/>
  </r>
  <r>
    <n v="1407"/>
    <s v="US-2011-118486"/>
    <x v="2"/>
    <x v="322"/>
    <d v="2011-04-08T00:00:00"/>
    <s v="First Class"/>
    <s v="SD-20485"/>
    <s v="Shirley Daniels"/>
    <x v="2"/>
    <x v="0"/>
    <s v="Philadelphia"/>
    <x v="9"/>
    <n v="19143"/>
    <x v="3"/>
    <s v="TEC-AC-10004659"/>
    <x v="2"/>
    <x v="11"/>
    <s v="Imation Secure+ Hardware Encrypted USB 2.0 Flash Drive; 16GB"/>
    <x v="1260"/>
    <n v="2"/>
    <n v="0.2"/>
    <n v="21.896999999999991"/>
  </r>
  <r>
    <n v="1408"/>
    <s v="CA-2013-130407"/>
    <x v="0"/>
    <x v="476"/>
    <d v="2013-09-07T00:00:00"/>
    <s v="Standard Class"/>
    <s v="KD-16270"/>
    <s v="Karen Daniels"/>
    <x v="0"/>
    <x v="0"/>
    <s v="New York City"/>
    <x v="15"/>
    <n v="10024"/>
    <x v="3"/>
    <s v="OFF-AR-10002240"/>
    <x v="1"/>
    <x v="6"/>
    <s v="Panasonic KP-150 Electric Pencil Sharpener"/>
    <x v="1261"/>
    <n v="2"/>
    <n v="0"/>
    <n v="19.6248"/>
  </r>
  <r>
    <n v="1409"/>
    <s v="CA-2013-130407"/>
    <x v="0"/>
    <x v="476"/>
    <d v="2013-09-07T00:00:00"/>
    <s v="Standard Class"/>
    <s v="KD-16270"/>
    <s v="Karen Daniels"/>
    <x v="0"/>
    <x v="0"/>
    <s v="New York City"/>
    <x v="15"/>
    <n v="10024"/>
    <x v="3"/>
    <s v="FUR-FU-10001967"/>
    <x v="0"/>
    <x v="5"/>
    <s v="Telescoping Adjustable Floor Lamp"/>
    <x v="372"/>
    <n v="2"/>
    <n v="0"/>
    <n v="9.9949999999999974"/>
  </r>
  <r>
    <n v="1410"/>
    <s v="US-2013-122245"/>
    <x v="0"/>
    <x v="477"/>
    <d v="2013-10-01T00:00:00"/>
    <s v="Standard Class"/>
    <s v="AB-10105"/>
    <s v="Adrian Barton"/>
    <x v="0"/>
    <x v="0"/>
    <s v="Phoenix"/>
    <x v="16"/>
    <n v="85023"/>
    <x v="1"/>
    <s v="FUR-TA-10002356"/>
    <x v="0"/>
    <x v="3"/>
    <s v="Bevis Boat-Shaped Conference Table"/>
    <x v="865"/>
    <n v="3"/>
    <n v="0.5"/>
    <n v="-204.44580000000005"/>
  </r>
  <r>
    <n v="1411"/>
    <s v="CA-2014-105144"/>
    <x v="3"/>
    <x v="259"/>
    <d v="2014-11-12T00:00:00"/>
    <s v="Standard Class"/>
    <s v="SZ-20035"/>
    <s v="Sam Zeldin"/>
    <x v="2"/>
    <x v="0"/>
    <s v="Grand Prairie"/>
    <x v="5"/>
    <n v="75051"/>
    <x v="2"/>
    <s v="OFF-LA-10003923"/>
    <x v="1"/>
    <x v="2"/>
    <s v="Alphabetical Labels for Top Tab Filing"/>
    <x v="208"/>
    <n v="2"/>
    <n v="0.2"/>
    <n v="8.879999999999999"/>
  </r>
  <r>
    <n v="1412"/>
    <s v="CA-2013-136329"/>
    <x v="0"/>
    <x v="478"/>
    <d v="2013-07-14T00:00:00"/>
    <s v="Standard Class"/>
    <s v="JD-15895"/>
    <s v="Jonathan Doherty"/>
    <x v="1"/>
    <x v="0"/>
    <s v="New York City"/>
    <x v="15"/>
    <n v="10035"/>
    <x v="3"/>
    <s v="FUR-CH-10002335"/>
    <x v="0"/>
    <x v="1"/>
    <s v="Hon GuestStacker Chair"/>
    <x v="1262"/>
    <n v="2"/>
    <n v="0.1"/>
    <n v="72.534400000000005"/>
  </r>
  <r>
    <n v="1413"/>
    <s v="CA-2013-136329"/>
    <x v="0"/>
    <x v="478"/>
    <d v="2013-07-14T00:00:00"/>
    <s v="Standard Class"/>
    <s v="JD-15895"/>
    <s v="Jonathan Doherty"/>
    <x v="1"/>
    <x v="0"/>
    <s v="New York City"/>
    <x v="15"/>
    <n v="10035"/>
    <x v="3"/>
    <s v="FUR-FU-10000723"/>
    <x v="0"/>
    <x v="5"/>
    <s v="Deflect-o EconoMat Studded, No Bevel Mat for Low Pile Carpeting"/>
    <x v="1263"/>
    <n v="4"/>
    <n v="0"/>
    <n v="14.875200000000007"/>
  </r>
  <r>
    <n v="1414"/>
    <s v="CA-2011-146640"/>
    <x v="2"/>
    <x v="479"/>
    <d v="2011-07-05T00:00:00"/>
    <s v="Standard Class"/>
    <s v="HA-14905"/>
    <s v="Helen Abelman"/>
    <x v="0"/>
    <x v="0"/>
    <s v="New York City"/>
    <x v="15"/>
    <n v="10024"/>
    <x v="3"/>
    <s v="OFF-BI-10002867"/>
    <x v="1"/>
    <x v="8"/>
    <s v="GBC Recycled Regency Composition Covers"/>
    <x v="1264"/>
    <n v="7"/>
    <n v="0.2"/>
    <n v="108.79959999999997"/>
  </r>
  <r>
    <n v="1415"/>
    <s v="CA-2014-115994"/>
    <x v="3"/>
    <x v="480"/>
    <d v="2014-02-01T00:00:00"/>
    <s v="Second Class"/>
    <s v="BT-11305"/>
    <s v="Beth Thompson"/>
    <x v="2"/>
    <x v="0"/>
    <s v="Costa Mesa"/>
    <x v="1"/>
    <n v="92627"/>
    <x v="1"/>
    <s v="TEC-AC-10000580"/>
    <x v="2"/>
    <x v="11"/>
    <s v="Logitech G13 Programmable Gameboard with LCD Display"/>
    <x v="764"/>
    <n v="3"/>
    <n v="0"/>
    <n v="26.39670000000001"/>
  </r>
  <r>
    <n v="1416"/>
    <s v="CA-2014-115994"/>
    <x v="3"/>
    <x v="480"/>
    <d v="2014-02-01T00:00:00"/>
    <s v="Second Class"/>
    <s v="BT-11305"/>
    <s v="Beth Thompson"/>
    <x v="2"/>
    <x v="0"/>
    <s v="Costa Mesa"/>
    <x v="1"/>
    <n v="92627"/>
    <x v="1"/>
    <s v="FUR-FU-10003976"/>
    <x v="0"/>
    <x v="5"/>
    <s v="DAX Executive Solid Wood Document Frame, Desktop or Hang, Mahogany, 5 x 7"/>
    <x v="1265"/>
    <n v="3"/>
    <n v="0"/>
    <n v="12.831599999999996"/>
  </r>
  <r>
    <n v="1417"/>
    <s v="CA-2012-126697"/>
    <x v="1"/>
    <x v="481"/>
    <d v="2012-09-24T00:00:00"/>
    <s v="First Class"/>
    <s v="SV-20815"/>
    <s v="Stuart Van"/>
    <x v="1"/>
    <x v="0"/>
    <s v="Houston"/>
    <x v="5"/>
    <n v="77041"/>
    <x v="2"/>
    <s v="TEC-PH-10002922"/>
    <x v="2"/>
    <x v="7"/>
    <s v="ShoreTel ShorePhone IP 230 VoIP phone"/>
    <x v="1266"/>
    <n v="7"/>
    <n v="0.2"/>
    <n v="118.29299999999989"/>
  </r>
  <r>
    <n v="1418"/>
    <s v="CA-2012-126697"/>
    <x v="1"/>
    <x v="481"/>
    <d v="2012-09-24T00:00:00"/>
    <s v="First Class"/>
    <s v="SV-20815"/>
    <s v="Stuart Van"/>
    <x v="1"/>
    <x v="0"/>
    <s v="Houston"/>
    <x v="5"/>
    <n v="77041"/>
    <x v="2"/>
    <s v="TEC-AC-10004353"/>
    <x v="2"/>
    <x v="11"/>
    <s v="Hypercom P1300 Pinpad"/>
    <x v="1267"/>
    <n v="3"/>
    <n v="0.2"/>
    <n v="32.130000000000003"/>
  </r>
  <r>
    <n v="1419"/>
    <s v="CA-2012-126697"/>
    <x v="1"/>
    <x v="481"/>
    <d v="2012-09-24T00:00:00"/>
    <s v="First Class"/>
    <s v="SV-20815"/>
    <s v="Stuart Van"/>
    <x v="1"/>
    <x v="0"/>
    <s v="Houston"/>
    <x v="5"/>
    <n v="77041"/>
    <x v="2"/>
    <s v="FUR-FU-10001706"/>
    <x v="0"/>
    <x v="5"/>
    <s v="Longer-Life Soft White Bulbs"/>
    <x v="1268"/>
    <n v="4"/>
    <n v="0.6"/>
    <n v="-1.4783999999999997"/>
  </r>
  <r>
    <n v="1420"/>
    <s v="CA-2012-124800"/>
    <x v="1"/>
    <x v="120"/>
    <d v="2012-09-30T00:00:00"/>
    <s v="Standard Class"/>
    <s v="RW-19540"/>
    <s v="Rick Wilson"/>
    <x v="1"/>
    <x v="0"/>
    <s v="Mesa"/>
    <x v="16"/>
    <n v="85204"/>
    <x v="1"/>
    <s v="OFF-PA-10000501"/>
    <x v="1"/>
    <x v="10"/>
    <s v="Petty Cash Envelope"/>
    <x v="1269"/>
    <n v="4"/>
    <n v="0.2"/>
    <n v="31.273599999999998"/>
  </r>
  <r>
    <n v="1421"/>
    <s v="CA-2012-124800"/>
    <x v="1"/>
    <x v="120"/>
    <d v="2012-09-30T00:00:00"/>
    <s v="Standard Class"/>
    <s v="RW-19540"/>
    <s v="Rick Wilson"/>
    <x v="1"/>
    <x v="0"/>
    <s v="Mesa"/>
    <x v="16"/>
    <n v="85204"/>
    <x v="1"/>
    <s v="OFF-BI-10000778"/>
    <x v="1"/>
    <x v="8"/>
    <s v="GBC VeloBinder Electric Binding Machine"/>
    <x v="1270"/>
    <n v="2"/>
    <n v="0.7"/>
    <n v="-48.391999999999982"/>
  </r>
  <r>
    <n v="1422"/>
    <s v="CA-2012-124800"/>
    <x v="1"/>
    <x v="120"/>
    <d v="2012-09-30T00:00:00"/>
    <s v="Standard Class"/>
    <s v="RW-19540"/>
    <s v="Rick Wilson"/>
    <x v="1"/>
    <x v="0"/>
    <s v="Mesa"/>
    <x v="16"/>
    <n v="85204"/>
    <x v="1"/>
    <s v="OFF-AP-10004980"/>
    <x v="1"/>
    <x v="9"/>
    <s v="3M Replacement Filter for Office Air Cleaner for 20' x 33' Room"/>
    <x v="1271"/>
    <n v="2"/>
    <n v="0.2"/>
    <n v="14.409600000000003"/>
  </r>
  <r>
    <n v="1423"/>
    <s v="CA-2012-124800"/>
    <x v="1"/>
    <x v="120"/>
    <d v="2012-09-30T00:00:00"/>
    <s v="Standard Class"/>
    <s v="RW-19540"/>
    <s v="Rick Wilson"/>
    <x v="1"/>
    <x v="0"/>
    <s v="Mesa"/>
    <x v="16"/>
    <n v="85204"/>
    <x v="1"/>
    <s v="OFF-BI-10003984"/>
    <x v="1"/>
    <x v="8"/>
    <s v="Lock-Up Easel 'Spel-Binder'"/>
    <x v="1272"/>
    <n v="9"/>
    <n v="0.7"/>
    <n v="-59.057100000000005"/>
  </r>
  <r>
    <n v="1424"/>
    <s v="CA-2012-124800"/>
    <x v="1"/>
    <x v="120"/>
    <d v="2012-09-30T00:00:00"/>
    <s v="Standard Class"/>
    <s v="RW-19540"/>
    <s v="Rick Wilson"/>
    <x v="1"/>
    <x v="0"/>
    <s v="Mesa"/>
    <x v="16"/>
    <n v="85204"/>
    <x v="1"/>
    <s v="OFF-ST-10000798"/>
    <x v="1"/>
    <x v="4"/>
    <s v="2300 Heavy-Duty Transfer File Systems by Perma"/>
    <x v="1273"/>
    <n v="6"/>
    <n v="0.2"/>
    <n v="-1.4988000000000135"/>
  </r>
  <r>
    <n v="1425"/>
    <s v="CA-2012-124800"/>
    <x v="1"/>
    <x v="120"/>
    <d v="2012-09-30T00:00:00"/>
    <s v="Standard Class"/>
    <s v="RW-19540"/>
    <s v="Rick Wilson"/>
    <x v="1"/>
    <x v="0"/>
    <s v="Mesa"/>
    <x v="16"/>
    <n v="85204"/>
    <x v="1"/>
    <s v="TEC-PH-10001750"/>
    <x v="2"/>
    <x v="7"/>
    <s v="Samsung Rugby III"/>
    <x v="1274"/>
    <n v="5"/>
    <n v="0.2"/>
    <n v="23.096500000000006"/>
  </r>
  <r>
    <n v="1426"/>
    <s v="CA-2012-124800"/>
    <x v="1"/>
    <x v="120"/>
    <d v="2012-09-30T00:00:00"/>
    <s v="Standard Class"/>
    <s v="RW-19540"/>
    <s v="Rick Wilson"/>
    <x v="1"/>
    <x v="0"/>
    <s v="Mesa"/>
    <x v="16"/>
    <n v="85204"/>
    <x v="1"/>
    <s v="OFF-ST-10002743"/>
    <x v="1"/>
    <x v="4"/>
    <s v="SAFCO Boltless Steel Shelving"/>
    <x v="1275"/>
    <n v="4"/>
    <n v="0.2"/>
    <n v="-86.366400000000027"/>
  </r>
  <r>
    <n v="1427"/>
    <s v="US-2012-164448"/>
    <x v="1"/>
    <x v="89"/>
    <d v="2012-11-04T00:00:00"/>
    <s v="Second Class"/>
    <s v="DK-12835"/>
    <s v="Damala Kotsonis"/>
    <x v="1"/>
    <x v="0"/>
    <s v="Salinas"/>
    <x v="1"/>
    <n v="93905"/>
    <x v="1"/>
    <s v="OFF-BI-10002949"/>
    <x v="1"/>
    <x v="8"/>
    <s v="Prestige Round Ring Binders"/>
    <x v="1276"/>
    <n v="2"/>
    <n v="0.2"/>
    <n v="3.283199999999999"/>
  </r>
  <r>
    <n v="1428"/>
    <s v="US-2012-164448"/>
    <x v="1"/>
    <x v="89"/>
    <d v="2012-11-04T00:00:00"/>
    <s v="Second Class"/>
    <s v="DK-12835"/>
    <s v="Damala Kotsonis"/>
    <x v="1"/>
    <x v="0"/>
    <s v="Salinas"/>
    <x v="1"/>
    <n v="93905"/>
    <x v="1"/>
    <s v="OFF-EN-10002600"/>
    <x v="1"/>
    <x v="12"/>
    <s v="Redi-Strip #10 Envelopes, 4 1/8 x 9 1/2"/>
    <x v="1277"/>
    <n v="5"/>
    <n v="0"/>
    <n v="7.08"/>
  </r>
  <r>
    <n v="1429"/>
    <s v="US-2012-164448"/>
    <x v="1"/>
    <x v="89"/>
    <d v="2012-11-04T00:00:00"/>
    <s v="Second Class"/>
    <s v="DK-12835"/>
    <s v="Damala Kotsonis"/>
    <x v="1"/>
    <x v="0"/>
    <s v="Salinas"/>
    <x v="1"/>
    <n v="93905"/>
    <x v="1"/>
    <s v="OFF-BI-10003708"/>
    <x v="1"/>
    <x v="8"/>
    <s v="Acco Four Pocket Poly Ring Binder with Label Holder, Smoke, 1&quot;"/>
    <x v="1278"/>
    <n v="5"/>
    <n v="0.2"/>
    <n v="9.3124999999999982"/>
  </r>
  <r>
    <n v="1430"/>
    <s v="US-2012-164448"/>
    <x v="1"/>
    <x v="89"/>
    <d v="2012-11-04T00:00:00"/>
    <s v="Second Class"/>
    <s v="DK-12835"/>
    <s v="Damala Kotsonis"/>
    <x v="1"/>
    <x v="0"/>
    <s v="Salinas"/>
    <x v="1"/>
    <n v="93905"/>
    <x v="1"/>
    <s v="OFF-LA-10003510"/>
    <x v="1"/>
    <x v="2"/>
    <s v="Avery 4027 File Folder Labels for Dot Matrix Printers, 5000 Labels per Box, White"/>
    <x v="1279"/>
    <n v="14"/>
    <n v="0"/>
    <n v="196.61320000000001"/>
  </r>
  <r>
    <n v="1431"/>
    <s v="CA-2014-122700"/>
    <x v="3"/>
    <x v="200"/>
    <d v="2014-12-01T00:00:00"/>
    <s v="Standard Class"/>
    <s v="LT-17110"/>
    <s v="Liz Thompson"/>
    <x v="0"/>
    <x v="0"/>
    <s v="Columbus"/>
    <x v="24"/>
    <n v="43229"/>
    <x v="3"/>
    <s v="TEC-PH-10003092"/>
    <x v="2"/>
    <x v="7"/>
    <s v="Motorola L804"/>
    <x v="1280"/>
    <n v="8"/>
    <n v="0.4"/>
    <n v="-40.47120000000001"/>
  </r>
  <r>
    <n v="1432"/>
    <s v="CA-2011-120768"/>
    <x v="2"/>
    <x v="174"/>
    <d v="2011-12-21T00:00:00"/>
    <s v="Second Class"/>
    <s v="IM-15070"/>
    <s v="Irene Maddox"/>
    <x v="0"/>
    <x v="0"/>
    <s v="Florence"/>
    <x v="19"/>
    <n v="35630"/>
    <x v="0"/>
    <s v="OFF-BI-10001191"/>
    <x v="1"/>
    <x v="8"/>
    <s v="Canvas Sectional Post Binders"/>
    <x v="1281"/>
    <n v="6"/>
    <n v="0"/>
    <n v="74.852400000000003"/>
  </r>
  <r>
    <n v="1433"/>
    <s v="CA-2011-120768"/>
    <x v="2"/>
    <x v="174"/>
    <d v="2011-12-21T00:00:00"/>
    <s v="Second Class"/>
    <s v="IM-15070"/>
    <s v="Irene Maddox"/>
    <x v="0"/>
    <x v="0"/>
    <s v="Florence"/>
    <x v="19"/>
    <n v="35630"/>
    <x v="0"/>
    <s v="OFF-SU-10004115"/>
    <x v="1"/>
    <x v="14"/>
    <s v="Acme Stainless Steel Office Snips"/>
    <x v="1282"/>
    <n v="1"/>
    <n v="0"/>
    <n v="1.9629000000000003"/>
  </r>
  <r>
    <n v="1434"/>
    <s v="CA-2011-120768"/>
    <x v="2"/>
    <x v="174"/>
    <d v="2011-12-21T00:00:00"/>
    <s v="Second Class"/>
    <s v="IM-15070"/>
    <s v="Irene Maddox"/>
    <x v="0"/>
    <x v="0"/>
    <s v="Florence"/>
    <x v="19"/>
    <n v="35630"/>
    <x v="0"/>
    <s v="FUR-CH-10000513"/>
    <x v="0"/>
    <x v="1"/>
    <s v="High-Back Leather Manager's Chair"/>
    <x v="1283"/>
    <n v="14"/>
    <n v="0"/>
    <n v="163.78740000000002"/>
  </r>
  <r>
    <n v="1435"/>
    <s v="US-2013-153129"/>
    <x v="0"/>
    <x v="482"/>
    <d v="2013-12-31T00:00:00"/>
    <s v="Standard Class"/>
    <s v="FP-14320"/>
    <s v="Frank Preis"/>
    <x v="0"/>
    <x v="0"/>
    <s v="Seattle"/>
    <x v="4"/>
    <n v="98105"/>
    <x v="1"/>
    <s v="OFF-PA-10003673"/>
    <x v="1"/>
    <x v="10"/>
    <s v="Strathmore Photo Mount Cards"/>
    <x v="1284"/>
    <n v="5"/>
    <n v="0"/>
    <n v="15.593999999999999"/>
  </r>
  <r>
    <n v="1436"/>
    <s v="CA-2014-106852"/>
    <x v="3"/>
    <x v="308"/>
    <d v="2014-06-28T00:00:00"/>
    <s v="Standard Class"/>
    <s v="ST-20530"/>
    <s v="Shui Tom"/>
    <x v="0"/>
    <x v="0"/>
    <s v="Parma"/>
    <x v="24"/>
    <n v="44134"/>
    <x v="3"/>
    <s v="OFF-PA-10001639"/>
    <x v="1"/>
    <x v="10"/>
    <s v="Xerox 203"/>
    <x v="277"/>
    <n v="6"/>
    <n v="0.2"/>
    <n v="10.8864"/>
  </r>
  <r>
    <n v="1437"/>
    <s v="CA-2014-106852"/>
    <x v="3"/>
    <x v="308"/>
    <d v="2014-06-28T00:00:00"/>
    <s v="Standard Class"/>
    <s v="ST-20530"/>
    <s v="Shui Tom"/>
    <x v="0"/>
    <x v="0"/>
    <s v="Parma"/>
    <x v="24"/>
    <n v="44134"/>
    <x v="3"/>
    <s v="OFF-AR-10003829"/>
    <x v="1"/>
    <x v="6"/>
    <s v="Newell 35"/>
    <x v="797"/>
    <n v="2"/>
    <n v="0.2"/>
    <n v="0.59039999999999915"/>
  </r>
  <r>
    <n v="1438"/>
    <s v="CA-2012-139731"/>
    <x v="1"/>
    <x v="52"/>
    <d v="2012-10-15T00:00:00"/>
    <s v="Same Day"/>
    <s v="JE-15745"/>
    <s v="Joel Eaton"/>
    <x v="0"/>
    <x v="0"/>
    <s v="Amarillo"/>
    <x v="5"/>
    <n v="79109"/>
    <x v="2"/>
    <s v="TEC-AC-10004975"/>
    <x v="2"/>
    <x v="11"/>
    <s v="Plantronics Audio 995 Wireless Stereo Headset"/>
    <x v="428"/>
    <n v="3"/>
    <n v="0.2"/>
    <n v="42.880500000000012"/>
  </r>
  <r>
    <n v="1439"/>
    <s v="CA-2012-139731"/>
    <x v="1"/>
    <x v="52"/>
    <d v="2012-10-15T00:00:00"/>
    <s v="Same Day"/>
    <s v="JE-15745"/>
    <s v="Joel Eaton"/>
    <x v="0"/>
    <x v="0"/>
    <s v="Amarillo"/>
    <x v="5"/>
    <n v="79109"/>
    <x v="2"/>
    <s v="FUR-CH-10002024"/>
    <x v="0"/>
    <x v="1"/>
    <s v="HON 5400 Series Task Chairs for Big and Tall"/>
    <x v="1285"/>
    <n v="5"/>
    <n v="0.3"/>
    <n v="-350.4899999999999"/>
  </r>
  <r>
    <n v="1440"/>
    <s v="CA-2014-122735"/>
    <x v="3"/>
    <x v="483"/>
    <d v="2014-04-16T00:00:00"/>
    <s v="Second Class"/>
    <s v="BD-11320"/>
    <s v="Bill Donatelli"/>
    <x v="0"/>
    <x v="0"/>
    <s v="Providence"/>
    <x v="34"/>
    <n v="2908"/>
    <x v="3"/>
    <s v="OFF-BI-10004364"/>
    <x v="1"/>
    <x v="8"/>
    <s v="Storex Dura Pro Binders"/>
    <x v="1286"/>
    <n v="5"/>
    <n v="0"/>
    <n v="13.365"/>
  </r>
  <r>
    <n v="1441"/>
    <s v="CA-2014-122735"/>
    <x v="3"/>
    <x v="483"/>
    <d v="2014-04-16T00:00:00"/>
    <s v="Second Class"/>
    <s v="BD-11320"/>
    <s v="Bill Donatelli"/>
    <x v="0"/>
    <x v="0"/>
    <s v="Providence"/>
    <x v="34"/>
    <n v="2908"/>
    <x v="3"/>
    <s v="OFF-PA-10001712"/>
    <x v="1"/>
    <x v="10"/>
    <s v="Xerox 1948"/>
    <x v="792"/>
    <n v="4"/>
    <n v="0"/>
    <n v="17.981999999999999"/>
  </r>
  <r>
    <n v="1442"/>
    <s v="CA-2014-128160"/>
    <x v="3"/>
    <x v="484"/>
    <d v="2014-12-25T00:00:00"/>
    <s v="Second Class"/>
    <s v="MM-17920"/>
    <s v="Michael Moore"/>
    <x v="0"/>
    <x v="0"/>
    <s v="San Francisco"/>
    <x v="1"/>
    <n v="94110"/>
    <x v="1"/>
    <s v="OFF-BI-10001510"/>
    <x v="1"/>
    <x v="8"/>
    <s v="Deluxe Heavy-Duty Vinyl Round Ring Binder"/>
    <x v="1287"/>
    <n v="2"/>
    <n v="0.2"/>
    <n v="11.459999999999999"/>
  </r>
  <r>
    <n v="1443"/>
    <s v="CA-2014-117695"/>
    <x v="3"/>
    <x v="485"/>
    <d v="2014-08-09T00:00:00"/>
    <s v="First Class"/>
    <s v="PW-19030"/>
    <s v="Pauline Webber"/>
    <x v="1"/>
    <x v="0"/>
    <s v="Richmond"/>
    <x v="0"/>
    <n v="40475"/>
    <x v="0"/>
    <s v="OFF-PA-10002713"/>
    <x v="1"/>
    <x v="10"/>
    <s v="Adams Phone Message Book, 200 Message Capacity, 8 1/16” x 11”"/>
    <x v="1288"/>
    <n v="2"/>
    <n v="0"/>
    <n v="6.3295999999999992"/>
  </r>
  <r>
    <n v="1444"/>
    <s v="CA-2012-166135"/>
    <x v="1"/>
    <x v="486"/>
    <d v="2012-10-06T00:00:00"/>
    <s v="Standard Class"/>
    <s v="SC-20440"/>
    <s v="Shaun Chance"/>
    <x v="1"/>
    <x v="0"/>
    <s v="Aurora"/>
    <x v="22"/>
    <n v="80013"/>
    <x v="1"/>
    <s v="OFF-ST-10002974"/>
    <x v="1"/>
    <x v="4"/>
    <s v="Trav-L-File Heavy-Duty Shuttle II, Black"/>
    <x v="1289"/>
    <n v="4"/>
    <n v="0.2"/>
    <n v="17.42799999999999"/>
  </r>
  <r>
    <n v="1445"/>
    <s v="CA-2013-133725"/>
    <x v="0"/>
    <x v="454"/>
    <d v="2013-05-29T00:00:00"/>
    <s v="Standard Class"/>
    <s v="KL-16645"/>
    <s v="Ken Lonsdale"/>
    <x v="0"/>
    <x v="0"/>
    <s v="Chicago"/>
    <x v="10"/>
    <n v="60623"/>
    <x v="2"/>
    <s v="TEC-PH-10004165"/>
    <x v="2"/>
    <x v="7"/>
    <s v="Mitel MiVoice 5330e IP Phone"/>
    <x v="1290"/>
    <n v="9"/>
    <n v="0.2"/>
    <n v="148.49459999999993"/>
  </r>
  <r>
    <n v="1446"/>
    <s v="CA-2014-102337"/>
    <x v="3"/>
    <x v="487"/>
    <d v="2014-06-17T00:00:00"/>
    <s v="First Class"/>
    <s v="SD-20485"/>
    <s v="Shirley Daniels"/>
    <x v="2"/>
    <x v="0"/>
    <s v="Chicago"/>
    <x v="10"/>
    <n v="60653"/>
    <x v="2"/>
    <s v="OFF-ST-10004804"/>
    <x v="1"/>
    <x v="4"/>
    <s v="Belkin 19&quot; Vented Equipment Shelf, Black"/>
    <x v="1291"/>
    <n v="4"/>
    <n v="0.2"/>
    <n v="-39.124799999999993"/>
  </r>
  <r>
    <n v="1447"/>
    <s v="CA-2014-102337"/>
    <x v="3"/>
    <x v="487"/>
    <d v="2014-06-17T00:00:00"/>
    <s v="First Class"/>
    <s v="SD-20485"/>
    <s v="Shirley Daniels"/>
    <x v="2"/>
    <x v="0"/>
    <s v="Chicago"/>
    <x v="10"/>
    <n v="60653"/>
    <x v="2"/>
    <s v="FUR-CH-10004289"/>
    <x v="0"/>
    <x v="1"/>
    <s v="Global Super Steno Chair"/>
    <x v="1292"/>
    <n v="7"/>
    <n v="0.3"/>
    <n v="-87.341800000000035"/>
  </r>
  <r>
    <n v="1448"/>
    <s v="CA-2014-102337"/>
    <x v="3"/>
    <x v="487"/>
    <d v="2014-06-17T00:00:00"/>
    <s v="First Class"/>
    <s v="SD-20485"/>
    <s v="Shirley Daniels"/>
    <x v="2"/>
    <x v="0"/>
    <s v="Chicago"/>
    <x v="10"/>
    <n v="60653"/>
    <x v="2"/>
    <s v="TEC-PH-10002564"/>
    <x v="2"/>
    <x v="7"/>
    <s v="OtterBox Defender Series Case - Samsung Galaxy S4"/>
    <x v="736"/>
    <n v="2"/>
    <n v="0.2"/>
    <n v="5.9979999999999922"/>
  </r>
  <r>
    <n v="1449"/>
    <s v="US-2011-112564"/>
    <x v="2"/>
    <x v="488"/>
    <d v="2011-04-24T00:00:00"/>
    <s v="First Class"/>
    <s v="TS-21160"/>
    <s v="Theresa Swint"/>
    <x v="1"/>
    <x v="0"/>
    <s v="Philadelphia"/>
    <x v="9"/>
    <n v="19134"/>
    <x v="3"/>
    <s v="OFF-BI-10004876"/>
    <x v="1"/>
    <x v="8"/>
    <s v="Wilson Jones Suede Grain Vinyl Binders"/>
    <x v="1293"/>
    <n v="3"/>
    <n v="0.7"/>
    <n v="-1.7513999999999994"/>
  </r>
  <r>
    <n v="1450"/>
    <s v="CA-2012-145821"/>
    <x v="1"/>
    <x v="489"/>
    <d v="2012-05-07T00:00:00"/>
    <s v="Standard Class"/>
    <s v="JB-15400"/>
    <s v="Jennifer Braxton"/>
    <x v="1"/>
    <x v="0"/>
    <s v="Los Angeles"/>
    <x v="1"/>
    <n v="90008"/>
    <x v="1"/>
    <s v="TEC-PH-10004348"/>
    <x v="2"/>
    <x v="7"/>
    <s v="OtterBox Defender Series Case - iPhone 5c"/>
    <x v="1294"/>
    <n v="3"/>
    <n v="0.2"/>
    <n v="11.093999999999998"/>
  </r>
  <r>
    <n v="1451"/>
    <s v="US-2012-160150"/>
    <x v="1"/>
    <x v="490"/>
    <d v="2012-07-20T00:00:00"/>
    <s v="First Class"/>
    <s v="TS-21085"/>
    <s v="Thais Sissman"/>
    <x v="0"/>
    <x v="0"/>
    <s v="Phoenix"/>
    <x v="16"/>
    <n v="85023"/>
    <x v="1"/>
    <s v="OFF-BI-10004352"/>
    <x v="1"/>
    <x v="8"/>
    <s v="Wilson Jones DublLock D-Ring Binders"/>
    <x v="1295"/>
    <n v="1"/>
    <n v="0.7"/>
    <n v="-1.3499999999999996"/>
  </r>
  <r>
    <n v="1452"/>
    <s v="CA-2013-133711"/>
    <x v="0"/>
    <x v="491"/>
    <d v="2013-11-30T00:00:00"/>
    <s v="First Class"/>
    <s v="MC-17425"/>
    <s v="Mark Cousins"/>
    <x v="1"/>
    <x v="0"/>
    <s v="Mobile"/>
    <x v="19"/>
    <n v="36608"/>
    <x v="0"/>
    <s v="OFF-PA-10001685"/>
    <x v="1"/>
    <x v="10"/>
    <s v="Staples"/>
    <x v="558"/>
    <n v="7"/>
    <n v="0"/>
    <n v="34.780200000000001"/>
  </r>
  <r>
    <n v="1453"/>
    <s v="CA-2013-133711"/>
    <x v="0"/>
    <x v="491"/>
    <d v="2013-11-30T00:00:00"/>
    <s v="First Class"/>
    <s v="MC-17425"/>
    <s v="Mark Cousins"/>
    <x v="1"/>
    <x v="0"/>
    <s v="Mobile"/>
    <x v="19"/>
    <n v="36608"/>
    <x v="0"/>
    <s v="OFF-BI-10000666"/>
    <x v="1"/>
    <x v="8"/>
    <s v="Surelock Post Binders"/>
    <x v="1296"/>
    <n v="3"/>
    <n v="0"/>
    <n v="45.839999999999996"/>
  </r>
  <r>
    <n v="1454"/>
    <s v="CA-2013-133711"/>
    <x v="0"/>
    <x v="491"/>
    <d v="2013-11-30T00:00:00"/>
    <s v="First Class"/>
    <s v="MC-17425"/>
    <s v="Mark Cousins"/>
    <x v="1"/>
    <x v="0"/>
    <s v="Mobile"/>
    <x v="19"/>
    <n v="36608"/>
    <x v="0"/>
    <s v="OFF-BI-10004352"/>
    <x v="1"/>
    <x v="8"/>
    <s v="Wilson Jones DublLock D-Ring Binders"/>
    <x v="1297"/>
    <n v="5"/>
    <n v="0"/>
    <n v="16.875"/>
  </r>
  <r>
    <n v="1455"/>
    <s v="CA-2013-133711"/>
    <x v="0"/>
    <x v="491"/>
    <d v="2013-11-30T00:00:00"/>
    <s v="First Class"/>
    <s v="MC-17425"/>
    <s v="Mark Cousins"/>
    <x v="1"/>
    <x v="0"/>
    <s v="Mobile"/>
    <x v="19"/>
    <n v="36608"/>
    <x v="0"/>
    <s v="TEC-MA-10000010"/>
    <x v="2"/>
    <x v="15"/>
    <s v="Hewlett-Packard Deskjet 3050a All-in-One Color Inkjet Printer"/>
    <x v="1298"/>
    <n v="8"/>
    <n v="0"/>
    <n v="1459.2"/>
  </r>
  <r>
    <n v="1456"/>
    <s v="CA-2014-148474"/>
    <x v="3"/>
    <x v="492"/>
    <d v="2014-06-20T00:00:00"/>
    <s v="Standard Class"/>
    <s v="ME-17320"/>
    <s v="Maria Etezadi"/>
    <x v="2"/>
    <x v="0"/>
    <s v="Columbus"/>
    <x v="32"/>
    <n v="31907"/>
    <x v="0"/>
    <s v="OFF-BI-10000977"/>
    <x v="1"/>
    <x v="8"/>
    <s v="Ibico Plastic Spiral Binding Combs"/>
    <x v="1299"/>
    <n v="3"/>
    <n v="0"/>
    <n v="41.951999999999998"/>
  </r>
  <r>
    <n v="1457"/>
    <s v="CA-2014-148474"/>
    <x v="3"/>
    <x v="492"/>
    <d v="2014-06-20T00:00:00"/>
    <s v="Standard Class"/>
    <s v="ME-17320"/>
    <s v="Maria Etezadi"/>
    <x v="2"/>
    <x v="0"/>
    <s v="Columbus"/>
    <x v="32"/>
    <n v="31907"/>
    <x v="0"/>
    <s v="FUR-TA-10002530"/>
    <x v="0"/>
    <x v="3"/>
    <s v="Iceberg OfficeWorks 42&quot; Round Tables"/>
    <x v="1300"/>
    <n v="3"/>
    <n v="0"/>
    <n v="67.940999999999974"/>
  </r>
  <r>
    <n v="1458"/>
    <s v="CA-2012-111297"/>
    <x v="1"/>
    <x v="493"/>
    <d v="2012-08-21T00:00:00"/>
    <s v="Standard Class"/>
    <s v="SC-20440"/>
    <s v="Shaun Chance"/>
    <x v="1"/>
    <x v="0"/>
    <s v="New Bedford"/>
    <x v="31"/>
    <n v="2740"/>
    <x v="3"/>
    <s v="OFF-BI-10002412"/>
    <x v="1"/>
    <x v="8"/>
    <s v="Wilson Jones “Snap” Scratch Pad Binder Tool for Ring Binders"/>
    <x v="1301"/>
    <n v="9"/>
    <n v="0"/>
    <n v="23.49"/>
  </r>
  <r>
    <n v="1459"/>
    <s v="CA-2013-123722"/>
    <x v="0"/>
    <x v="477"/>
    <d v="2013-10-02T00:00:00"/>
    <s v="Standard Class"/>
    <s v="NH-18610"/>
    <s v="Nicole Hansen"/>
    <x v="1"/>
    <x v="0"/>
    <s v="Irving"/>
    <x v="5"/>
    <n v="75061"/>
    <x v="2"/>
    <s v="OFF-LA-10001569"/>
    <x v="1"/>
    <x v="2"/>
    <s v="Avery 499"/>
    <x v="801"/>
    <n v="4"/>
    <n v="0.2"/>
    <n v="5.1791999999999998"/>
  </r>
  <r>
    <n v="1460"/>
    <s v="CA-2011-155271"/>
    <x v="2"/>
    <x v="417"/>
    <d v="2011-05-04T00:00:00"/>
    <s v="Same Day"/>
    <s v="AA-10480"/>
    <s v="Andrew Allen"/>
    <x v="0"/>
    <x v="0"/>
    <s v="Middletown"/>
    <x v="29"/>
    <n v="6457"/>
    <x v="3"/>
    <s v="FUR-FU-10001473"/>
    <x v="0"/>
    <x v="5"/>
    <s v="DAX Wood Document Frame"/>
    <x v="1302"/>
    <n v="2"/>
    <n v="0"/>
    <n v="9.8856000000000002"/>
  </r>
  <r>
    <n v="1461"/>
    <s v="CA-2012-119907"/>
    <x v="1"/>
    <x v="494"/>
    <d v="2012-12-08T00:00:00"/>
    <s v="Standard Class"/>
    <s v="LC-17140"/>
    <s v="Logan Currie"/>
    <x v="0"/>
    <x v="0"/>
    <s v="Seattle"/>
    <x v="4"/>
    <n v="98103"/>
    <x v="1"/>
    <s v="OFF-BI-10001765"/>
    <x v="1"/>
    <x v="8"/>
    <s v="Wilson Jones Heavy-Duty Casebound Ring Binders with Metal Hinges"/>
    <x v="1303"/>
    <n v="2"/>
    <n v="0.2"/>
    <n v="19.398399999999995"/>
  </r>
  <r>
    <n v="1462"/>
    <s v="US-2013-128902"/>
    <x v="0"/>
    <x v="21"/>
    <d v="2013-03-16T00:00:00"/>
    <s v="Standard Class"/>
    <s v="MB-18085"/>
    <s v="Mick Brown"/>
    <x v="0"/>
    <x v="0"/>
    <s v="Vineland"/>
    <x v="30"/>
    <n v="8360"/>
    <x v="3"/>
    <s v="FUR-TA-10001095"/>
    <x v="0"/>
    <x v="3"/>
    <s v="Chromcraft Round Conference Tables"/>
    <x v="1304"/>
    <n v="2"/>
    <n v="0.3"/>
    <n v="-31.372200000000007"/>
  </r>
  <r>
    <n v="1463"/>
    <s v="CA-2013-152289"/>
    <x v="0"/>
    <x v="370"/>
    <d v="2013-08-29T00:00:00"/>
    <s v="First Class"/>
    <s v="LC-16930"/>
    <s v="Linda Cazamias"/>
    <x v="1"/>
    <x v="0"/>
    <s v="Pasadena"/>
    <x v="5"/>
    <n v="77506"/>
    <x v="2"/>
    <s v="TEC-AC-10004571"/>
    <x v="2"/>
    <x v="11"/>
    <s v="Logitech G700s Rechargeable Gaming Mouse"/>
    <x v="1305"/>
    <n v="2"/>
    <n v="0.2"/>
    <n v="43.995600000000003"/>
  </r>
  <r>
    <n v="1464"/>
    <s v="CA-2013-152289"/>
    <x v="0"/>
    <x v="370"/>
    <d v="2013-08-29T00:00:00"/>
    <s v="First Class"/>
    <s v="LC-16930"/>
    <s v="Linda Cazamias"/>
    <x v="1"/>
    <x v="0"/>
    <s v="Pasadena"/>
    <x v="5"/>
    <n v="77506"/>
    <x v="2"/>
    <s v="FUR-CH-10002126"/>
    <x v="0"/>
    <x v="1"/>
    <s v="Hon Deluxe Fabric Upholstered Stacking Chairs"/>
    <x v="1306"/>
    <n v="6"/>
    <n v="0.3"/>
    <n v="-29.277599999999893"/>
  </r>
  <r>
    <n v="1465"/>
    <s v="US-2013-104794"/>
    <x v="0"/>
    <x v="186"/>
    <d v="2013-12-20T00:00:00"/>
    <s v="First Class"/>
    <s v="KD-16495"/>
    <s v="Keith Dawkins"/>
    <x v="1"/>
    <x v="0"/>
    <s v="New York City"/>
    <x v="15"/>
    <n v="10009"/>
    <x v="3"/>
    <s v="OFF-FA-10001754"/>
    <x v="1"/>
    <x v="13"/>
    <s v="Stockwell Gold Paper Clips"/>
    <x v="1307"/>
    <n v="2"/>
    <n v="0"/>
    <n v="1.8032000000000001"/>
  </r>
  <r>
    <n v="1466"/>
    <s v="CA-2011-151708"/>
    <x v="2"/>
    <x v="233"/>
    <d v="2011-08-14T00:00:00"/>
    <s v="Standard Class"/>
    <s v="MB-17305"/>
    <s v="Maria Bertelson"/>
    <x v="0"/>
    <x v="0"/>
    <s v="Glendale"/>
    <x v="16"/>
    <n v="85301"/>
    <x v="1"/>
    <s v="FUR-FU-10001602"/>
    <x v="0"/>
    <x v="5"/>
    <s v="Eldon Delta Triangular Chair Mat, 52&quot; x 58&quot;, Clear"/>
    <x v="1308"/>
    <n v="4"/>
    <n v="0.2"/>
    <n v="-3.0344000000000122"/>
  </r>
  <r>
    <n v="1467"/>
    <s v="CA-2011-151708"/>
    <x v="2"/>
    <x v="233"/>
    <d v="2011-08-14T00:00:00"/>
    <s v="Standard Class"/>
    <s v="MB-17305"/>
    <s v="Maria Bertelson"/>
    <x v="0"/>
    <x v="0"/>
    <s v="Glendale"/>
    <x v="16"/>
    <n v="85301"/>
    <x v="1"/>
    <s v="TEC-AC-10001767"/>
    <x v="2"/>
    <x v="11"/>
    <s v="SanDisk Ultra 64 GB MicroSDHC Class 10 Memory Card"/>
    <x v="98"/>
    <n v="3"/>
    <n v="0.2"/>
    <n v="-10.797300000000011"/>
  </r>
  <r>
    <n v="1468"/>
    <s v="CA-2012-100769"/>
    <x v="1"/>
    <x v="495"/>
    <d v="2012-05-16T00:00:00"/>
    <s v="Same Day"/>
    <s v="TH-21550"/>
    <s v="Tracy Hopkins"/>
    <x v="2"/>
    <x v="0"/>
    <s v="Jacksonville"/>
    <x v="2"/>
    <n v="32216"/>
    <x v="0"/>
    <s v="TEC-AC-10002402"/>
    <x v="2"/>
    <x v="11"/>
    <s v="Razer Kraken PRO Over Ear PC and Music Headset"/>
    <x v="1309"/>
    <n v="4"/>
    <n v="0.2"/>
    <n v="31.995999999999974"/>
  </r>
  <r>
    <n v="1469"/>
    <s v="CA-2014-139199"/>
    <x v="3"/>
    <x v="34"/>
    <d v="2014-12-14T00:00:00"/>
    <s v="Standard Class"/>
    <s v="DK-12835"/>
    <s v="Damala Kotsonis"/>
    <x v="1"/>
    <x v="0"/>
    <s v="Detroit"/>
    <x v="12"/>
    <n v="48234"/>
    <x v="2"/>
    <s v="FUR-CH-10000847"/>
    <x v="0"/>
    <x v="1"/>
    <s v="Global Executive Mid-Back Manager's Chair"/>
    <x v="1310"/>
    <n v="3"/>
    <n v="0"/>
    <n v="226.96439999999998"/>
  </r>
  <r>
    <n v="1470"/>
    <s v="CA-2014-139199"/>
    <x v="3"/>
    <x v="34"/>
    <d v="2014-12-14T00:00:00"/>
    <s v="Standard Class"/>
    <s v="DK-12835"/>
    <s v="Damala Kotsonis"/>
    <x v="1"/>
    <x v="0"/>
    <s v="Detroit"/>
    <x v="12"/>
    <n v="48234"/>
    <x v="2"/>
    <s v="OFF-BI-10003982"/>
    <x v="1"/>
    <x v="8"/>
    <s v="Wilson Jones Century Plastic Molded Ring Binders"/>
    <x v="1311"/>
    <n v="2"/>
    <n v="0"/>
    <n v="19.523799999999998"/>
  </r>
  <r>
    <n v="1471"/>
    <s v="CA-2014-139199"/>
    <x v="3"/>
    <x v="34"/>
    <d v="2014-12-14T00:00:00"/>
    <s v="Standard Class"/>
    <s v="DK-12835"/>
    <s v="Damala Kotsonis"/>
    <x v="1"/>
    <x v="0"/>
    <s v="Detroit"/>
    <x v="12"/>
    <n v="48234"/>
    <x v="2"/>
    <s v="OFF-PA-10001293"/>
    <x v="1"/>
    <x v="10"/>
    <s v="Xerox 1946"/>
    <x v="91"/>
    <n v="2"/>
    <n v="0"/>
    <n v="6.2208000000000006"/>
  </r>
  <r>
    <n v="1472"/>
    <s v="US-2012-161466"/>
    <x v="1"/>
    <x v="496"/>
    <d v="2012-09-27T00:00:00"/>
    <s v="Second Class"/>
    <s v="ON-18715"/>
    <s v="Odella Nelson"/>
    <x v="1"/>
    <x v="0"/>
    <s v="Philadelphia"/>
    <x v="9"/>
    <n v="19120"/>
    <x v="3"/>
    <s v="OFF-AR-10000634"/>
    <x v="1"/>
    <x v="6"/>
    <s v="Newell 320"/>
    <x v="1312"/>
    <n v="2"/>
    <n v="0.2"/>
    <n v="0.59920000000000018"/>
  </r>
  <r>
    <n v="1473"/>
    <s v="CA-2014-164959"/>
    <x v="3"/>
    <x v="497"/>
    <d v="2014-07-16T00:00:00"/>
    <s v="Standard Class"/>
    <s v="KN-16390"/>
    <s v="Katherine Nockton"/>
    <x v="1"/>
    <x v="0"/>
    <s v="Los Angeles"/>
    <x v="1"/>
    <n v="90004"/>
    <x v="1"/>
    <s v="OFF-LA-10004272"/>
    <x v="1"/>
    <x v="2"/>
    <s v="Avery 482"/>
    <x v="1313"/>
    <n v="3"/>
    <n v="0"/>
    <n v="4.0749000000000004"/>
  </r>
  <r>
    <n v="1474"/>
    <s v="US-2012-105676"/>
    <x v="1"/>
    <x v="494"/>
    <d v="2012-12-02T00:00:00"/>
    <s v="Same Day"/>
    <s v="NM-18520"/>
    <s v="Neoma Murray"/>
    <x v="0"/>
    <x v="0"/>
    <s v="Houston"/>
    <x v="5"/>
    <n v="77036"/>
    <x v="2"/>
    <s v="FUR-FU-10004270"/>
    <x v="0"/>
    <x v="5"/>
    <s v="Eldon Image Series Desk Accessories, Burgundy"/>
    <x v="1314"/>
    <n v="4"/>
    <n v="0.6"/>
    <n v="-4.0127999999999986"/>
  </r>
  <r>
    <n v="1475"/>
    <s v="CA-2013-113138"/>
    <x v="0"/>
    <x v="258"/>
    <d v="2013-11-26T00:00:00"/>
    <s v="Standard Class"/>
    <s v="NP-18685"/>
    <s v="Nora Pelletier"/>
    <x v="2"/>
    <x v="0"/>
    <s v="Niagara Falls"/>
    <x v="15"/>
    <n v="14304"/>
    <x v="3"/>
    <s v="OFF-AR-10003770"/>
    <x v="1"/>
    <x v="6"/>
    <s v="Newell 340"/>
    <x v="1315"/>
    <n v="6"/>
    <n v="0"/>
    <n v="5.0111999999999997"/>
  </r>
  <r>
    <n v="1476"/>
    <s v="CA-2013-113138"/>
    <x v="0"/>
    <x v="258"/>
    <d v="2013-11-26T00:00:00"/>
    <s v="Standard Class"/>
    <s v="NP-18685"/>
    <s v="Nora Pelletier"/>
    <x v="2"/>
    <x v="0"/>
    <s v="Niagara Falls"/>
    <x v="15"/>
    <n v="14304"/>
    <x v="3"/>
    <s v="OFF-BI-10000320"/>
    <x v="1"/>
    <x v="8"/>
    <s v="GBC Plastic Binding Combs"/>
    <x v="1173"/>
    <n v="3"/>
    <n v="0.2"/>
    <n v="6.4206000000000012"/>
  </r>
  <r>
    <n v="1477"/>
    <s v="US-2014-104955"/>
    <x v="3"/>
    <x v="498"/>
    <d v="2014-03-25T00:00:00"/>
    <s v="Standard Class"/>
    <s v="CG-12040"/>
    <s v="Catherine Glotzbach"/>
    <x v="2"/>
    <x v="0"/>
    <s v="New York City"/>
    <x v="15"/>
    <n v="10024"/>
    <x v="3"/>
    <s v="OFF-LA-10003121"/>
    <x v="1"/>
    <x v="2"/>
    <s v="Avery 506"/>
    <x v="1316"/>
    <n v="7"/>
    <n v="0"/>
    <n v="13.2986"/>
  </r>
  <r>
    <n v="1478"/>
    <s v="CA-2013-121958"/>
    <x v="0"/>
    <x v="373"/>
    <d v="2013-11-18T00:00:00"/>
    <s v="Standard Class"/>
    <s v="CS-12505"/>
    <s v="Cindy Stewart"/>
    <x v="0"/>
    <x v="0"/>
    <s v="Thomasville"/>
    <x v="3"/>
    <n v="27360"/>
    <x v="0"/>
    <s v="OFF-SU-10000381"/>
    <x v="1"/>
    <x v="14"/>
    <s v="Acme Forged Steel Scissors with Black Enamel Handles"/>
    <x v="1317"/>
    <n v="7"/>
    <n v="0.2"/>
    <n v="5.865299999999996"/>
  </r>
  <r>
    <n v="1479"/>
    <s v="CA-2014-121468"/>
    <x v="3"/>
    <x v="123"/>
    <d v="2014-11-21T00:00:00"/>
    <s v="First Class"/>
    <s v="KD-16345"/>
    <s v="Katherine Ducich"/>
    <x v="0"/>
    <x v="0"/>
    <s v="Westminster"/>
    <x v="1"/>
    <n v="92683"/>
    <x v="1"/>
    <s v="TEC-PH-10000376"/>
    <x v="2"/>
    <x v="7"/>
    <s v="Square Credit Card Reader"/>
    <x v="1318"/>
    <n v="4"/>
    <n v="0.2"/>
    <n v="2.3976000000000006"/>
  </r>
  <r>
    <n v="1480"/>
    <s v="US-2013-108455"/>
    <x v="0"/>
    <x v="499"/>
    <d v="2013-12-09T00:00:00"/>
    <s v="Standard Class"/>
    <s v="MK-18160"/>
    <s v="Mike Kennedy"/>
    <x v="0"/>
    <x v="0"/>
    <s v="San Francisco"/>
    <x v="1"/>
    <n v="94122"/>
    <x v="1"/>
    <s v="OFF-PA-10002262"/>
    <x v="1"/>
    <x v="10"/>
    <s v="Xerox 192"/>
    <x v="243"/>
    <n v="4"/>
    <n v="0"/>
    <n v="12.441600000000001"/>
  </r>
  <r>
    <n v="1481"/>
    <s v="US-2013-108455"/>
    <x v="0"/>
    <x v="499"/>
    <d v="2013-12-09T00:00:00"/>
    <s v="Standard Class"/>
    <s v="MK-18160"/>
    <s v="Mike Kennedy"/>
    <x v="0"/>
    <x v="0"/>
    <s v="San Francisco"/>
    <x v="1"/>
    <n v="94122"/>
    <x v="1"/>
    <s v="OFF-PA-10002464"/>
    <x v="1"/>
    <x v="10"/>
    <s v="HP Office Recycled Paper (20Lb. and 87 Bright)"/>
    <x v="1319"/>
    <n v="7"/>
    <n v="0"/>
    <n v="19.825400000000002"/>
  </r>
  <r>
    <n v="1482"/>
    <s v="US-2013-108455"/>
    <x v="0"/>
    <x v="499"/>
    <d v="2013-12-09T00:00:00"/>
    <s v="Standard Class"/>
    <s v="MK-18160"/>
    <s v="Mike Kennedy"/>
    <x v="0"/>
    <x v="0"/>
    <s v="San Francisco"/>
    <x v="1"/>
    <n v="94122"/>
    <x v="1"/>
    <s v="OFF-ST-10002214"/>
    <x v="1"/>
    <x v="4"/>
    <s v="X-Rack File for Hanging Folders"/>
    <x v="1320"/>
    <n v="3"/>
    <n v="0"/>
    <n v="8.8061999999999987"/>
  </r>
  <r>
    <n v="1483"/>
    <s v="CA-2014-101210"/>
    <x v="3"/>
    <x v="326"/>
    <d v="2014-08-29T00:00:00"/>
    <s v="Second Class"/>
    <s v="DW-13540"/>
    <s v="Don Weiss"/>
    <x v="0"/>
    <x v="0"/>
    <s v="Jackson"/>
    <x v="18"/>
    <n v="38301"/>
    <x v="0"/>
    <s v="OFF-AR-10003560"/>
    <x v="1"/>
    <x v="6"/>
    <s v="Zebra Zazzle Fluorescent Highlighters"/>
    <x v="1276"/>
    <n v="2"/>
    <n v="0.2"/>
    <n v="1.702399999999999"/>
  </r>
  <r>
    <n v="1484"/>
    <s v="CA-2014-101210"/>
    <x v="3"/>
    <x v="326"/>
    <d v="2014-08-29T00:00:00"/>
    <s v="Second Class"/>
    <s v="DW-13540"/>
    <s v="Don Weiss"/>
    <x v="0"/>
    <x v="0"/>
    <s v="Jackson"/>
    <x v="18"/>
    <n v="38301"/>
    <x v="0"/>
    <s v="OFF-PA-10000130"/>
    <x v="1"/>
    <x v="10"/>
    <s v="Xerox 199"/>
    <x v="1321"/>
    <n v="1"/>
    <n v="0.2"/>
    <n v="1.0699999999999996"/>
  </r>
  <r>
    <n v="1485"/>
    <s v="US-2013-108098"/>
    <x v="0"/>
    <x v="500"/>
    <d v="2013-10-19T00:00:00"/>
    <s v="Standard Class"/>
    <s v="CP-12340"/>
    <s v="Christine Phan"/>
    <x v="1"/>
    <x v="0"/>
    <s v="Seattle"/>
    <x v="4"/>
    <n v="98115"/>
    <x v="1"/>
    <s v="TEC-AC-10000865"/>
    <x v="2"/>
    <x v="11"/>
    <s v="WD My Passport Ultra 500GB Portable External Hard Drive"/>
    <x v="1322"/>
    <n v="3"/>
    <n v="0"/>
    <n v="30.089999999999982"/>
  </r>
  <r>
    <n v="1486"/>
    <s v="CA-2011-119032"/>
    <x v="2"/>
    <x v="501"/>
    <d v="2011-12-03T00:00:00"/>
    <s v="Standard Class"/>
    <s v="MS-17770"/>
    <s v="Maxwell Schwartz"/>
    <x v="0"/>
    <x v="0"/>
    <s v="New York City"/>
    <x v="15"/>
    <n v="10035"/>
    <x v="3"/>
    <s v="OFF-FA-10003021"/>
    <x v="1"/>
    <x v="13"/>
    <s v="Staples"/>
    <x v="1061"/>
    <n v="2"/>
    <n v="0"/>
    <n v="1.3159999999999998"/>
  </r>
  <r>
    <n v="1487"/>
    <s v="CA-2012-140410"/>
    <x v="1"/>
    <x v="502"/>
    <d v="2012-11-07T00:00:00"/>
    <s v="Standard Class"/>
    <s v="CM-12655"/>
    <s v="Corinna Mitchell"/>
    <x v="2"/>
    <x v="0"/>
    <s v="Los Angeles"/>
    <x v="1"/>
    <n v="90008"/>
    <x v="1"/>
    <s v="TEC-PH-10003580"/>
    <x v="2"/>
    <x v="7"/>
    <s v="Cisco IP Phone 7961G-GE VoIP phone"/>
    <x v="1323"/>
    <n v="7"/>
    <n v="0.2"/>
    <n v="106.12420000000014"/>
  </r>
  <r>
    <n v="1488"/>
    <s v="CA-2012-140410"/>
    <x v="1"/>
    <x v="502"/>
    <d v="2012-11-07T00:00:00"/>
    <s v="Standard Class"/>
    <s v="CM-12655"/>
    <s v="Corinna Mitchell"/>
    <x v="2"/>
    <x v="0"/>
    <s v="Los Angeles"/>
    <x v="1"/>
    <n v="90008"/>
    <x v="1"/>
    <s v="TEC-AC-10001109"/>
    <x v="2"/>
    <x v="11"/>
    <s v="Logitech Trackman Marble Mouse"/>
    <x v="1324"/>
    <n v="3"/>
    <n v="0"/>
    <n v="37.787400000000005"/>
  </r>
  <r>
    <n v="1489"/>
    <s v="CA-2012-140410"/>
    <x v="1"/>
    <x v="502"/>
    <d v="2012-11-07T00:00:00"/>
    <s v="Standard Class"/>
    <s v="CM-12655"/>
    <s v="Corinna Mitchell"/>
    <x v="2"/>
    <x v="0"/>
    <s v="Los Angeles"/>
    <x v="1"/>
    <n v="90008"/>
    <x v="1"/>
    <s v="FUR-FU-10003347"/>
    <x v="0"/>
    <x v="5"/>
    <s v="Coloredge Poster Frame"/>
    <x v="532"/>
    <n v="3"/>
    <n v="0"/>
    <n v="16.614000000000001"/>
  </r>
  <r>
    <n v="1490"/>
    <s v="CA-2011-136280"/>
    <x v="2"/>
    <x v="503"/>
    <d v="2011-12-06T00:00:00"/>
    <s v="Standard Class"/>
    <s v="Co-12640"/>
    <s v="Corey-Lock"/>
    <x v="0"/>
    <x v="0"/>
    <s v="Philadelphia"/>
    <x v="9"/>
    <n v="19143"/>
    <x v="3"/>
    <s v="OFF-LA-10000452"/>
    <x v="1"/>
    <x v="2"/>
    <s v="Avery 488"/>
    <x v="1325"/>
    <n v="2"/>
    <n v="0.2"/>
    <n v="1.764"/>
  </r>
  <r>
    <n v="1491"/>
    <s v="CA-2014-151911"/>
    <x v="3"/>
    <x v="504"/>
    <d v="2014-05-06T00:00:00"/>
    <s v="Second Class"/>
    <s v="DL-13495"/>
    <s v="Dionis Lloyd"/>
    <x v="1"/>
    <x v="0"/>
    <s v="New York City"/>
    <x v="15"/>
    <n v="10024"/>
    <x v="3"/>
    <s v="OFF-EN-10002986"/>
    <x v="1"/>
    <x v="12"/>
    <s v="#10-4 1/8&quot; x 9 1/2&quot; Premium Diagonal Seam Envelopes"/>
    <x v="1326"/>
    <n v="4"/>
    <n v="0"/>
    <n v="28.332000000000001"/>
  </r>
  <r>
    <n v="1492"/>
    <s v="CA-2014-166436"/>
    <x v="3"/>
    <x v="221"/>
    <d v="2014-11-29T00:00:00"/>
    <s v="Standard Class"/>
    <s v="TS-21370"/>
    <s v="Todd Sumrall"/>
    <x v="1"/>
    <x v="0"/>
    <s v="New York City"/>
    <x v="15"/>
    <n v="10035"/>
    <x v="3"/>
    <s v="OFF-PA-10001838"/>
    <x v="1"/>
    <x v="10"/>
    <s v="Adams Telephone Message Book W/Dividers/Space For Phone Numbers, 5 1/4&quot;X8 1/2&quot;, 300/Messages"/>
    <x v="490"/>
    <n v="1"/>
    <n v="0"/>
    <n v="2.8811999999999998"/>
  </r>
  <r>
    <n v="1493"/>
    <s v="CA-2014-166436"/>
    <x v="3"/>
    <x v="221"/>
    <d v="2014-11-29T00:00:00"/>
    <s v="Standard Class"/>
    <s v="TS-21370"/>
    <s v="Todd Sumrall"/>
    <x v="1"/>
    <x v="0"/>
    <s v="New York City"/>
    <x v="15"/>
    <n v="10035"/>
    <x v="3"/>
    <s v="FUR-CH-10000785"/>
    <x v="0"/>
    <x v="1"/>
    <s v="Global Ergonomic Managers Chair"/>
    <x v="1327"/>
    <n v="6"/>
    <n v="0.1"/>
    <n v="173.74080000000001"/>
  </r>
  <r>
    <n v="1494"/>
    <s v="CA-2014-139661"/>
    <x v="3"/>
    <x v="505"/>
    <d v="2014-11-04T00:00:00"/>
    <s v="Standard Class"/>
    <s v="JW-15220"/>
    <s v="Jane Waco"/>
    <x v="1"/>
    <x v="0"/>
    <s v="Vancouver"/>
    <x v="4"/>
    <n v="98661"/>
    <x v="1"/>
    <s v="FUR-FU-10002885"/>
    <x v="0"/>
    <x v="5"/>
    <s v="Magna Visual Magnetic Picture Hangers"/>
    <x v="1328"/>
    <n v="2"/>
    <n v="0"/>
    <n v="3.6632000000000007"/>
  </r>
  <r>
    <n v="1495"/>
    <s v="CA-2011-123925"/>
    <x v="2"/>
    <x v="506"/>
    <d v="2011-12-19T00:00:00"/>
    <s v="Second Class"/>
    <s v="RF-19840"/>
    <s v="Roy Französisch"/>
    <x v="0"/>
    <x v="0"/>
    <s v="Columbus"/>
    <x v="32"/>
    <n v="31907"/>
    <x v="0"/>
    <s v="OFF-AR-10002952"/>
    <x v="1"/>
    <x v="6"/>
    <s v="Stanley Contemporary Battery Pencil Sharpeners"/>
    <x v="1329"/>
    <n v="3"/>
    <n v="0"/>
    <n v="11.213999999999999"/>
  </r>
  <r>
    <n v="1496"/>
    <s v="CA-2014-152485"/>
    <x v="3"/>
    <x v="507"/>
    <d v="2014-09-09T00:00:00"/>
    <s v="Standard Class"/>
    <s v="JD-15790"/>
    <s v="John Dryer"/>
    <x v="0"/>
    <x v="0"/>
    <s v="Coppell"/>
    <x v="5"/>
    <n v="75019"/>
    <x v="2"/>
    <s v="OFF-AR-10003759"/>
    <x v="1"/>
    <x v="6"/>
    <s v="Crayola Anti Dust Chalk, 12/Pack"/>
    <x v="1330"/>
    <n v="7"/>
    <n v="0.2"/>
    <n v="3.1849999999999992"/>
  </r>
  <r>
    <n v="1497"/>
    <s v="CA-2014-152485"/>
    <x v="3"/>
    <x v="507"/>
    <d v="2014-09-09T00:00:00"/>
    <s v="Standard Class"/>
    <s v="JD-15790"/>
    <s v="John Dryer"/>
    <x v="0"/>
    <x v="0"/>
    <s v="Coppell"/>
    <x v="5"/>
    <n v="75019"/>
    <x v="2"/>
    <s v="OFF-ST-10004950"/>
    <x v="1"/>
    <x v="4"/>
    <s v="Acco Perma 3000 Stacking Storage Drawers"/>
    <x v="1331"/>
    <n v="1"/>
    <n v="0.2"/>
    <n v="-0.20980000000000043"/>
  </r>
  <r>
    <n v="1498"/>
    <s v="CA-2014-152485"/>
    <x v="3"/>
    <x v="507"/>
    <d v="2014-09-09T00:00:00"/>
    <s v="Standard Class"/>
    <s v="JD-15790"/>
    <s v="John Dryer"/>
    <x v="0"/>
    <x v="0"/>
    <s v="Coppell"/>
    <x v="5"/>
    <n v="75019"/>
    <x v="2"/>
    <s v="OFF-AR-10001940"/>
    <x v="1"/>
    <x v="6"/>
    <s v="Sanford Colorific Eraseable Coloring Pencils, 12 Count"/>
    <x v="1332"/>
    <n v="5"/>
    <n v="0.2"/>
    <n v="3.7720000000000002"/>
  </r>
  <r>
    <n v="1499"/>
    <s v="CA-2013-141586"/>
    <x v="0"/>
    <x v="508"/>
    <d v="2013-10-21T00:00:00"/>
    <s v="First Class"/>
    <s v="NK-18490"/>
    <s v="Neil Knudson"/>
    <x v="2"/>
    <x v="0"/>
    <s v="San Francisco"/>
    <x v="1"/>
    <n v="94122"/>
    <x v="1"/>
    <s v="OFF-BI-10003981"/>
    <x v="1"/>
    <x v="8"/>
    <s v="Avery Durable Plastic 1&quot; Binders"/>
    <x v="1333"/>
    <n v="5"/>
    <n v="0.2"/>
    <n v="6.5830000000000011"/>
  </r>
  <r>
    <n v="1500"/>
    <s v="CA-2014-130386"/>
    <x v="3"/>
    <x v="105"/>
    <d v="2014-11-19T00:00:00"/>
    <s v="Standard Class"/>
    <s v="NG-18430"/>
    <s v="Nathan Gelder"/>
    <x v="0"/>
    <x v="0"/>
    <s v="Austin"/>
    <x v="5"/>
    <n v="78745"/>
    <x v="2"/>
    <s v="OFF-PA-10002749"/>
    <x v="1"/>
    <x v="10"/>
    <s v="Wirebound Message Books, 5-1/2 x 4 Forms, 2 or 4 Forms per Page"/>
    <x v="195"/>
    <n v="3"/>
    <n v="0.2"/>
    <n v="5.8203000000000005"/>
  </r>
  <r>
    <n v="1501"/>
    <s v="CA-2014-130386"/>
    <x v="3"/>
    <x v="105"/>
    <d v="2014-11-19T00:00:00"/>
    <s v="Standard Class"/>
    <s v="NG-18430"/>
    <s v="Nathan Gelder"/>
    <x v="0"/>
    <x v="0"/>
    <s v="Austin"/>
    <x v="5"/>
    <n v="78745"/>
    <x v="2"/>
    <s v="OFF-PA-10003823"/>
    <x v="1"/>
    <x v="10"/>
    <s v="Xerox 197"/>
    <x v="1334"/>
    <n v="9"/>
    <n v="0.2"/>
    <n v="69.704999999999984"/>
  </r>
  <r>
    <n v="1502"/>
    <s v="CA-2014-130386"/>
    <x v="3"/>
    <x v="105"/>
    <d v="2014-11-19T00:00:00"/>
    <s v="Standard Class"/>
    <s v="NG-18430"/>
    <s v="Nathan Gelder"/>
    <x v="0"/>
    <x v="0"/>
    <s v="Austin"/>
    <x v="5"/>
    <n v="78745"/>
    <x v="2"/>
    <s v="OFF-ST-10003716"/>
    <x v="1"/>
    <x v="4"/>
    <s v="Tennsco Double-Tier Lockers"/>
    <x v="1129"/>
    <n v="3"/>
    <n v="0.2"/>
    <n v="-47.254199999999997"/>
  </r>
  <r>
    <n v="1503"/>
    <s v="CA-2013-100468"/>
    <x v="0"/>
    <x v="390"/>
    <d v="2013-12-02T00:00:00"/>
    <s v="Standard Class"/>
    <s v="AT-10435"/>
    <s v="Alyssa Tate"/>
    <x v="2"/>
    <x v="0"/>
    <s v="Los Angeles"/>
    <x v="1"/>
    <n v="90045"/>
    <x v="1"/>
    <s v="TEC-PH-10001300"/>
    <x v="2"/>
    <x v="7"/>
    <s v="iKross Bluetooth Portable Keyboard + Cell Phone Stand Holder + Brush for Apple iPhone 5S 5C 5, 4S 4"/>
    <x v="1335"/>
    <n v="2"/>
    <n v="0.2"/>
    <n v="3.3519999999999985"/>
  </r>
  <r>
    <n v="1504"/>
    <s v="CA-2013-100468"/>
    <x v="0"/>
    <x v="390"/>
    <d v="2013-12-02T00:00:00"/>
    <s v="Standard Class"/>
    <s v="AT-10435"/>
    <s v="Alyssa Tate"/>
    <x v="2"/>
    <x v="0"/>
    <s v="Los Angeles"/>
    <x v="1"/>
    <n v="90045"/>
    <x v="1"/>
    <s v="FUR-FU-10000010"/>
    <x v="0"/>
    <x v="5"/>
    <s v="DAX Value U-Channel Document Frames, Easel Back"/>
    <x v="587"/>
    <n v="2"/>
    <n v="0"/>
    <n v="3.0813999999999995"/>
  </r>
  <r>
    <n v="1505"/>
    <s v="CA-2012-153388"/>
    <x v="1"/>
    <x v="509"/>
    <d v="2012-08-07T00:00:00"/>
    <s v="Standard Class"/>
    <s v="PC-19000"/>
    <s v="Pauline Chand"/>
    <x v="2"/>
    <x v="0"/>
    <s v="Los Angeles"/>
    <x v="1"/>
    <n v="90004"/>
    <x v="1"/>
    <s v="OFF-AR-10001868"/>
    <x v="1"/>
    <x v="6"/>
    <s v="Prang Dustless Chalk Sticks"/>
    <x v="1336"/>
    <n v="4"/>
    <n v="0"/>
    <n v="3.36"/>
  </r>
  <r>
    <n v="1506"/>
    <s v="CA-2012-153388"/>
    <x v="1"/>
    <x v="509"/>
    <d v="2012-08-07T00:00:00"/>
    <s v="Standard Class"/>
    <s v="PC-19000"/>
    <s v="Pauline Chand"/>
    <x v="2"/>
    <x v="0"/>
    <s v="Los Angeles"/>
    <x v="1"/>
    <n v="90004"/>
    <x v="1"/>
    <s v="FUR-TA-10003715"/>
    <x v="0"/>
    <x v="3"/>
    <s v="Hon 2111 Invitation Series Corner Table"/>
    <x v="1337"/>
    <n v="6"/>
    <n v="0.2"/>
    <n v="-175.87080000000009"/>
  </r>
  <r>
    <n v="1507"/>
    <s v="CA-2014-154935"/>
    <x v="3"/>
    <x v="165"/>
    <d v="2014-12-30T00:00:00"/>
    <s v="Standard Class"/>
    <s v="AR-10540"/>
    <s v="Andy Reiter"/>
    <x v="0"/>
    <x v="0"/>
    <s v="New York City"/>
    <x v="15"/>
    <n v="10024"/>
    <x v="3"/>
    <s v="OFF-BI-10003708"/>
    <x v="1"/>
    <x v="8"/>
    <s v="Acco Four Pocket Poly Ring Binder with Label Holder, Smoke, 1&quot;"/>
    <x v="602"/>
    <n v="3"/>
    <n v="0.2"/>
    <n v="5.5875000000000004"/>
  </r>
  <r>
    <n v="1508"/>
    <s v="CA-2013-134208"/>
    <x v="0"/>
    <x v="42"/>
    <d v="2013-09-24T00:00:00"/>
    <s v="Standard Class"/>
    <s v="CS-12505"/>
    <s v="Cindy Stewart"/>
    <x v="0"/>
    <x v="0"/>
    <s v="Columbus"/>
    <x v="32"/>
    <n v="31907"/>
    <x v="0"/>
    <s v="TEC-MA-10004458"/>
    <x v="2"/>
    <x v="15"/>
    <s v="Lexmark X 9575 Professional All-in-One Color Printer"/>
    <x v="1338"/>
    <n v="4"/>
    <n v="0"/>
    <n v="190.07999999999998"/>
  </r>
  <r>
    <n v="1509"/>
    <s v="CA-2014-108294"/>
    <x v="3"/>
    <x v="389"/>
    <d v="2014-12-11T00:00:00"/>
    <s v="Same Day"/>
    <s v="LS-16975"/>
    <s v="Lindsay Shagiari"/>
    <x v="2"/>
    <x v="0"/>
    <s v="Omaha"/>
    <x v="8"/>
    <n v="68104"/>
    <x v="2"/>
    <s v="OFF-BI-10004965"/>
    <x v="1"/>
    <x v="8"/>
    <s v="Ibico Covers for Plastic or Wire Binding Elements"/>
    <x v="1339"/>
    <n v="3"/>
    <n v="0"/>
    <n v="15.524999999999999"/>
  </r>
  <r>
    <n v="1510"/>
    <s v="CA-2014-103611"/>
    <x v="3"/>
    <x v="510"/>
    <d v="2014-09-16T00:00:00"/>
    <s v="First Class"/>
    <s v="JM-15535"/>
    <s v="Jessica Myrick"/>
    <x v="0"/>
    <x v="0"/>
    <s v="Los Angeles"/>
    <x v="1"/>
    <n v="90036"/>
    <x v="1"/>
    <s v="FUR-FU-10004270"/>
    <x v="0"/>
    <x v="5"/>
    <s v="Eldon Image Series Desk Accessories, Burgundy"/>
    <x v="1340"/>
    <n v="2"/>
    <n v="0"/>
    <n v="3.0095999999999998"/>
  </r>
  <r>
    <n v="1511"/>
    <s v="CA-2014-100384"/>
    <x v="3"/>
    <x v="92"/>
    <d v="2014-07-02T00:00:00"/>
    <s v="Standard Class"/>
    <s v="NH-18610"/>
    <s v="Nicole Hansen"/>
    <x v="1"/>
    <x v="0"/>
    <s v="Pomona"/>
    <x v="1"/>
    <n v="91767"/>
    <x v="1"/>
    <s v="OFF-AR-10002135"/>
    <x v="1"/>
    <x v="6"/>
    <s v="Boston Heavy-Duty Trimline Electric Pencil Sharpeners"/>
    <x v="1341"/>
    <n v="8"/>
    <n v="0"/>
    <n v="111.82399999999996"/>
  </r>
  <r>
    <n v="1512"/>
    <s v="CA-2014-100384"/>
    <x v="3"/>
    <x v="92"/>
    <d v="2014-07-02T00:00:00"/>
    <s v="Standard Class"/>
    <s v="NH-18610"/>
    <s v="Nicole Hansen"/>
    <x v="1"/>
    <x v="0"/>
    <s v="Pomona"/>
    <x v="1"/>
    <n v="91767"/>
    <x v="1"/>
    <s v="OFF-AR-10003514"/>
    <x v="1"/>
    <x v="6"/>
    <s v="4009 Highlighters by Sanford"/>
    <x v="1342"/>
    <n v="9"/>
    <n v="0"/>
    <n v="11.820599999999997"/>
  </r>
  <r>
    <n v="1513"/>
    <s v="CA-2014-112809"/>
    <x v="3"/>
    <x v="238"/>
    <d v="2014-08-23T00:00:00"/>
    <s v="Standard Class"/>
    <s v="RA-19915"/>
    <s v="Russell Applegate"/>
    <x v="0"/>
    <x v="0"/>
    <s v="Dallas"/>
    <x v="5"/>
    <n v="75220"/>
    <x v="2"/>
    <s v="OFF-ST-10002276"/>
    <x v="1"/>
    <x v="4"/>
    <s v="Safco Steel Mobile File Cart"/>
    <x v="1343"/>
    <n v="3"/>
    <n v="0.2"/>
    <n v="12.504000000000005"/>
  </r>
  <r>
    <n v="1514"/>
    <s v="CA-2014-112809"/>
    <x v="3"/>
    <x v="238"/>
    <d v="2014-08-23T00:00:00"/>
    <s v="Standard Class"/>
    <s v="RA-19915"/>
    <s v="Russell Applegate"/>
    <x v="0"/>
    <x v="0"/>
    <s v="Dallas"/>
    <x v="5"/>
    <n v="75220"/>
    <x v="2"/>
    <s v="OFF-BI-10001098"/>
    <x v="1"/>
    <x v="8"/>
    <s v="Acco D-Ring Binder w/DublLock"/>
    <x v="1344"/>
    <n v="5"/>
    <n v="0.8"/>
    <n v="-33.139000000000003"/>
  </r>
  <r>
    <n v="1515"/>
    <s v="CA-2014-112809"/>
    <x v="3"/>
    <x v="238"/>
    <d v="2014-08-23T00:00:00"/>
    <s v="Standard Class"/>
    <s v="RA-19915"/>
    <s v="Russell Applegate"/>
    <x v="0"/>
    <x v="0"/>
    <s v="Dallas"/>
    <x v="5"/>
    <n v="75220"/>
    <x v="2"/>
    <s v="OFF-BI-10001636"/>
    <x v="1"/>
    <x v="8"/>
    <s v="Ibico Plastic and Wire Spiral Binding Combs"/>
    <x v="1345"/>
    <n v="4"/>
    <n v="0.8"/>
    <n v="-11.4648"/>
  </r>
  <r>
    <n v="1516"/>
    <s v="US-2014-160759"/>
    <x v="3"/>
    <x v="157"/>
    <d v="2014-12-18T00:00:00"/>
    <s v="Standard Class"/>
    <s v="AI-10855"/>
    <s v="Arianne Irving"/>
    <x v="0"/>
    <x v="0"/>
    <s v="Philadelphia"/>
    <x v="9"/>
    <n v="19120"/>
    <x v="3"/>
    <s v="FUR-CH-10002961"/>
    <x v="0"/>
    <x v="1"/>
    <s v="Leather Task Chair, Black"/>
    <x v="1346"/>
    <n v="1"/>
    <n v="0.3"/>
    <n v="-9.0980000000000025"/>
  </r>
  <r>
    <n v="1517"/>
    <s v="CA-2014-148446"/>
    <x v="3"/>
    <x v="389"/>
    <d v="2014-12-15T00:00:00"/>
    <s v="Second Class"/>
    <s v="MC-17845"/>
    <s v="Michael Chen"/>
    <x v="0"/>
    <x v="0"/>
    <s v="North Las Vegas"/>
    <x v="33"/>
    <n v="89031"/>
    <x v="1"/>
    <s v="FUR-TA-10004256"/>
    <x v="0"/>
    <x v="3"/>
    <s v="Bretford “Just In Time” Height-Adjustable Multi-Task Work Tables"/>
    <x v="1347"/>
    <n v="4"/>
    <n v="0"/>
    <n v="116.87199999999984"/>
  </r>
  <r>
    <n v="1518"/>
    <s v="CA-2011-111059"/>
    <x v="2"/>
    <x v="511"/>
    <d v="2011-02-07T00:00:00"/>
    <s v="Second Class"/>
    <s v="TB-21400"/>
    <s v="Tom Boeckenhauer"/>
    <x v="0"/>
    <x v="0"/>
    <s v="Seattle"/>
    <x v="4"/>
    <n v="98105"/>
    <x v="1"/>
    <s v="OFF-BI-10004593"/>
    <x v="1"/>
    <x v="8"/>
    <s v="Ibico Laser Imprintable Binding System Covers"/>
    <x v="1348"/>
    <n v="2"/>
    <n v="0.2"/>
    <n v="27.247999999999998"/>
  </r>
  <r>
    <n v="1519"/>
    <s v="CA-2011-111059"/>
    <x v="2"/>
    <x v="511"/>
    <d v="2011-02-07T00:00:00"/>
    <s v="Second Class"/>
    <s v="TB-21400"/>
    <s v="Tom Boeckenhauer"/>
    <x v="0"/>
    <x v="0"/>
    <s v="Seattle"/>
    <x v="4"/>
    <n v="98105"/>
    <x v="1"/>
    <s v="OFF-BI-10002827"/>
    <x v="1"/>
    <x v="8"/>
    <s v="Avery Durable Poly Binders"/>
    <x v="1349"/>
    <n v="3"/>
    <n v="0.2"/>
    <n v="4.3133999999999997"/>
  </r>
  <r>
    <n v="1520"/>
    <s v="CA-2014-116204"/>
    <x v="3"/>
    <x v="512"/>
    <d v="2014-02-15T00:00:00"/>
    <s v="Second Class"/>
    <s v="VW-21775"/>
    <s v="Victoria Wilson"/>
    <x v="1"/>
    <x v="0"/>
    <s v="San Francisco"/>
    <x v="1"/>
    <n v="94110"/>
    <x v="1"/>
    <s v="OFF-BI-10001759"/>
    <x v="1"/>
    <x v="8"/>
    <s v="Acco Pressboard Covers with Storage Hooks, 14 7/8&quot; x 11&quot;, Dark Blue"/>
    <x v="1350"/>
    <n v="7"/>
    <n v="0.2"/>
    <n v="7.7343000000000011"/>
  </r>
  <r>
    <n v="1521"/>
    <s v="CA-2014-109946"/>
    <x v="3"/>
    <x v="513"/>
    <d v="2014-04-22T00:00:00"/>
    <s v="Standard Class"/>
    <s v="PL-18925"/>
    <s v="Paul Lucas"/>
    <x v="2"/>
    <x v="0"/>
    <s v="Chicago"/>
    <x v="10"/>
    <n v="60610"/>
    <x v="2"/>
    <s v="OFF-AR-10001419"/>
    <x v="1"/>
    <x v="6"/>
    <s v="Newell 325"/>
    <x v="1053"/>
    <n v="5"/>
    <n v="0.2"/>
    <n v="2.0649999999999986"/>
  </r>
  <r>
    <n v="1522"/>
    <s v="CA-2012-144806"/>
    <x v="1"/>
    <x v="401"/>
    <d v="2012-12-11T00:00:00"/>
    <s v="Standard Class"/>
    <s v="GH-14425"/>
    <s v="Gary Hwang"/>
    <x v="0"/>
    <x v="0"/>
    <s v="Tucson"/>
    <x v="16"/>
    <n v="85705"/>
    <x v="1"/>
    <s v="FUR-FU-10002253"/>
    <x v="0"/>
    <x v="5"/>
    <s v="Howard Miller 13&quot; Diameter Pewter Finish Round Wall Clock"/>
    <x v="1351"/>
    <n v="6"/>
    <n v="0.2"/>
    <n v="48.951600000000013"/>
  </r>
  <r>
    <n v="1523"/>
    <s v="CA-2012-144806"/>
    <x v="1"/>
    <x v="401"/>
    <d v="2012-12-11T00:00:00"/>
    <s v="Standard Class"/>
    <s v="GH-14425"/>
    <s v="Gary Hwang"/>
    <x v="0"/>
    <x v="0"/>
    <s v="Tucson"/>
    <x v="16"/>
    <n v="85705"/>
    <x v="1"/>
    <s v="OFF-PA-10002586"/>
    <x v="1"/>
    <x v="10"/>
    <s v="Xerox 1970"/>
    <x v="548"/>
    <n v="5"/>
    <n v="0.2"/>
    <n v="6.7230000000000008"/>
  </r>
  <r>
    <n v="1524"/>
    <s v="CA-2012-144806"/>
    <x v="1"/>
    <x v="401"/>
    <d v="2012-12-11T00:00:00"/>
    <s v="Standard Class"/>
    <s v="GH-14425"/>
    <s v="Gary Hwang"/>
    <x v="0"/>
    <x v="0"/>
    <s v="Tucson"/>
    <x v="16"/>
    <n v="85705"/>
    <x v="1"/>
    <s v="OFF-PA-10003039"/>
    <x v="1"/>
    <x v="10"/>
    <s v="Xerox 1960"/>
    <x v="658"/>
    <n v="8"/>
    <n v="0.2"/>
    <n v="61.959999999999987"/>
  </r>
  <r>
    <n v="1525"/>
    <s v="CA-2012-144806"/>
    <x v="1"/>
    <x v="401"/>
    <d v="2012-12-11T00:00:00"/>
    <s v="Standard Class"/>
    <s v="GH-14425"/>
    <s v="Gary Hwang"/>
    <x v="0"/>
    <x v="0"/>
    <s v="Tucson"/>
    <x v="16"/>
    <n v="85705"/>
    <x v="1"/>
    <s v="OFF-ST-10004804"/>
    <x v="1"/>
    <x v="4"/>
    <s v="Belkin 19&quot; Vented Equipment Shelf, Black"/>
    <x v="1352"/>
    <n v="6"/>
    <n v="0.2"/>
    <n v="-58.68719999999999"/>
  </r>
  <r>
    <n v="1526"/>
    <s v="CA-2012-144806"/>
    <x v="1"/>
    <x v="401"/>
    <d v="2012-12-11T00:00:00"/>
    <s v="Standard Class"/>
    <s v="GH-14425"/>
    <s v="Gary Hwang"/>
    <x v="0"/>
    <x v="0"/>
    <s v="Tucson"/>
    <x v="16"/>
    <n v="85705"/>
    <x v="1"/>
    <s v="OFF-AR-10004042"/>
    <x v="1"/>
    <x v="6"/>
    <s v="BOSTON Model 1800 Electric Pencil Sharpeners, Putty/Woodgrain"/>
    <x v="31"/>
    <n v="6"/>
    <n v="0.2"/>
    <n v="9.7091999999999885"/>
  </r>
  <r>
    <n v="1527"/>
    <s v="CA-2013-122392"/>
    <x v="0"/>
    <x v="405"/>
    <d v="2013-07-28T00:00:00"/>
    <s v="Standard Class"/>
    <s v="CJ-12010"/>
    <s v="Caroline Jumper"/>
    <x v="0"/>
    <x v="0"/>
    <s v="Allentown"/>
    <x v="9"/>
    <n v="18103"/>
    <x v="3"/>
    <s v="OFF-AR-10002221"/>
    <x v="1"/>
    <x v="6"/>
    <s v="12 Colored Short Pencils"/>
    <x v="1353"/>
    <n v="2"/>
    <n v="0.2"/>
    <n v="0.36400000000000032"/>
  </r>
  <r>
    <n v="1528"/>
    <s v="CA-2013-122392"/>
    <x v="0"/>
    <x v="405"/>
    <d v="2013-07-28T00:00:00"/>
    <s v="Standard Class"/>
    <s v="CJ-12010"/>
    <s v="Caroline Jumper"/>
    <x v="0"/>
    <x v="0"/>
    <s v="Allentown"/>
    <x v="9"/>
    <n v="18103"/>
    <x v="3"/>
    <s v="FUR-FU-10002456"/>
    <x v="0"/>
    <x v="5"/>
    <s v="Master Caster Door Stop, Large Neon Orange"/>
    <x v="25"/>
    <n v="2"/>
    <n v="0.2"/>
    <n v="3.3488000000000011"/>
  </r>
  <r>
    <n v="1529"/>
    <s v="CA-2012-148432"/>
    <x v="1"/>
    <x v="209"/>
    <d v="2012-11-10T00:00:00"/>
    <s v="Second Class"/>
    <s v="MC-18130"/>
    <s v="Mike Caudle"/>
    <x v="1"/>
    <x v="0"/>
    <s v="Newark"/>
    <x v="13"/>
    <n v="19711"/>
    <x v="3"/>
    <s v="OFF-FA-10004968"/>
    <x v="1"/>
    <x v="13"/>
    <s v="Rubber Band Ball"/>
    <x v="1354"/>
    <n v="7"/>
    <n v="0"/>
    <n v="0.5236000000000014"/>
  </r>
  <r>
    <n v="1530"/>
    <s v="CA-2012-148432"/>
    <x v="1"/>
    <x v="209"/>
    <d v="2012-11-10T00:00:00"/>
    <s v="Second Class"/>
    <s v="MC-18130"/>
    <s v="Mike Caudle"/>
    <x v="1"/>
    <x v="0"/>
    <s v="Newark"/>
    <x v="13"/>
    <n v="19711"/>
    <x v="3"/>
    <s v="OFF-PA-10001274"/>
    <x v="1"/>
    <x v="10"/>
    <s v="Loose Memo Sheets"/>
    <x v="549"/>
    <n v="2"/>
    <n v="0"/>
    <n v="3.4309999999999996"/>
  </r>
  <r>
    <n v="1531"/>
    <s v="CA-2012-103793"/>
    <x v="1"/>
    <x v="514"/>
    <d v="2012-03-31T00:00:00"/>
    <s v="Standard Class"/>
    <s v="BV-11245"/>
    <s v="Benjamin Venier"/>
    <x v="1"/>
    <x v="0"/>
    <s v="Miami"/>
    <x v="2"/>
    <n v="33142"/>
    <x v="0"/>
    <s v="OFF-PA-10001125"/>
    <x v="1"/>
    <x v="10"/>
    <s v="Xerox 1988"/>
    <x v="1355"/>
    <n v="3"/>
    <n v="0.2"/>
    <n v="23.234999999999992"/>
  </r>
  <r>
    <n v="1532"/>
    <s v="CA-2014-159884"/>
    <x v="3"/>
    <x v="515"/>
    <d v="2014-09-06T00:00:00"/>
    <s v="Standard Class"/>
    <s v="JF-15490"/>
    <s v="Jeremy Farry"/>
    <x v="0"/>
    <x v="0"/>
    <s v="Tempe"/>
    <x v="16"/>
    <n v="85281"/>
    <x v="1"/>
    <s v="OFF-ST-10000344"/>
    <x v="1"/>
    <x v="4"/>
    <s v="Neat Ideas Personal Hanging Folder Files, Black"/>
    <x v="1356"/>
    <n v="1"/>
    <n v="0.2"/>
    <n v="0.80579999999999963"/>
  </r>
  <r>
    <n v="1533"/>
    <s v="CA-2014-159884"/>
    <x v="3"/>
    <x v="515"/>
    <d v="2014-09-06T00:00:00"/>
    <s v="Standard Class"/>
    <s v="JF-15490"/>
    <s v="Jeremy Farry"/>
    <x v="0"/>
    <x v="0"/>
    <s v="Tempe"/>
    <x v="16"/>
    <n v="85281"/>
    <x v="1"/>
    <s v="OFF-FA-10000585"/>
    <x v="1"/>
    <x v="13"/>
    <s v="OIC Bulk Pack Metal Binder Clips"/>
    <x v="1357"/>
    <n v="3"/>
    <n v="0.2"/>
    <n v="2.7222"/>
  </r>
  <r>
    <n v="1534"/>
    <s v="CA-2013-139885"/>
    <x v="0"/>
    <x v="429"/>
    <d v="2013-12-09T00:00:00"/>
    <s v="Standard Class"/>
    <s v="EB-13840"/>
    <s v="Ellis Ballard"/>
    <x v="1"/>
    <x v="0"/>
    <s v="New York City"/>
    <x v="15"/>
    <n v="10035"/>
    <x v="3"/>
    <s v="OFF-ST-10003324"/>
    <x v="1"/>
    <x v="4"/>
    <s v="Belkin OmniView SE Rackmount Kit"/>
    <x v="1358"/>
    <n v="6"/>
    <n v="0"/>
    <n v="0"/>
  </r>
  <r>
    <n v="1535"/>
    <s v="CA-2014-124086"/>
    <x v="3"/>
    <x v="516"/>
    <d v="2014-02-15T00:00:00"/>
    <s v="Standard Class"/>
    <s v="MP-18175"/>
    <s v="Mike Pelletier"/>
    <x v="2"/>
    <x v="0"/>
    <s v="Laguna Niguel"/>
    <x v="1"/>
    <n v="92677"/>
    <x v="1"/>
    <s v="FUR-BO-10004015"/>
    <x v="0"/>
    <x v="0"/>
    <s v="Bush Andora Bookcase, Maple/Graphite Gray Finish"/>
    <x v="1359"/>
    <n v="2"/>
    <n v="0.15"/>
    <n v="16.798599999999979"/>
  </r>
  <r>
    <n v="1536"/>
    <s v="CA-2013-112389"/>
    <x v="0"/>
    <x v="517"/>
    <d v="2013-11-03T00:00:00"/>
    <s v="Standard Class"/>
    <s v="JM-15655"/>
    <s v="Jim Mitchum"/>
    <x v="1"/>
    <x v="0"/>
    <s v="Bridgeton"/>
    <x v="30"/>
    <n v="8302"/>
    <x v="3"/>
    <s v="OFF-ST-10000419"/>
    <x v="1"/>
    <x v="4"/>
    <s v="Rogers Jumbo File, Granite"/>
    <x v="1360"/>
    <n v="3"/>
    <n v="0"/>
    <n v="0.4073999999999991"/>
  </r>
  <r>
    <n v="1537"/>
    <s v="CA-2013-112389"/>
    <x v="0"/>
    <x v="517"/>
    <d v="2013-11-03T00:00:00"/>
    <s v="Standard Class"/>
    <s v="JM-15655"/>
    <s v="Jim Mitchum"/>
    <x v="1"/>
    <x v="0"/>
    <s v="Bridgeton"/>
    <x v="30"/>
    <n v="8302"/>
    <x v="3"/>
    <s v="OFF-AP-10001626"/>
    <x v="1"/>
    <x v="9"/>
    <s v="Commercial WindTunnel Clean Air Upright Vacuum, Replacement Belts, Filtration Bags"/>
    <x v="1361"/>
    <n v="3"/>
    <n v="0"/>
    <n v="3.0342000000000002"/>
  </r>
  <r>
    <n v="1538"/>
    <s v="CA-2014-121888"/>
    <x v="3"/>
    <x v="175"/>
    <d v="2014-09-18T00:00:00"/>
    <s v="Second Class"/>
    <s v="CL-11890"/>
    <s v="Carl Ludwig"/>
    <x v="0"/>
    <x v="0"/>
    <s v="Everett"/>
    <x v="31"/>
    <n v="2149"/>
    <x v="3"/>
    <s v="TEC-PH-10000439"/>
    <x v="2"/>
    <x v="7"/>
    <s v="GE DSL Phone Line Filter"/>
    <x v="1362"/>
    <n v="1"/>
    <n v="0"/>
    <n v="11.597099999999998"/>
  </r>
  <r>
    <n v="1539"/>
    <s v="CA-2014-121888"/>
    <x v="3"/>
    <x v="175"/>
    <d v="2014-09-18T00:00:00"/>
    <s v="Second Class"/>
    <s v="CL-11890"/>
    <s v="Carl Ludwig"/>
    <x v="0"/>
    <x v="0"/>
    <s v="Everett"/>
    <x v="31"/>
    <n v="2149"/>
    <x v="3"/>
    <s v="OFF-AR-10003478"/>
    <x v="1"/>
    <x v="6"/>
    <s v="Avery Hi-Liter EverBold Pen Style Fluorescent Highlighters, 4/Pack"/>
    <x v="1363"/>
    <n v="2"/>
    <n v="0"/>
    <n v="6.5120000000000005"/>
  </r>
  <r>
    <n v="1540"/>
    <s v="CA-2014-121888"/>
    <x v="3"/>
    <x v="175"/>
    <d v="2014-09-18T00:00:00"/>
    <s v="Second Class"/>
    <s v="CL-11890"/>
    <s v="Carl Ludwig"/>
    <x v="0"/>
    <x v="0"/>
    <s v="Everett"/>
    <x v="31"/>
    <n v="2149"/>
    <x v="3"/>
    <s v="FUR-BO-10002545"/>
    <x v="0"/>
    <x v="0"/>
    <s v="Atlantic Metals Mobile 3-Shelf Bookcases, Custom Colors"/>
    <x v="1364"/>
    <n v="3"/>
    <n v="0"/>
    <n v="203.56440000000003"/>
  </r>
  <r>
    <n v="1541"/>
    <s v="CA-2014-121888"/>
    <x v="3"/>
    <x v="175"/>
    <d v="2014-09-18T00:00:00"/>
    <s v="Second Class"/>
    <s v="CL-11890"/>
    <s v="Carl Ludwig"/>
    <x v="0"/>
    <x v="0"/>
    <s v="Everett"/>
    <x v="31"/>
    <n v="2149"/>
    <x v="3"/>
    <s v="OFF-BI-10001765"/>
    <x v="1"/>
    <x v="8"/>
    <s v="Wilson Jones Heavy-Duty Casebound Ring Binders with Metal Hinges"/>
    <x v="1365"/>
    <n v="7"/>
    <n v="0"/>
    <n v="116.39039999999999"/>
  </r>
  <r>
    <n v="1542"/>
    <s v="CA-2011-166884"/>
    <x v="2"/>
    <x v="518"/>
    <d v="2011-03-16T00:00:00"/>
    <s v="Second Class"/>
    <s v="CK-12205"/>
    <s v="Chloris Kastensmidt"/>
    <x v="0"/>
    <x v="0"/>
    <s v="Columbus"/>
    <x v="24"/>
    <n v="43229"/>
    <x v="3"/>
    <s v="FUR-FU-10003981"/>
    <x v="0"/>
    <x v="5"/>
    <s v="Eldon Wave Desk Accessories"/>
    <x v="1366"/>
    <n v="5"/>
    <n v="0.2"/>
    <n v="2.2880000000000003"/>
  </r>
  <r>
    <n v="1543"/>
    <s v="CA-2011-166884"/>
    <x v="2"/>
    <x v="518"/>
    <d v="2011-03-16T00:00:00"/>
    <s v="Second Class"/>
    <s v="CK-12205"/>
    <s v="Chloris Kastensmidt"/>
    <x v="0"/>
    <x v="0"/>
    <s v="Columbus"/>
    <x v="24"/>
    <n v="43229"/>
    <x v="3"/>
    <s v="OFF-FA-10001561"/>
    <x v="1"/>
    <x v="13"/>
    <s v="Stockwell Push Pins"/>
    <x v="1367"/>
    <n v="6"/>
    <n v="0.2"/>
    <n v="1.7003999999999992"/>
  </r>
  <r>
    <n v="1544"/>
    <s v="CA-2011-107181"/>
    <x v="2"/>
    <x v="519"/>
    <d v="2011-02-09T00:00:00"/>
    <s v="Standard Class"/>
    <s v="DB-13270"/>
    <s v="Deborah Brumfield"/>
    <x v="2"/>
    <x v="0"/>
    <s v="San Diego"/>
    <x v="1"/>
    <n v="92024"/>
    <x v="1"/>
    <s v="OFF-BI-10004230"/>
    <x v="1"/>
    <x v="8"/>
    <s v="GBC Recycled Grain Textured Covers"/>
    <x v="1368"/>
    <n v="3"/>
    <n v="0.2"/>
    <n v="29.0136"/>
  </r>
  <r>
    <n v="1545"/>
    <s v="CA-2011-107181"/>
    <x v="2"/>
    <x v="519"/>
    <d v="2011-02-09T00:00:00"/>
    <s v="Standard Class"/>
    <s v="DB-13270"/>
    <s v="Deborah Brumfield"/>
    <x v="2"/>
    <x v="0"/>
    <s v="San Diego"/>
    <x v="1"/>
    <n v="92024"/>
    <x v="1"/>
    <s v="OFF-PA-10000350"/>
    <x v="1"/>
    <x v="10"/>
    <s v="Message Book, Standard Line &quot;While You Were Out&quot;, 5 1/2&quot; X 4&quot;, 200 Sets/Book"/>
    <x v="1369"/>
    <n v="4"/>
    <n v="0"/>
    <n v="16.0928"/>
  </r>
  <r>
    <n v="1546"/>
    <s v="CA-2011-150245"/>
    <x v="2"/>
    <x v="520"/>
    <d v="2012-01-04T00:00:00"/>
    <s v="Second Class"/>
    <s v="PC-18745"/>
    <s v="Pamela Coakley"/>
    <x v="1"/>
    <x v="0"/>
    <s v="Watertown"/>
    <x v="15"/>
    <n v="13601"/>
    <x v="3"/>
    <s v="FUR-BO-10002613"/>
    <x v="0"/>
    <x v="0"/>
    <s v="Atlantic Metals Mobile 4-Shelf Bookcases, Custom Colors"/>
    <x v="1370"/>
    <n v="7"/>
    <n v="0.2"/>
    <n v="196.68599999999986"/>
  </r>
  <r>
    <n v="1547"/>
    <s v="CA-2012-111395"/>
    <x v="1"/>
    <x v="521"/>
    <d v="2012-11-27T00:00:00"/>
    <s v="Standard Class"/>
    <s v="VB-21745"/>
    <s v="Victoria Brennan"/>
    <x v="1"/>
    <x v="0"/>
    <s v="San Antonio"/>
    <x v="5"/>
    <n v="78207"/>
    <x v="2"/>
    <s v="OFF-PA-10000994"/>
    <x v="1"/>
    <x v="10"/>
    <s v="Xerox 1915"/>
    <x v="763"/>
    <n v="4"/>
    <n v="0.2"/>
    <n v="117.43199999999999"/>
  </r>
  <r>
    <n v="1548"/>
    <s v="CA-2012-111395"/>
    <x v="1"/>
    <x v="521"/>
    <d v="2012-11-27T00:00:00"/>
    <s v="Standard Class"/>
    <s v="VB-21745"/>
    <s v="Victoria Brennan"/>
    <x v="1"/>
    <x v="0"/>
    <s v="San Antonio"/>
    <x v="5"/>
    <n v="78207"/>
    <x v="2"/>
    <s v="OFF-BI-10002867"/>
    <x v="1"/>
    <x v="8"/>
    <s v="GBC Recycled Regency Composition Covers"/>
    <x v="1371"/>
    <n v="2"/>
    <n v="0.8"/>
    <n v="-40.650400000000019"/>
  </r>
  <r>
    <n v="1549"/>
    <s v="CA-2012-111395"/>
    <x v="1"/>
    <x v="521"/>
    <d v="2012-11-27T00:00:00"/>
    <s v="Standard Class"/>
    <s v="VB-21745"/>
    <s v="Victoria Brennan"/>
    <x v="1"/>
    <x v="0"/>
    <s v="San Antonio"/>
    <x v="5"/>
    <n v="78207"/>
    <x v="2"/>
    <s v="OFF-ST-10001291"/>
    <x v="1"/>
    <x v="4"/>
    <s v="Tenex Personal Self-Stacking Standard File Box, Black/Gray"/>
    <x v="1372"/>
    <n v="2"/>
    <n v="0.2"/>
    <n v="2.3673999999999991"/>
  </r>
  <r>
    <n v="1550"/>
    <s v="CA-2011-134278"/>
    <x v="2"/>
    <x v="522"/>
    <d v="2011-07-08T00:00:00"/>
    <s v="First Class"/>
    <s v="EP-13915"/>
    <s v="Emily Phan"/>
    <x v="0"/>
    <x v="0"/>
    <s v="New York City"/>
    <x v="15"/>
    <n v="10011"/>
    <x v="3"/>
    <s v="TEC-CO-10001046"/>
    <x v="2"/>
    <x v="16"/>
    <s v="Canon Imageclass D680 Copier / Fax"/>
    <x v="1373"/>
    <n v="1"/>
    <n v="0.2"/>
    <n v="174.99749999999997"/>
  </r>
  <r>
    <n v="1551"/>
    <s v="US-2014-124926"/>
    <x v="3"/>
    <x v="38"/>
    <d v="2014-11-19T00:00:00"/>
    <s v="Second Class"/>
    <s v="ME-17320"/>
    <s v="Maria Etezadi"/>
    <x v="2"/>
    <x v="0"/>
    <s v="Houston"/>
    <x v="5"/>
    <n v="77095"/>
    <x v="2"/>
    <s v="OFF-AP-10004868"/>
    <x v="1"/>
    <x v="9"/>
    <s v="Hoover Commercial Soft Guard Upright Vacuum And Disposable Filtration Bags"/>
    <x v="1374"/>
    <n v="6"/>
    <n v="0.8"/>
    <n v="-24.708599999999997"/>
  </r>
  <r>
    <n v="1552"/>
    <s v="CA-2013-159345"/>
    <x v="0"/>
    <x v="26"/>
    <d v="2013-06-23T00:00:00"/>
    <s v="Standard Class"/>
    <s v="IG-15085"/>
    <s v="Ivan Gibson"/>
    <x v="0"/>
    <x v="0"/>
    <s v="San Diego"/>
    <x v="1"/>
    <n v="92024"/>
    <x v="1"/>
    <s v="OFF-PA-10000806"/>
    <x v="1"/>
    <x v="10"/>
    <s v="Xerox 1934"/>
    <x v="1375"/>
    <n v="2"/>
    <n v="0"/>
    <n v="54.860399999999998"/>
  </r>
  <r>
    <n v="1553"/>
    <s v="CA-2011-130274"/>
    <x v="2"/>
    <x v="523"/>
    <d v="2011-05-05T00:00:00"/>
    <s v="First Class"/>
    <s v="JS-15940"/>
    <s v="Joni Sundaresam"/>
    <x v="2"/>
    <x v="0"/>
    <s v="Appleton"/>
    <x v="6"/>
    <n v="54915"/>
    <x v="2"/>
    <s v="OFF-LA-10002195"/>
    <x v="1"/>
    <x v="2"/>
    <s v="Avery 481"/>
    <x v="748"/>
    <n v="7"/>
    <n v="0"/>
    <n v="10.348799999999999"/>
  </r>
  <r>
    <n v="1554"/>
    <s v="CA-2014-158386"/>
    <x v="3"/>
    <x v="524"/>
    <d v="2014-10-22T00:00:00"/>
    <s v="Standard Class"/>
    <s v="BO-11425"/>
    <s v="Bobby Odegard"/>
    <x v="0"/>
    <x v="0"/>
    <s v="Richmond"/>
    <x v="0"/>
    <n v="40475"/>
    <x v="0"/>
    <s v="OFF-BI-10003719"/>
    <x v="1"/>
    <x v="8"/>
    <s v="Large Capacity Hanging Post Binders"/>
    <x v="1376"/>
    <n v="5"/>
    <n v="0"/>
    <n v="57.384999999999991"/>
  </r>
  <r>
    <n v="1555"/>
    <s v="CA-2012-111507"/>
    <x v="1"/>
    <x v="525"/>
    <d v="2012-02-13T00:00:00"/>
    <s v="Standard Class"/>
    <s v="VW-21775"/>
    <s v="Victoria Wilson"/>
    <x v="1"/>
    <x v="0"/>
    <s v="Bellevue"/>
    <x v="4"/>
    <n v="98006"/>
    <x v="1"/>
    <s v="OFF-AR-10001315"/>
    <x v="1"/>
    <x v="6"/>
    <s v="Newell 310"/>
    <x v="267"/>
    <n v="3"/>
    <n v="0"/>
    <n v="1.5311999999999999"/>
  </r>
  <r>
    <n v="1556"/>
    <s v="CA-2014-120761"/>
    <x v="3"/>
    <x v="507"/>
    <d v="2014-09-09T00:00:00"/>
    <s v="Standard Class"/>
    <s v="AB-10150"/>
    <s v="Aimee Bixby"/>
    <x v="0"/>
    <x v="0"/>
    <s v="Long Beach"/>
    <x v="15"/>
    <n v="11561"/>
    <x v="3"/>
    <s v="TEC-AC-10000171"/>
    <x v="2"/>
    <x v="11"/>
    <s v="Verbatim 25 GB 6x Blu-ray Single Layer Recordable Disc, 25/Pack"/>
    <x v="1377"/>
    <n v="4"/>
    <n v="0"/>
    <n v="39.5428"/>
  </r>
  <r>
    <n v="1557"/>
    <s v="CA-2013-109176"/>
    <x v="0"/>
    <x v="195"/>
    <d v="2013-05-16T00:00:00"/>
    <s v="Standard Class"/>
    <s v="JW-16075"/>
    <s v="Julia West"/>
    <x v="0"/>
    <x v="0"/>
    <s v="Philadelphia"/>
    <x v="9"/>
    <n v="19140"/>
    <x v="3"/>
    <s v="OFF-EN-10003134"/>
    <x v="1"/>
    <x v="12"/>
    <s v="Staples"/>
    <x v="564"/>
    <n v="1"/>
    <n v="0.2"/>
    <n v="3.504"/>
  </r>
  <r>
    <n v="1558"/>
    <s v="CA-2013-109176"/>
    <x v="0"/>
    <x v="195"/>
    <d v="2013-05-16T00:00:00"/>
    <s v="Standard Class"/>
    <s v="JW-16075"/>
    <s v="Julia West"/>
    <x v="0"/>
    <x v="0"/>
    <s v="Philadelphia"/>
    <x v="9"/>
    <n v="19140"/>
    <x v="3"/>
    <s v="OFF-AR-10001955"/>
    <x v="1"/>
    <x v="6"/>
    <s v="Newell 319"/>
    <x v="1378"/>
    <n v="5"/>
    <n v="0.2"/>
    <n v="9.919999999999991"/>
  </r>
  <r>
    <n v="1559"/>
    <s v="CA-2012-112116"/>
    <x v="1"/>
    <x v="199"/>
    <d v="2012-03-18T00:00:00"/>
    <s v="Second Class"/>
    <s v="JE-15475"/>
    <s v="Jeremy Ellison"/>
    <x v="0"/>
    <x v="0"/>
    <s v="Seattle"/>
    <x v="4"/>
    <n v="98103"/>
    <x v="1"/>
    <s v="FUR-TA-10001039"/>
    <x v="0"/>
    <x v="3"/>
    <s v="KI Adjustable-Height Table"/>
    <x v="1379"/>
    <n v="2"/>
    <n v="0"/>
    <n v="44.709600000000009"/>
  </r>
  <r>
    <n v="1560"/>
    <s v="CA-2013-126809"/>
    <x v="0"/>
    <x v="526"/>
    <d v="2013-04-14T00:00:00"/>
    <s v="Standard Class"/>
    <s v="EB-13750"/>
    <s v="Edward Becker"/>
    <x v="1"/>
    <x v="0"/>
    <s v="Seattle"/>
    <x v="4"/>
    <n v="98103"/>
    <x v="1"/>
    <s v="OFF-BI-10003712"/>
    <x v="1"/>
    <x v="8"/>
    <s v="Acco Pressboard Covers with Storage Hooks, 14 7/8&quot; x 11&quot;, Light Blue"/>
    <x v="1380"/>
    <n v="9"/>
    <n v="0.2"/>
    <n v="12.815099999999997"/>
  </r>
  <r>
    <n v="1561"/>
    <s v="CA-2011-105172"/>
    <x v="2"/>
    <x v="527"/>
    <d v="2011-04-09T00:00:00"/>
    <s v="Standard Class"/>
    <s v="PK-18910"/>
    <s v="Paul Knutson"/>
    <x v="2"/>
    <x v="0"/>
    <s v="San Francisco"/>
    <x v="1"/>
    <n v="94109"/>
    <x v="1"/>
    <s v="OFF-LA-10001641"/>
    <x v="1"/>
    <x v="2"/>
    <s v="Avery 518"/>
    <x v="1381"/>
    <n v="6"/>
    <n v="0"/>
    <n v="9.0719999999999992"/>
  </r>
  <r>
    <n v="1562"/>
    <s v="CA-2014-107293"/>
    <x v="3"/>
    <x v="528"/>
    <d v="2014-09-07T00:00:00"/>
    <s v="First Class"/>
    <s v="CS-12400"/>
    <s v="Christopher Schild"/>
    <x v="2"/>
    <x v="0"/>
    <s v="Seattle"/>
    <x v="4"/>
    <n v="98115"/>
    <x v="1"/>
    <s v="OFF-AR-10003732"/>
    <x v="1"/>
    <x v="6"/>
    <s v="Newell 333"/>
    <x v="1104"/>
    <n v="1"/>
    <n v="0"/>
    <n v="0.72279999999999989"/>
  </r>
  <r>
    <n v="1563"/>
    <s v="US-2014-102890"/>
    <x v="3"/>
    <x v="160"/>
    <d v="2014-07-01T00:00:00"/>
    <s v="Same Day"/>
    <s v="SG-20470"/>
    <s v="Sheri Gordon"/>
    <x v="0"/>
    <x v="0"/>
    <s v="New York City"/>
    <x v="15"/>
    <n v="10011"/>
    <x v="3"/>
    <s v="FUR-TA-10000577"/>
    <x v="0"/>
    <x v="3"/>
    <s v="Bretford CR4500 Series Slim Rectangular Table"/>
    <x v="24"/>
    <n v="5"/>
    <n v="0.4"/>
    <n v="-295.97849999999994"/>
  </r>
  <r>
    <n v="1564"/>
    <s v="CA-2012-158554"/>
    <x v="1"/>
    <x v="529"/>
    <d v="2012-11-09T00:00:00"/>
    <s v="Same Day"/>
    <s v="CM-12190"/>
    <s v="Charlotte Melton"/>
    <x v="0"/>
    <x v="0"/>
    <s v="Philadelphia"/>
    <x v="9"/>
    <n v="19134"/>
    <x v="3"/>
    <s v="OFF-PA-10004000"/>
    <x v="1"/>
    <x v="10"/>
    <s v="While You Were Out Pads, 50 per Pad, 4 x 5 1/4, Green Cycle"/>
    <x v="1382"/>
    <n v="3"/>
    <n v="0.2"/>
    <n v="4.1151"/>
  </r>
  <r>
    <n v="1565"/>
    <s v="CA-2011-116239"/>
    <x v="2"/>
    <x v="530"/>
    <d v="2011-03-04T00:00:00"/>
    <s v="Same Day"/>
    <s v="CL-12565"/>
    <s v="Clay Ludtke"/>
    <x v="0"/>
    <x v="0"/>
    <s v="Columbia"/>
    <x v="20"/>
    <n v="29203"/>
    <x v="0"/>
    <s v="OFF-ST-10001370"/>
    <x v="1"/>
    <x v="4"/>
    <s v="Sensible Storage WireTech Storage Systems"/>
    <x v="1383"/>
    <n v="5"/>
    <n v="0"/>
    <n v="17.744999999999962"/>
  </r>
  <r>
    <n v="1566"/>
    <s v="CA-2012-132101"/>
    <x v="1"/>
    <x v="531"/>
    <d v="2012-03-25T00:00:00"/>
    <s v="Standard Class"/>
    <s v="JO-15550"/>
    <s v="Jesus Ocampo"/>
    <x v="2"/>
    <x v="0"/>
    <s v="Seattle"/>
    <x v="4"/>
    <n v="98105"/>
    <x v="1"/>
    <s v="TEC-PH-10004539"/>
    <x v="2"/>
    <x v="7"/>
    <s v="Wireless Extenders zBoost YX545 SOHO Signal Booster"/>
    <x v="1384"/>
    <n v="3"/>
    <n v="0.2"/>
    <n v="39.687899999999985"/>
  </r>
  <r>
    <n v="1567"/>
    <s v="CA-2012-129112"/>
    <x v="1"/>
    <x v="239"/>
    <d v="2012-11-30T00:00:00"/>
    <s v="First Class"/>
    <s v="AW-10840"/>
    <s v="Anthony Witt"/>
    <x v="0"/>
    <x v="0"/>
    <s v="Allen"/>
    <x v="5"/>
    <n v="75002"/>
    <x v="2"/>
    <s v="TEC-AC-10003038"/>
    <x v="2"/>
    <x v="11"/>
    <s v="Kingston Digital DataTraveler 16GB USB 2.0"/>
    <x v="1385"/>
    <n v="3"/>
    <n v="0.2"/>
    <n v="-0.26850000000000307"/>
  </r>
  <r>
    <n v="1568"/>
    <s v="CA-2012-129112"/>
    <x v="1"/>
    <x v="239"/>
    <d v="2012-11-30T00:00:00"/>
    <s v="First Class"/>
    <s v="AW-10840"/>
    <s v="Anthony Witt"/>
    <x v="0"/>
    <x v="0"/>
    <s v="Allen"/>
    <x v="5"/>
    <n v="75002"/>
    <x v="2"/>
    <s v="OFF-BI-10000088"/>
    <x v="1"/>
    <x v="8"/>
    <s v="GBC Imprintable Covers"/>
    <x v="1386"/>
    <n v="4"/>
    <n v="0.8"/>
    <n v="-13.615200000000002"/>
  </r>
  <r>
    <n v="1569"/>
    <s v="US-2014-152002"/>
    <x v="3"/>
    <x v="532"/>
    <d v="2014-06-12T00:00:00"/>
    <s v="Same Day"/>
    <s v="DV-13465"/>
    <s v="Dianna Vittorini"/>
    <x v="0"/>
    <x v="0"/>
    <s v="Los Angeles"/>
    <x v="1"/>
    <n v="90004"/>
    <x v="1"/>
    <s v="OFF-PA-10000357"/>
    <x v="1"/>
    <x v="10"/>
    <s v="White Dual Perf Computer Printout Paper, 2700 Sheets, 1 Part, Heavyweight, 20 lbs., 14 7/8 x 11"/>
    <x v="1247"/>
    <n v="3"/>
    <n v="0"/>
    <n v="60.255300000000005"/>
  </r>
  <r>
    <n v="1570"/>
    <s v="CA-2014-165029"/>
    <x v="3"/>
    <x v="200"/>
    <d v="2014-12-01T00:00:00"/>
    <s v="Standard Class"/>
    <s v="AH-10075"/>
    <s v="Adam Hart"/>
    <x v="1"/>
    <x v="0"/>
    <s v="Atlanta"/>
    <x v="32"/>
    <n v="30318"/>
    <x v="0"/>
    <s v="OFF-AR-10003504"/>
    <x v="1"/>
    <x v="6"/>
    <s v="Newell 347"/>
    <x v="1387"/>
    <n v="3"/>
    <n v="0"/>
    <n v="3.7235999999999989"/>
  </r>
  <r>
    <n v="1571"/>
    <s v="US-2011-157385"/>
    <x v="2"/>
    <x v="533"/>
    <d v="2011-11-25T00:00:00"/>
    <s v="First Class"/>
    <s v="SC-20095"/>
    <s v="Sanjit Chand"/>
    <x v="0"/>
    <x v="0"/>
    <s v="Los Angeles"/>
    <x v="1"/>
    <n v="90004"/>
    <x v="1"/>
    <s v="FUR-CH-10000863"/>
    <x v="0"/>
    <x v="1"/>
    <s v="Novimex Swivel Fabric Task Chair"/>
    <x v="891"/>
    <n v="5"/>
    <n v="0.2"/>
    <n v="-67.941000000000003"/>
  </r>
  <r>
    <n v="1572"/>
    <s v="US-2011-157385"/>
    <x v="2"/>
    <x v="533"/>
    <d v="2011-11-25T00:00:00"/>
    <s v="First Class"/>
    <s v="SC-20095"/>
    <s v="Sanjit Chand"/>
    <x v="0"/>
    <x v="0"/>
    <s v="Los Angeles"/>
    <x v="1"/>
    <n v="90004"/>
    <x v="1"/>
    <s v="OFF-EN-10003160"/>
    <x v="1"/>
    <x v="12"/>
    <s v="Pastel Pink Envelopes"/>
    <x v="1388"/>
    <n v="3"/>
    <n v="0"/>
    <n v="10.4832"/>
  </r>
  <r>
    <n v="1573"/>
    <s v="US-2011-157385"/>
    <x v="2"/>
    <x v="533"/>
    <d v="2011-11-25T00:00:00"/>
    <s v="First Class"/>
    <s v="SC-20095"/>
    <s v="Sanjit Chand"/>
    <x v="0"/>
    <x v="0"/>
    <s v="Los Angeles"/>
    <x v="1"/>
    <n v="90004"/>
    <x v="1"/>
    <s v="TEC-AC-10003280"/>
    <x v="2"/>
    <x v="11"/>
    <s v="Belkin F8E887 USB Wired Ergonomic Keyboard"/>
    <x v="809"/>
    <n v="1"/>
    <n v="0"/>
    <n v="6.2978999999999985"/>
  </r>
  <r>
    <n v="1574"/>
    <s v="US-2011-157385"/>
    <x v="2"/>
    <x v="533"/>
    <d v="2011-11-25T00:00:00"/>
    <s v="First Class"/>
    <s v="SC-20095"/>
    <s v="Sanjit Chand"/>
    <x v="0"/>
    <x v="0"/>
    <s v="Los Angeles"/>
    <x v="1"/>
    <n v="90004"/>
    <x v="1"/>
    <s v="FUR-CH-10000595"/>
    <x v="0"/>
    <x v="1"/>
    <s v="Safco Contoured Stacking Chairs"/>
    <x v="1389"/>
    <n v="2"/>
    <n v="0.2"/>
    <n v="23.839999999999975"/>
  </r>
  <r>
    <n v="1575"/>
    <s v="CA-2011-101602"/>
    <x v="2"/>
    <x v="534"/>
    <d v="2011-12-18T00:00:00"/>
    <s v="First Class"/>
    <s v="MC-18100"/>
    <s v="Mick Crebagga"/>
    <x v="0"/>
    <x v="0"/>
    <s v="El Paso"/>
    <x v="5"/>
    <n v="79907"/>
    <x v="2"/>
    <s v="TEC-PH-10000169"/>
    <x v="2"/>
    <x v="7"/>
    <s v="ARKON Windshield Dashboard Air Vent Car Mount Holder"/>
    <x v="1390"/>
    <n v="3"/>
    <n v="0.2"/>
    <n v="-9.153000000000004"/>
  </r>
  <r>
    <n v="1576"/>
    <s v="CA-2011-101602"/>
    <x v="2"/>
    <x v="534"/>
    <d v="2011-12-18T00:00:00"/>
    <s v="First Class"/>
    <s v="MC-18100"/>
    <s v="Mick Crebagga"/>
    <x v="0"/>
    <x v="0"/>
    <s v="El Paso"/>
    <x v="5"/>
    <n v="79907"/>
    <x v="2"/>
    <s v="FUR-CH-10004675"/>
    <x v="0"/>
    <x v="1"/>
    <s v="Lifetime Advantage Folding Chairs, 4/Carton"/>
    <x v="1391"/>
    <n v="5"/>
    <n v="0.3"/>
    <n v="-21.807999999999993"/>
  </r>
  <r>
    <n v="1577"/>
    <s v="CA-2013-109057"/>
    <x v="0"/>
    <x v="183"/>
    <d v="2013-04-28T00:00:00"/>
    <s v="Standard Class"/>
    <s v="TT-21460"/>
    <s v="Tonja Turnell"/>
    <x v="2"/>
    <x v="0"/>
    <s v="Aurora"/>
    <x v="10"/>
    <n v="60505"/>
    <x v="2"/>
    <s v="OFF-ST-10002406"/>
    <x v="1"/>
    <x v="4"/>
    <s v="Pizazz Global Quick File"/>
    <x v="1392"/>
    <n v="2"/>
    <n v="0.2"/>
    <n v="2.3952000000000018"/>
  </r>
  <r>
    <n v="1578"/>
    <s v="CA-2013-154403"/>
    <x v="0"/>
    <x v="454"/>
    <d v="2013-05-28T00:00:00"/>
    <s v="Standard Class"/>
    <s v="AP-10720"/>
    <s v="Anne Pryor"/>
    <x v="2"/>
    <x v="0"/>
    <s v="Florence"/>
    <x v="19"/>
    <n v="35630"/>
    <x v="0"/>
    <s v="OFF-PA-10001526"/>
    <x v="1"/>
    <x v="10"/>
    <s v="Xerox 1949"/>
    <x v="1393"/>
    <n v="1"/>
    <n v="0"/>
    <n v="2.4402000000000004"/>
  </r>
  <r>
    <n v="1579"/>
    <s v="CA-2013-102456"/>
    <x v="0"/>
    <x v="535"/>
    <d v="2013-03-02T00:00:00"/>
    <s v="First Class"/>
    <s v="DL-12865"/>
    <s v="Dan Lawera"/>
    <x v="0"/>
    <x v="0"/>
    <s v="New York City"/>
    <x v="15"/>
    <n v="10011"/>
    <x v="3"/>
    <s v="OFF-AP-10004336"/>
    <x v="1"/>
    <x v="9"/>
    <s v="Conquest 14 Commercial Heavy-Duty Upright Vacuum, Collection System, Accessory Kit"/>
    <x v="1394"/>
    <n v="3"/>
    <n v="0"/>
    <n v="49.555199999999978"/>
  </r>
  <r>
    <n v="1580"/>
    <s v="CA-2012-131338"/>
    <x v="1"/>
    <x v="101"/>
    <d v="2012-08-12T00:00:00"/>
    <s v="First Class"/>
    <s v="NP-18325"/>
    <s v="Naresj Patel"/>
    <x v="0"/>
    <x v="0"/>
    <s v="New York City"/>
    <x v="15"/>
    <n v="10024"/>
    <x v="3"/>
    <s v="TEC-PH-10003012"/>
    <x v="2"/>
    <x v="7"/>
    <s v="Nortel Meridian M3904 Professional Digital phone"/>
    <x v="673"/>
    <n v="2"/>
    <n v="0"/>
    <n v="89.314199999999971"/>
  </r>
  <r>
    <n v="1581"/>
    <s v="CA-2012-131338"/>
    <x v="1"/>
    <x v="101"/>
    <d v="2012-08-12T00:00:00"/>
    <s v="First Class"/>
    <s v="NP-18325"/>
    <s v="Naresj Patel"/>
    <x v="0"/>
    <x v="0"/>
    <s v="New York City"/>
    <x v="15"/>
    <n v="10024"/>
    <x v="3"/>
    <s v="FUR-TA-10002607"/>
    <x v="0"/>
    <x v="3"/>
    <s v="KI Conference Tables"/>
    <x v="1395"/>
    <n v="9"/>
    <n v="0.4"/>
    <n v="-153.12239999999997"/>
  </r>
  <r>
    <n v="1582"/>
    <s v="CA-2012-131338"/>
    <x v="1"/>
    <x v="101"/>
    <d v="2012-08-12T00:00:00"/>
    <s v="First Class"/>
    <s v="NP-18325"/>
    <s v="Naresj Patel"/>
    <x v="0"/>
    <x v="0"/>
    <s v="New York City"/>
    <x v="15"/>
    <n v="10024"/>
    <x v="3"/>
    <s v="OFF-ST-10000642"/>
    <x v="1"/>
    <x v="4"/>
    <s v="Tennsco Lockers, Gray"/>
    <x v="108"/>
    <n v="2"/>
    <n v="0"/>
    <n v="2.9371999999999971"/>
  </r>
  <r>
    <n v="1583"/>
    <s v="CA-2012-131338"/>
    <x v="1"/>
    <x v="101"/>
    <d v="2012-08-12T00:00:00"/>
    <s v="First Class"/>
    <s v="NP-18325"/>
    <s v="Naresj Patel"/>
    <x v="0"/>
    <x v="0"/>
    <s v="New York City"/>
    <x v="15"/>
    <n v="10024"/>
    <x v="3"/>
    <s v="OFF-BI-10000545"/>
    <x v="1"/>
    <x v="8"/>
    <s v="GBC Ibimaster 500 Manual ProClick Binding System"/>
    <x v="1396"/>
    <n v="2"/>
    <n v="0.2"/>
    <n v="456.58800000000002"/>
  </r>
  <r>
    <n v="1584"/>
    <s v="CA-2012-131338"/>
    <x v="1"/>
    <x v="101"/>
    <d v="2012-08-12T00:00:00"/>
    <s v="First Class"/>
    <s v="NP-18325"/>
    <s v="Naresj Patel"/>
    <x v="0"/>
    <x v="0"/>
    <s v="New York City"/>
    <x v="15"/>
    <n v="10024"/>
    <x v="3"/>
    <s v="FUR-FU-10002157"/>
    <x v="0"/>
    <x v="5"/>
    <s v="Artistic Insta-Plaque"/>
    <x v="116"/>
    <n v="3"/>
    <n v="0"/>
    <n v="18.345599999999997"/>
  </r>
  <r>
    <n v="1585"/>
    <s v="CA-2012-131338"/>
    <x v="1"/>
    <x v="101"/>
    <d v="2012-08-12T00:00:00"/>
    <s v="First Class"/>
    <s v="NP-18325"/>
    <s v="Naresj Patel"/>
    <x v="0"/>
    <x v="0"/>
    <s v="New York City"/>
    <x v="15"/>
    <n v="10024"/>
    <x v="3"/>
    <s v="FUR-FU-10001706"/>
    <x v="0"/>
    <x v="5"/>
    <s v="Longer-Life Soft White Bulbs"/>
    <x v="51"/>
    <n v="2"/>
    <n v="0"/>
    <n v="2.9567999999999999"/>
  </r>
  <r>
    <n v="1586"/>
    <s v="CA-2012-131338"/>
    <x v="1"/>
    <x v="101"/>
    <d v="2012-08-12T00:00:00"/>
    <s v="First Class"/>
    <s v="NP-18325"/>
    <s v="Naresj Patel"/>
    <x v="0"/>
    <x v="0"/>
    <s v="New York City"/>
    <x v="15"/>
    <n v="10024"/>
    <x v="3"/>
    <s v="TEC-PH-10000984"/>
    <x v="2"/>
    <x v="7"/>
    <s v="Panasonic KX-TG9471B"/>
    <x v="508"/>
    <n v="5"/>
    <n v="0"/>
    <n v="274.38600000000008"/>
  </r>
  <r>
    <n v="1587"/>
    <s v="CA-2012-131338"/>
    <x v="1"/>
    <x v="101"/>
    <d v="2012-08-12T00:00:00"/>
    <s v="First Class"/>
    <s v="NP-18325"/>
    <s v="Naresj Patel"/>
    <x v="0"/>
    <x v="0"/>
    <s v="New York City"/>
    <x v="15"/>
    <n v="10024"/>
    <x v="3"/>
    <s v="OFF-PA-10001357"/>
    <x v="1"/>
    <x v="10"/>
    <s v="Xerox 1886"/>
    <x v="140"/>
    <n v="3"/>
    <n v="0"/>
    <n v="68.975999999999999"/>
  </r>
  <r>
    <n v="1588"/>
    <s v="CA-2012-131338"/>
    <x v="1"/>
    <x v="101"/>
    <d v="2012-08-12T00:00:00"/>
    <s v="First Class"/>
    <s v="NP-18325"/>
    <s v="Naresj Patel"/>
    <x v="0"/>
    <x v="0"/>
    <s v="New York City"/>
    <x v="15"/>
    <n v="10024"/>
    <x v="3"/>
    <s v="OFF-FA-10000992"/>
    <x v="1"/>
    <x v="13"/>
    <s v="Acco Clips to Go Binder Clips, 24 Clips in Two Sizes"/>
    <x v="1397"/>
    <n v="3"/>
    <n v="0"/>
    <n v="5.0054999999999996"/>
  </r>
  <r>
    <n v="1589"/>
    <s v="CA-2012-131338"/>
    <x v="1"/>
    <x v="101"/>
    <d v="2012-08-12T00:00:00"/>
    <s v="First Class"/>
    <s v="NP-18325"/>
    <s v="Naresj Patel"/>
    <x v="0"/>
    <x v="0"/>
    <s v="New York City"/>
    <x v="15"/>
    <n v="10024"/>
    <x v="3"/>
    <s v="TEC-AC-10002600"/>
    <x v="2"/>
    <x v="11"/>
    <s v="Belkin QODE FastFit Bluetooth Keyboard"/>
    <x v="414"/>
    <n v="4"/>
    <n v="0"/>
    <n v="34.692000000000007"/>
  </r>
  <r>
    <n v="1590"/>
    <s v="CA-2013-109911"/>
    <x v="0"/>
    <x v="536"/>
    <d v="2013-05-17T00:00:00"/>
    <s v="Standard Class"/>
    <s v="VG-21805"/>
    <s v="Vivek Grady"/>
    <x v="1"/>
    <x v="0"/>
    <s v="Virginia Beach"/>
    <x v="17"/>
    <n v="23464"/>
    <x v="0"/>
    <s v="OFF-AR-10001662"/>
    <x v="1"/>
    <x v="6"/>
    <s v="Rogers Handheld Barrel Pencil Sharpener"/>
    <x v="1398"/>
    <n v="4"/>
    <n v="0"/>
    <n v="2.9592000000000009"/>
  </r>
  <r>
    <n v="1591"/>
    <s v="US-2013-132423"/>
    <x v="0"/>
    <x v="173"/>
    <d v="2013-04-20T00:00:00"/>
    <s v="Standard Class"/>
    <s v="MY-18295"/>
    <s v="Muhammed Yedwab"/>
    <x v="1"/>
    <x v="0"/>
    <s v="Grapevine"/>
    <x v="5"/>
    <n v="76051"/>
    <x v="2"/>
    <s v="OFF-AR-10001221"/>
    <x v="1"/>
    <x v="6"/>
    <s v="Dixon Ticonderoga Erasable Colored Pencil Set, 12-Color"/>
    <x v="1399"/>
    <n v="7"/>
    <n v="0.2"/>
    <n v="5.8603999999999967"/>
  </r>
  <r>
    <n v="1592"/>
    <s v="US-2013-132423"/>
    <x v="0"/>
    <x v="173"/>
    <d v="2013-04-20T00:00:00"/>
    <s v="Standard Class"/>
    <s v="MY-18295"/>
    <s v="Muhammed Yedwab"/>
    <x v="1"/>
    <x v="0"/>
    <s v="Grapevine"/>
    <x v="5"/>
    <n v="76051"/>
    <x v="2"/>
    <s v="OFF-FA-10002988"/>
    <x v="1"/>
    <x v="13"/>
    <s v="Ideal Clamps"/>
    <x v="1400"/>
    <n v="5"/>
    <n v="0.2"/>
    <n v="2.9144999999999994"/>
  </r>
  <r>
    <n v="1593"/>
    <s v="CA-2012-122826"/>
    <x v="1"/>
    <x v="537"/>
    <d v="2012-06-25T00:00:00"/>
    <s v="Second Class"/>
    <s v="RD-19480"/>
    <s v="Rick Duston"/>
    <x v="0"/>
    <x v="0"/>
    <s v="Olympia"/>
    <x v="4"/>
    <n v="98502"/>
    <x v="1"/>
    <s v="TEC-PH-10004830"/>
    <x v="2"/>
    <x v="7"/>
    <s v="Pyle PRT45 Retro Home Telephone"/>
    <x v="1401"/>
    <n v="4"/>
    <n v="0.2"/>
    <n v="22.676399999999994"/>
  </r>
  <r>
    <n v="1594"/>
    <s v="CA-2011-117317"/>
    <x v="2"/>
    <x v="538"/>
    <d v="2011-10-19T00:00:00"/>
    <s v="Same Day"/>
    <s v="JF-15490"/>
    <s v="Jeremy Farry"/>
    <x v="0"/>
    <x v="0"/>
    <s v="Los Angeles"/>
    <x v="1"/>
    <n v="90032"/>
    <x v="1"/>
    <s v="OFF-PA-10004519"/>
    <x v="1"/>
    <x v="10"/>
    <s v="Spiral Phone Message Books with Labels by Adams"/>
    <x v="1402"/>
    <n v="3"/>
    <n v="0"/>
    <n v="6.5856000000000012"/>
  </r>
  <r>
    <n v="1595"/>
    <s v="CA-2012-118423"/>
    <x v="1"/>
    <x v="539"/>
    <d v="2012-03-27T00:00:00"/>
    <s v="First Class"/>
    <s v="DP-13390"/>
    <s v="Dennis Pardue"/>
    <x v="2"/>
    <x v="0"/>
    <s v="Peoria"/>
    <x v="10"/>
    <n v="61604"/>
    <x v="2"/>
    <s v="FUR-BO-10000362"/>
    <x v="0"/>
    <x v="0"/>
    <s v="Sauder Inglewood Library Bookcases"/>
    <x v="1403"/>
    <n v="3"/>
    <n v="0.3"/>
    <n v="-35.905799999999999"/>
  </r>
  <r>
    <n v="1596"/>
    <s v="CA-2014-149181"/>
    <x v="3"/>
    <x v="540"/>
    <d v="2014-05-13T00:00:00"/>
    <s v="Standard Class"/>
    <s v="MD-17350"/>
    <s v="Maribeth Dona"/>
    <x v="0"/>
    <x v="0"/>
    <s v="Columbus"/>
    <x v="24"/>
    <n v="43229"/>
    <x v="3"/>
    <s v="FUR-CH-10004540"/>
    <x v="0"/>
    <x v="1"/>
    <s v="Global Chrome Stack Chair"/>
    <x v="1404"/>
    <n v="2"/>
    <n v="0.3"/>
    <n v="-2.0567999999999991"/>
  </r>
  <r>
    <n v="1597"/>
    <s v="CA-2014-132234"/>
    <x v="3"/>
    <x v="524"/>
    <d v="2014-10-19T00:00:00"/>
    <s v="First Class"/>
    <s v="MY-17380"/>
    <s v="Maribeth Yedwab"/>
    <x v="1"/>
    <x v="0"/>
    <s v="New York City"/>
    <x v="15"/>
    <n v="10011"/>
    <x v="3"/>
    <s v="FUR-FU-10001290"/>
    <x v="0"/>
    <x v="5"/>
    <s v="Executive Impressions Supervisor Wall Clock"/>
    <x v="1405"/>
    <n v="13"/>
    <n v="0"/>
    <n v="175.13599999999997"/>
  </r>
  <r>
    <n v="1598"/>
    <s v="CA-2014-158876"/>
    <x v="3"/>
    <x v="123"/>
    <d v="2014-11-22T00:00:00"/>
    <s v="Second Class"/>
    <s v="AB-10150"/>
    <s v="Aimee Bixby"/>
    <x v="0"/>
    <x v="0"/>
    <s v="Carrollton"/>
    <x v="5"/>
    <n v="75007"/>
    <x v="2"/>
    <s v="OFF-PA-10000308"/>
    <x v="1"/>
    <x v="10"/>
    <s v="Xerox 1901"/>
    <x v="1406"/>
    <n v="4"/>
    <n v="0.2"/>
    <n v="5.2799999999999994"/>
  </r>
  <r>
    <n v="1599"/>
    <s v="CA-2014-158876"/>
    <x v="3"/>
    <x v="123"/>
    <d v="2014-11-22T00:00:00"/>
    <s v="Second Class"/>
    <s v="AB-10150"/>
    <s v="Aimee Bixby"/>
    <x v="0"/>
    <x v="0"/>
    <s v="Carrollton"/>
    <x v="5"/>
    <n v="75007"/>
    <x v="2"/>
    <s v="OFF-SU-10001165"/>
    <x v="1"/>
    <x v="14"/>
    <s v="Acme Elite Stainless Steel Scissors"/>
    <x v="1407"/>
    <n v="1"/>
    <n v="0.2"/>
    <n v="0.50039999999999996"/>
  </r>
  <r>
    <n v="1600"/>
    <s v="CA-2014-158876"/>
    <x v="3"/>
    <x v="123"/>
    <d v="2014-11-22T00:00:00"/>
    <s v="Second Class"/>
    <s v="AB-10150"/>
    <s v="Aimee Bixby"/>
    <x v="0"/>
    <x v="0"/>
    <s v="Carrollton"/>
    <x v="5"/>
    <n v="75007"/>
    <x v="2"/>
    <s v="OFF-AR-10003373"/>
    <x v="1"/>
    <x v="6"/>
    <s v="Boston School Pro Electric Pencil Sharpener, 1670"/>
    <x v="306"/>
    <n v="4"/>
    <n v="0.2"/>
    <n v="8.674399999999995"/>
  </r>
  <r>
    <n v="1601"/>
    <s v="CA-2014-158876"/>
    <x v="3"/>
    <x v="123"/>
    <d v="2014-11-22T00:00:00"/>
    <s v="Second Class"/>
    <s v="AB-10150"/>
    <s v="Aimee Bixby"/>
    <x v="0"/>
    <x v="0"/>
    <s v="Carrollton"/>
    <x v="5"/>
    <n v="75007"/>
    <x v="2"/>
    <s v="FUR-FU-10001967"/>
    <x v="0"/>
    <x v="5"/>
    <s v="Telescoping Adjustable Floor Lamp"/>
    <x v="314"/>
    <n v="2"/>
    <n v="0.6"/>
    <n v="-13.992999999999999"/>
  </r>
  <r>
    <n v="1602"/>
    <s v="CA-2013-164672"/>
    <x v="0"/>
    <x v="541"/>
    <d v="2013-05-14T00:00:00"/>
    <s v="Second Class"/>
    <s v="GB-14530"/>
    <s v="George Bell"/>
    <x v="1"/>
    <x v="0"/>
    <s v="Dover"/>
    <x v="13"/>
    <n v="19901"/>
    <x v="3"/>
    <s v="FUR-FU-10001488"/>
    <x v="0"/>
    <x v="5"/>
    <s v="Tenex 46&quot; x 60&quot; Computer Anti-Static Chairmat, Rectangular Shaped"/>
    <x v="46"/>
    <n v="2"/>
    <n v="0"/>
    <n v="42.391999999999996"/>
  </r>
  <r>
    <n v="1603"/>
    <s v="US-2013-132857"/>
    <x v="0"/>
    <x v="25"/>
    <d v="2013-12-18T00:00:00"/>
    <s v="Standard Class"/>
    <s v="CA-12775"/>
    <s v="Cynthia Arntzen"/>
    <x v="0"/>
    <x v="0"/>
    <s v="Smyrna"/>
    <x v="18"/>
    <n v="37167"/>
    <x v="0"/>
    <s v="OFF-AR-10003251"/>
    <x v="1"/>
    <x v="6"/>
    <s v="Prang Drawing Pencil Set"/>
    <x v="408"/>
    <n v="3"/>
    <n v="0.2"/>
    <n v="1.6679999999999997"/>
  </r>
  <r>
    <n v="1604"/>
    <s v="CA-2014-116645"/>
    <x v="3"/>
    <x v="329"/>
    <d v="2014-12-05T00:00:00"/>
    <s v="Standard Class"/>
    <s v="ME-17725"/>
    <s v="Max Engle"/>
    <x v="0"/>
    <x v="0"/>
    <s v="Newark"/>
    <x v="13"/>
    <n v="19711"/>
    <x v="3"/>
    <s v="OFF-AR-10001044"/>
    <x v="1"/>
    <x v="6"/>
    <s v="BOSTON Ranger #55 Pencil Sharpener, Black"/>
    <x v="1408"/>
    <n v="6"/>
    <n v="0"/>
    <n v="45.222599999999993"/>
  </r>
  <r>
    <n v="1605"/>
    <s v="US-2013-115819"/>
    <x v="0"/>
    <x v="475"/>
    <d v="2013-04-25T00:00:00"/>
    <s v="Second Class"/>
    <s v="JO-15280"/>
    <s v="Jas O'Carroll"/>
    <x v="0"/>
    <x v="0"/>
    <s v="Los Angeles"/>
    <x v="1"/>
    <n v="90049"/>
    <x v="1"/>
    <s v="TEC-PH-10004700"/>
    <x v="2"/>
    <x v="7"/>
    <s v="PowerGen Dual USB Car Charger"/>
    <x v="1409"/>
    <n v="5"/>
    <n v="0.2"/>
    <n v="12.986999999999995"/>
  </r>
  <r>
    <n v="1606"/>
    <s v="US-2013-115819"/>
    <x v="0"/>
    <x v="475"/>
    <d v="2013-04-25T00:00:00"/>
    <s v="Second Class"/>
    <s v="JO-15280"/>
    <s v="Jas O'Carroll"/>
    <x v="0"/>
    <x v="0"/>
    <s v="Los Angeles"/>
    <x v="1"/>
    <n v="90049"/>
    <x v="1"/>
    <s v="OFF-AR-10000823"/>
    <x v="1"/>
    <x v="6"/>
    <s v="Newell 307"/>
    <x v="1410"/>
    <n v="3"/>
    <n v="0"/>
    <n v="1.5288000000000002"/>
  </r>
  <r>
    <n v="1607"/>
    <s v="US-2013-115819"/>
    <x v="0"/>
    <x v="475"/>
    <d v="2013-04-25T00:00:00"/>
    <s v="Second Class"/>
    <s v="JO-15280"/>
    <s v="Jas O'Carroll"/>
    <x v="0"/>
    <x v="0"/>
    <s v="Los Angeles"/>
    <x v="1"/>
    <n v="90049"/>
    <x v="1"/>
    <s v="OFF-AR-10004456"/>
    <x v="1"/>
    <x v="6"/>
    <s v="Panasonic KP-4ABK Battery-Operated Pencil Sharpener"/>
    <x v="1411"/>
    <n v="5"/>
    <n v="0"/>
    <n v="21.227999999999998"/>
  </r>
  <r>
    <n v="1608"/>
    <s v="US-2013-115819"/>
    <x v="0"/>
    <x v="475"/>
    <d v="2013-04-25T00:00:00"/>
    <s v="Second Class"/>
    <s v="JO-15280"/>
    <s v="Jas O'Carroll"/>
    <x v="0"/>
    <x v="0"/>
    <s v="Los Angeles"/>
    <x v="1"/>
    <n v="90049"/>
    <x v="1"/>
    <s v="OFF-BI-10000050"/>
    <x v="1"/>
    <x v="8"/>
    <s v="Angle-D Binders with Locking Rings, Label Holders"/>
    <x v="572"/>
    <n v="1"/>
    <n v="0.2"/>
    <n v="1.9709999999999996"/>
  </r>
  <r>
    <n v="1609"/>
    <s v="US-2013-115819"/>
    <x v="0"/>
    <x v="475"/>
    <d v="2013-04-25T00:00:00"/>
    <s v="Second Class"/>
    <s v="JO-15280"/>
    <s v="Jas O'Carroll"/>
    <x v="0"/>
    <x v="0"/>
    <s v="Los Angeles"/>
    <x v="1"/>
    <n v="90049"/>
    <x v="1"/>
    <s v="OFF-PA-10002377"/>
    <x v="1"/>
    <x v="10"/>
    <s v="Adams Telephone Message Book W/Dividers/Space For Phone Numbers, 5 1/4&quot;X8 1/2&quot;, 200/Messages"/>
    <x v="20"/>
    <n v="4"/>
    <n v="0"/>
    <n v="10.223999999999998"/>
  </r>
  <r>
    <n v="1610"/>
    <s v="US-2013-115819"/>
    <x v="0"/>
    <x v="475"/>
    <d v="2013-04-25T00:00:00"/>
    <s v="Second Class"/>
    <s v="JO-15280"/>
    <s v="Jas O'Carroll"/>
    <x v="0"/>
    <x v="0"/>
    <s v="Los Angeles"/>
    <x v="1"/>
    <n v="90049"/>
    <x v="1"/>
    <s v="OFF-BI-10000591"/>
    <x v="1"/>
    <x v="8"/>
    <s v="Avery Binder Labels"/>
    <x v="1412"/>
    <n v="3"/>
    <n v="0.2"/>
    <n v="3.2675999999999994"/>
  </r>
  <r>
    <n v="1611"/>
    <s v="CA-2011-156349"/>
    <x v="2"/>
    <x v="542"/>
    <d v="2011-05-30T00:00:00"/>
    <s v="Standard Class"/>
    <s v="ML-17395"/>
    <s v="Marina Lichtenstein"/>
    <x v="1"/>
    <x v="0"/>
    <s v="Los Angeles"/>
    <x v="1"/>
    <n v="90008"/>
    <x v="1"/>
    <s v="FUR-BO-10000362"/>
    <x v="0"/>
    <x v="0"/>
    <s v="Sauder Inglewood Library Bookcases"/>
    <x v="1413"/>
    <n v="2"/>
    <n v="0.15"/>
    <n v="27.356800000000007"/>
  </r>
  <r>
    <n v="1612"/>
    <s v="CA-2011-156349"/>
    <x v="2"/>
    <x v="542"/>
    <d v="2011-05-30T00:00:00"/>
    <s v="Standard Class"/>
    <s v="ML-17395"/>
    <s v="Marina Lichtenstein"/>
    <x v="1"/>
    <x v="0"/>
    <s v="Los Angeles"/>
    <x v="1"/>
    <n v="90008"/>
    <x v="1"/>
    <s v="TEC-PH-10000441"/>
    <x v="2"/>
    <x v="7"/>
    <s v="VTech DS6151"/>
    <x v="1227"/>
    <n v="2"/>
    <n v="0.2"/>
    <n v="20.158400000000015"/>
  </r>
  <r>
    <n v="1613"/>
    <s v="CA-2011-156349"/>
    <x v="2"/>
    <x v="542"/>
    <d v="2011-05-30T00:00:00"/>
    <s v="Standard Class"/>
    <s v="ML-17395"/>
    <s v="Marina Lichtenstein"/>
    <x v="1"/>
    <x v="0"/>
    <s v="Los Angeles"/>
    <x v="1"/>
    <n v="90008"/>
    <x v="1"/>
    <s v="TEC-PH-10002726"/>
    <x v="2"/>
    <x v="7"/>
    <s v="netTALK DUO VoIP Telephone Service"/>
    <x v="1414"/>
    <n v="2"/>
    <n v="0.2"/>
    <n v="31.494"/>
  </r>
  <r>
    <n v="1614"/>
    <s v="CA-2014-138380"/>
    <x v="3"/>
    <x v="202"/>
    <d v="2014-12-26T00:00:00"/>
    <s v="Standard Class"/>
    <s v="YS-21880"/>
    <s v="Yana Sorensen"/>
    <x v="1"/>
    <x v="0"/>
    <s v="Oakland"/>
    <x v="1"/>
    <n v="94601"/>
    <x v="1"/>
    <s v="OFF-ST-10003306"/>
    <x v="1"/>
    <x v="4"/>
    <s v="Letter Size Cart"/>
    <x v="1415"/>
    <n v="7"/>
    <n v="0"/>
    <n v="290.00579999999991"/>
  </r>
  <r>
    <n v="1615"/>
    <s v="US-2013-113509"/>
    <x v="0"/>
    <x v="543"/>
    <d v="2013-03-20T00:00:00"/>
    <s v="Standard Class"/>
    <s v="PL-18925"/>
    <s v="Paul Lucas"/>
    <x v="2"/>
    <x v="0"/>
    <s v="Philadelphia"/>
    <x v="9"/>
    <n v="19143"/>
    <x v="3"/>
    <s v="TEC-AC-10004855"/>
    <x v="2"/>
    <x v="11"/>
    <s v="V7 USB Numeric Keypad"/>
    <x v="367"/>
    <n v="3"/>
    <n v="0.2"/>
    <n v="-13.646100000000001"/>
  </r>
  <r>
    <n v="1616"/>
    <s v="CA-2012-130022"/>
    <x v="1"/>
    <x v="544"/>
    <d v="2012-08-16T00:00:00"/>
    <s v="Standard Class"/>
    <s v="JK-16120"/>
    <s v="Julie Kriz"/>
    <x v="2"/>
    <x v="0"/>
    <s v="Eagan"/>
    <x v="11"/>
    <n v="55122"/>
    <x v="2"/>
    <s v="OFF-LA-10002787"/>
    <x v="1"/>
    <x v="2"/>
    <s v="Avery 480"/>
    <x v="1416"/>
    <n v="1"/>
    <n v="0"/>
    <n v="1.7999999999999998"/>
  </r>
  <r>
    <n v="1617"/>
    <s v="CA-2012-130022"/>
    <x v="1"/>
    <x v="544"/>
    <d v="2012-08-16T00:00:00"/>
    <s v="Standard Class"/>
    <s v="JK-16120"/>
    <s v="Julie Kriz"/>
    <x v="2"/>
    <x v="0"/>
    <s v="Eagan"/>
    <x v="11"/>
    <n v="55122"/>
    <x v="2"/>
    <s v="OFF-LA-10002043"/>
    <x v="1"/>
    <x v="2"/>
    <s v="Avery 489"/>
    <x v="1417"/>
    <n v="4"/>
    <n v="0"/>
    <n v="19.872"/>
  </r>
  <r>
    <n v="1618"/>
    <s v="CA-2012-130022"/>
    <x v="1"/>
    <x v="544"/>
    <d v="2012-08-16T00:00:00"/>
    <s v="Standard Class"/>
    <s v="JK-16120"/>
    <s v="Julie Kriz"/>
    <x v="2"/>
    <x v="0"/>
    <s v="Eagan"/>
    <x v="11"/>
    <n v="55122"/>
    <x v="2"/>
    <s v="OFF-AR-10001915"/>
    <x v="1"/>
    <x v="6"/>
    <s v="Peel-Off China Markers"/>
    <x v="1418"/>
    <n v="3"/>
    <n v="0"/>
    <n v="12.511800000000001"/>
  </r>
  <r>
    <n v="1619"/>
    <s v="US-2013-118780"/>
    <x v="0"/>
    <x v="545"/>
    <d v="2013-09-15T00:00:00"/>
    <s v="Second Class"/>
    <s v="PN-18775"/>
    <s v="Parhena Norris"/>
    <x v="2"/>
    <x v="0"/>
    <s v="New York City"/>
    <x v="15"/>
    <n v="10011"/>
    <x v="3"/>
    <s v="OFF-ST-10000352"/>
    <x v="1"/>
    <x v="4"/>
    <s v="Acco Perma 2700 Stacking Storage Drawers"/>
    <x v="1419"/>
    <n v="2"/>
    <n v="0"/>
    <n v="8.9220000000000041"/>
  </r>
  <r>
    <n v="1620"/>
    <s v="US-2013-118780"/>
    <x v="0"/>
    <x v="545"/>
    <d v="2013-09-15T00:00:00"/>
    <s v="Second Class"/>
    <s v="PN-18775"/>
    <s v="Parhena Norris"/>
    <x v="2"/>
    <x v="0"/>
    <s v="New York City"/>
    <x v="15"/>
    <n v="10011"/>
    <x v="3"/>
    <s v="OFF-PA-10000575"/>
    <x v="1"/>
    <x v="10"/>
    <s v="Wirebound Message Books, Four 2 3/4 x 5 White Forms per Page"/>
    <x v="1420"/>
    <n v="1"/>
    <n v="0"/>
    <n v="3.0773999999999999"/>
  </r>
  <r>
    <n v="1621"/>
    <s v="CA-2014-108560"/>
    <x v="3"/>
    <x v="141"/>
    <d v="2014-07-16T00:00:00"/>
    <s v="Standard Class"/>
    <s v="JC-15385"/>
    <s v="Jenna Caffey"/>
    <x v="0"/>
    <x v="0"/>
    <s v="Kent"/>
    <x v="4"/>
    <n v="98031"/>
    <x v="1"/>
    <s v="FUR-FU-10002937"/>
    <x v="0"/>
    <x v="5"/>
    <s v="GE 48&quot; Fluorescent Tube, Cool White Energy Saver, 34 Watts, 30/Box"/>
    <x v="1421"/>
    <n v="2"/>
    <n v="0"/>
    <n v="99.23"/>
  </r>
  <r>
    <n v="1622"/>
    <s v="CA-2014-108560"/>
    <x v="3"/>
    <x v="141"/>
    <d v="2014-07-16T00:00:00"/>
    <s v="Standard Class"/>
    <s v="JC-15385"/>
    <s v="Jenna Caffey"/>
    <x v="0"/>
    <x v="0"/>
    <s v="Kent"/>
    <x v="4"/>
    <n v="98031"/>
    <x v="1"/>
    <s v="OFF-LA-10003930"/>
    <x v="1"/>
    <x v="2"/>
    <s v="Dot Matrix Printer Tape Reel Labels, White, 5000/Box"/>
    <x v="1422"/>
    <n v="8"/>
    <n v="0"/>
    <n v="385.37520000000001"/>
  </r>
  <r>
    <n v="1623"/>
    <s v="CA-2014-108560"/>
    <x v="3"/>
    <x v="141"/>
    <d v="2014-07-16T00:00:00"/>
    <s v="Standard Class"/>
    <s v="JC-15385"/>
    <s v="Jenna Caffey"/>
    <x v="0"/>
    <x v="0"/>
    <s v="Kent"/>
    <x v="4"/>
    <n v="98031"/>
    <x v="1"/>
    <s v="OFF-BI-10001107"/>
    <x v="1"/>
    <x v="8"/>
    <s v="GBC White Gloss Covers, Plain Front"/>
    <x v="1423"/>
    <n v="2"/>
    <n v="0.2"/>
    <n v="7.8191999999999995"/>
  </r>
  <r>
    <n v="1624"/>
    <s v="CA-2014-108560"/>
    <x v="3"/>
    <x v="141"/>
    <d v="2014-07-16T00:00:00"/>
    <s v="Standard Class"/>
    <s v="JC-15385"/>
    <s v="Jenna Caffey"/>
    <x v="0"/>
    <x v="0"/>
    <s v="Kent"/>
    <x v="4"/>
    <n v="98031"/>
    <x v="1"/>
    <s v="TEC-AC-10003063"/>
    <x v="2"/>
    <x v="11"/>
    <s v="Micro Innovations USB RF Wireless Keyboard with Mouse"/>
    <x v="1424"/>
    <n v="2"/>
    <n v="0"/>
    <n v="10.5"/>
  </r>
  <r>
    <n v="1625"/>
    <s v="CA-2012-157084"/>
    <x v="1"/>
    <x v="546"/>
    <d v="2012-12-24T00:00:00"/>
    <s v="Standard Class"/>
    <s v="JG-15160"/>
    <s v="James Galang"/>
    <x v="0"/>
    <x v="0"/>
    <s v="Los Angeles"/>
    <x v="1"/>
    <n v="90049"/>
    <x v="1"/>
    <s v="TEC-PH-10002922"/>
    <x v="2"/>
    <x v="7"/>
    <s v="ShoreTel ShorePhone IP 230 VoIP phone"/>
    <x v="1425"/>
    <n v="5"/>
    <n v="0.2"/>
    <n v="84.494999999999948"/>
  </r>
  <r>
    <n v="1626"/>
    <s v="CA-2012-157084"/>
    <x v="1"/>
    <x v="546"/>
    <d v="2012-12-24T00:00:00"/>
    <s v="Standard Class"/>
    <s v="JG-15160"/>
    <s v="James Galang"/>
    <x v="0"/>
    <x v="0"/>
    <s v="Los Angeles"/>
    <x v="1"/>
    <n v="90049"/>
    <x v="1"/>
    <s v="TEC-AC-10002049"/>
    <x v="2"/>
    <x v="11"/>
    <s v="Plantronics Savi W720 Multi-Device Wireless Headset System"/>
    <x v="1426"/>
    <n v="3"/>
    <n v="0"/>
    <n v="556.97400000000005"/>
  </r>
  <r>
    <n v="1627"/>
    <s v="CA-2012-164539"/>
    <x v="1"/>
    <x v="547"/>
    <d v="2012-11-22T00:00:00"/>
    <s v="Standard Class"/>
    <s v="PO-19180"/>
    <s v="Philisse Overcash"/>
    <x v="2"/>
    <x v="0"/>
    <s v="New York City"/>
    <x v="15"/>
    <n v="10011"/>
    <x v="3"/>
    <s v="OFF-AP-10002457"/>
    <x v="1"/>
    <x v="9"/>
    <s v="Eureka The Boss Plus 12-Amp Hard Box Upright Vacuum, Red"/>
    <x v="1427"/>
    <n v="5"/>
    <n v="0"/>
    <n v="141.27749999999997"/>
  </r>
  <r>
    <n v="1628"/>
    <s v="CA-2012-143119"/>
    <x v="1"/>
    <x v="496"/>
    <d v="2012-09-30T00:00:00"/>
    <s v="Standard Class"/>
    <s v="MC-17275"/>
    <s v="Marc Crier"/>
    <x v="0"/>
    <x v="0"/>
    <s v="Lafayette"/>
    <x v="28"/>
    <n v="70506"/>
    <x v="0"/>
    <s v="FUR-CH-10001270"/>
    <x v="0"/>
    <x v="1"/>
    <s v="Harbour Creations Steel Folding Chair"/>
    <x v="1428"/>
    <n v="6"/>
    <n v="0"/>
    <n v="155.24999999999994"/>
  </r>
  <r>
    <n v="1629"/>
    <s v="CA-2014-101049"/>
    <x v="3"/>
    <x v="548"/>
    <d v="2014-06-26T00:00:00"/>
    <s v="Second Class"/>
    <s v="AS-10240"/>
    <s v="Alan Shonely"/>
    <x v="0"/>
    <x v="0"/>
    <s v="Cleveland"/>
    <x v="24"/>
    <n v="44105"/>
    <x v="3"/>
    <s v="FUR-FU-10004415"/>
    <x v="0"/>
    <x v="5"/>
    <s v="Stacking Tray, Side-Loading, Legal, Smoke"/>
    <x v="1429"/>
    <n v="5"/>
    <n v="0.2"/>
    <n v="2.4639999999999986"/>
  </r>
  <r>
    <n v="1630"/>
    <s v="CA-2014-101049"/>
    <x v="3"/>
    <x v="548"/>
    <d v="2014-06-26T00:00:00"/>
    <s v="Second Class"/>
    <s v="AS-10240"/>
    <s v="Alan Shonely"/>
    <x v="0"/>
    <x v="0"/>
    <s v="Cleveland"/>
    <x v="24"/>
    <n v="44105"/>
    <x v="3"/>
    <s v="OFF-BI-10001510"/>
    <x v="1"/>
    <x v="8"/>
    <s v="Deluxe Heavy-Duty Vinyl Round Ring Binder"/>
    <x v="1430"/>
    <n v="6"/>
    <n v="0.7"/>
    <n v="-34.38000000000001"/>
  </r>
  <r>
    <n v="1631"/>
    <s v="CA-2013-106530"/>
    <x v="0"/>
    <x v="541"/>
    <d v="2013-05-09T00:00:00"/>
    <s v="Same Day"/>
    <s v="CL-12565"/>
    <s v="Clay Ludtke"/>
    <x v="0"/>
    <x v="0"/>
    <s v="Cleveland"/>
    <x v="24"/>
    <n v="44105"/>
    <x v="3"/>
    <s v="OFF-ST-10002011"/>
    <x v="1"/>
    <x v="4"/>
    <s v="Smead Adjustable Mobile File Trolley with Lockable Top"/>
    <x v="1431"/>
    <n v="3"/>
    <n v="0.2"/>
    <n v="88.029900000000055"/>
  </r>
  <r>
    <n v="1632"/>
    <s v="CA-2013-106530"/>
    <x v="0"/>
    <x v="541"/>
    <d v="2013-05-09T00:00:00"/>
    <s v="Same Day"/>
    <s v="CL-12565"/>
    <s v="Clay Ludtke"/>
    <x v="0"/>
    <x v="0"/>
    <s v="Cleveland"/>
    <x v="24"/>
    <n v="44105"/>
    <x v="3"/>
    <s v="OFF-PA-10002986"/>
    <x v="1"/>
    <x v="10"/>
    <s v="Xerox 1898"/>
    <x v="1432"/>
    <n v="2"/>
    <n v="0.2"/>
    <n v="3.7407999999999997"/>
  </r>
  <r>
    <n v="1633"/>
    <s v="CA-2013-106530"/>
    <x v="0"/>
    <x v="541"/>
    <d v="2013-05-09T00:00:00"/>
    <s v="Same Day"/>
    <s v="CL-12565"/>
    <s v="Clay Ludtke"/>
    <x v="0"/>
    <x v="0"/>
    <s v="Cleveland"/>
    <x v="24"/>
    <n v="44105"/>
    <x v="3"/>
    <s v="OFF-PA-10004451"/>
    <x v="1"/>
    <x v="10"/>
    <s v="Xerox 222"/>
    <x v="563"/>
    <n v="2"/>
    <n v="0.2"/>
    <n v="3.6288"/>
  </r>
  <r>
    <n v="1634"/>
    <s v="CA-2013-106530"/>
    <x v="0"/>
    <x v="541"/>
    <d v="2013-05-09T00:00:00"/>
    <s v="Same Day"/>
    <s v="CL-12565"/>
    <s v="Clay Ludtke"/>
    <x v="0"/>
    <x v="0"/>
    <s v="Cleveland"/>
    <x v="24"/>
    <n v="44105"/>
    <x v="3"/>
    <s v="OFF-ST-10000649"/>
    <x v="1"/>
    <x v="4"/>
    <s v="Hanging Personal Folder File"/>
    <x v="1433"/>
    <n v="2"/>
    <n v="0.2"/>
    <n v="1.5700000000000012"/>
  </r>
  <r>
    <n v="1635"/>
    <s v="CA-2013-106530"/>
    <x v="0"/>
    <x v="541"/>
    <d v="2013-05-09T00:00:00"/>
    <s v="Same Day"/>
    <s v="CL-12565"/>
    <s v="Clay Ludtke"/>
    <x v="0"/>
    <x v="0"/>
    <s v="Cleveland"/>
    <x v="24"/>
    <n v="44105"/>
    <x v="3"/>
    <s v="TEC-AC-10001465"/>
    <x v="2"/>
    <x v="11"/>
    <s v="SanDisk Cruzer 64 GB USB Flash Drive"/>
    <x v="518"/>
    <n v="2"/>
    <n v="0.2"/>
    <n v="7.263999999999994"/>
  </r>
  <r>
    <n v="1636"/>
    <s v="CA-2011-168984"/>
    <x v="2"/>
    <x v="35"/>
    <d v="2011-12-02T00:00:00"/>
    <s v="Standard Class"/>
    <s v="NW-18400"/>
    <s v="Natalie Webber"/>
    <x v="0"/>
    <x v="0"/>
    <s v="Tigard"/>
    <x v="21"/>
    <n v="97224"/>
    <x v="1"/>
    <s v="OFF-PA-10001166"/>
    <x v="1"/>
    <x v="10"/>
    <s v="Xerox 2"/>
    <x v="12"/>
    <n v="3"/>
    <n v="0.2"/>
    <n v="5.4432"/>
  </r>
  <r>
    <n v="1637"/>
    <s v="CA-2011-168984"/>
    <x v="2"/>
    <x v="35"/>
    <d v="2011-12-02T00:00:00"/>
    <s v="Standard Class"/>
    <s v="NW-18400"/>
    <s v="Natalie Webber"/>
    <x v="0"/>
    <x v="0"/>
    <s v="Tigard"/>
    <x v="21"/>
    <n v="97224"/>
    <x v="1"/>
    <s v="OFF-ST-10001097"/>
    <x v="1"/>
    <x v="4"/>
    <s v="Office Impressions Heavy Duty Welded Shelving &amp; Multimedia Storage Drawers"/>
    <x v="1434"/>
    <n v="5"/>
    <n v="0.2"/>
    <n v="-167.27"/>
  </r>
  <r>
    <n v="1638"/>
    <s v="CA-2011-168984"/>
    <x v="2"/>
    <x v="35"/>
    <d v="2011-12-02T00:00:00"/>
    <s v="Standard Class"/>
    <s v="NW-18400"/>
    <s v="Natalie Webber"/>
    <x v="0"/>
    <x v="0"/>
    <s v="Tigard"/>
    <x v="21"/>
    <n v="97224"/>
    <x v="1"/>
    <s v="TEC-PH-10000038"/>
    <x v="2"/>
    <x v="7"/>
    <s v="Jawbone MINI JAMBOX Wireless Bluetooth Speaker"/>
    <x v="1435"/>
    <n v="4"/>
    <n v="0.2"/>
    <n v="-87.667200000000037"/>
  </r>
  <r>
    <n v="1639"/>
    <s v="CA-2013-157266"/>
    <x v="0"/>
    <x v="439"/>
    <d v="2013-06-02T00:00:00"/>
    <s v="Standard Class"/>
    <s v="TB-21280"/>
    <s v="Toby Braunhardt"/>
    <x v="0"/>
    <x v="0"/>
    <s v="Washington"/>
    <x v="40"/>
    <n v="20016"/>
    <x v="3"/>
    <s v="OFF-PA-10002689"/>
    <x v="1"/>
    <x v="10"/>
    <s v="Weyerhaeuser First Choice Laser/Copy Paper (20Lb. and 88 Bright)"/>
    <x v="541"/>
    <n v="3"/>
    <n v="0"/>
    <n v="9.3312000000000008"/>
  </r>
  <r>
    <n v="1640"/>
    <s v="CA-2013-157266"/>
    <x v="0"/>
    <x v="439"/>
    <d v="2013-06-02T00:00:00"/>
    <s v="Standard Class"/>
    <s v="TB-21280"/>
    <s v="Toby Braunhardt"/>
    <x v="0"/>
    <x v="0"/>
    <s v="Washington"/>
    <x v="40"/>
    <n v="20016"/>
    <x v="3"/>
    <s v="OFF-BI-10004728"/>
    <x v="1"/>
    <x v="8"/>
    <s v="Wilson Jones Turn Tabs Binder Tool for Ring Binders"/>
    <x v="1328"/>
    <n v="2"/>
    <n v="0"/>
    <n v="4.4344000000000001"/>
  </r>
  <r>
    <n v="1641"/>
    <s v="CA-2013-157266"/>
    <x v="0"/>
    <x v="439"/>
    <d v="2013-06-02T00:00:00"/>
    <s v="Standard Class"/>
    <s v="TB-21280"/>
    <s v="Toby Braunhardt"/>
    <x v="0"/>
    <x v="0"/>
    <s v="Washington"/>
    <x v="40"/>
    <n v="20016"/>
    <x v="3"/>
    <s v="OFF-PA-10004675"/>
    <x v="1"/>
    <x v="10"/>
    <s v="Telephone Message Books with Fax/Mobile Section, 5 1/2&quot; x 3 3/16&quot;"/>
    <x v="1436"/>
    <n v="2"/>
    <n v="0"/>
    <n v="5.8419999999999996"/>
  </r>
  <r>
    <n v="1642"/>
    <s v="CA-2013-157266"/>
    <x v="0"/>
    <x v="439"/>
    <d v="2013-06-02T00:00:00"/>
    <s v="Standard Class"/>
    <s v="TB-21280"/>
    <s v="Toby Braunhardt"/>
    <x v="0"/>
    <x v="0"/>
    <s v="Washington"/>
    <x v="40"/>
    <n v="20016"/>
    <x v="3"/>
    <s v="FUR-FU-10000629"/>
    <x v="0"/>
    <x v="5"/>
    <s v="9-3/4 Diameter Round Wall Clock"/>
    <x v="1437"/>
    <n v="3"/>
    <n v="0"/>
    <n v="17.375399999999999"/>
  </r>
  <r>
    <n v="1643"/>
    <s v="US-2011-134712"/>
    <x v="2"/>
    <x v="503"/>
    <d v="2011-12-04T00:00:00"/>
    <s v="Standard Class"/>
    <s v="BS-11380"/>
    <s v="Bill Stewart"/>
    <x v="1"/>
    <x v="0"/>
    <s v="Skokie"/>
    <x v="10"/>
    <n v="60076"/>
    <x v="2"/>
    <s v="OFF-FA-10003112"/>
    <x v="1"/>
    <x v="13"/>
    <s v="Staples"/>
    <x v="1438"/>
    <n v="2"/>
    <n v="0.2"/>
    <n v="3.944999999999999"/>
  </r>
  <r>
    <n v="1644"/>
    <s v="CA-2012-111829"/>
    <x v="1"/>
    <x v="531"/>
    <d v="2012-03-20T00:00:00"/>
    <s v="First Class"/>
    <s v="FH-14365"/>
    <s v="Fred Hopkins"/>
    <x v="1"/>
    <x v="0"/>
    <s v="Seattle"/>
    <x v="4"/>
    <n v="98115"/>
    <x v="1"/>
    <s v="OFF-ST-10000142"/>
    <x v="1"/>
    <x v="4"/>
    <s v="Deluxe Rollaway Locking File with Drawer"/>
    <x v="1439"/>
    <n v="3"/>
    <n v="0"/>
    <n v="349.33919999999995"/>
  </r>
  <r>
    <n v="1645"/>
    <s v="CA-2012-111829"/>
    <x v="1"/>
    <x v="531"/>
    <d v="2012-03-20T00:00:00"/>
    <s v="First Class"/>
    <s v="FH-14365"/>
    <s v="Fred Hopkins"/>
    <x v="1"/>
    <x v="0"/>
    <s v="Seattle"/>
    <x v="4"/>
    <n v="98115"/>
    <x v="1"/>
    <s v="TEC-CO-10001766"/>
    <x v="2"/>
    <x v="16"/>
    <s v="Canon PC940 Copier"/>
    <x v="1440"/>
    <n v="7"/>
    <n v="0"/>
    <n v="1480.4670999999998"/>
  </r>
  <r>
    <n v="1646"/>
    <s v="CA-2012-111829"/>
    <x v="1"/>
    <x v="531"/>
    <d v="2012-03-20T00:00:00"/>
    <s v="First Class"/>
    <s v="FH-14365"/>
    <s v="Fred Hopkins"/>
    <x v="1"/>
    <x v="0"/>
    <s v="Seattle"/>
    <x v="4"/>
    <n v="98115"/>
    <x v="1"/>
    <s v="OFF-PA-10004359"/>
    <x v="1"/>
    <x v="10"/>
    <s v="Multicolor Computer Printout Paper"/>
    <x v="1441"/>
    <n v="2"/>
    <n v="0"/>
    <n v="100.65599999999999"/>
  </r>
  <r>
    <n v="1647"/>
    <s v="CA-2012-105221"/>
    <x v="1"/>
    <x v="549"/>
    <d v="2012-11-03T00:00:00"/>
    <s v="First Class"/>
    <s v="VM-21685"/>
    <s v="Valerie Mitchum"/>
    <x v="2"/>
    <x v="0"/>
    <s v="Philadelphia"/>
    <x v="9"/>
    <n v="19140"/>
    <x v="3"/>
    <s v="TEC-AC-10002323"/>
    <x v="2"/>
    <x v="11"/>
    <s v="SanDisk Ultra 32 GB MicroSDHC Class 10 Memory Card"/>
    <x v="1442"/>
    <n v="2"/>
    <n v="0.2"/>
    <n v="-3.0939999999999994"/>
  </r>
  <r>
    <n v="1648"/>
    <s v="CA-2012-105221"/>
    <x v="1"/>
    <x v="549"/>
    <d v="2012-11-03T00:00:00"/>
    <s v="First Class"/>
    <s v="VM-21685"/>
    <s v="Valerie Mitchum"/>
    <x v="2"/>
    <x v="0"/>
    <s v="Philadelphia"/>
    <x v="9"/>
    <n v="19140"/>
    <x v="3"/>
    <s v="OFF-FA-10001135"/>
    <x v="1"/>
    <x v="13"/>
    <s v="Brites Rubber Bands, 1 1/2 oz. Box"/>
    <x v="1443"/>
    <n v="2"/>
    <n v="0.2"/>
    <n v="-0.71279999999999988"/>
  </r>
  <r>
    <n v="1649"/>
    <s v="CA-2012-120341"/>
    <x v="1"/>
    <x v="120"/>
    <d v="2012-09-29T00:00:00"/>
    <s v="Second Class"/>
    <s v="SF-20200"/>
    <s v="Sarah Foster"/>
    <x v="0"/>
    <x v="0"/>
    <s v="Philadelphia"/>
    <x v="9"/>
    <n v="19143"/>
    <x v="3"/>
    <s v="OFF-BI-10004224"/>
    <x v="1"/>
    <x v="8"/>
    <s v="Catalog Binders with Expanding Posts"/>
    <x v="1444"/>
    <n v="6"/>
    <n v="0.7"/>
    <n v="-100.91999999999999"/>
  </r>
  <r>
    <n v="1650"/>
    <s v="CA-2012-120341"/>
    <x v="1"/>
    <x v="120"/>
    <d v="2012-09-29T00:00:00"/>
    <s v="Second Class"/>
    <s v="SF-20200"/>
    <s v="Sarah Foster"/>
    <x v="0"/>
    <x v="0"/>
    <s v="Philadelphia"/>
    <x v="9"/>
    <n v="19143"/>
    <x v="3"/>
    <s v="TEC-PH-10003357"/>
    <x v="2"/>
    <x v="7"/>
    <s v="Grandstream GXP2100 Mainstream Business Phone"/>
    <x v="1445"/>
    <n v="1"/>
    <n v="0.4"/>
    <n v="-9.178799999999999"/>
  </r>
  <r>
    <n v="1651"/>
    <s v="CA-2011-135699"/>
    <x v="2"/>
    <x v="550"/>
    <d v="2011-08-29T00:00:00"/>
    <s v="Same Day"/>
    <s v="HH-15010"/>
    <s v="Hilary Holden"/>
    <x v="1"/>
    <x v="0"/>
    <s v="San Francisco"/>
    <x v="1"/>
    <n v="94110"/>
    <x v="1"/>
    <s v="OFF-PA-10004475"/>
    <x v="1"/>
    <x v="10"/>
    <s v="Xerox 1940"/>
    <x v="1446"/>
    <n v="2"/>
    <n v="0"/>
    <n v="53.860799999999998"/>
  </r>
  <r>
    <n v="1652"/>
    <s v="CA-2011-135699"/>
    <x v="2"/>
    <x v="550"/>
    <d v="2011-08-29T00:00:00"/>
    <s v="Same Day"/>
    <s v="HH-15010"/>
    <s v="Hilary Holden"/>
    <x v="1"/>
    <x v="0"/>
    <s v="San Francisco"/>
    <x v="1"/>
    <n v="94110"/>
    <x v="1"/>
    <s v="OFF-PA-10003001"/>
    <x v="1"/>
    <x v="10"/>
    <s v="Xerox 1986"/>
    <x v="522"/>
    <n v="2"/>
    <n v="0"/>
    <n v="6.4127999999999998"/>
  </r>
  <r>
    <n v="1653"/>
    <s v="US-2014-132444"/>
    <x v="3"/>
    <x v="551"/>
    <d v="2014-11-22T00:00:00"/>
    <s v="First Class"/>
    <s v="CD-12280"/>
    <s v="Christina DeMoss"/>
    <x v="0"/>
    <x v="0"/>
    <s v="Seattle"/>
    <x v="4"/>
    <n v="98105"/>
    <x v="1"/>
    <s v="OFF-ST-10003442"/>
    <x v="1"/>
    <x v="4"/>
    <s v="Eldon Portable Mobile Manager"/>
    <x v="1447"/>
    <n v="6"/>
    <n v="0"/>
    <n v="45.813600000000001"/>
  </r>
  <r>
    <n v="1654"/>
    <s v="US-2014-132444"/>
    <x v="3"/>
    <x v="551"/>
    <d v="2014-11-22T00:00:00"/>
    <s v="First Class"/>
    <s v="CD-12280"/>
    <s v="Christina DeMoss"/>
    <x v="0"/>
    <x v="0"/>
    <s v="Seattle"/>
    <x v="4"/>
    <n v="98105"/>
    <x v="1"/>
    <s v="TEC-AC-10003832"/>
    <x v="2"/>
    <x v="11"/>
    <s v="Imation 16GB Mini TravelDrive USB 2.0 Flash Drive"/>
    <x v="612"/>
    <n v="4"/>
    <n v="0"/>
    <n v="54.333200000000005"/>
  </r>
  <r>
    <n v="1655"/>
    <s v="US-2014-132444"/>
    <x v="3"/>
    <x v="551"/>
    <d v="2014-11-22T00:00:00"/>
    <s v="First Class"/>
    <s v="CD-12280"/>
    <s v="Christina DeMoss"/>
    <x v="0"/>
    <x v="0"/>
    <s v="Seattle"/>
    <x v="4"/>
    <n v="98105"/>
    <x v="1"/>
    <s v="OFF-FA-10000611"/>
    <x v="1"/>
    <x v="13"/>
    <s v="Binder Clips by OIC"/>
    <x v="1448"/>
    <n v="2"/>
    <n v="0"/>
    <n v="1.4207999999999998"/>
  </r>
  <r>
    <n v="1656"/>
    <s v="US-2014-132444"/>
    <x v="3"/>
    <x v="551"/>
    <d v="2014-11-22T00:00:00"/>
    <s v="First Class"/>
    <s v="CD-12280"/>
    <s v="Christina DeMoss"/>
    <x v="0"/>
    <x v="0"/>
    <s v="Seattle"/>
    <x v="4"/>
    <n v="98105"/>
    <x v="1"/>
    <s v="OFF-BI-10001116"/>
    <x v="1"/>
    <x v="8"/>
    <s v="Wilson Jones 1&quot; Hanging DublLock Ring Binders"/>
    <x v="582"/>
    <n v="2"/>
    <n v="0.2"/>
    <n v="2.9568000000000003"/>
  </r>
  <r>
    <n v="1657"/>
    <s v="US-2014-132444"/>
    <x v="3"/>
    <x v="551"/>
    <d v="2014-11-22T00:00:00"/>
    <s v="First Class"/>
    <s v="CD-12280"/>
    <s v="Christina DeMoss"/>
    <x v="0"/>
    <x v="0"/>
    <s v="Seattle"/>
    <x v="4"/>
    <n v="98105"/>
    <x v="1"/>
    <s v="OFF-ST-10000563"/>
    <x v="1"/>
    <x v="4"/>
    <s v="Fellowes Bankers Box Stor/Drawer Steel Plus"/>
    <x v="1449"/>
    <n v="3"/>
    <n v="0"/>
    <n v="9.5940000000000012"/>
  </r>
  <r>
    <n v="1658"/>
    <s v="CA-2011-127159"/>
    <x v="2"/>
    <x v="552"/>
    <d v="2011-05-15T00:00:00"/>
    <s v="First Class"/>
    <s v="HL-15040"/>
    <s v="Hunter Lopez"/>
    <x v="0"/>
    <x v="0"/>
    <s v="Milwaukee"/>
    <x v="6"/>
    <n v="53209"/>
    <x v="2"/>
    <s v="FUR-FU-10000010"/>
    <x v="0"/>
    <x v="5"/>
    <s v="DAX Value U-Channel Document Frames, Easel Back"/>
    <x v="1450"/>
    <n v="7"/>
    <n v="0"/>
    <n v="10.784899999999999"/>
  </r>
  <r>
    <n v="1659"/>
    <s v="CA-2014-161809"/>
    <x v="3"/>
    <x v="176"/>
    <d v="2014-01-27T00:00:00"/>
    <s v="Standard Class"/>
    <s v="TH-21100"/>
    <s v="Thea Hendricks"/>
    <x v="0"/>
    <x v="0"/>
    <s v="Los Angeles"/>
    <x v="1"/>
    <n v="90045"/>
    <x v="1"/>
    <s v="TEC-PH-10004922"/>
    <x v="2"/>
    <x v="7"/>
    <s v="RCA Visys Integrated PBX 8-Line Router"/>
    <x v="1451"/>
    <n v="3"/>
    <n v="0.2"/>
    <n v="10.048500000000004"/>
  </r>
  <r>
    <n v="1660"/>
    <s v="CA-2014-127285"/>
    <x v="3"/>
    <x v="505"/>
    <d v="2014-11-07T00:00:00"/>
    <s v="Standard Class"/>
    <s v="MM-18055"/>
    <s v="Michelle Moray"/>
    <x v="0"/>
    <x v="0"/>
    <s v="Seattle"/>
    <x v="4"/>
    <n v="98115"/>
    <x v="1"/>
    <s v="OFF-BI-10004330"/>
    <x v="1"/>
    <x v="8"/>
    <s v="GBC Velobind Prepunched Cover Sets, Regency Series"/>
    <x v="1294"/>
    <n v="3"/>
    <n v="0.2"/>
    <n v="27.734999999999996"/>
  </r>
  <r>
    <n v="1661"/>
    <s v="CA-2014-127285"/>
    <x v="3"/>
    <x v="505"/>
    <d v="2014-11-07T00:00:00"/>
    <s v="Standard Class"/>
    <s v="MM-18055"/>
    <s v="Michelle Moray"/>
    <x v="0"/>
    <x v="0"/>
    <s v="Seattle"/>
    <x v="4"/>
    <n v="98115"/>
    <x v="1"/>
    <s v="OFF-BI-10002072"/>
    <x v="1"/>
    <x v="8"/>
    <s v="Cardinal Slant-D Ring Binders"/>
    <x v="1162"/>
    <n v="2"/>
    <n v="0.2"/>
    <n v="5.2139999999999995"/>
  </r>
  <r>
    <n v="1662"/>
    <s v="CA-2014-144526"/>
    <x v="3"/>
    <x v="504"/>
    <d v="2014-05-07T00:00:00"/>
    <s v="Standard Class"/>
    <s v="QJ-19255"/>
    <s v="Quincy Jones"/>
    <x v="1"/>
    <x v="0"/>
    <s v="Philadelphia"/>
    <x v="9"/>
    <n v="19143"/>
    <x v="3"/>
    <s v="TEC-PH-10002549"/>
    <x v="2"/>
    <x v="7"/>
    <s v="Polycom SoundPoint IP 450 VoIP phone"/>
    <x v="1452"/>
    <n v="5"/>
    <n v="0.4"/>
    <n v="-158.10199999999998"/>
  </r>
  <r>
    <n v="1663"/>
    <s v="CA-2014-144526"/>
    <x v="3"/>
    <x v="504"/>
    <d v="2014-05-07T00:00:00"/>
    <s v="Standard Class"/>
    <s v="QJ-19255"/>
    <s v="Quincy Jones"/>
    <x v="1"/>
    <x v="0"/>
    <s v="Philadelphia"/>
    <x v="9"/>
    <n v="19143"/>
    <x v="3"/>
    <s v="OFF-BI-10002353"/>
    <x v="1"/>
    <x v="8"/>
    <s v="GBC VeloBind Cover Sets"/>
    <x v="1453"/>
    <n v="3"/>
    <n v="0.7"/>
    <n v="-9.2639999999999993"/>
  </r>
  <r>
    <n v="1664"/>
    <s v="CA-2013-128531"/>
    <x v="0"/>
    <x v="390"/>
    <d v="2013-11-27T00:00:00"/>
    <s v="Second Class"/>
    <s v="NS-18505"/>
    <s v="Neola Schneider"/>
    <x v="0"/>
    <x v="0"/>
    <s v="Dallas"/>
    <x v="5"/>
    <n v="75217"/>
    <x v="2"/>
    <s v="OFF-ST-10001325"/>
    <x v="1"/>
    <x v="4"/>
    <s v="Sterilite Officeware Hinged File Box"/>
    <x v="1454"/>
    <n v="5"/>
    <n v="0.2"/>
    <n v="3.6679999999999993"/>
  </r>
  <r>
    <n v="1665"/>
    <s v="CA-2013-128531"/>
    <x v="0"/>
    <x v="390"/>
    <d v="2013-11-27T00:00:00"/>
    <s v="Second Class"/>
    <s v="NS-18505"/>
    <s v="Neola Schneider"/>
    <x v="0"/>
    <x v="0"/>
    <s v="Dallas"/>
    <x v="5"/>
    <n v="75217"/>
    <x v="2"/>
    <s v="TEC-AC-10002049"/>
    <x v="2"/>
    <x v="11"/>
    <s v="Logitech G19 Programmable Gaming Keyboard"/>
    <x v="1455"/>
    <n v="3"/>
    <n v="0.2"/>
    <n v="-7.4394000000000347"/>
  </r>
  <r>
    <n v="1666"/>
    <s v="CA-2013-128531"/>
    <x v="0"/>
    <x v="390"/>
    <d v="2013-11-27T00:00:00"/>
    <s v="Second Class"/>
    <s v="NS-18505"/>
    <s v="Neola Schneider"/>
    <x v="0"/>
    <x v="0"/>
    <s v="Dallas"/>
    <x v="5"/>
    <n v="75217"/>
    <x v="2"/>
    <s v="OFF-FA-10002676"/>
    <x v="1"/>
    <x v="13"/>
    <s v="Colored Push Pins"/>
    <x v="1456"/>
    <n v="3"/>
    <n v="0.2"/>
    <n v="0.86879999999999979"/>
  </r>
  <r>
    <n v="1667"/>
    <s v="CA-2013-128531"/>
    <x v="0"/>
    <x v="390"/>
    <d v="2013-11-27T00:00:00"/>
    <s v="Second Class"/>
    <s v="NS-18505"/>
    <s v="Neola Schneider"/>
    <x v="0"/>
    <x v="0"/>
    <s v="Dallas"/>
    <x v="5"/>
    <n v="75217"/>
    <x v="2"/>
    <s v="TEC-AC-10003023"/>
    <x v="2"/>
    <x v="11"/>
    <s v="Logitech G105 Gaming Keyboard"/>
    <x v="1457"/>
    <n v="2"/>
    <n v="0.2"/>
    <n v="-2.374800000000004"/>
  </r>
  <r>
    <n v="1668"/>
    <s v="CA-2013-128531"/>
    <x v="0"/>
    <x v="390"/>
    <d v="2013-11-27T00:00:00"/>
    <s v="Second Class"/>
    <s v="NS-18505"/>
    <s v="Neola Schneider"/>
    <x v="0"/>
    <x v="0"/>
    <s v="Dallas"/>
    <x v="5"/>
    <n v="75217"/>
    <x v="2"/>
    <s v="OFF-PA-10000167"/>
    <x v="1"/>
    <x v="10"/>
    <s v="Xerox 1925"/>
    <x v="1355"/>
    <n v="3"/>
    <n v="0.2"/>
    <n v="23.234999999999992"/>
  </r>
  <r>
    <n v="1669"/>
    <s v="CA-2013-128531"/>
    <x v="0"/>
    <x v="390"/>
    <d v="2013-11-27T00:00:00"/>
    <s v="Second Class"/>
    <s v="NS-18505"/>
    <s v="Neola Schneider"/>
    <x v="0"/>
    <x v="0"/>
    <s v="Dallas"/>
    <x v="5"/>
    <n v="75217"/>
    <x v="2"/>
    <s v="OFF-AR-10003405"/>
    <x v="1"/>
    <x v="6"/>
    <s v="Dixon My First Ticonderoga Pencil, #2"/>
    <x v="1230"/>
    <n v="3"/>
    <n v="0.2"/>
    <n v="1.5794999999999986"/>
  </r>
  <r>
    <n v="1670"/>
    <s v="US-2012-157154"/>
    <x v="1"/>
    <x v="553"/>
    <d v="2012-01-15T00:00:00"/>
    <s v="Standard Class"/>
    <s v="MM-17920"/>
    <s v="Michael Moore"/>
    <x v="0"/>
    <x v="0"/>
    <s v="New York City"/>
    <x v="15"/>
    <n v="10011"/>
    <x v="3"/>
    <s v="FUR-TA-10001889"/>
    <x v="0"/>
    <x v="3"/>
    <s v="Bush Advantage Collection Racetrack Conference Table"/>
    <x v="1458"/>
    <n v="4"/>
    <n v="0.4"/>
    <n v="-373.3048"/>
  </r>
  <r>
    <n v="1671"/>
    <s v="CA-2014-159457"/>
    <x v="3"/>
    <x v="15"/>
    <d v="2014-10-27T00:00:00"/>
    <s v="Standard Class"/>
    <s v="RD-19480"/>
    <s v="Rick Duston"/>
    <x v="0"/>
    <x v="0"/>
    <s v="Houston"/>
    <x v="5"/>
    <n v="77095"/>
    <x v="2"/>
    <s v="TEC-PH-10002185"/>
    <x v="2"/>
    <x v="7"/>
    <s v="QVS USB Car Charger 2-Port 2.1Amp for iPod/iPhone/iPad/iPad 2/iPad 3"/>
    <x v="1459"/>
    <n v="3"/>
    <n v="0.2"/>
    <n v="5.2125000000000004"/>
  </r>
  <r>
    <n v="1672"/>
    <s v="CA-2013-107615"/>
    <x v="0"/>
    <x v="554"/>
    <d v="2013-03-26T00:00:00"/>
    <s v="First Class"/>
    <s v="RB-19645"/>
    <s v="Robert Barroso"/>
    <x v="1"/>
    <x v="0"/>
    <s v="North Las Vegas"/>
    <x v="33"/>
    <n v="89031"/>
    <x v="1"/>
    <s v="TEC-AC-10001013"/>
    <x v="2"/>
    <x v="11"/>
    <s v="Logitech ClearChat Comfort/USB Headset H390"/>
    <x v="1460"/>
    <n v="2"/>
    <n v="0"/>
    <n v="19.331399999999995"/>
  </r>
  <r>
    <n v="1673"/>
    <s v="CA-2014-111647"/>
    <x v="3"/>
    <x v="445"/>
    <d v="2014-07-08T00:00:00"/>
    <s v="Standard Class"/>
    <s v="RD-19585"/>
    <s v="Rob Dowd"/>
    <x v="0"/>
    <x v="0"/>
    <s v="Plano"/>
    <x v="5"/>
    <n v="75023"/>
    <x v="2"/>
    <s v="TEC-PH-10002726"/>
    <x v="2"/>
    <x v="7"/>
    <s v="netTALK DUO VoIP Telephone Service"/>
    <x v="68"/>
    <n v="4"/>
    <n v="0.2"/>
    <n v="62.988"/>
  </r>
  <r>
    <n v="1674"/>
    <s v="CA-2012-150560"/>
    <x v="1"/>
    <x v="555"/>
    <d v="2012-12-12T00:00:00"/>
    <s v="First Class"/>
    <s v="SW-20455"/>
    <s v="Shaun Weien"/>
    <x v="0"/>
    <x v="0"/>
    <s v="Suffolk"/>
    <x v="17"/>
    <n v="23434"/>
    <x v="0"/>
    <s v="OFF-LA-10003930"/>
    <x v="1"/>
    <x v="2"/>
    <s v="Dot Matrix Printer Tape Reel Labels, White, 5000/Box"/>
    <x v="1461"/>
    <n v="2"/>
    <n v="0"/>
    <n v="96.343800000000002"/>
  </r>
  <r>
    <n v="1675"/>
    <s v="CA-2012-143077"/>
    <x v="1"/>
    <x v="14"/>
    <d v="2012-09-21T00:00:00"/>
    <s v="Standard Class"/>
    <s v="SF-20965"/>
    <s v="Sylvia Foulston"/>
    <x v="1"/>
    <x v="0"/>
    <s v="Houston"/>
    <x v="5"/>
    <n v="77041"/>
    <x v="2"/>
    <s v="FUR-FU-10003535"/>
    <x v="0"/>
    <x v="5"/>
    <s v="Howard Miller Distant Time Traveler Alarm Clock"/>
    <x v="1462"/>
    <n v="2"/>
    <n v="0.6"/>
    <n v="-10.419600000000003"/>
  </r>
  <r>
    <n v="1676"/>
    <s v="CA-2012-143077"/>
    <x v="1"/>
    <x v="14"/>
    <d v="2012-09-21T00:00:00"/>
    <s v="Standard Class"/>
    <s v="SF-20965"/>
    <s v="Sylvia Foulston"/>
    <x v="1"/>
    <x v="0"/>
    <s v="Houston"/>
    <x v="5"/>
    <n v="77041"/>
    <x v="2"/>
    <s v="OFF-BI-10000088"/>
    <x v="1"/>
    <x v="8"/>
    <s v="GBC Imprintable Covers"/>
    <x v="1463"/>
    <n v="3"/>
    <n v="0.8"/>
    <n v="-10.211400000000005"/>
  </r>
  <r>
    <n v="1677"/>
    <s v="CA-2013-122728"/>
    <x v="0"/>
    <x v="556"/>
    <d v="2013-05-25T00:00:00"/>
    <s v="Standard Class"/>
    <s v="EB-13930"/>
    <s v="Eric Barreto"/>
    <x v="0"/>
    <x v="0"/>
    <s v="San Francisco"/>
    <x v="1"/>
    <n v="94110"/>
    <x v="1"/>
    <s v="OFF-ST-10000604"/>
    <x v="1"/>
    <x v="4"/>
    <s v="Home/Office Personal File Carts"/>
    <x v="1464"/>
    <n v="3"/>
    <n v="0"/>
    <n v="26.069999999999993"/>
  </r>
  <r>
    <n v="1678"/>
    <s v="CA-2013-122728"/>
    <x v="0"/>
    <x v="556"/>
    <d v="2013-05-25T00:00:00"/>
    <s v="Standard Class"/>
    <s v="EB-13930"/>
    <s v="Eric Barreto"/>
    <x v="0"/>
    <x v="0"/>
    <s v="San Francisco"/>
    <x v="1"/>
    <n v="94110"/>
    <x v="1"/>
    <s v="OFF-PA-10004040"/>
    <x v="1"/>
    <x v="10"/>
    <s v="Universal Premium White Copier/Laser Paper (20Lb. and 87 Bright)"/>
    <x v="1465"/>
    <n v="3"/>
    <n v="0"/>
    <n v="8.7906000000000013"/>
  </r>
  <r>
    <n v="1679"/>
    <s v="CA-2011-122882"/>
    <x v="2"/>
    <x v="557"/>
    <d v="2011-09-13T00:00:00"/>
    <s v="Standard Class"/>
    <s v="SB-20290"/>
    <s v="Sean Braxton"/>
    <x v="1"/>
    <x v="0"/>
    <s v="Philadelphia"/>
    <x v="9"/>
    <n v="19134"/>
    <x v="3"/>
    <s v="OFF-ST-10002344"/>
    <x v="1"/>
    <x v="4"/>
    <s v="Carina 42&quot;Hx23 3/4&quot;W Media Storage Unit"/>
    <x v="1466"/>
    <n v="1"/>
    <n v="0.2"/>
    <n v="-14.576399999999996"/>
  </r>
  <r>
    <n v="1680"/>
    <s v="CA-2011-122882"/>
    <x v="2"/>
    <x v="557"/>
    <d v="2011-09-13T00:00:00"/>
    <s v="Standard Class"/>
    <s v="SB-20290"/>
    <s v="Sean Braxton"/>
    <x v="1"/>
    <x v="0"/>
    <s v="Philadelphia"/>
    <x v="9"/>
    <n v="19134"/>
    <x v="3"/>
    <s v="TEC-PH-10003589"/>
    <x v="2"/>
    <x v="7"/>
    <s v="invisibleSHIELD by ZAGG Smudge-Free Screen Protector"/>
    <x v="1467"/>
    <n v="3"/>
    <n v="0.4"/>
    <n v="4.3175999999999988"/>
  </r>
  <r>
    <n v="1681"/>
    <s v="CA-2011-122882"/>
    <x v="2"/>
    <x v="557"/>
    <d v="2011-09-13T00:00:00"/>
    <s v="Standard Class"/>
    <s v="SB-20290"/>
    <s v="Sean Braxton"/>
    <x v="1"/>
    <x v="0"/>
    <s v="Philadelphia"/>
    <x v="9"/>
    <n v="19134"/>
    <x v="3"/>
    <s v="FUR-FU-10000758"/>
    <x v="0"/>
    <x v="5"/>
    <s v="DAX Natural Wood-Tone Poster Frame"/>
    <x v="1468"/>
    <n v="2"/>
    <n v="0.2"/>
    <n v="8.4735999999999958"/>
  </r>
  <r>
    <n v="1682"/>
    <s v="CA-2011-122882"/>
    <x v="2"/>
    <x v="557"/>
    <d v="2011-09-13T00:00:00"/>
    <s v="Standard Class"/>
    <s v="SB-20290"/>
    <s v="Sean Braxton"/>
    <x v="1"/>
    <x v="0"/>
    <s v="Philadelphia"/>
    <x v="9"/>
    <n v="19134"/>
    <x v="3"/>
    <s v="TEC-MA-10004679"/>
    <x v="2"/>
    <x v="15"/>
    <s v="StarTech.com 10/100 VDSL2 Ethernet Extender Kit"/>
    <x v="1469"/>
    <n v="4"/>
    <n v="0.7"/>
    <n v="-559.35599999999988"/>
  </r>
  <r>
    <n v="1683"/>
    <s v="US-2013-101497"/>
    <x v="0"/>
    <x v="321"/>
    <d v="2013-10-02T00:00:00"/>
    <s v="Second Class"/>
    <s v="PS-18760"/>
    <s v="Pamela Stobb"/>
    <x v="0"/>
    <x v="0"/>
    <s v="Los Angeles"/>
    <x v="1"/>
    <n v="90008"/>
    <x v="1"/>
    <s v="OFF-PA-10000176"/>
    <x v="1"/>
    <x v="10"/>
    <s v="Xerox 1887"/>
    <x v="1470"/>
    <n v="1"/>
    <n v="0"/>
    <n v="9.105599999999999"/>
  </r>
  <r>
    <n v="1684"/>
    <s v="CA-2013-147585"/>
    <x v="0"/>
    <x v="77"/>
    <d v="2013-11-13T00:00:00"/>
    <s v="Standard Class"/>
    <s v="CB-12535"/>
    <s v="Claudia Bergmann"/>
    <x v="1"/>
    <x v="0"/>
    <s v="San Francisco"/>
    <x v="1"/>
    <n v="94110"/>
    <x v="1"/>
    <s v="FUR-FU-10002597"/>
    <x v="0"/>
    <x v="5"/>
    <s v="C-Line Magnetic Cubicle Keepers, Clear Polypropylene"/>
    <x v="1471"/>
    <n v="3"/>
    <n v="0"/>
    <n v="6.224400000000001"/>
  </r>
  <r>
    <n v="1685"/>
    <s v="CA-2014-149489"/>
    <x v="3"/>
    <x v="558"/>
    <d v="2014-04-28T00:00:00"/>
    <s v="First Class"/>
    <s v="DK-12835"/>
    <s v="Damala Kotsonis"/>
    <x v="1"/>
    <x v="0"/>
    <s v="Philadelphia"/>
    <x v="9"/>
    <n v="19143"/>
    <x v="3"/>
    <s v="OFF-AP-10002495"/>
    <x v="1"/>
    <x v="9"/>
    <s v="Acco Smartsocket Table Surge Protector, 6 Color-Coded Adapter Outlets"/>
    <x v="1472"/>
    <n v="2"/>
    <n v="0.2"/>
    <n v="12.409999999999989"/>
  </r>
  <r>
    <n v="1686"/>
    <s v="CA-2014-149489"/>
    <x v="3"/>
    <x v="558"/>
    <d v="2014-04-28T00:00:00"/>
    <s v="First Class"/>
    <s v="DK-12835"/>
    <s v="Damala Kotsonis"/>
    <x v="1"/>
    <x v="0"/>
    <s v="Philadelphia"/>
    <x v="9"/>
    <n v="19143"/>
    <x v="3"/>
    <s v="OFF-BI-10002813"/>
    <x v="1"/>
    <x v="8"/>
    <s v="Avery Reinforcements for Hole-Punch Pages"/>
    <x v="1473"/>
    <n v="2"/>
    <n v="0.7"/>
    <n v="-0.98999999999999977"/>
  </r>
  <r>
    <n v="1687"/>
    <s v="CA-2014-149489"/>
    <x v="3"/>
    <x v="558"/>
    <d v="2014-04-28T00:00:00"/>
    <s v="First Class"/>
    <s v="DK-12835"/>
    <s v="Damala Kotsonis"/>
    <x v="1"/>
    <x v="0"/>
    <s v="Philadelphia"/>
    <x v="9"/>
    <n v="19143"/>
    <x v="3"/>
    <s v="OFF-BI-10002414"/>
    <x v="1"/>
    <x v="8"/>
    <s v="GBC ProClick Spines for 32-Hole Punch"/>
    <x v="1474"/>
    <n v="2"/>
    <n v="0.7"/>
    <n v="-5.7637999999999998"/>
  </r>
  <r>
    <n v="1688"/>
    <s v="CA-2014-143798"/>
    <x v="3"/>
    <x v="389"/>
    <d v="2014-12-13T00:00:00"/>
    <s v="First Class"/>
    <s v="AW-10840"/>
    <s v="Anthony Witt"/>
    <x v="0"/>
    <x v="0"/>
    <s v="Philadelphia"/>
    <x v="9"/>
    <n v="19140"/>
    <x v="3"/>
    <s v="OFF-PA-10000788"/>
    <x v="1"/>
    <x v="10"/>
    <s v="Xerox 210"/>
    <x v="563"/>
    <n v="2"/>
    <n v="0.2"/>
    <n v="3.6288"/>
  </r>
  <r>
    <n v="1689"/>
    <s v="CA-2014-143798"/>
    <x v="3"/>
    <x v="389"/>
    <d v="2014-12-13T00:00:00"/>
    <s v="First Class"/>
    <s v="AW-10840"/>
    <s v="Anthony Witt"/>
    <x v="0"/>
    <x v="0"/>
    <s v="Philadelphia"/>
    <x v="9"/>
    <n v="19140"/>
    <x v="3"/>
    <s v="FUR-FU-10004306"/>
    <x v="0"/>
    <x v="5"/>
    <s v="Electrix Halogen Magnifier Lamp"/>
    <x v="721"/>
    <n v="2"/>
    <n v="0.2"/>
    <n v="23.315999999999988"/>
  </r>
  <r>
    <n v="1690"/>
    <s v="CA-2011-142839"/>
    <x v="2"/>
    <x v="559"/>
    <d v="2011-08-20T00:00:00"/>
    <s v="Standard Class"/>
    <s v="TS-21610"/>
    <s v="Troy Staebel"/>
    <x v="0"/>
    <x v="0"/>
    <s v="Philadelphia"/>
    <x v="9"/>
    <n v="19143"/>
    <x v="3"/>
    <s v="FUR-TA-10001539"/>
    <x v="0"/>
    <x v="3"/>
    <s v="Chromcraft Rectangular Conference Tables"/>
    <x v="1475"/>
    <n v="6"/>
    <n v="0.4"/>
    <n v="-227.49120000000016"/>
  </r>
  <r>
    <n v="1691"/>
    <s v="CA-2014-129833"/>
    <x v="3"/>
    <x v="34"/>
    <d v="2014-12-16T00:00:00"/>
    <s v="Standard Class"/>
    <s v="HF-14995"/>
    <s v="Herbert Flentye"/>
    <x v="0"/>
    <x v="0"/>
    <s v="Indianapolis"/>
    <x v="14"/>
    <n v="46203"/>
    <x v="2"/>
    <s v="OFF-PA-10000575"/>
    <x v="1"/>
    <x v="10"/>
    <s v="Wirebound Message Books, Four 2 3/4 x 5 White Forms per Page"/>
    <x v="1476"/>
    <n v="5"/>
    <n v="0"/>
    <n v="15.387"/>
  </r>
  <r>
    <n v="1692"/>
    <s v="CA-2014-129833"/>
    <x v="3"/>
    <x v="34"/>
    <d v="2014-12-16T00:00:00"/>
    <s v="Standard Class"/>
    <s v="HF-14995"/>
    <s v="Herbert Flentye"/>
    <x v="0"/>
    <x v="0"/>
    <s v="Indianapolis"/>
    <x v="14"/>
    <n v="46203"/>
    <x v="2"/>
    <s v="OFF-BI-10004182"/>
    <x v="1"/>
    <x v="8"/>
    <s v="Economy Binders"/>
    <x v="1477"/>
    <n v="5"/>
    <n v="0"/>
    <n v="5.0960000000000001"/>
  </r>
  <r>
    <n v="1693"/>
    <s v="US-2013-154361"/>
    <x v="0"/>
    <x v="560"/>
    <d v="2013-03-20T00:00:00"/>
    <s v="Standard Class"/>
    <s v="HZ-14950"/>
    <s v="Henia Zydlo"/>
    <x v="0"/>
    <x v="0"/>
    <s v="Columbus"/>
    <x v="24"/>
    <n v="43229"/>
    <x v="3"/>
    <s v="FUR-FU-10004020"/>
    <x v="0"/>
    <x v="5"/>
    <s v="Advantus Panel Wall Acrylic Frame"/>
    <x v="1478"/>
    <n v="5"/>
    <n v="0.2"/>
    <n v="6.2904999999999998"/>
  </r>
  <r>
    <n v="1694"/>
    <s v="US-2013-158708"/>
    <x v="0"/>
    <x v="190"/>
    <d v="2013-06-30T00:00:00"/>
    <s v="Second Class"/>
    <s v="AB-10255"/>
    <s v="Alejandro Ballentine"/>
    <x v="2"/>
    <x v="0"/>
    <s v="Plano"/>
    <x v="5"/>
    <n v="75023"/>
    <x v="2"/>
    <s v="TEC-AC-10003133"/>
    <x v="2"/>
    <x v="11"/>
    <s v="Memorex Mini Travel Drive 4 GB USB 2.0 Flash Drive"/>
    <x v="1479"/>
    <n v="2"/>
    <n v="0.2"/>
    <n v="3.5742000000000012"/>
  </r>
  <r>
    <n v="1695"/>
    <s v="CA-2012-156335"/>
    <x v="1"/>
    <x v="12"/>
    <d v="2012-09-28T00:00:00"/>
    <s v="Second Class"/>
    <s v="PO-19195"/>
    <s v="Phillina Ober"/>
    <x v="2"/>
    <x v="0"/>
    <s v="Bayonne"/>
    <x v="30"/>
    <n v="7002"/>
    <x v="3"/>
    <s v="TEC-AC-10002006"/>
    <x v="2"/>
    <x v="11"/>
    <s v="Memorex Micro Travel Drive 16 GB"/>
    <x v="1480"/>
    <n v="4"/>
    <n v="0"/>
    <n v="19.827599999999997"/>
  </r>
  <r>
    <n v="1696"/>
    <s v="CA-2012-156335"/>
    <x v="1"/>
    <x v="12"/>
    <d v="2012-09-28T00:00:00"/>
    <s v="Second Class"/>
    <s v="PO-19195"/>
    <s v="Phillina Ober"/>
    <x v="2"/>
    <x v="0"/>
    <s v="Bayonne"/>
    <x v="30"/>
    <n v="7002"/>
    <x v="3"/>
    <s v="OFF-BI-10003314"/>
    <x v="1"/>
    <x v="8"/>
    <s v="Tuff Stuff Recycled Round Ring Binders"/>
    <x v="1481"/>
    <n v="3"/>
    <n v="0"/>
    <n v="7.0853999999999999"/>
  </r>
  <r>
    <n v="1697"/>
    <s v="CA-2012-156335"/>
    <x v="1"/>
    <x v="12"/>
    <d v="2012-09-28T00:00:00"/>
    <s v="Second Class"/>
    <s v="PO-19195"/>
    <s v="Phillina Ober"/>
    <x v="2"/>
    <x v="0"/>
    <s v="Bayonne"/>
    <x v="30"/>
    <n v="7002"/>
    <x v="3"/>
    <s v="TEC-PH-10002726"/>
    <x v="2"/>
    <x v="7"/>
    <s v="netTALK DUO VoIP Telephone Service"/>
    <x v="1482"/>
    <n v="2"/>
    <n v="0"/>
    <n v="52.49"/>
  </r>
  <r>
    <n v="1698"/>
    <s v="CA-2012-148376"/>
    <x v="1"/>
    <x v="17"/>
    <d v="2012-12-31T00:00:00"/>
    <s v="Standard Class"/>
    <s v="AG-10900"/>
    <s v="Arthur Gainer"/>
    <x v="0"/>
    <x v="0"/>
    <s v="Los Angeles"/>
    <x v="1"/>
    <n v="90008"/>
    <x v="1"/>
    <s v="OFF-AP-10000240"/>
    <x v="1"/>
    <x v="9"/>
    <s v="Belkin F9G930V10-GRY 9 Outlet Surge"/>
    <x v="1483"/>
    <n v="2"/>
    <n v="0"/>
    <n v="31.018399999999986"/>
  </r>
  <r>
    <n v="1699"/>
    <s v="CA-2012-148376"/>
    <x v="1"/>
    <x v="17"/>
    <d v="2012-12-31T00:00:00"/>
    <s v="Standard Class"/>
    <s v="AG-10900"/>
    <s v="Arthur Gainer"/>
    <x v="0"/>
    <x v="0"/>
    <s v="Los Angeles"/>
    <x v="1"/>
    <n v="90008"/>
    <x v="1"/>
    <s v="OFF-LA-10002381"/>
    <x v="1"/>
    <x v="2"/>
    <s v="Avery 497"/>
    <x v="748"/>
    <n v="7"/>
    <n v="0"/>
    <n v="10.348799999999999"/>
  </r>
  <r>
    <n v="1700"/>
    <s v="CA-2011-135657"/>
    <x v="2"/>
    <x v="561"/>
    <d v="2011-06-07T00:00:00"/>
    <s v="Second Class"/>
    <s v="SC-20725"/>
    <s v="Steven Cartwright"/>
    <x v="0"/>
    <x v="0"/>
    <s v="Seattle"/>
    <x v="4"/>
    <n v="98115"/>
    <x v="1"/>
    <s v="FUR-TA-10004086"/>
    <x v="0"/>
    <x v="3"/>
    <s v="KI Adjustable-Height Table"/>
    <x v="1484"/>
    <n v="6"/>
    <n v="0"/>
    <n v="113.49359999999999"/>
  </r>
  <r>
    <n v="1701"/>
    <s v="CA-2012-114069"/>
    <x v="1"/>
    <x v="562"/>
    <d v="2012-07-15T00:00:00"/>
    <s v="Second Class"/>
    <s v="ND-18370"/>
    <s v="Natalie DeCherney"/>
    <x v="0"/>
    <x v="0"/>
    <s v="New York City"/>
    <x v="15"/>
    <n v="10035"/>
    <x v="3"/>
    <s v="OFF-BI-10000320"/>
    <x v="1"/>
    <x v="8"/>
    <s v="GBC Plastic Binding Combs"/>
    <x v="929"/>
    <n v="2"/>
    <n v="0.2"/>
    <n v="4.2804000000000002"/>
  </r>
  <r>
    <n v="1702"/>
    <s v="CA-2012-114069"/>
    <x v="1"/>
    <x v="562"/>
    <d v="2012-07-15T00:00:00"/>
    <s v="Second Class"/>
    <s v="ND-18370"/>
    <s v="Natalie DeCherney"/>
    <x v="0"/>
    <x v="0"/>
    <s v="New York City"/>
    <x v="15"/>
    <n v="10035"/>
    <x v="3"/>
    <s v="FUR-CH-10000595"/>
    <x v="0"/>
    <x v="1"/>
    <s v="Safco Contoured Stacking Chairs"/>
    <x v="1485"/>
    <n v="9"/>
    <n v="0.1"/>
    <n v="321.83999999999992"/>
  </r>
  <r>
    <n v="1703"/>
    <s v="CA-2012-114069"/>
    <x v="1"/>
    <x v="562"/>
    <d v="2012-07-15T00:00:00"/>
    <s v="Second Class"/>
    <s v="ND-18370"/>
    <s v="Natalie DeCherney"/>
    <x v="0"/>
    <x v="0"/>
    <s v="New York City"/>
    <x v="15"/>
    <n v="10035"/>
    <x v="3"/>
    <s v="OFF-PA-10000349"/>
    <x v="1"/>
    <x v="10"/>
    <s v="Staples"/>
    <x v="745"/>
    <n v="2"/>
    <n v="0"/>
    <n v="4.6812000000000005"/>
  </r>
  <r>
    <n v="1704"/>
    <s v="CA-2011-139857"/>
    <x v="2"/>
    <x v="563"/>
    <d v="2011-02-07T00:00:00"/>
    <s v="Standard Class"/>
    <s v="CD-12790"/>
    <s v="Cynthia Delaney"/>
    <x v="2"/>
    <x v="0"/>
    <s v="San Diego"/>
    <x v="1"/>
    <n v="92037"/>
    <x v="1"/>
    <s v="OFF-FA-10001843"/>
    <x v="1"/>
    <x v="13"/>
    <s v="Staples"/>
    <x v="1486"/>
    <n v="5"/>
    <n v="0"/>
    <n v="5.8045"/>
  </r>
  <r>
    <n v="1705"/>
    <s v="CA-2013-106306"/>
    <x v="0"/>
    <x v="387"/>
    <d v="2013-03-09T00:00:00"/>
    <s v="Same Day"/>
    <s v="PG-18820"/>
    <s v="Patrick Gardner"/>
    <x v="0"/>
    <x v="0"/>
    <s v="Glendale"/>
    <x v="16"/>
    <n v="85301"/>
    <x v="1"/>
    <s v="OFF-BI-10003676"/>
    <x v="1"/>
    <x v="8"/>
    <s v="GBC Standard Recycled Report Covers, Clear Plastic Sheets"/>
    <x v="1487"/>
    <n v="3"/>
    <n v="0.7"/>
    <n v="-7.1147999999999989"/>
  </r>
  <r>
    <n v="1706"/>
    <s v="CA-2012-100545"/>
    <x v="1"/>
    <x v="6"/>
    <d v="2012-11-26T00:00:00"/>
    <s v="Standard Class"/>
    <s v="IM-15070"/>
    <s v="Irene Maddox"/>
    <x v="0"/>
    <x v="0"/>
    <s v="Philadelphia"/>
    <x v="9"/>
    <n v="19120"/>
    <x v="3"/>
    <s v="OFF-BI-10003638"/>
    <x v="1"/>
    <x v="8"/>
    <s v="GBC Durable Plastic Covers"/>
    <x v="1488"/>
    <n v="2"/>
    <n v="0.7"/>
    <n v="-9.2880000000000003"/>
  </r>
  <r>
    <n v="1707"/>
    <s v="CA-2014-123491"/>
    <x v="3"/>
    <x v="505"/>
    <d v="2014-11-06T00:00:00"/>
    <s v="Standard Class"/>
    <s v="JK-15205"/>
    <s v="Jamie Kunitz"/>
    <x v="0"/>
    <x v="0"/>
    <s v="San Francisco"/>
    <x v="1"/>
    <n v="94122"/>
    <x v="1"/>
    <s v="OFF-LA-10003077"/>
    <x v="1"/>
    <x v="2"/>
    <s v="Avery 500"/>
    <x v="1489"/>
    <n v="6"/>
    <n v="0"/>
    <n v="20.614199999999997"/>
  </r>
  <r>
    <n v="1708"/>
    <s v="CA-2014-123491"/>
    <x v="3"/>
    <x v="505"/>
    <d v="2014-11-06T00:00:00"/>
    <s v="Standard Class"/>
    <s v="JK-15205"/>
    <s v="Jamie Kunitz"/>
    <x v="0"/>
    <x v="0"/>
    <s v="San Francisco"/>
    <x v="1"/>
    <n v="94122"/>
    <x v="1"/>
    <s v="TEC-PH-10003505"/>
    <x v="2"/>
    <x v="7"/>
    <s v="Geemarc AmpliPOWER60"/>
    <x v="1490"/>
    <n v="2"/>
    <n v="0.2"/>
    <n v="16.703999999999986"/>
  </r>
  <r>
    <n v="1709"/>
    <s v="CA-2014-123491"/>
    <x v="3"/>
    <x v="505"/>
    <d v="2014-11-06T00:00:00"/>
    <s v="Standard Class"/>
    <s v="JK-15205"/>
    <s v="Jamie Kunitz"/>
    <x v="0"/>
    <x v="0"/>
    <s v="San Francisco"/>
    <x v="1"/>
    <n v="94122"/>
    <x v="1"/>
    <s v="OFF-PA-10003424"/>
    <x v="1"/>
    <x v="10"/>
    <s v="&quot;While you Were Out&quot; Message Book, One Form per Page"/>
    <x v="1491"/>
    <n v="2"/>
    <n v="0"/>
    <n v="3.71"/>
  </r>
  <r>
    <n v="1710"/>
    <s v="CA-2014-123491"/>
    <x v="3"/>
    <x v="505"/>
    <d v="2014-11-06T00:00:00"/>
    <s v="Standard Class"/>
    <s v="JK-15205"/>
    <s v="Jamie Kunitz"/>
    <x v="0"/>
    <x v="0"/>
    <s v="San Francisco"/>
    <x v="1"/>
    <n v="94122"/>
    <x v="1"/>
    <s v="FUR-CH-10003061"/>
    <x v="0"/>
    <x v="1"/>
    <s v="Global Leather Task Chair, Black"/>
    <x v="1492"/>
    <n v="1"/>
    <n v="0.2"/>
    <n v="-0.89990000000001302"/>
  </r>
  <r>
    <n v="1711"/>
    <s v="CA-2014-123491"/>
    <x v="3"/>
    <x v="505"/>
    <d v="2014-11-06T00:00:00"/>
    <s v="Standard Class"/>
    <s v="JK-15205"/>
    <s v="Jamie Kunitz"/>
    <x v="0"/>
    <x v="0"/>
    <s v="San Francisco"/>
    <x v="1"/>
    <n v="94122"/>
    <x v="1"/>
    <s v="OFF-AR-10003514"/>
    <x v="1"/>
    <x v="6"/>
    <s v="4009 Highlighters by Sanford"/>
    <x v="189"/>
    <n v="5"/>
    <n v="0"/>
    <n v="6.5669999999999984"/>
  </r>
  <r>
    <n v="1712"/>
    <s v="CA-2014-123491"/>
    <x v="3"/>
    <x v="505"/>
    <d v="2014-11-06T00:00:00"/>
    <s v="Standard Class"/>
    <s v="JK-15205"/>
    <s v="Jamie Kunitz"/>
    <x v="0"/>
    <x v="0"/>
    <s v="San Francisco"/>
    <x v="1"/>
    <n v="94122"/>
    <x v="1"/>
    <s v="OFF-AP-10002684"/>
    <x v="1"/>
    <x v="9"/>
    <s v="Acco 7-Outlet Masterpiece Power Center, Wihtout Fax/Phone Line Protection"/>
    <x v="1493"/>
    <n v="14"/>
    <n v="0"/>
    <n v="510.63599999999985"/>
  </r>
  <r>
    <n v="1713"/>
    <s v="CA-2012-145401"/>
    <x v="1"/>
    <x v="564"/>
    <d v="2012-02-04T00:00:00"/>
    <s v="Standard Class"/>
    <s v="JP-15520"/>
    <s v="Jeremy Pistek"/>
    <x v="0"/>
    <x v="0"/>
    <s v="Houston"/>
    <x v="5"/>
    <n v="77070"/>
    <x v="2"/>
    <s v="OFF-PA-10004405"/>
    <x v="1"/>
    <x v="10"/>
    <s v="Rediform Voice Mail Log Books"/>
    <x v="1494"/>
    <n v="6"/>
    <n v="0.2"/>
    <n v="5.0064000000000002"/>
  </r>
  <r>
    <n v="1714"/>
    <s v="US-2014-124968"/>
    <x v="3"/>
    <x v="565"/>
    <d v="2014-09-14T00:00:00"/>
    <s v="Second Class"/>
    <s v="MM-18055"/>
    <s v="Michelle Moray"/>
    <x v="0"/>
    <x v="0"/>
    <s v="Chicago"/>
    <x v="10"/>
    <n v="60610"/>
    <x v="2"/>
    <s v="FUR-TA-10004289"/>
    <x v="0"/>
    <x v="3"/>
    <s v="BoxOffice By Design Rectangular and Half-Moon Meeting Room Tables"/>
    <x v="1495"/>
    <n v="7"/>
    <n v="0.5"/>
    <n v="-566.5625"/>
  </r>
  <r>
    <n v="1715"/>
    <s v="CA-2014-104003"/>
    <x v="3"/>
    <x v="566"/>
    <d v="2014-10-14T00:00:00"/>
    <s v="Standard Class"/>
    <s v="DC-13285"/>
    <s v="Debra Catini"/>
    <x v="0"/>
    <x v="0"/>
    <s v="San Francisco"/>
    <x v="1"/>
    <n v="94110"/>
    <x v="1"/>
    <s v="FUR-BO-10003965"/>
    <x v="0"/>
    <x v="0"/>
    <s v="O'Sullivan Manor Hill 2-Door Library in Brianna Oak"/>
    <x v="1496"/>
    <n v="2"/>
    <n v="0.15"/>
    <n v="-14.478399999999979"/>
  </r>
  <r>
    <n v="1716"/>
    <s v="CA-2013-154788"/>
    <x v="0"/>
    <x v="567"/>
    <d v="2013-05-05T00:00:00"/>
    <s v="Standard Class"/>
    <s v="JL-15835"/>
    <s v="John Lee"/>
    <x v="0"/>
    <x v="0"/>
    <s v="New York City"/>
    <x v="15"/>
    <n v="10011"/>
    <x v="3"/>
    <s v="OFF-BI-10003314"/>
    <x v="1"/>
    <x v="8"/>
    <s v="Tuff Stuff Recycled Round Ring Binders"/>
    <x v="326"/>
    <n v="2"/>
    <n v="0.2"/>
    <n v="2.7956000000000003"/>
  </r>
  <r>
    <n v="1717"/>
    <s v="CA-2013-169943"/>
    <x v="0"/>
    <x v="288"/>
    <d v="2013-05-25T00:00:00"/>
    <s v="Standard Class"/>
    <s v="BN-11515"/>
    <s v="Bradley Nguyen"/>
    <x v="0"/>
    <x v="0"/>
    <s v="New York City"/>
    <x v="15"/>
    <n v="10011"/>
    <x v="3"/>
    <s v="OFF-AP-10001563"/>
    <x v="1"/>
    <x v="9"/>
    <s v="Belkin Premiere Surge Master II 8-outlet surge protector"/>
    <x v="1497"/>
    <n v="5"/>
    <n v="0"/>
    <n v="70.440999999999974"/>
  </r>
  <r>
    <n v="1718"/>
    <s v="CA-2013-169943"/>
    <x v="0"/>
    <x v="288"/>
    <d v="2013-05-25T00:00:00"/>
    <s v="Standard Class"/>
    <s v="BN-11515"/>
    <s v="Bradley Nguyen"/>
    <x v="0"/>
    <x v="0"/>
    <s v="New York City"/>
    <x v="15"/>
    <n v="10011"/>
    <x v="3"/>
    <s v="OFF-ST-10004123"/>
    <x v="1"/>
    <x v="4"/>
    <s v="Safco Industrial Wire Shelving System"/>
    <x v="1498"/>
    <n v="5"/>
    <n v="0"/>
    <n v="0"/>
  </r>
  <r>
    <n v="1719"/>
    <s v="CA-2013-169943"/>
    <x v="0"/>
    <x v="288"/>
    <d v="2013-05-25T00:00:00"/>
    <s v="Standard Class"/>
    <s v="BN-11515"/>
    <s v="Bradley Nguyen"/>
    <x v="0"/>
    <x v="0"/>
    <s v="New York City"/>
    <x v="15"/>
    <n v="10011"/>
    <x v="3"/>
    <s v="FUR-FU-10002088"/>
    <x v="0"/>
    <x v="5"/>
    <s v="Nu-Dell Float Frame 11 x 14 1/2"/>
    <x v="1499"/>
    <n v="4"/>
    <n v="0"/>
    <n v="15.086400000000001"/>
  </r>
  <r>
    <n v="1720"/>
    <s v="CA-2013-169943"/>
    <x v="0"/>
    <x v="288"/>
    <d v="2013-05-25T00:00:00"/>
    <s v="Standard Class"/>
    <s v="BN-11515"/>
    <s v="Bradley Nguyen"/>
    <x v="0"/>
    <x v="0"/>
    <s v="New York City"/>
    <x v="15"/>
    <n v="10011"/>
    <x v="3"/>
    <s v="FUR-FU-10000010"/>
    <x v="0"/>
    <x v="5"/>
    <s v="DAX Value U-Channel Document Frames, Easel Back"/>
    <x v="1500"/>
    <n v="8"/>
    <n v="0"/>
    <n v="12.325599999999998"/>
  </r>
  <r>
    <n v="1721"/>
    <s v="CA-2013-169943"/>
    <x v="0"/>
    <x v="288"/>
    <d v="2013-05-25T00:00:00"/>
    <s v="Standard Class"/>
    <s v="BN-11515"/>
    <s v="Bradley Nguyen"/>
    <x v="0"/>
    <x v="0"/>
    <s v="New York City"/>
    <x v="15"/>
    <n v="10011"/>
    <x v="3"/>
    <s v="OFF-BI-10002824"/>
    <x v="1"/>
    <x v="8"/>
    <s v="Recycled Easel Ring Binders"/>
    <x v="1501"/>
    <n v="4"/>
    <n v="0.2"/>
    <n v="14.919999999999995"/>
  </r>
  <r>
    <n v="1722"/>
    <s v="US-2012-123218"/>
    <x v="1"/>
    <x v="139"/>
    <d v="2012-12-25T00:00:00"/>
    <s v="Standard Class"/>
    <s v="KD-16345"/>
    <s v="Katherine Ducich"/>
    <x v="0"/>
    <x v="0"/>
    <s v="Chicago"/>
    <x v="10"/>
    <n v="60623"/>
    <x v="2"/>
    <s v="TEC-PH-10001061"/>
    <x v="2"/>
    <x v="7"/>
    <s v="Apple iPhone 5C"/>
    <x v="1305"/>
    <n v="2"/>
    <n v="0.2"/>
    <n v="11.998799999999996"/>
  </r>
  <r>
    <n v="1723"/>
    <s v="US-2012-123218"/>
    <x v="1"/>
    <x v="139"/>
    <d v="2012-12-25T00:00:00"/>
    <s v="Standard Class"/>
    <s v="KD-16345"/>
    <s v="Katherine Ducich"/>
    <x v="0"/>
    <x v="0"/>
    <s v="Chicago"/>
    <x v="10"/>
    <n v="60623"/>
    <x v="2"/>
    <s v="TEC-AC-10000736"/>
    <x v="2"/>
    <x v="11"/>
    <s v="Logitech G600 MMO Gaming Mouse"/>
    <x v="1309"/>
    <n v="4"/>
    <n v="0.2"/>
    <n v="51.193599999999996"/>
  </r>
  <r>
    <n v="1724"/>
    <s v="US-2012-123218"/>
    <x v="1"/>
    <x v="139"/>
    <d v="2012-12-25T00:00:00"/>
    <s v="Standard Class"/>
    <s v="KD-16345"/>
    <s v="Katherine Ducich"/>
    <x v="0"/>
    <x v="0"/>
    <s v="Chicago"/>
    <x v="10"/>
    <n v="60623"/>
    <x v="2"/>
    <s v="FUR-BO-10003966"/>
    <x v="0"/>
    <x v="0"/>
    <s v="Sauder Facets Collection Library, Sky Alder Finish"/>
    <x v="1403"/>
    <n v="3"/>
    <n v="0.3"/>
    <n v="-71.811600000000027"/>
  </r>
  <r>
    <n v="1725"/>
    <s v="CA-2012-127453"/>
    <x v="1"/>
    <x v="546"/>
    <d v="2012-12-20T00:00:00"/>
    <s v="First Class"/>
    <s v="JK-15370"/>
    <s v="Jay Kimmel"/>
    <x v="0"/>
    <x v="0"/>
    <s v="Philadelphia"/>
    <x v="9"/>
    <n v="19143"/>
    <x v="3"/>
    <s v="OFF-AP-10000828"/>
    <x v="1"/>
    <x v="9"/>
    <s v="Avanti 4.4 Cu. Ft. Refrigerator"/>
    <x v="1502"/>
    <n v="3"/>
    <n v="0.2"/>
    <n v="43.43519999999998"/>
  </r>
  <r>
    <n v="1726"/>
    <s v="CA-2012-127453"/>
    <x v="1"/>
    <x v="546"/>
    <d v="2012-12-20T00:00:00"/>
    <s v="First Class"/>
    <s v="JK-15370"/>
    <s v="Jay Kimmel"/>
    <x v="0"/>
    <x v="0"/>
    <s v="Philadelphia"/>
    <x v="9"/>
    <n v="19143"/>
    <x v="3"/>
    <s v="OFF-AP-10002906"/>
    <x v="1"/>
    <x v="9"/>
    <s v="Hoover Replacement Belt for Commercial Guardsman Heavy-Duty Upright Vacuum"/>
    <x v="1503"/>
    <n v="2"/>
    <n v="0.2"/>
    <n v="0.44399999999999973"/>
  </r>
  <r>
    <n v="1727"/>
    <s v="CA-2012-127453"/>
    <x v="1"/>
    <x v="546"/>
    <d v="2012-12-20T00:00:00"/>
    <s v="First Class"/>
    <s v="JK-15370"/>
    <s v="Jay Kimmel"/>
    <x v="0"/>
    <x v="0"/>
    <s v="Philadelphia"/>
    <x v="9"/>
    <n v="19143"/>
    <x v="3"/>
    <s v="OFF-AP-10003860"/>
    <x v="1"/>
    <x v="9"/>
    <s v="Fellowes Advanced 8 Outlet Surge Suppressor with Phone/Fax Protection"/>
    <x v="1504"/>
    <n v="4"/>
    <n v="0.2"/>
    <n v="7.7728000000000002"/>
  </r>
  <r>
    <n v="1728"/>
    <s v="US-2014-164056"/>
    <x v="3"/>
    <x v="568"/>
    <d v="2014-05-05T00:00:00"/>
    <s v="Second Class"/>
    <s v="FM-14215"/>
    <s v="Filia McAdams"/>
    <x v="1"/>
    <x v="0"/>
    <s v="Dublin"/>
    <x v="24"/>
    <n v="43017"/>
    <x v="3"/>
    <s v="FUR-TA-10001307"/>
    <x v="0"/>
    <x v="3"/>
    <s v="SAFCO PlanMaster Heigh-Adjustable Drafting Table Base, 43w x 30d x 30-37h, Black"/>
    <x v="1505"/>
    <n v="5"/>
    <n v="0.4"/>
    <n v="-69.889999999999986"/>
  </r>
  <r>
    <n v="1729"/>
    <s v="CA-2013-106894"/>
    <x v="0"/>
    <x v="569"/>
    <d v="2013-02-07T00:00:00"/>
    <s v="Same Day"/>
    <s v="CA-12265"/>
    <s v="Christina Anderson"/>
    <x v="0"/>
    <x v="0"/>
    <s v="Springfield"/>
    <x v="17"/>
    <n v="22153"/>
    <x v="0"/>
    <s v="TEC-AC-10003063"/>
    <x v="2"/>
    <x v="11"/>
    <s v="Micro Innovations USB RF Wireless Keyboard with Mouse"/>
    <x v="1506"/>
    <n v="4"/>
    <n v="0"/>
    <n v="21"/>
  </r>
  <r>
    <n v="1730"/>
    <s v="CA-2013-106894"/>
    <x v="0"/>
    <x v="569"/>
    <d v="2013-02-07T00:00:00"/>
    <s v="Same Day"/>
    <s v="CA-12265"/>
    <s v="Christina Anderson"/>
    <x v="0"/>
    <x v="0"/>
    <s v="Springfield"/>
    <x v="17"/>
    <n v="22153"/>
    <x v="0"/>
    <s v="OFF-LA-10001045"/>
    <x v="1"/>
    <x v="2"/>
    <s v="Permanent Self-Adhesive File Folder Labels for Typewriters by Universal"/>
    <x v="1507"/>
    <n v="3"/>
    <n v="0"/>
    <n v="3.6017999999999999"/>
  </r>
  <r>
    <n v="1731"/>
    <s v="CA-2011-125136"/>
    <x v="2"/>
    <x v="450"/>
    <d v="2011-10-03T00:00:00"/>
    <s v="Standard Class"/>
    <s v="KD-16495"/>
    <s v="Keith Dawkins"/>
    <x v="1"/>
    <x v="0"/>
    <s v="Fayetteville"/>
    <x v="3"/>
    <n v="28314"/>
    <x v="0"/>
    <s v="OFF-PA-10001457"/>
    <x v="1"/>
    <x v="10"/>
    <s v="White GlueTop Scratch Pads"/>
    <x v="1508"/>
    <n v="8"/>
    <n v="0.2"/>
    <n v="31.283199999999987"/>
  </r>
  <r>
    <n v="1732"/>
    <s v="CA-2011-125136"/>
    <x v="2"/>
    <x v="450"/>
    <d v="2011-10-03T00:00:00"/>
    <s v="Standard Class"/>
    <s v="KD-16495"/>
    <s v="Keith Dawkins"/>
    <x v="1"/>
    <x v="0"/>
    <s v="Fayetteville"/>
    <x v="3"/>
    <n v="28314"/>
    <x v="0"/>
    <s v="OFF-PA-10001804"/>
    <x v="1"/>
    <x v="10"/>
    <s v="Xerox 195"/>
    <x v="1432"/>
    <n v="2"/>
    <n v="0.2"/>
    <n v="3.7407999999999997"/>
  </r>
  <r>
    <n v="1733"/>
    <s v="US-2013-131149"/>
    <x v="0"/>
    <x v="212"/>
    <d v="2013-07-15T00:00:00"/>
    <s v="Standard Class"/>
    <s v="LH-17155"/>
    <s v="Logan Haushalter"/>
    <x v="0"/>
    <x v="0"/>
    <s v="Dallas"/>
    <x v="5"/>
    <n v="75081"/>
    <x v="2"/>
    <s v="OFF-ST-10000689"/>
    <x v="1"/>
    <x v="4"/>
    <s v="Fellowes Strictly Business Drawer File, Letter/Legal Size"/>
    <x v="1080"/>
    <n v="3"/>
    <n v="0.2"/>
    <n v="-33.804000000000002"/>
  </r>
  <r>
    <n v="1734"/>
    <s v="US-2013-131149"/>
    <x v="0"/>
    <x v="212"/>
    <d v="2013-07-15T00:00:00"/>
    <s v="Standard Class"/>
    <s v="LH-17155"/>
    <s v="Logan Haushalter"/>
    <x v="0"/>
    <x v="0"/>
    <s v="Dallas"/>
    <x v="5"/>
    <n v="75081"/>
    <x v="2"/>
    <s v="OFF-AR-10002135"/>
    <x v="1"/>
    <x v="6"/>
    <s v="Boston Heavy-Duty Trimline Electric Pencil Sharpeners"/>
    <x v="1509"/>
    <n v="4"/>
    <n v="0.2"/>
    <n v="17.351999999999975"/>
  </r>
  <r>
    <n v="1735"/>
    <s v="CA-2014-101483"/>
    <x v="3"/>
    <x v="570"/>
    <d v="2014-08-02T00:00:00"/>
    <s v="Second Class"/>
    <s v="AG-10675"/>
    <s v="Anna Gayman"/>
    <x v="0"/>
    <x v="0"/>
    <s v="Jacksonville"/>
    <x v="3"/>
    <n v="28540"/>
    <x v="0"/>
    <s v="OFF-AP-10002082"/>
    <x v="1"/>
    <x v="9"/>
    <s v="Holmes HEPA Air Purifier"/>
    <x v="1510"/>
    <n v="2"/>
    <n v="0.2"/>
    <n v="6.5339999999999971"/>
  </r>
  <r>
    <n v="1736"/>
    <s v="CA-2014-101483"/>
    <x v="3"/>
    <x v="570"/>
    <d v="2014-08-02T00:00:00"/>
    <s v="Second Class"/>
    <s v="AG-10675"/>
    <s v="Anna Gayman"/>
    <x v="0"/>
    <x v="0"/>
    <s v="Jacksonville"/>
    <x v="3"/>
    <n v="28540"/>
    <x v="0"/>
    <s v="TEC-PH-10003442"/>
    <x v="2"/>
    <x v="7"/>
    <s v="Samsung Replacement EH64AVFWE Premium Headset"/>
    <x v="1114"/>
    <n v="5"/>
    <n v="0.2"/>
    <n v="1.375"/>
  </r>
  <r>
    <n v="1737"/>
    <s v="CA-2014-101483"/>
    <x v="3"/>
    <x v="570"/>
    <d v="2014-08-02T00:00:00"/>
    <s v="Second Class"/>
    <s v="AG-10675"/>
    <s v="Anna Gayman"/>
    <x v="0"/>
    <x v="0"/>
    <s v="Jacksonville"/>
    <x v="3"/>
    <n v="28540"/>
    <x v="0"/>
    <s v="OFF-AR-10002833"/>
    <x v="1"/>
    <x v="6"/>
    <s v="Newell 322"/>
    <x v="972"/>
    <n v="3"/>
    <n v="0.2"/>
    <n v="0.3822000000000001"/>
  </r>
  <r>
    <n v="1738"/>
    <s v="CA-2012-130204"/>
    <x v="1"/>
    <x v="37"/>
    <d v="2012-09-09T00:00:00"/>
    <s v="Standard Class"/>
    <s v="DB-13120"/>
    <s v="David Bremer"/>
    <x v="1"/>
    <x v="0"/>
    <s v="San Francisco"/>
    <x v="1"/>
    <n v="94122"/>
    <x v="1"/>
    <s v="OFF-ST-10001325"/>
    <x v="1"/>
    <x v="4"/>
    <s v="Sterilite Officeware Hinged File Box"/>
    <x v="974"/>
    <n v="3"/>
    <n v="0"/>
    <n v="8.4888000000000012"/>
  </r>
  <r>
    <n v="1739"/>
    <s v="CA-2012-130204"/>
    <x v="1"/>
    <x v="37"/>
    <d v="2012-09-09T00:00:00"/>
    <s v="Standard Class"/>
    <s v="DB-13120"/>
    <s v="David Bremer"/>
    <x v="1"/>
    <x v="0"/>
    <s v="San Francisco"/>
    <x v="1"/>
    <n v="94122"/>
    <x v="1"/>
    <s v="TEC-AC-10003038"/>
    <x v="2"/>
    <x v="11"/>
    <s v="Kingston Digital DataTraveler 16GB USB 2.0"/>
    <x v="1511"/>
    <n v="2"/>
    <n v="0"/>
    <n v="3.400999999999998"/>
  </r>
  <r>
    <n v="1740"/>
    <s v="CA-2012-130204"/>
    <x v="1"/>
    <x v="37"/>
    <d v="2012-09-09T00:00:00"/>
    <s v="Standard Class"/>
    <s v="DB-13120"/>
    <s v="David Bremer"/>
    <x v="1"/>
    <x v="0"/>
    <s v="San Francisco"/>
    <x v="1"/>
    <n v="94122"/>
    <x v="1"/>
    <s v="TEC-AC-10003590"/>
    <x v="2"/>
    <x v="11"/>
    <s v="TRENDnet 56K USB 2.0 Phone, Internet and Fax Modem"/>
    <x v="1512"/>
    <n v="5"/>
    <n v="0"/>
    <n v="46.601999999999997"/>
  </r>
  <r>
    <n v="1741"/>
    <s v="CA-2011-110527"/>
    <x v="2"/>
    <x v="128"/>
    <d v="2011-08-16T00:00:00"/>
    <s v="Standard Class"/>
    <s v="ED-13885"/>
    <s v="Emily Ducich"/>
    <x v="2"/>
    <x v="0"/>
    <s v="San Diego"/>
    <x v="1"/>
    <n v="92037"/>
    <x v="1"/>
    <s v="OFF-LA-10000262"/>
    <x v="1"/>
    <x v="2"/>
    <s v="Avery 494"/>
    <x v="1513"/>
    <n v="8"/>
    <n v="0"/>
    <n v="9.6047999999999991"/>
  </r>
  <r>
    <n v="1742"/>
    <s v="CA-2014-152807"/>
    <x v="3"/>
    <x v="505"/>
    <d v="2014-11-04T00:00:00"/>
    <s v="Standard Class"/>
    <s v="MC-18100"/>
    <s v="Mick Crebagga"/>
    <x v="0"/>
    <x v="0"/>
    <s v="Philadelphia"/>
    <x v="9"/>
    <n v="19140"/>
    <x v="3"/>
    <s v="OFF-PA-10004355"/>
    <x v="1"/>
    <x v="10"/>
    <s v="Xerox 231"/>
    <x v="561"/>
    <n v="4"/>
    <n v="0.2"/>
    <n v="7.2576000000000001"/>
  </r>
  <r>
    <n v="1743"/>
    <s v="CA-2014-152807"/>
    <x v="3"/>
    <x v="505"/>
    <d v="2014-11-04T00:00:00"/>
    <s v="Standard Class"/>
    <s v="MC-18100"/>
    <s v="Mick Crebagga"/>
    <x v="0"/>
    <x v="0"/>
    <s v="Philadelphia"/>
    <x v="9"/>
    <n v="19140"/>
    <x v="3"/>
    <s v="FUR-FU-10004415"/>
    <x v="0"/>
    <x v="5"/>
    <s v="Stacking Tray, Side-Loading, Legal, Smoke"/>
    <x v="1514"/>
    <n v="2"/>
    <n v="0.2"/>
    <n v="0.98559999999999937"/>
  </r>
  <r>
    <n v="1744"/>
    <s v="CA-2014-152807"/>
    <x v="3"/>
    <x v="505"/>
    <d v="2014-11-04T00:00:00"/>
    <s v="Standard Class"/>
    <s v="MC-18100"/>
    <s v="Mick Crebagga"/>
    <x v="0"/>
    <x v="0"/>
    <s v="Philadelphia"/>
    <x v="9"/>
    <n v="19140"/>
    <x v="3"/>
    <s v="OFF-ST-10002486"/>
    <x v="1"/>
    <x v="4"/>
    <s v="Eldon Shelf Savers Cubes and Bins"/>
    <x v="1515"/>
    <n v="2"/>
    <n v="0.2"/>
    <n v="-2.5128000000000008"/>
  </r>
  <r>
    <n v="1745"/>
    <s v="CA-2014-152807"/>
    <x v="3"/>
    <x v="505"/>
    <d v="2014-11-04T00:00:00"/>
    <s v="Standard Class"/>
    <s v="MC-18100"/>
    <s v="Mick Crebagga"/>
    <x v="0"/>
    <x v="0"/>
    <s v="Philadelphia"/>
    <x v="9"/>
    <n v="19140"/>
    <x v="3"/>
    <s v="TEC-AC-10001142"/>
    <x v="2"/>
    <x v="11"/>
    <s v="First Data FD10 PIN Pad"/>
    <x v="1516"/>
    <n v="7"/>
    <n v="0.2"/>
    <n v="-55.300000000000068"/>
  </r>
  <r>
    <n v="1746"/>
    <s v="CA-2011-133270"/>
    <x v="2"/>
    <x v="571"/>
    <d v="2011-06-09T00:00:00"/>
    <s v="First Class"/>
    <s v="BM-11785"/>
    <s v="Bryan Mills"/>
    <x v="0"/>
    <x v="0"/>
    <s v="Rochester"/>
    <x v="15"/>
    <n v="14609"/>
    <x v="3"/>
    <s v="OFF-AR-10002656"/>
    <x v="1"/>
    <x v="6"/>
    <s v="Sanford Liquid Accent Highlighters"/>
    <x v="522"/>
    <n v="2"/>
    <n v="0"/>
    <n v="4.9431999999999992"/>
  </r>
  <r>
    <n v="1747"/>
    <s v="CA-2013-155670"/>
    <x v="0"/>
    <x v="572"/>
    <d v="2013-08-18T00:00:00"/>
    <s v="Second Class"/>
    <s v="EM-14065"/>
    <s v="Erin Mull"/>
    <x v="0"/>
    <x v="0"/>
    <s v="Jacksonville"/>
    <x v="3"/>
    <n v="28540"/>
    <x v="0"/>
    <s v="OFF-BI-10000138"/>
    <x v="1"/>
    <x v="8"/>
    <s v="Acco Translucent Poly Ring Binders"/>
    <x v="1517"/>
    <n v="8"/>
    <n v="0.7"/>
    <n v="-8.2367999999999988"/>
  </r>
  <r>
    <n v="1748"/>
    <s v="CA-2013-155670"/>
    <x v="0"/>
    <x v="572"/>
    <d v="2013-08-18T00:00:00"/>
    <s v="Second Class"/>
    <s v="EM-14065"/>
    <s v="Erin Mull"/>
    <x v="0"/>
    <x v="0"/>
    <s v="Jacksonville"/>
    <x v="3"/>
    <n v="28540"/>
    <x v="0"/>
    <s v="OFF-PA-10004947"/>
    <x v="1"/>
    <x v="10"/>
    <s v="Staples"/>
    <x v="1518"/>
    <n v="3"/>
    <n v="0.2"/>
    <n v="3.2099999999999982"/>
  </r>
  <r>
    <n v="1749"/>
    <s v="US-2011-157406"/>
    <x v="2"/>
    <x v="573"/>
    <d v="2011-04-29T00:00:00"/>
    <s v="Standard Class"/>
    <s v="DA-13450"/>
    <s v="Dianna Arnett"/>
    <x v="2"/>
    <x v="0"/>
    <s v="Houston"/>
    <x v="5"/>
    <n v="77095"/>
    <x v="2"/>
    <s v="OFF-PA-10003543"/>
    <x v="1"/>
    <x v="10"/>
    <s v="Xerox 1985"/>
    <x v="563"/>
    <n v="2"/>
    <n v="0.2"/>
    <n v="3.6288"/>
  </r>
  <r>
    <n v="1750"/>
    <s v="US-2011-157406"/>
    <x v="2"/>
    <x v="573"/>
    <d v="2011-04-29T00:00:00"/>
    <s v="Standard Class"/>
    <s v="DA-13450"/>
    <s v="Dianna Arnett"/>
    <x v="2"/>
    <x v="0"/>
    <s v="Houston"/>
    <x v="5"/>
    <n v="77095"/>
    <x v="2"/>
    <s v="OFF-AR-10002221"/>
    <x v="1"/>
    <x v="6"/>
    <s v="12 Colored Short Pencils"/>
    <x v="875"/>
    <n v="3"/>
    <n v="0.2"/>
    <n v="0.54600000000000071"/>
  </r>
  <r>
    <n v="1751"/>
    <s v="CA-2012-139094"/>
    <x v="1"/>
    <x v="6"/>
    <d v="2012-11-27T00:00:00"/>
    <s v="Standard Class"/>
    <s v="MO-17800"/>
    <s v="Meg O'Connel"/>
    <x v="2"/>
    <x v="0"/>
    <s v="San Antonio"/>
    <x v="5"/>
    <n v="78207"/>
    <x v="2"/>
    <s v="FUR-TA-10004607"/>
    <x v="0"/>
    <x v="3"/>
    <s v="Hon 2111 Invitation Series Straight Table"/>
    <x v="1519"/>
    <n v="2"/>
    <n v="0.3"/>
    <n v="-32.522600000000011"/>
  </r>
  <r>
    <n v="1752"/>
    <s v="CA-2014-168837"/>
    <x v="3"/>
    <x v="336"/>
    <d v="2014-10-18T00:00:00"/>
    <s v="First Class"/>
    <s v="JW-15955"/>
    <s v="Joni Wasserman"/>
    <x v="0"/>
    <x v="0"/>
    <s v="Oakland"/>
    <x v="1"/>
    <n v="94601"/>
    <x v="1"/>
    <s v="FUR-FU-10001918"/>
    <x v="0"/>
    <x v="5"/>
    <s v="C-Line Cubicle Keepers Polyproplyene Holder With Velcro Backings"/>
    <x v="1520"/>
    <n v="2"/>
    <n v="0"/>
    <n v="3.6894000000000009"/>
  </r>
  <r>
    <n v="1753"/>
    <s v="CA-2014-116715"/>
    <x v="3"/>
    <x v="574"/>
    <d v="2014-12-06T00:00:00"/>
    <s v="First Class"/>
    <s v="VW-21775"/>
    <s v="Victoria Wilson"/>
    <x v="1"/>
    <x v="0"/>
    <s v="San Francisco"/>
    <x v="1"/>
    <n v="94122"/>
    <x v="1"/>
    <s v="OFF-ST-10004340"/>
    <x v="1"/>
    <x v="4"/>
    <s v="Fellowes Mobile File Cart, Black"/>
    <x v="1521"/>
    <n v="9"/>
    <n v="0"/>
    <n v="151.09740000000002"/>
  </r>
  <r>
    <n v="1754"/>
    <s v="CA-2014-116715"/>
    <x v="3"/>
    <x v="574"/>
    <d v="2014-12-06T00:00:00"/>
    <s v="First Class"/>
    <s v="VW-21775"/>
    <s v="Victoria Wilson"/>
    <x v="1"/>
    <x v="0"/>
    <s v="San Francisco"/>
    <x v="1"/>
    <n v="94122"/>
    <x v="1"/>
    <s v="OFF-PA-10004475"/>
    <x v="1"/>
    <x v="10"/>
    <s v="Xerox 1940"/>
    <x v="1446"/>
    <n v="2"/>
    <n v="0"/>
    <n v="53.860799999999998"/>
  </r>
  <r>
    <n v="1755"/>
    <s v="CA-2014-116715"/>
    <x v="3"/>
    <x v="574"/>
    <d v="2014-12-06T00:00:00"/>
    <s v="First Class"/>
    <s v="VW-21775"/>
    <s v="Victoria Wilson"/>
    <x v="1"/>
    <x v="0"/>
    <s v="San Francisco"/>
    <x v="1"/>
    <n v="94122"/>
    <x v="1"/>
    <s v="OFF-PA-10003893"/>
    <x v="1"/>
    <x v="10"/>
    <s v="Xerox 1962"/>
    <x v="18"/>
    <n v="2"/>
    <n v="0"/>
    <n v="3.8519999999999994"/>
  </r>
  <r>
    <n v="1756"/>
    <s v="CA-2012-135622"/>
    <x v="1"/>
    <x v="575"/>
    <d v="2012-12-11T00:00:00"/>
    <s v="Second Class"/>
    <s v="TT-21460"/>
    <s v="Tonja Turnell"/>
    <x v="2"/>
    <x v="0"/>
    <s v="Fort Worth"/>
    <x v="5"/>
    <n v="76106"/>
    <x v="2"/>
    <s v="OFF-PA-10000100"/>
    <x v="1"/>
    <x v="10"/>
    <s v="Xerox 1945"/>
    <x v="1522"/>
    <n v="11"/>
    <n v="0.2"/>
    <n v="130.75810000000001"/>
  </r>
  <r>
    <n v="1757"/>
    <s v="CA-2012-135622"/>
    <x v="1"/>
    <x v="575"/>
    <d v="2012-12-11T00:00:00"/>
    <s v="Second Class"/>
    <s v="TT-21460"/>
    <s v="Tonja Turnell"/>
    <x v="2"/>
    <x v="0"/>
    <s v="Fort Worth"/>
    <x v="5"/>
    <n v="76106"/>
    <x v="2"/>
    <s v="TEC-PH-10001817"/>
    <x v="2"/>
    <x v="7"/>
    <s v="Wilson Electronics DB Pro Signal Booster"/>
    <x v="1523"/>
    <n v="6"/>
    <n v="0.2"/>
    <n v="150.36000000000013"/>
  </r>
  <r>
    <n v="1758"/>
    <s v="US-2012-107349"/>
    <x v="1"/>
    <x v="562"/>
    <d v="2012-07-15T00:00:00"/>
    <s v="First Class"/>
    <s v="SL-20155"/>
    <s v="Sara Luxemburg"/>
    <x v="2"/>
    <x v="0"/>
    <s v="Houston"/>
    <x v="5"/>
    <n v="77095"/>
    <x v="2"/>
    <s v="OFF-BI-10001765"/>
    <x v="1"/>
    <x v="8"/>
    <s v="Wilson Jones Heavy-Duty Casebound Ring Binders with Metal Hinges"/>
    <x v="1524"/>
    <n v="6"/>
    <n v="0.8"/>
    <n v="-66.508800000000036"/>
  </r>
  <r>
    <n v="1759"/>
    <s v="CA-2011-139017"/>
    <x v="2"/>
    <x v="218"/>
    <d v="2011-05-17T00:00:00"/>
    <s v="Standard Class"/>
    <s v="RM-19375"/>
    <s v="Raymond Messe"/>
    <x v="0"/>
    <x v="0"/>
    <s v="Houston"/>
    <x v="5"/>
    <n v="77095"/>
    <x v="2"/>
    <s v="TEC-AC-10001013"/>
    <x v="2"/>
    <x v="11"/>
    <s v="Logitech ClearChat Comfort/USB Headset H390"/>
    <x v="1525"/>
    <n v="2"/>
    <n v="0.2"/>
    <n v="7.615399999999994"/>
  </r>
  <r>
    <n v="1760"/>
    <s v="CA-2011-141817"/>
    <x v="2"/>
    <x v="576"/>
    <d v="2011-01-13T00:00:00"/>
    <s v="Standard Class"/>
    <s v="MB-18085"/>
    <s v="Mick Brown"/>
    <x v="0"/>
    <x v="0"/>
    <s v="Philadelphia"/>
    <x v="9"/>
    <n v="19143"/>
    <x v="3"/>
    <s v="OFF-AR-10003478"/>
    <x v="1"/>
    <x v="6"/>
    <s v="Avery Hi-Liter EverBold Pen Style Fluorescent Highlighters, 4/Pack"/>
    <x v="1526"/>
    <n v="3"/>
    <n v="0.2"/>
    <n v="4.8840000000000003"/>
  </r>
  <r>
    <n v="1761"/>
    <s v="CA-2012-130785"/>
    <x v="1"/>
    <x v="577"/>
    <d v="2012-09-09T00:00:00"/>
    <s v="Standard Class"/>
    <s v="AG-10900"/>
    <s v="Arthur Gainer"/>
    <x v="0"/>
    <x v="0"/>
    <s v="San Diego"/>
    <x v="1"/>
    <n v="92105"/>
    <x v="1"/>
    <s v="FUR-BO-10000330"/>
    <x v="0"/>
    <x v="0"/>
    <s v="Sauder Camden County Barrister Bookcase, Planked Cherry Finish"/>
    <x v="1527"/>
    <n v="4"/>
    <n v="0.15"/>
    <n v="-4.8391999999999769"/>
  </r>
  <r>
    <n v="1762"/>
    <s v="CA-2012-130785"/>
    <x v="1"/>
    <x v="577"/>
    <d v="2012-09-09T00:00:00"/>
    <s v="Standard Class"/>
    <s v="AG-10900"/>
    <s v="Arthur Gainer"/>
    <x v="0"/>
    <x v="0"/>
    <s v="San Diego"/>
    <x v="1"/>
    <n v="92105"/>
    <x v="1"/>
    <s v="OFF-BI-10001900"/>
    <x v="1"/>
    <x v="8"/>
    <s v="DXL Angle-View Binders with Locking Rings, Black"/>
    <x v="1528"/>
    <n v="6"/>
    <n v="0.2"/>
    <n v="9.7037999999999993"/>
  </r>
  <r>
    <n v="1763"/>
    <s v="CA-2012-130785"/>
    <x v="1"/>
    <x v="577"/>
    <d v="2012-09-09T00:00:00"/>
    <s v="Standard Class"/>
    <s v="AG-10900"/>
    <s v="Arthur Gainer"/>
    <x v="0"/>
    <x v="0"/>
    <s v="San Diego"/>
    <x v="1"/>
    <n v="92105"/>
    <x v="1"/>
    <s v="FUR-BO-10003159"/>
    <x v="0"/>
    <x v="0"/>
    <s v="Sauder Camden County Collection Libraries, Planked Cherry Finish"/>
    <x v="1529"/>
    <n v="3"/>
    <n v="0.15"/>
    <n v="-20.696400000000025"/>
  </r>
  <r>
    <n v="1764"/>
    <s v="CA-2013-110254"/>
    <x v="0"/>
    <x v="578"/>
    <d v="2013-08-09T00:00:00"/>
    <s v="Standard Class"/>
    <s v="ML-17755"/>
    <s v="Max Ludwig"/>
    <x v="2"/>
    <x v="0"/>
    <s v="Suffolk"/>
    <x v="17"/>
    <n v="23434"/>
    <x v="0"/>
    <s v="OFF-SU-10002573"/>
    <x v="1"/>
    <x v="14"/>
    <s v="Acme 10&quot; Easy Grip Assistive Scissors"/>
    <x v="1530"/>
    <n v="2"/>
    <n v="0"/>
    <n v="10.517999999999997"/>
  </r>
  <r>
    <n v="1765"/>
    <s v="CA-2013-110254"/>
    <x v="0"/>
    <x v="578"/>
    <d v="2013-08-09T00:00:00"/>
    <s v="Standard Class"/>
    <s v="ML-17755"/>
    <s v="Max Ludwig"/>
    <x v="2"/>
    <x v="0"/>
    <s v="Suffolk"/>
    <x v="17"/>
    <n v="23434"/>
    <x v="0"/>
    <s v="OFF-LA-10004484"/>
    <x v="1"/>
    <x v="2"/>
    <s v="Avery 476"/>
    <x v="1531"/>
    <n v="1"/>
    <n v="0"/>
    <n v="1.8997999999999999"/>
  </r>
  <r>
    <n v="1766"/>
    <s v="CA-2013-110254"/>
    <x v="0"/>
    <x v="578"/>
    <d v="2013-08-09T00:00:00"/>
    <s v="Standard Class"/>
    <s v="ML-17755"/>
    <s v="Max Ludwig"/>
    <x v="2"/>
    <x v="0"/>
    <s v="Suffolk"/>
    <x v="17"/>
    <n v="23434"/>
    <x v="0"/>
    <s v="FUR-FU-10001591"/>
    <x v="0"/>
    <x v="5"/>
    <s v="Advantus Panel Wall Certificate Holder - 8.5x11"/>
    <x v="1532"/>
    <n v="9"/>
    <n v="0"/>
    <n v="46.116000000000007"/>
  </r>
  <r>
    <n v="1767"/>
    <s v="CA-2013-110254"/>
    <x v="0"/>
    <x v="578"/>
    <d v="2013-08-09T00:00:00"/>
    <s v="Standard Class"/>
    <s v="ML-17755"/>
    <s v="Max Ludwig"/>
    <x v="2"/>
    <x v="0"/>
    <s v="Suffolk"/>
    <x v="17"/>
    <n v="23434"/>
    <x v="0"/>
    <s v="OFF-LA-10002034"/>
    <x v="1"/>
    <x v="2"/>
    <s v="Avery 478"/>
    <x v="765"/>
    <n v="2"/>
    <n v="0"/>
    <n v="4.8117999999999999"/>
  </r>
  <r>
    <n v="1768"/>
    <s v="US-2011-158057"/>
    <x v="2"/>
    <x v="579"/>
    <d v="2011-03-26T00:00:00"/>
    <s v="Standard Class"/>
    <s v="CC-12685"/>
    <s v="Craig Carroll"/>
    <x v="0"/>
    <x v="0"/>
    <s v="Greensboro"/>
    <x v="3"/>
    <n v="27405"/>
    <x v="0"/>
    <s v="OFF-BI-10004410"/>
    <x v="1"/>
    <x v="8"/>
    <s v="C-Line Peel &amp; Stick Add-On Filing Pockets, 8-3/4 x 5-1/8, 10/Pack"/>
    <x v="1533"/>
    <n v="4"/>
    <n v="0.7"/>
    <n v="-5.8603999999999985"/>
  </r>
  <r>
    <n v="1769"/>
    <s v="US-2011-158057"/>
    <x v="2"/>
    <x v="579"/>
    <d v="2011-03-26T00:00:00"/>
    <s v="Standard Class"/>
    <s v="CC-12685"/>
    <s v="Craig Carroll"/>
    <x v="0"/>
    <x v="0"/>
    <s v="Greensboro"/>
    <x v="3"/>
    <n v="27405"/>
    <x v="0"/>
    <s v="OFF-BI-10002735"/>
    <x v="1"/>
    <x v="8"/>
    <s v="GBC Prestige Therm-A-Bind Covers"/>
    <x v="1534"/>
    <n v="5"/>
    <n v="0.7"/>
    <n v="-39.456499999999991"/>
  </r>
  <r>
    <n v="1770"/>
    <s v="CA-2014-146024"/>
    <x v="3"/>
    <x v="580"/>
    <d v="2014-03-09T00:00:00"/>
    <s v="Standard Class"/>
    <s v="SC-20770"/>
    <s v="Stewart Carmichael"/>
    <x v="1"/>
    <x v="0"/>
    <s v="Dallas"/>
    <x v="5"/>
    <n v="75081"/>
    <x v="2"/>
    <s v="OFF-SU-10001935"/>
    <x v="1"/>
    <x v="14"/>
    <s v="Staples"/>
    <x v="1535"/>
    <n v="4"/>
    <n v="0.2"/>
    <n v="-1.3952000000000013"/>
  </r>
  <r>
    <n v="1771"/>
    <s v="CA-2014-146024"/>
    <x v="3"/>
    <x v="580"/>
    <d v="2014-03-09T00:00:00"/>
    <s v="Standard Class"/>
    <s v="SC-20770"/>
    <s v="Stewart Carmichael"/>
    <x v="1"/>
    <x v="0"/>
    <s v="Dallas"/>
    <x v="5"/>
    <n v="75081"/>
    <x v="2"/>
    <s v="OFF-BI-10003291"/>
    <x v="1"/>
    <x v="8"/>
    <s v="Wilson Jones Leather-Like Binders with DublLock Round Rings"/>
    <x v="1536"/>
    <n v="7"/>
    <n v="0.8"/>
    <n v="-20.166300000000007"/>
  </r>
  <r>
    <n v="1772"/>
    <s v="CA-2013-129686"/>
    <x v="0"/>
    <x v="581"/>
    <d v="2013-11-30T00:00:00"/>
    <s v="Second Class"/>
    <s v="GG-14650"/>
    <s v="Greg Guthrie"/>
    <x v="1"/>
    <x v="0"/>
    <s v="Chicago"/>
    <x v="10"/>
    <n v="60623"/>
    <x v="2"/>
    <s v="OFF-ST-10004337"/>
    <x v="1"/>
    <x v="4"/>
    <s v="SAFCO Commercial Wire Shelving, 72h"/>
    <x v="1537"/>
    <n v="2"/>
    <n v="0.2"/>
    <n v="-24.496000000000002"/>
  </r>
  <r>
    <n v="1773"/>
    <s v="CA-2013-129686"/>
    <x v="0"/>
    <x v="581"/>
    <d v="2013-11-30T00:00:00"/>
    <s v="Second Class"/>
    <s v="GG-14650"/>
    <s v="Greg Guthrie"/>
    <x v="1"/>
    <x v="0"/>
    <s v="Chicago"/>
    <x v="10"/>
    <n v="60623"/>
    <x v="2"/>
    <s v="TEC-AC-10001266"/>
    <x v="2"/>
    <x v="11"/>
    <s v="Memorex Micro Travel Drive 8 GB"/>
    <x v="1538"/>
    <n v="6"/>
    <n v="0.2"/>
    <n v="19.499999999999993"/>
  </r>
  <r>
    <n v="1774"/>
    <s v="CA-2011-118976"/>
    <x v="2"/>
    <x v="582"/>
    <d v="2011-05-03T00:00:00"/>
    <s v="Standard Class"/>
    <s v="MY-18295"/>
    <s v="Muhammed Yedwab"/>
    <x v="1"/>
    <x v="0"/>
    <s v="Baltimore"/>
    <x v="39"/>
    <n v="21215"/>
    <x v="3"/>
    <s v="OFF-BI-10001628"/>
    <x v="1"/>
    <x v="8"/>
    <s v="Acco Data Flex Cable Posts For Top &amp; Bottom Load Binders, 6&quot; Capacity"/>
    <x v="1539"/>
    <n v="2"/>
    <n v="0"/>
    <n v="9.3869999999999987"/>
  </r>
  <r>
    <n v="1775"/>
    <s v="CA-2011-118976"/>
    <x v="2"/>
    <x v="582"/>
    <d v="2011-05-03T00:00:00"/>
    <s v="Standard Class"/>
    <s v="MY-18295"/>
    <s v="Muhammed Yedwab"/>
    <x v="1"/>
    <x v="0"/>
    <s v="Baltimore"/>
    <x v="39"/>
    <n v="21215"/>
    <x v="3"/>
    <s v="OFF-ST-10000877"/>
    <x v="1"/>
    <x v="4"/>
    <s v="Recycled Steel Personal File for Standard File Folders"/>
    <x v="1540"/>
    <n v="9"/>
    <n v="0"/>
    <n v="129.37860000000001"/>
  </r>
  <r>
    <n v="1776"/>
    <s v="CA-2011-118976"/>
    <x v="2"/>
    <x v="582"/>
    <d v="2011-05-03T00:00:00"/>
    <s v="Standard Class"/>
    <s v="MY-18295"/>
    <s v="Muhammed Yedwab"/>
    <x v="1"/>
    <x v="0"/>
    <s v="Baltimore"/>
    <x v="39"/>
    <n v="21215"/>
    <x v="3"/>
    <s v="OFF-AR-10004752"/>
    <x v="1"/>
    <x v="6"/>
    <s v="Blackstonian Pencils"/>
    <x v="1541"/>
    <n v="2"/>
    <n v="0"/>
    <n v="1.4952000000000001"/>
  </r>
  <r>
    <n v="1777"/>
    <s v="CA-2011-118976"/>
    <x v="2"/>
    <x v="582"/>
    <d v="2011-05-03T00:00:00"/>
    <s v="Standard Class"/>
    <s v="MY-18295"/>
    <s v="Muhammed Yedwab"/>
    <x v="1"/>
    <x v="0"/>
    <s v="Baltimore"/>
    <x v="39"/>
    <n v="21215"/>
    <x v="3"/>
    <s v="OFF-LA-10000452"/>
    <x v="1"/>
    <x v="2"/>
    <s v="Avery 488"/>
    <x v="982"/>
    <n v="1"/>
    <n v="0"/>
    <n v="1.512"/>
  </r>
  <r>
    <n v="1778"/>
    <s v="CA-2012-105347"/>
    <x v="1"/>
    <x v="27"/>
    <d v="2012-11-28T00:00:00"/>
    <s v="Standard Class"/>
    <s v="DP-13000"/>
    <s v="Darren Powers"/>
    <x v="0"/>
    <x v="0"/>
    <s v="Los Angeles"/>
    <x v="1"/>
    <n v="90004"/>
    <x v="1"/>
    <s v="OFF-PA-10000675"/>
    <x v="1"/>
    <x v="10"/>
    <s v="Xerox 1919"/>
    <x v="1542"/>
    <n v="9"/>
    <n v="0"/>
    <n v="180.76590000000002"/>
  </r>
  <r>
    <n v="1779"/>
    <s v="CA-2012-105347"/>
    <x v="1"/>
    <x v="27"/>
    <d v="2012-11-28T00:00:00"/>
    <s v="Standard Class"/>
    <s v="DP-13000"/>
    <s v="Darren Powers"/>
    <x v="0"/>
    <x v="0"/>
    <s v="Los Angeles"/>
    <x v="1"/>
    <n v="90004"/>
    <x v="1"/>
    <s v="OFF-AR-10003045"/>
    <x v="1"/>
    <x v="6"/>
    <s v="Prang Colored Pencils"/>
    <x v="456"/>
    <n v="5"/>
    <n v="0"/>
    <n v="6.6150000000000002"/>
  </r>
  <r>
    <n v="1780"/>
    <s v="CA-2013-124667"/>
    <x v="0"/>
    <x v="583"/>
    <d v="2013-11-17T00:00:00"/>
    <s v="Standard Class"/>
    <s v="BD-11770"/>
    <s v="Bryan Davis"/>
    <x v="0"/>
    <x v="0"/>
    <s v="New York City"/>
    <x v="15"/>
    <n v="10011"/>
    <x v="3"/>
    <s v="TEC-AC-10003447"/>
    <x v="2"/>
    <x v="11"/>
    <s v="Micropad Numeric Keypads"/>
    <x v="1543"/>
    <n v="3"/>
    <n v="0"/>
    <n v="14.992499999999996"/>
  </r>
  <r>
    <n v="1781"/>
    <s v="CA-2013-124667"/>
    <x v="0"/>
    <x v="583"/>
    <d v="2013-11-17T00:00:00"/>
    <s v="Standard Class"/>
    <s v="BD-11770"/>
    <s v="Bryan Davis"/>
    <x v="0"/>
    <x v="0"/>
    <s v="New York City"/>
    <x v="15"/>
    <n v="10011"/>
    <x v="3"/>
    <s v="OFF-ST-10002276"/>
    <x v="1"/>
    <x v="4"/>
    <s v="Safco Steel Mobile File Cart"/>
    <x v="1544"/>
    <n v="1"/>
    <n v="0"/>
    <n v="20.840000000000003"/>
  </r>
  <r>
    <n v="1782"/>
    <s v="CA-2012-111094"/>
    <x v="1"/>
    <x v="584"/>
    <d v="2012-07-13T00:00:00"/>
    <s v="Standard Class"/>
    <s v="CB-12535"/>
    <s v="Claudia Bergmann"/>
    <x v="1"/>
    <x v="0"/>
    <s v="Franklin"/>
    <x v="31"/>
    <n v="2038"/>
    <x v="3"/>
    <s v="OFF-PA-10001609"/>
    <x v="1"/>
    <x v="10"/>
    <s v="Tops Wirebound Message Log Books"/>
    <x v="1545"/>
    <n v="2"/>
    <n v="0"/>
    <n v="3.0267999999999997"/>
  </r>
  <r>
    <n v="1783"/>
    <s v="CA-2012-111094"/>
    <x v="1"/>
    <x v="584"/>
    <d v="2012-07-13T00:00:00"/>
    <s v="Standard Class"/>
    <s v="CB-12535"/>
    <s v="Claudia Bergmann"/>
    <x v="1"/>
    <x v="0"/>
    <s v="Franklin"/>
    <x v="31"/>
    <n v="2038"/>
    <x v="3"/>
    <s v="OFF-BI-10001597"/>
    <x v="1"/>
    <x v="8"/>
    <s v="Wilson Jones Ledger-Size, Piano-Hinge Binder, 2&quot;, Blue"/>
    <x v="1546"/>
    <n v="3"/>
    <n v="0"/>
    <n v="59.011199999999988"/>
  </r>
  <r>
    <n v="1784"/>
    <s v="CA-2014-166317"/>
    <x v="3"/>
    <x v="585"/>
    <d v="2014-09-27T00:00:00"/>
    <s v="Standard Class"/>
    <s v="JE-15610"/>
    <s v="Jim Epp"/>
    <x v="1"/>
    <x v="0"/>
    <s v="Milwaukee"/>
    <x v="6"/>
    <n v="53209"/>
    <x v="2"/>
    <s v="OFF-PA-10004475"/>
    <x v="1"/>
    <x v="10"/>
    <s v="Xerox 1940"/>
    <x v="1547"/>
    <n v="4"/>
    <n v="0"/>
    <n v="107.7216"/>
  </r>
  <r>
    <n v="1785"/>
    <s v="CA-2014-166317"/>
    <x v="3"/>
    <x v="585"/>
    <d v="2014-09-27T00:00:00"/>
    <s v="Standard Class"/>
    <s v="JE-15610"/>
    <s v="Jim Epp"/>
    <x v="1"/>
    <x v="0"/>
    <s v="Milwaukee"/>
    <x v="6"/>
    <n v="53209"/>
    <x v="2"/>
    <s v="TEC-AC-10004510"/>
    <x v="2"/>
    <x v="11"/>
    <s v="Logitech Desktop MK120 Mouse and keyboard Combo"/>
    <x v="1548"/>
    <n v="6"/>
    <n v="0"/>
    <n v="9.8159999999999954"/>
  </r>
  <r>
    <n v="1786"/>
    <s v="CA-2014-166317"/>
    <x v="3"/>
    <x v="585"/>
    <d v="2014-09-27T00:00:00"/>
    <s v="Standard Class"/>
    <s v="JE-15610"/>
    <s v="Jim Epp"/>
    <x v="1"/>
    <x v="0"/>
    <s v="Milwaukee"/>
    <x v="6"/>
    <n v="53209"/>
    <x v="2"/>
    <s v="OFF-BI-10002976"/>
    <x v="1"/>
    <x v="8"/>
    <s v="ACCOHIDE Binder by Acco"/>
    <x v="1549"/>
    <n v="8"/>
    <n v="0"/>
    <n v="15.5288"/>
  </r>
  <r>
    <n v="1787"/>
    <s v="CA-2014-166317"/>
    <x v="3"/>
    <x v="585"/>
    <d v="2014-09-27T00:00:00"/>
    <s v="Standard Class"/>
    <s v="JE-15610"/>
    <s v="Jim Epp"/>
    <x v="1"/>
    <x v="0"/>
    <s v="Milwaukee"/>
    <x v="6"/>
    <n v="53209"/>
    <x v="2"/>
    <s v="TEC-PH-10001615"/>
    <x v="2"/>
    <x v="7"/>
    <s v="AT&amp;T CL82213"/>
    <x v="284"/>
    <n v="3"/>
    <n v="0"/>
    <n v="25.221299999999989"/>
  </r>
  <r>
    <n v="1788"/>
    <s v="CA-2012-154326"/>
    <x v="1"/>
    <x v="586"/>
    <d v="2012-02-19T00:00:00"/>
    <s v="Standard Class"/>
    <s v="RP-19855"/>
    <s v="Roy Phan"/>
    <x v="1"/>
    <x v="0"/>
    <s v="Kenosha"/>
    <x v="6"/>
    <n v="53142"/>
    <x v="2"/>
    <s v="TEC-PH-10001819"/>
    <x v="2"/>
    <x v="7"/>
    <s v="Innergie mMini Combo Duo USB Travel Charging Kit"/>
    <x v="1550"/>
    <n v="3"/>
    <n v="0"/>
    <n v="64.785599999999988"/>
  </r>
  <r>
    <n v="1789"/>
    <s v="CA-2012-154326"/>
    <x v="1"/>
    <x v="586"/>
    <d v="2012-02-19T00:00:00"/>
    <s v="Standard Class"/>
    <s v="RP-19855"/>
    <s v="Roy Phan"/>
    <x v="1"/>
    <x v="0"/>
    <s v="Kenosha"/>
    <x v="6"/>
    <n v="53142"/>
    <x v="2"/>
    <s v="TEC-PH-10000560"/>
    <x v="2"/>
    <x v="7"/>
    <s v="Samsung Galaxy S III - 16GB - pebble blue (T-Mobile)"/>
    <x v="1551"/>
    <n v="2"/>
    <n v="0"/>
    <n v="195.99440000000004"/>
  </r>
  <r>
    <n v="1790"/>
    <s v="CA-2012-154326"/>
    <x v="1"/>
    <x v="586"/>
    <d v="2012-02-19T00:00:00"/>
    <s v="Standard Class"/>
    <s v="RP-19855"/>
    <s v="Roy Phan"/>
    <x v="1"/>
    <x v="0"/>
    <s v="Kenosha"/>
    <x v="6"/>
    <n v="53142"/>
    <x v="2"/>
    <s v="TEC-AC-10004568"/>
    <x v="2"/>
    <x v="11"/>
    <s v="Maxell LTO Ultrium - 800 GB"/>
    <x v="1552"/>
    <n v="5"/>
    <n v="0"/>
    <n v="26.590499999999988"/>
  </r>
  <r>
    <n v="1791"/>
    <s v="CA-2011-102008"/>
    <x v="2"/>
    <x v="587"/>
    <d v="2011-10-04T00:00:00"/>
    <s v="Standard Class"/>
    <s v="RA-19915"/>
    <s v="Russell Applegate"/>
    <x v="0"/>
    <x v="0"/>
    <s v="New York City"/>
    <x v="15"/>
    <n v="10011"/>
    <x v="3"/>
    <s v="OFF-PA-10004092"/>
    <x v="1"/>
    <x v="10"/>
    <s v="Tops Green Bar Computer Printout Paper"/>
    <x v="1553"/>
    <n v="1"/>
    <n v="0"/>
    <n v="24.47"/>
  </r>
  <r>
    <n v="1792"/>
    <s v="CA-2011-120474"/>
    <x v="2"/>
    <x v="588"/>
    <d v="2011-12-03T00:00:00"/>
    <s v="First Class"/>
    <s v="RP-19390"/>
    <s v="Resi Pölking"/>
    <x v="0"/>
    <x v="0"/>
    <s v="Madison"/>
    <x v="6"/>
    <n v="53711"/>
    <x v="2"/>
    <s v="FUR-CH-10001854"/>
    <x v="0"/>
    <x v="1"/>
    <s v="Office Star - Professional Matrix Back Chair with 2-to-1 Synchro Tilt and Mesh Fabric Seat"/>
    <x v="1554"/>
    <n v="8"/>
    <n v="0"/>
    <n v="673.88160000000016"/>
  </r>
  <r>
    <n v="1793"/>
    <s v="CA-2011-120474"/>
    <x v="2"/>
    <x v="588"/>
    <d v="2011-12-03T00:00:00"/>
    <s v="First Class"/>
    <s v="RP-19390"/>
    <s v="Resi Pölking"/>
    <x v="0"/>
    <x v="0"/>
    <s v="Madison"/>
    <x v="6"/>
    <n v="53711"/>
    <x v="2"/>
    <s v="OFF-AR-10000475"/>
    <x v="1"/>
    <x v="6"/>
    <s v="Hunt BOSTON Vista Battery-Operated Pencil Sharpener, Black"/>
    <x v="1555"/>
    <n v="4"/>
    <n v="0"/>
    <n v="12.592800000000004"/>
  </r>
  <r>
    <n v="1794"/>
    <s v="CA-2011-104773"/>
    <x v="2"/>
    <x v="589"/>
    <d v="2011-12-13T00:00:00"/>
    <s v="Standard Class"/>
    <s v="TB-21175"/>
    <s v="Thomas Boland"/>
    <x v="1"/>
    <x v="0"/>
    <s v="Houston"/>
    <x v="5"/>
    <n v="77041"/>
    <x v="2"/>
    <s v="OFF-ST-10000777"/>
    <x v="1"/>
    <x v="4"/>
    <s v="Companion Letter/Legal File, Black"/>
    <x v="1556"/>
    <n v="2"/>
    <n v="0.2"/>
    <n v="6.0416000000000025"/>
  </r>
  <r>
    <n v="1795"/>
    <s v="CA-2013-140774"/>
    <x v="0"/>
    <x v="64"/>
    <d v="2013-09-11T00:00:00"/>
    <s v="Standard Class"/>
    <s v="BE-11455"/>
    <s v="Brad Eason"/>
    <x v="2"/>
    <x v="0"/>
    <s v="Olathe"/>
    <x v="41"/>
    <n v="66062"/>
    <x v="2"/>
    <s v="OFF-AR-10004022"/>
    <x v="1"/>
    <x v="6"/>
    <s v="Panasonic KP-380BK Classic Electric Pencil Sharpener"/>
    <x v="1557"/>
    <n v="3"/>
    <n v="0"/>
    <n v="26.984999999999992"/>
  </r>
  <r>
    <n v="1796"/>
    <s v="US-2014-139465"/>
    <x v="3"/>
    <x v="151"/>
    <d v="2014-08-31T00:00:00"/>
    <s v="First Class"/>
    <s v="MR-17545"/>
    <s v="Mathew Reese"/>
    <x v="2"/>
    <x v="0"/>
    <s v="New York City"/>
    <x v="15"/>
    <n v="10024"/>
    <x v="3"/>
    <s v="OFF-ST-10002352"/>
    <x v="1"/>
    <x v="4"/>
    <s v="Iris Project Case"/>
    <x v="1558"/>
    <n v="8"/>
    <n v="0"/>
    <n v="16.598399999999998"/>
  </r>
  <r>
    <n v="1797"/>
    <s v="US-2014-139465"/>
    <x v="3"/>
    <x v="151"/>
    <d v="2014-08-31T00:00:00"/>
    <s v="First Class"/>
    <s v="MR-17545"/>
    <s v="Mathew Reese"/>
    <x v="2"/>
    <x v="0"/>
    <s v="New York City"/>
    <x v="15"/>
    <n v="10024"/>
    <x v="3"/>
    <s v="TEC-PH-10000455"/>
    <x v="2"/>
    <x v="7"/>
    <s v="GE 30522EE2"/>
    <x v="1559"/>
    <n v="3"/>
    <n v="0"/>
    <n v="100.91129999999997"/>
  </r>
  <r>
    <n v="1798"/>
    <s v="US-2014-139465"/>
    <x v="3"/>
    <x v="151"/>
    <d v="2014-08-31T00:00:00"/>
    <s v="First Class"/>
    <s v="MR-17545"/>
    <s v="Mathew Reese"/>
    <x v="2"/>
    <x v="0"/>
    <s v="New York City"/>
    <x v="15"/>
    <n v="10024"/>
    <x v="3"/>
    <s v="OFF-BI-10003910"/>
    <x v="1"/>
    <x v="8"/>
    <s v="DXL Angle-View Binders with Locking Rings by Samsill"/>
    <x v="1560"/>
    <n v="6"/>
    <n v="0.2"/>
    <n v="11.565"/>
  </r>
  <r>
    <n v="1799"/>
    <s v="CA-2013-100965"/>
    <x v="0"/>
    <x v="274"/>
    <d v="2013-07-12T00:00:00"/>
    <s v="Standard Class"/>
    <s v="RM-19375"/>
    <s v="Raymond Messe"/>
    <x v="0"/>
    <x v="0"/>
    <s v="San Jose"/>
    <x v="1"/>
    <n v="95123"/>
    <x v="1"/>
    <s v="FUR-FU-10003039"/>
    <x v="0"/>
    <x v="5"/>
    <s v="Howard Miller 11-1/2&quot; Diameter Grantwood Wall Clock"/>
    <x v="1561"/>
    <n v="5"/>
    <n v="0"/>
    <n v="73.320999999999998"/>
  </r>
  <r>
    <n v="1800"/>
    <s v="CA-2013-121034"/>
    <x v="0"/>
    <x v="590"/>
    <d v="2013-08-11T00:00:00"/>
    <s v="Second Class"/>
    <s v="JF-15565"/>
    <s v="Jill Fjeld"/>
    <x v="0"/>
    <x v="0"/>
    <s v="Dallas"/>
    <x v="5"/>
    <n v="75081"/>
    <x v="2"/>
    <s v="OFF-FA-10000585"/>
    <x v="1"/>
    <x v="13"/>
    <s v="OIC Bulk Pack Metal Binder Clips"/>
    <x v="1515"/>
    <n v="4"/>
    <n v="0.2"/>
    <n v="3.6295999999999995"/>
  </r>
  <r>
    <n v="1801"/>
    <s v="CA-2013-121034"/>
    <x v="0"/>
    <x v="590"/>
    <d v="2013-08-11T00:00:00"/>
    <s v="Second Class"/>
    <s v="JF-15565"/>
    <s v="Jill Fjeld"/>
    <x v="0"/>
    <x v="0"/>
    <s v="Dallas"/>
    <x v="5"/>
    <n v="75081"/>
    <x v="2"/>
    <s v="OFF-PA-10001994"/>
    <x v="1"/>
    <x v="10"/>
    <s v="Ink Jet Note and Greeting Cards, 8-1/2&quot; x 5-1/2&quot; Card Size"/>
    <x v="1562"/>
    <n v="3"/>
    <n v="0.2"/>
    <n v="17.534399999999998"/>
  </r>
  <r>
    <n v="1802"/>
    <s v="CA-2013-149461"/>
    <x v="0"/>
    <x v="373"/>
    <d v="2013-11-20T00:00:00"/>
    <s v="Standard Class"/>
    <s v="AS-10135"/>
    <s v="Adrian Shami"/>
    <x v="2"/>
    <x v="0"/>
    <s v="Auburn"/>
    <x v="4"/>
    <n v="98002"/>
    <x v="1"/>
    <s v="FUR-FU-10004270"/>
    <x v="0"/>
    <x v="5"/>
    <s v="Eldon Image Series Desk Accessories, Burgundy"/>
    <x v="1563"/>
    <n v="1"/>
    <n v="0"/>
    <n v="1.5047999999999999"/>
  </r>
  <r>
    <n v="1803"/>
    <s v="CA-2014-158379"/>
    <x v="3"/>
    <x v="585"/>
    <d v="2014-09-27T00:00:00"/>
    <s v="Second Class"/>
    <s v="JA-15970"/>
    <s v="Joseph Airdo"/>
    <x v="0"/>
    <x v="0"/>
    <s v="Philadelphia"/>
    <x v="9"/>
    <n v="19134"/>
    <x v="3"/>
    <s v="OFF-BI-10002498"/>
    <x v="1"/>
    <x v="8"/>
    <s v="Clear Mylar Reinforcing Strips"/>
    <x v="1564"/>
    <n v="1"/>
    <n v="0.7"/>
    <n v="-4.2987000000000002"/>
  </r>
  <r>
    <n v="1804"/>
    <s v="CA-2014-158379"/>
    <x v="3"/>
    <x v="585"/>
    <d v="2014-09-27T00:00:00"/>
    <s v="Second Class"/>
    <s v="JA-15970"/>
    <s v="Joseph Airdo"/>
    <x v="0"/>
    <x v="0"/>
    <s v="Philadelphia"/>
    <x v="9"/>
    <n v="19134"/>
    <x v="3"/>
    <s v="OFF-SU-10002881"/>
    <x v="1"/>
    <x v="14"/>
    <s v="Martin Yale Chadless Opener Electric Letter Opener"/>
    <x v="1565"/>
    <n v="7"/>
    <n v="0.2"/>
    <n v="-1049.3406"/>
  </r>
  <r>
    <n v="1805"/>
    <s v="CA-2014-158379"/>
    <x v="3"/>
    <x v="585"/>
    <d v="2014-09-27T00:00:00"/>
    <s v="Second Class"/>
    <s v="JA-15970"/>
    <s v="Joseph Airdo"/>
    <x v="0"/>
    <x v="0"/>
    <s v="Philadelphia"/>
    <x v="9"/>
    <n v="19134"/>
    <x v="3"/>
    <s v="TEC-AC-10002926"/>
    <x v="2"/>
    <x v="11"/>
    <s v="Logitech Wireless Marathon Mouse M705"/>
    <x v="1566"/>
    <n v="2"/>
    <n v="0.2"/>
    <n v="22.995400000000004"/>
  </r>
  <r>
    <n v="1806"/>
    <s v="US-2013-116729"/>
    <x v="0"/>
    <x v="591"/>
    <d v="2013-12-29T00:00:00"/>
    <s v="First Class"/>
    <s v="GK-14620"/>
    <s v="Grace Kelly"/>
    <x v="1"/>
    <x v="0"/>
    <s v="Los Angeles"/>
    <x v="1"/>
    <n v="90049"/>
    <x v="1"/>
    <s v="TEC-PH-10002200"/>
    <x v="2"/>
    <x v="7"/>
    <s v="Samsung Galaxy Note 2"/>
    <x v="1567"/>
    <n v="7"/>
    <n v="0.2"/>
    <n v="257.59440000000029"/>
  </r>
  <r>
    <n v="1807"/>
    <s v="US-2013-116729"/>
    <x v="0"/>
    <x v="591"/>
    <d v="2013-12-29T00:00:00"/>
    <s v="First Class"/>
    <s v="GK-14620"/>
    <s v="Grace Kelly"/>
    <x v="1"/>
    <x v="0"/>
    <s v="Los Angeles"/>
    <x v="1"/>
    <n v="90049"/>
    <x v="1"/>
    <s v="OFF-PA-10002005"/>
    <x v="1"/>
    <x v="10"/>
    <s v="Xerox 225"/>
    <x v="1568"/>
    <n v="7"/>
    <n v="0"/>
    <n v="21.772800000000004"/>
  </r>
  <r>
    <n v="1808"/>
    <s v="US-2013-116729"/>
    <x v="0"/>
    <x v="591"/>
    <d v="2013-12-29T00:00:00"/>
    <s v="First Class"/>
    <s v="GK-14620"/>
    <s v="Grace Kelly"/>
    <x v="1"/>
    <x v="0"/>
    <s v="Los Angeles"/>
    <x v="1"/>
    <n v="90049"/>
    <x v="1"/>
    <s v="TEC-AC-10001465"/>
    <x v="2"/>
    <x v="11"/>
    <s v="SanDisk Cruzer 64 GB USB Flash Drive"/>
    <x v="1569"/>
    <n v="7"/>
    <n v="0"/>
    <n v="76.271999999999977"/>
  </r>
  <r>
    <n v="1809"/>
    <s v="CA-2013-164938"/>
    <x v="0"/>
    <x v="592"/>
    <d v="2013-02-13T00:00:00"/>
    <s v="First Class"/>
    <s v="PB-19210"/>
    <s v="Phillip Breyer"/>
    <x v="1"/>
    <x v="0"/>
    <s v="Tulsa"/>
    <x v="26"/>
    <n v="74133"/>
    <x v="2"/>
    <s v="TEC-PH-10004897"/>
    <x v="2"/>
    <x v="7"/>
    <s v="Mediabridge Sport Armband iPhone 5s"/>
    <x v="1570"/>
    <n v="7"/>
    <n v="0"/>
    <n v="0.69929999999999914"/>
  </r>
  <r>
    <n v="1810"/>
    <s v="CA-2013-165484"/>
    <x v="0"/>
    <x v="248"/>
    <d v="2013-10-30T00:00:00"/>
    <s v="Standard Class"/>
    <s v="HK-14890"/>
    <s v="Heather Kirkland"/>
    <x v="1"/>
    <x v="0"/>
    <s v="Chicago"/>
    <x v="10"/>
    <n v="60610"/>
    <x v="2"/>
    <s v="FUR-FU-10001196"/>
    <x v="0"/>
    <x v="5"/>
    <s v="DAX Cubicle Frames - 8x10"/>
    <x v="1571"/>
    <n v="7"/>
    <n v="0.6"/>
    <n v="-12.116999999999999"/>
  </r>
  <r>
    <n v="1811"/>
    <s v="CA-2013-165484"/>
    <x v="0"/>
    <x v="248"/>
    <d v="2013-10-30T00:00:00"/>
    <s v="Standard Class"/>
    <s v="HK-14890"/>
    <s v="Heather Kirkland"/>
    <x v="1"/>
    <x v="0"/>
    <s v="Chicago"/>
    <x v="10"/>
    <n v="60610"/>
    <x v="2"/>
    <s v="OFF-PA-10000595"/>
    <x v="1"/>
    <x v="10"/>
    <s v="Xerox 1929"/>
    <x v="1572"/>
    <n v="3"/>
    <n v="0.2"/>
    <n v="17.815199999999997"/>
  </r>
  <r>
    <n v="1812"/>
    <s v="CA-2011-132612"/>
    <x v="2"/>
    <x v="3"/>
    <d v="2011-06-11T00:00:00"/>
    <s v="Second Class"/>
    <s v="FO-14305"/>
    <s v="Frank Olsen"/>
    <x v="0"/>
    <x v="0"/>
    <s v="Harrisonburg"/>
    <x v="17"/>
    <n v="22801"/>
    <x v="0"/>
    <s v="FUR-TA-10004534"/>
    <x v="0"/>
    <x v="3"/>
    <s v="Bevis 44 x 96 Conference Tables"/>
    <x v="1573"/>
    <n v="7"/>
    <n v="0"/>
    <n v="245.0209999999999"/>
  </r>
  <r>
    <n v="1813"/>
    <s v="US-2014-161193"/>
    <x v="3"/>
    <x v="225"/>
    <d v="2014-11-27T00:00:00"/>
    <s v="Standard Class"/>
    <s v="BT-11680"/>
    <s v="Brian Thompson"/>
    <x v="0"/>
    <x v="0"/>
    <s v="Newark"/>
    <x v="24"/>
    <n v="43055"/>
    <x v="3"/>
    <s v="FUR-FU-10001861"/>
    <x v="0"/>
    <x v="5"/>
    <s v="Floodlight Indoor Halogen Bulbs, 1 Bulb per Pack, 60 Watts"/>
    <x v="292"/>
    <n v="5"/>
    <n v="0.2"/>
    <n v="28.129999999999995"/>
  </r>
  <r>
    <n v="1814"/>
    <s v="US-2014-161193"/>
    <x v="3"/>
    <x v="225"/>
    <d v="2014-11-27T00:00:00"/>
    <s v="Standard Class"/>
    <s v="BT-11680"/>
    <s v="Brian Thompson"/>
    <x v="0"/>
    <x v="0"/>
    <s v="Newark"/>
    <x v="24"/>
    <n v="43055"/>
    <x v="3"/>
    <s v="FUR-FU-10000206"/>
    <x v="0"/>
    <x v="5"/>
    <s v="GE General Purpose, Extra Long Life, Showcase &amp; Floodlight Incandescent Bulbs"/>
    <x v="1574"/>
    <n v="2"/>
    <n v="0.2"/>
    <n v="1.5713999999999997"/>
  </r>
  <r>
    <n v="1815"/>
    <s v="CA-2012-131597"/>
    <x v="1"/>
    <x v="471"/>
    <d v="2012-09-18T00:00:00"/>
    <s v="Standard Class"/>
    <s v="SP-20620"/>
    <s v="Stefania Perrino"/>
    <x v="1"/>
    <x v="0"/>
    <s v="Los Angeles"/>
    <x v="1"/>
    <n v="90045"/>
    <x v="1"/>
    <s v="FUR-TA-10002607"/>
    <x v="0"/>
    <x v="3"/>
    <s v="KI Conference Tables"/>
    <x v="1575"/>
    <n v="3"/>
    <n v="0.2"/>
    <n v="-8.5067999999999913"/>
  </r>
  <r>
    <n v="1816"/>
    <s v="CA-2012-164833"/>
    <x v="1"/>
    <x v="593"/>
    <d v="2012-06-04T00:00:00"/>
    <s v="Same Day"/>
    <s v="LL-16840"/>
    <s v="Lauren Leatherbury"/>
    <x v="0"/>
    <x v="0"/>
    <s v="Seattle"/>
    <x v="4"/>
    <n v="98105"/>
    <x v="1"/>
    <s v="OFF-LA-10000443"/>
    <x v="1"/>
    <x v="2"/>
    <s v="Avery 501"/>
    <x v="1576"/>
    <n v="2"/>
    <n v="0"/>
    <n v="3.4685999999999999"/>
  </r>
  <r>
    <n v="1817"/>
    <s v="CA-2012-164833"/>
    <x v="1"/>
    <x v="593"/>
    <d v="2012-06-04T00:00:00"/>
    <s v="Same Day"/>
    <s v="LL-16840"/>
    <s v="Lauren Leatherbury"/>
    <x v="0"/>
    <x v="0"/>
    <s v="Seattle"/>
    <x v="4"/>
    <n v="98105"/>
    <x v="1"/>
    <s v="OFF-AR-10004685"/>
    <x v="1"/>
    <x v="6"/>
    <s v="Binney &amp; Smith Crayola Metallic Colored Pencils, 8-Color Set"/>
    <x v="1577"/>
    <n v="2"/>
    <n v="0"/>
    <n v="3.0557999999999996"/>
  </r>
  <r>
    <n v="1818"/>
    <s v="CA-2012-125423"/>
    <x v="1"/>
    <x v="350"/>
    <d v="2012-12-15T00:00:00"/>
    <s v="Second Class"/>
    <s v="MC-17575"/>
    <s v="Matt Collins"/>
    <x v="0"/>
    <x v="0"/>
    <s v="Los Angeles"/>
    <x v="1"/>
    <n v="90036"/>
    <x v="1"/>
    <s v="OFF-LA-10001771"/>
    <x v="1"/>
    <x v="2"/>
    <s v="Avery 513"/>
    <x v="745"/>
    <n v="2"/>
    <n v="0"/>
    <n v="4.5815999999999999"/>
  </r>
  <r>
    <n v="1819"/>
    <s v="US-2011-130379"/>
    <x v="2"/>
    <x v="594"/>
    <d v="2011-05-29T00:00:00"/>
    <s v="Standard Class"/>
    <s v="JL-15235"/>
    <s v="Janet Lee"/>
    <x v="0"/>
    <x v="0"/>
    <s v="Chicago"/>
    <x v="10"/>
    <n v="60623"/>
    <x v="2"/>
    <s v="OFF-AP-10001394"/>
    <x v="1"/>
    <x v="9"/>
    <s v="Harmony Air Purifier"/>
    <x v="1578"/>
    <n v="2"/>
    <n v="0.8"/>
    <n v="-166.32000000000005"/>
  </r>
  <r>
    <n v="1820"/>
    <s v="US-2011-130379"/>
    <x v="2"/>
    <x v="594"/>
    <d v="2011-05-29T00:00:00"/>
    <s v="Standard Class"/>
    <s v="JL-15235"/>
    <s v="Janet Lee"/>
    <x v="0"/>
    <x v="0"/>
    <s v="Chicago"/>
    <x v="10"/>
    <n v="60623"/>
    <x v="2"/>
    <s v="FUR-FU-10002553"/>
    <x v="0"/>
    <x v="5"/>
    <s v="Electrix Incandescent Magnifying Lamp, Black"/>
    <x v="1579"/>
    <n v="2"/>
    <n v="0.6"/>
    <n v="-24.188999999999993"/>
  </r>
  <r>
    <n v="1821"/>
    <s v="CA-2013-168956"/>
    <x v="0"/>
    <x v="595"/>
    <d v="2013-02-20T00:00:00"/>
    <s v="Standard Class"/>
    <s v="EA-14035"/>
    <s v="Erin Ashbrook"/>
    <x v="1"/>
    <x v="0"/>
    <s v="Chicago"/>
    <x v="10"/>
    <n v="60623"/>
    <x v="2"/>
    <s v="OFF-AP-10004233"/>
    <x v="1"/>
    <x v="9"/>
    <s v="Honeywell Enviracaire Portable Air Cleaner for up to 8 x 10 Room"/>
    <x v="1580"/>
    <n v="6"/>
    <n v="0.8"/>
    <n v="-225.55680000000007"/>
  </r>
  <r>
    <n v="1822"/>
    <s v="CA-2013-168956"/>
    <x v="0"/>
    <x v="595"/>
    <d v="2013-02-20T00:00:00"/>
    <s v="Standard Class"/>
    <s v="EA-14035"/>
    <s v="Erin Ashbrook"/>
    <x v="1"/>
    <x v="0"/>
    <s v="Chicago"/>
    <x v="10"/>
    <n v="60623"/>
    <x v="2"/>
    <s v="OFF-FA-10000304"/>
    <x v="1"/>
    <x v="13"/>
    <s v="Advantus Push Pins"/>
    <x v="1535"/>
    <n v="4"/>
    <n v="0.2"/>
    <n v="1.8312000000000004"/>
  </r>
  <r>
    <n v="1823"/>
    <s v="CA-2013-168956"/>
    <x v="0"/>
    <x v="595"/>
    <d v="2013-02-20T00:00:00"/>
    <s v="Standard Class"/>
    <s v="EA-14035"/>
    <s v="Erin Ashbrook"/>
    <x v="1"/>
    <x v="0"/>
    <s v="Chicago"/>
    <x v="10"/>
    <n v="60623"/>
    <x v="2"/>
    <s v="FUR-CH-10004754"/>
    <x v="0"/>
    <x v="1"/>
    <s v="Global Stack Chair with Arms, Black"/>
    <x v="1581"/>
    <n v="3"/>
    <n v="0.3"/>
    <n v="-2.6981999999999999"/>
  </r>
  <r>
    <n v="1824"/>
    <s v="CA-2013-168956"/>
    <x v="0"/>
    <x v="595"/>
    <d v="2013-02-20T00:00:00"/>
    <s v="Standard Class"/>
    <s v="EA-14035"/>
    <s v="Erin Ashbrook"/>
    <x v="1"/>
    <x v="0"/>
    <s v="Chicago"/>
    <x v="10"/>
    <n v="60623"/>
    <x v="2"/>
    <s v="OFF-PA-10000809"/>
    <x v="1"/>
    <x v="10"/>
    <s v="Xerox 206"/>
    <x v="1182"/>
    <n v="1"/>
    <n v="0.2"/>
    <n v="1.8144"/>
  </r>
  <r>
    <n v="1825"/>
    <s v="CA-2013-167507"/>
    <x v="0"/>
    <x v="596"/>
    <d v="2013-12-29T00:00:00"/>
    <s v="Standard Class"/>
    <s v="SA-20830"/>
    <s v="Sue Ann Reed"/>
    <x v="0"/>
    <x v="0"/>
    <s v="Redmond"/>
    <x v="21"/>
    <n v="97756"/>
    <x v="1"/>
    <s v="OFF-BI-10003694"/>
    <x v="1"/>
    <x v="8"/>
    <s v="Avery 3 1/2&quot; Diskette Storage Pages, 10/Pack"/>
    <x v="1582"/>
    <n v="10"/>
    <n v="0.7"/>
    <n v="-25.05599999999999"/>
  </r>
  <r>
    <n v="1826"/>
    <s v="CA-2013-167507"/>
    <x v="0"/>
    <x v="596"/>
    <d v="2013-12-29T00:00:00"/>
    <s v="Standard Class"/>
    <s v="SA-20830"/>
    <s v="Sue Ann Reed"/>
    <x v="0"/>
    <x v="0"/>
    <s v="Redmond"/>
    <x v="21"/>
    <n v="97756"/>
    <x v="1"/>
    <s v="FUR-FU-10001935"/>
    <x v="0"/>
    <x v="5"/>
    <s v="3M Hangers With Command Adhesive"/>
    <x v="1583"/>
    <n v="4"/>
    <n v="0.2"/>
    <n v="3.108000000000001"/>
  </r>
  <r>
    <n v="1827"/>
    <s v="CA-2013-167507"/>
    <x v="0"/>
    <x v="596"/>
    <d v="2013-12-29T00:00:00"/>
    <s v="Standard Class"/>
    <s v="SA-20830"/>
    <s v="Sue Ann Reed"/>
    <x v="0"/>
    <x v="0"/>
    <s v="Redmond"/>
    <x v="21"/>
    <n v="97756"/>
    <x v="1"/>
    <s v="FUR-FU-10002878"/>
    <x v="0"/>
    <x v="5"/>
    <s v="Seth Thomas 14&quot; Day/Date Wall Clock"/>
    <x v="1584"/>
    <n v="1"/>
    <n v="0.2"/>
    <n v="4.8416000000000006"/>
  </r>
  <r>
    <n v="1828"/>
    <s v="CA-2013-109344"/>
    <x v="0"/>
    <x v="597"/>
    <d v="2013-02-11T00:00:00"/>
    <s v="Second Class"/>
    <s v="CH-12070"/>
    <s v="Cathy Hwang"/>
    <x v="2"/>
    <x v="0"/>
    <s v="Raleigh"/>
    <x v="3"/>
    <n v="27604"/>
    <x v="0"/>
    <s v="TEC-PH-10002624"/>
    <x v="2"/>
    <x v="7"/>
    <s v="Samsung Galaxy S4 Mini"/>
    <x v="1585"/>
    <n v="3"/>
    <n v="0.2"/>
    <n v="126.8972999999998"/>
  </r>
  <r>
    <n v="1829"/>
    <s v="US-2012-140851"/>
    <x v="1"/>
    <x v="562"/>
    <d v="2012-07-15T00:00:00"/>
    <s v="Second Class"/>
    <s v="ND-18460"/>
    <s v="Neil Ducich"/>
    <x v="1"/>
    <x v="0"/>
    <s v="Macon"/>
    <x v="32"/>
    <n v="31204"/>
    <x v="0"/>
    <s v="OFF-PA-10000019"/>
    <x v="1"/>
    <x v="10"/>
    <s v="Xerox 1931"/>
    <x v="789"/>
    <n v="6"/>
    <n v="0"/>
    <n v="18.662400000000002"/>
  </r>
  <r>
    <n v="1830"/>
    <s v="CA-2011-103373"/>
    <x v="2"/>
    <x v="598"/>
    <d v="2011-05-24T00:00:00"/>
    <s v="Standard Class"/>
    <s v="BS-11755"/>
    <s v="Bruce Stewart"/>
    <x v="0"/>
    <x v="0"/>
    <s v="Cleveland"/>
    <x v="24"/>
    <n v="44105"/>
    <x v="3"/>
    <s v="TEC-PH-10002885"/>
    <x v="2"/>
    <x v="7"/>
    <s v="Apple iPhone 5"/>
    <x v="1586"/>
    <n v="2"/>
    <n v="0.4"/>
    <n v="-168.95579999999995"/>
  </r>
  <r>
    <n v="1831"/>
    <s v="CA-2014-145884"/>
    <x v="3"/>
    <x v="208"/>
    <d v="2014-10-22T00:00:00"/>
    <s v="Same Day"/>
    <s v="SL-20155"/>
    <s v="Sara Luxemburg"/>
    <x v="2"/>
    <x v="0"/>
    <s v="Muskogee"/>
    <x v="26"/>
    <n v="74403"/>
    <x v="2"/>
    <s v="TEC-PH-10000895"/>
    <x v="2"/>
    <x v="7"/>
    <s v="Polycom VVX 310 VoIP phone"/>
    <x v="1587"/>
    <n v="8"/>
    <n v="0"/>
    <n v="374.37920000000008"/>
  </r>
  <r>
    <n v="1832"/>
    <s v="CA-2014-145884"/>
    <x v="3"/>
    <x v="208"/>
    <d v="2014-10-22T00:00:00"/>
    <s v="Same Day"/>
    <s v="SL-20155"/>
    <s v="Sara Luxemburg"/>
    <x v="2"/>
    <x v="0"/>
    <s v="Muskogee"/>
    <x v="26"/>
    <n v="74403"/>
    <x v="2"/>
    <s v="FUR-TA-10002356"/>
    <x v="0"/>
    <x v="3"/>
    <s v="Bevis Boat-Shaped Conference Table"/>
    <x v="1588"/>
    <n v="1"/>
    <n v="0"/>
    <n v="62.906399999999991"/>
  </r>
  <r>
    <n v="1833"/>
    <s v="CA-2012-131422"/>
    <x v="1"/>
    <x v="599"/>
    <d v="2012-11-09T00:00:00"/>
    <s v="Standard Class"/>
    <s v="GB-14530"/>
    <s v="George Bell"/>
    <x v="1"/>
    <x v="0"/>
    <s v="Monroe"/>
    <x v="3"/>
    <n v="28110"/>
    <x v="0"/>
    <s v="FUR-CH-10001270"/>
    <x v="0"/>
    <x v="1"/>
    <s v="Harbour Creations Steel Folding Chair"/>
    <x v="724"/>
    <n v="3"/>
    <n v="0.2"/>
    <n v="25.874999999999972"/>
  </r>
  <r>
    <n v="1834"/>
    <s v="CA-2014-162691"/>
    <x v="3"/>
    <x v="378"/>
    <d v="2014-08-08T00:00:00"/>
    <s v="Standard Class"/>
    <s v="AS-10045"/>
    <s v="Aaron Smayling"/>
    <x v="1"/>
    <x v="0"/>
    <s v="Austin"/>
    <x v="5"/>
    <n v="78745"/>
    <x v="2"/>
    <s v="TEC-MA-10000488"/>
    <x v="2"/>
    <x v="15"/>
    <s v="Bady BDG101FRU Card Printer"/>
    <x v="1589"/>
    <n v="3"/>
    <n v="0.4"/>
    <n v="-263.99670000000026"/>
  </r>
  <r>
    <n v="1835"/>
    <s v="CA-2014-162691"/>
    <x v="3"/>
    <x v="378"/>
    <d v="2014-08-08T00:00:00"/>
    <s v="Standard Class"/>
    <s v="AS-10045"/>
    <s v="Aaron Smayling"/>
    <x v="1"/>
    <x v="0"/>
    <s v="Austin"/>
    <x v="5"/>
    <n v="78745"/>
    <x v="2"/>
    <s v="OFF-PA-10003729"/>
    <x v="1"/>
    <x v="10"/>
    <s v="Xerox 1998"/>
    <x v="1590"/>
    <n v="7"/>
    <n v="0.2"/>
    <n v="12.700800000000001"/>
  </r>
  <r>
    <n v="1836"/>
    <s v="CA-2011-141278"/>
    <x v="2"/>
    <x v="261"/>
    <d v="2011-06-24T00:00:00"/>
    <s v="First Class"/>
    <s v="RM-19375"/>
    <s v="Raymond Messe"/>
    <x v="0"/>
    <x v="0"/>
    <s v="Meriden"/>
    <x v="29"/>
    <n v="6450"/>
    <x v="3"/>
    <s v="OFF-AR-10003056"/>
    <x v="1"/>
    <x v="6"/>
    <s v="Newell 341"/>
    <x v="1591"/>
    <n v="5"/>
    <n v="0"/>
    <n v="6.2059999999999977"/>
  </r>
  <r>
    <n v="1837"/>
    <s v="CA-2014-122693"/>
    <x v="3"/>
    <x v="600"/>
    <d v="2014-02-22T00:00:00"/>
    <s v="Second Class"/>
    <s v="NH-18610"/>
    <s v="Nicole Hansen"/>
    <x v="1"/>
    <x v="0"/>
    <s v="Roswell"/>
    <x v="32"/>
    <n v="30076"/>
    <x v="0"/>
    <s v="OFF-AP-10002518"/>
    <x v="1"/>
    <x v="9"/>
    <s v="Kensington 7 Outlet MasterPiece Power Center"/>
    <x v="1592"/>
    <n v="7"/>
    <n v="0"/>
    <n v="361.29939999999988"/>
  </r>
  <r>
    <n v="1838"/>
    <s v="CA-2011-117345"/>
    <x v="2"/>
    <x v="601"/>
    <d v="2011-08-05T00:00:00"/>
    <s v="Standard Class"/>
    <s v="BF-10975"/>
    <s v="Barbara Fisher"/>
    <x v="1"/>
    <x v="0"/>
    <s v="Charlotte"/>
    <x v="3"/>
    <n v="28205"/>
    <x v="0"/>
    <s v="OFF-LA-10000240"/>
    <x v="1"/>
    <x v="2"/>
    <s v="Self-Adhesive Address Labels for Typewriters by Universal"/>
    <x v="1593"/>
    <n v="3"/>
    <n v="0.2"/>
    <n v="5.9210999999999983"/>
  </r>
  <r>
    <n v="1839"/>
    <s v="CA-2011-117345"/>
    <x v="2"/>
    <x v="601"/>
    <d v="2011-08-05T00:00:00"/>
    <s v="Standard Class"/>
    <s v="BF-10975"/>
    <s v="Barbara Fisher"/>
    <x v="1"/>
    <x v="0"/>
    <s v="Charlotte"/>
    <x v="3"/>
    <n v="28205"/>
    <x v="0"/>
    <s v="FUR-FU-10000629"/>
    <x v="0"/>
    <x v="5"/>
    <s v="9-3/4 Diameter Round Wall Clock"/>
    <x v="1594"/>
    <n v="4"/>
    <n v="0.2"/>
    <n v="12.135200000000001"/>
  </r>
  <r>
    <n v="1840"/>
    <s v="CA-2011-117345"/>
    <x v="2"/>
    <x v="601"/>
    <d v="2011-08-05T00:00:00"/>
    <s v="Standard Class"/>
    <s v="BF-10975"/>
    <s v="Barbara Fisher"/>
    <x v="1"/>
    <x v="0"/>
    <s v="Charlotte"/>
    <x v="3"/>
    <n v="28205"/>
    <x v="0"/>
    <s v="OFF-AP-10001005"/>
    <x v="1"/>
    <x v="9"/>
    <s v="Honeywell Quietcare HEPA Air Cleaner"/>
    <x v="1595"/>
    <n v="1"/>
    <n v="0.2"/>
    <n v="10.224499999999994"/>
  </r>
  <r>
    <n v="1841"/>
    <s v="CA-2011-117345"/>
    <x v="2"/>
    <x v="601"/>
    <d v="2011-08-05T00:00:00"/>
    <s v="Standard Class"/>
    <s v="BF-10975"/>
    <s v="Barbara Fisher"/>
    <x v="1"/>
    <x v="0"/>
    <s v="Charlotte"/>
    <x v="3"/>
    <n v="28205"/>
    <x v="0"/>
    <s v="OFF-PA-10002377"/>
    <x v="1"/>
    <x v="10"/>
    <s v="Xerox 1916"/>
    <x v="128"/>
    <n v="2"/>
    <n v="0.2"/>
    <n v="29.363999999999997"/>
  </r>
  <r>
    <n v="1842"/>
    <s v="CA-2013-157763"/>
    <x v="0"/>
    <x v="427"/>
    <d v="2013-07-24T00:00:00"/>
    <s v="Standard Class"/>
    <s v="KH-16330"/>
    <s v="Katharine Harms"/>
    <x v="1"/>
    <x v="0"/>
    <s v="Bowling Green"/>
    <x v="0"/>
    <n v="42104"/>
    <x v="0"/>
    <s v="FUR-CH-10000988"/>
    <x v="0"/>
    <x v="1"/>
    <s v="Hon Olson Stacker Stools"/>
    <x v="1596"/>
    <n v="1"/>
    <n v="0"/>
    <n v="39.4268"/>
  </r>
  <r>
    <n v="1843"/>
    <s v="CA-2012-135391"/>
    <x v="1"/>
    <x v="97"/>
    <d v="2012-02-11T00:00:00"/>
    <s v="Second Class"/>
    <s v="FA-14230"/>
    <s v="Frank Atkinson"/>
    <x v="1"/>
    <x v="0"/>
    <s v="San Antonio"/>
    <x v="5"/>
    <n v="78207"/>
    <x v="2"/>
    <s v="OFF-LA-10001074"/>
    <x v="1"/>
    <x v="2"/>
    <s v="Round Specialty Laser Printer Labels"/>
    <x v="110"/>
    <n v="4"/>
    <n v="0.2"/>
    <n v="13.532399999999996"/>
  </r>
  <r>
    <n v="1844"/>
    <s v="CA-2012-135391"/>
    <x v="1"/>
    <x v="97"/>
    <d v="2012-02-11T00:00:00"/>
    <s v="Second Class"/>
    <s v="FA-14230"/>
    <s v="Frank Atkinson"/>
    <x v="1"/>
    <x v="0"/>
    <s v="San Antonio"/>
    <x v="5"/>
    <n v="78207"/>
    <x v="2"/>
    <s v="FUR-FU-10001986"/>
    <x v="0"/>
    <x v="5"/>
    <s v="Dana Fluorescent Magnifying Lamp, White, 36&quot;"/>
    <x v="1597"/>
    <n v="2"/>
    <n v="0.6"/>
    <n v="-30.588000000000001"/>
  </r>
  <r>
    <n v="1845"/>
    <s v="US-2014-113852"/>
    <x v="3"/>
    <x v="570"/>
    <d v="2014-08-03T00:00:00"/>
    <s v="Standard Class"/>
    <s v="GW-14605"/>
    <s v="Giulietta Weimer"/>
    <x v="0"/>
    <x v="0"/>
    <s v="Seattle"/>
    <x v="4"/>
    <n v="98115"/>
    <x v="1"/>
    <s v="TEC-AC-10003027"/>
    <x v="2"/>
    <x v="11"/>
    <s v="Imation 8GB Mini TravelDrive USB 2.0 Flash Drive"/>
    <x v="26"/>
    <n v="3"/>
    <n v="0"/>
    <n v="11.774100000000004"/>
  </r>
  <r>
    <n v="1846"/>
    <s v="US-2014-158512"/>
    <x v="3"/>
    <x v="602"/>
    <d v="2014-01-18T00:00:00"/>
    <s v="Second Class"/>
    <s v="DA-13450"/>
    <s v="Dianna Arnett"/>
    <x v="2"/>
    <x v="0"/>
    <s v="Washington"/>
    <x v="40"/>
    <n v="20016"/>
    <x v="3"/>
    <s v="OFF-PA-10001804"/>
    <x v="1"/>
    <x v="10"/>
    <s v="Xerox 195"/>
    <x v="1598"/>
    <n v="6"/>
    <n v="0"/>
    <n v="19.238399999999999"/>
  </r>
  <r>
    <n v="1847"/>
    <s v="US-2014-158512"/>
    <x v="3"/>
    <x v="602"/>
    <d v="2014-01-18T00:00:00"/>
    <s v="Second Class"/>
    <s v="DA-13450"/>
    <s v="Dianna Arnett"/>
    <x v="2"/>
    <x v="0"/>
    <s v="Washington"/>
    <x v="40"/>
    <n v="20016"/>
    <x v="3"/>
    <s v="FUR-FU-10004973"/>
    <x v="0"/>
    <x v="5"/>
    <s v="Flat Face Poster Frame"/>
    <x v="1023"/>
    <n v="2"/>
    <n v="0"/>
    <n v="15.825600000000001"/>
  </r>
  <r>
    <n v="1848"/>
    <s v="CA-2014-128370"/>
    <x v="3"/>
    <x v="18"/>
    <d v="2014-09-11T00:00:00"/>
    <s v="Same Day"/>
    <s v="FH-14275"/>
    <s v="Frank Hawley"/>
    <x v="1"/>
    <x v="0"/>
    <s v="Los Angeles"/>
    <x v="1"/>
    <n v="90004"/>
    <x v="1"/>
    <s v="FUR-CH-10002602"/>
    <x v="0"/>
    <x v="1"/>
    <s v="DMI Arturo Collection Mission-style Design Wood Chair"/>
    <x v="1599"/>
    <n v="3"/>
    <n v="0.2"/>
    <n v="27.176400000000015"/>
  </r>
  <r>
    <n v="1849"/>
    <s v="CA-2014-128370"/>
    <x v="3"/>
    <x v="18"/>
    <d v="2014-09-11T00:00:00"/>
    <s v="Same Day"/>
    <s v="FH-14275"/>
    <s v="Frank Hawley"/>
    <x v="1"/>
    <x v="0"/>
    <s v="Los Angeles"/>
    <x v="1"/>
    <n v="90004"/>
    <x v="1"/>
    <s v="OFF-BI-10004140"/>
    <x v="1"/>
    <x v="8"/>
    <s v="Avery Non-Stick Binders"/>
    <x v="1600"/>
    <n v="2"/>
    <n v="0.2"/>
    <n v="2.2449999999999992"/>
  </r>
  <r>
    <n v="1850"/>
    <s v="CA-2012-160472"/>
    <x v="1"/>
    <x v="603"/>
    <d v="2012-07-25T00:00:00"/>
    <s v="Second Class"/>
    <s v="RK-19300"/>
    <s v="Ralph Kennedy"/>
    <x v="0"/>
    <x v="0"/>
    <s v="South Bend"/>
    <x v="14"/>
    <n v="46614"/>
    <x v="2"/>
    <s v="OFF-ST-10000464"/>
    <x v="1"/>
    <x v="4"/>
    <s v="Multi-Use Personal File Cart and Caster Set, Three Stacking Bins"/>
    <x v="1601"/>
    <n v="1"/>
    <n v="0"/>
    <n v="9.732800000000001"/>
  </r>
  <r>
    <n v="1851"/>
    <s v="CA-2012-160472"/>
    <x v="1"/>
    <x v="603"/>
    <d v="2012-07-25T00:00:00"/>
    <s v="Second Class"/>
    <s v="RK-19300"/>
    <s v="Ralph Kennedy"/>
    <x v="0"/>
    <x v="0"/>
    <s v="South Bend"/>
    <x v="14"/>
    <n v="46614"/>
    <x v="2"/>
    <s v="TEC-AC-10002253"/>
    <x v="2"/>
    <x v="11"/>
    <s v="Imation Bio 8GB USB Flash Drive Imation Corp"/>
    <x v="1602"/>
    <n v="5"/>
    <n v="0"/>
    <n v="124.68000000000004"/>
  </r>
  <r>
    <n v="1852"/>
    <s v="CA-2012-160472"/>
    <x v="1"/>
    <x v="603"/>
    <d v="2012-07-25T00:00:00"/>
    <s v="Second Class"/>
    <s v="RK-19300"/>
    <s v="Ralph Kennedy"/>
    <x v="0"/>
    <x v="0"/>
    <s v="South Bend"/>
    <x v="14"/>
    <n v="46614"/>
    <x v="2"/>
    <s v="OFF-PA-10000528"/>
    <x v="1"/>
    <x v="10"/>
    <s v="Xerox 1981"/>
    <x v="1603"/>
    <n v="5"/>
    <n v="0"/>
    <n v="11.879999999999999"/>
  </r>
  <r>
    <n v="1853"/>
    <s v="CA-2012-160472"/>
    <x v="1"/>
    <x v="603"/>
    <d v="2012-07-25T00:00:00"/>
    <s v="Second Class"/>
    <s v="RK-19300"/>
    <s v="Ralph Kennedy"/>
    <x v="0"/>
    <x v="0"/>
    <s v="South Bend"/>
    <x v="14"/>
    <n v="46614"/>
    <x v="2"/>
    <s v="OFF-EN-10000483"/>
    <x v="1"/>
    <x v="12"/>
    <s v="White Envelopes, White Envelopes with Clear Poly Window"/>
    <x v="1604"/>
    <n v="7"/>
    <n v="0"/>
    <n v="49.10499999999999"/>
  </r>
  <r>
    <n v="1854"/>
    <s v="CA-2012-160472"/>
    <x v="1"/>
    <x v="603"/>
    <d v="2012-07-25T00:00:00"/>
    <s v="Second Class"/>
    <s v="RK-19300"/>
    <s v="Ralph Kennedy"/>
    <x v="0"/>
    <x v="0"/>
    <s v="South Bend"/>
    <x v="14"/>
    <n v="46614"/>
    <x v="2"/>
    <s v="OFF-PA-10003129"/>
    <x v="1"/>
    <x v="10"/>
    <s v="Tops White Computer Printout Paper"/>
    <x v="619"/>
    <n v="2"/>
    <n v="0"/>
    <n v="45.975399999999993"/>
  </r>
  <r>
    <n v="1855"/>
    <s v="CA-2012-160472"/>
    <x v="1"/>
    <x v="603"/>
    <d v="2012-07-25T00:00:00"/>
    <s v="Second Class"/>
    <s v="RK-19300"/>
    <s v="Ralph Kennedy"/>
    <x v="0"/>
    <x v="0"/>
    <s v="South Bend"/>
    <x v="14"/>
    <n v="46614"/>
    <x v="2"/>
    <s v="OFF-ST-10003442"/>
    <x v="1"/>
    <x v="4"/>
    <s v="Eldon Portable Mobile Manager"/>
    <x v="1605"/>
    <n v="5"/>
    <n v="0"/>
    <n v="38.177999999999997"/>
  </r>
  <r>
    <n v="1856"/>
    <s v="CA-2011-114643"/>
    <x v="2"/>
    <x v="604"/>
    <d v="2011-06-17T00:00:00"/>
    <s v="Standard Class"/>
    <s v="FM-14215"/>
    <s v="Filia McAdams"/>
    <x v="1"/>
    <x v="0"/>
    <s v="Los Angeles"/>
    <x v="1"/>
    <n v="90032"/>
    <x v="1"/>
    <s v="OFF-AR-10003631"/>
    <x v="1"/>
    <x v="6"/>
    <s v="Staples"/>
    <x v="1606"/>
    <n v="3"/>
    <n v="0"/>
    <n v="4.7915999999999999"/>
  </r>
  <r>
    <n v="1857"/>
    <s v="US-2014-158218"/>
    <x v="3"/>
    <x v="605"/>
    <d v="2014-05-16T00:00:00"/>
    <s v="Second Class"/>
    <s v="AC-10420"/>
    <s v="Alyssa Crouse"/>
    <x v="1"/>
    <x v="0"/>
    <s v="Houston"/>
    <x v="5"/>
    <n v="77041"/>
    <x v="2"/>
    <s v="OFF-ST-10000563"/>
    <x v="1"/>
    <x v="4"/>
    <s v="Fellowes Bankers Box Stor/Drawer Steel Plus"/>
    <x v="1607"/>
    <n v="5"/>
    <n v="0.2"/>
    <n v="-15.990000000000002"/>
  </r>
  <r>
    <n v="1858"/>
    <s v="US-2014-158218"/>
    <x v="3"/>
    <x v="605"/>
    <d v="2014-05-16T00:00:00"/>
    <s v="Second Class"/>
    <s v="AC-10420"/>
    <s v="Alyssa Crouse"/>
    <x v="1"/>
    <x v="0"/>
    <s v="Houston"/>
    <x v="5"/>
    <n v="77041"/>
    <x v="2"/>
    <s v="OFF-BI-10002133"/>
    <x v="1"/>
    <x v="8"/>
    <s v="Wilson Jones Elliptical Ring 3 1/2&quot; Capacity Binders, 800 sheets"/>
    <x v="1608"/>
    <n v="4"/>
    <n v="0.8"/>
    <n v="-53.072000000000017"/>
  </r>
  <r>
    <n v="1859"/>
    <s v="CA-2012-121608"/>
    <x v="1"/>
    <x v="37"/>
    <d v="2012-09-05T00:00:00"/>
    <s v="First Class"/>
    <s v="JB-15400"/>
    <s v="Jennifer Braxton"/>
    <x v="1"/>
    <x v="0"/>
    <s v="Bristol"/>
    <x v="29"/>
    <n v="6010"/>
    <x v="3"/>
    <s v="OFF-AP-10002311"/>
    <x v="1"/>
    <x v="9"/>
    <s v="Holmes Replacement Filter for HEPA Air Cleaner, Very Large Room, HEPA Filter"/>
    <x v="1609"/>
    <n v="2"/>
    <n v="0"/>
    <n v="60.552800000000005"/>
  </r>
  <r>
    <n v="1860"/>
    <s v="CA-2012-121608"/>
    <x v="1"/>
    <x v="37"/>
    <d v="2012-09-05T00:00:00"/>
    <s v="First Class"/>
    <s v="JB-15400"/>
    <s v="Jennifer Braxton"/>
    <x v="1"/>
    <x v="0"/>
    <s v="Bristol"/>
    <x v="29"/>
    <n v="6010"/>
    <x v="3"/>
    <s v="TEC-PH-10004959"/>
    <x v="2"/>
    <x v="7"/>
    <s v="Classic Ivory Antique Telephone ZL1810"/>
    <x v="1610"/>
    <n v="1"/>
    <n v="0"/>
    <n v="25.122500000000002"/>
  </r>
  <r>
    <n v="1861"/>
    <s v="US-2014-121251"/>
    <x v="3"/>
    <x v="606"/>
    <d v="2014-03-28T00:00:00"/>
    <s v="First Class"/>
    <s v="GM-14440"/>
    <s v="Gary McGarr"/>
    <x v="0"/>
    <x v="0"/>
    <s v="New York City"/>
    <x v="15"/>
    <n v="10009"/>
    <x v="3"/>
    <s v="FUR-BO-10001918"/>
    <x v="0"/>
    <x v="0"/>
    <s v="Sauder Forest Hills Library with Doors, Woodland Oak Finish"/>
    <x v="1611"/>
    <n v="2"/>
    <n v="0.2"/>
    <n v="-28.976400000000012"/>
  </r>
  <r>
    <n v="1862"/>
    <s v="US-2014-121251"/>
    <x v="3"/>
    <x v="606"/>
    <d v="2014-03-28T00:00:00"/>
    <s v="First Class"/>
    <s v="GM-14440"/>
    <s v="Gary McGarr"/>
    <x v="0"/>
    <x v="0"/>
    <s v="New York City"/>
    <x v="15"/>
    <n v="10009"/>
    <x v="3"/>
    <s v="TEC-PH-10004896"/>
    <x v="2"/>
    <x v="7"/>
    <s v="Nokia Lumia 521 (T-Mobile)"/>
    <x v="668"/>
    <n v="4"/>
    <n v="0"/>
    <n v="33.588800000000006"/>
  </r>
  <r>
    <n v="1863"/>
    <s v="CA-2011-151078"/>
    <x v="2"/>
    <x v="607"/>
    <d v="2011-11-12T00:00:00"/>
    <s v="Same Day"/>
    <s v="RF-19840"/>
    <s v="Roy Französisch"/>
    <x v="0"/>
    <x v="0"/>
    <s v="San Antonio"/>
    <x v="5"/>
    <n v="78207"/>
    <x v="2"/>
    <s v="OFF-ST-10001328"/>
    <x v="1"/>
    <x v="4"/>
    <s v="Personal Filing Tote with Lid, Black/Gray"/>
    <x v="1612"/>
    <n v="4"/>
    <n v="0.2"/>
    <n v="4.9632000000000005"/>
  </r>
  <r>
    <n v="1864"/>
    <s v="US-2013-100839"/>
    <x v="0"/>
    <x v="63"/>
    <d v="2013-10-18T00:00:00"/>
    <s v="Standard Class"/>
    <s v="NC-18625"/>
    <s v="Noah Childs"/>
    <x v="1"/>
    <x v="0"/>
    <s v="Aurora"/>
    <x v="22"/>
    <n v="80013"/>
    <x v="1"/>
    <s v="FUR-TA-10004575"/>
    <x v="0"/>
    <x v="3"/>
    <s v="Hon 5100 Series Wood Tables"/>
    <x v="1613"/>
    <n v="5"/>
    <n v="0.5"/>
    <n v="-465.5680000000001"/>
  </r>
  <r>
    <n v="1865"/>
    <s v="US-2013-100839"/>
    <x v="0"/>
    <x v="63"/>
    <d v="2013-10-18T00:00:00"/>
    <s v="Standard Class"/>
    <s v="NC-18625"/>
    <s v="Noah Childs"/>
    <x v="1"/>
    <x v="0"/>
    <s v="Aurora"/>
    <x v="22"/>
    <n v="80013"/>
    <x v="1"/>
    <s v="FUR-FU-10001617"/>
    <x v="0"/>
    <x v="5"/>
    <s v="Executive Impressions 8-1/2&quot; Career Panel/Partition Cubicle Clock"/>
    <x v="1614"/>
    <n v="3"/>
    <n v="0.2"/>
    <n v="4.3679999999999986"/>
  </r>
  <r>
    <n v="1866"/>
    <s v="US-2014-116659"/>
    <x v="3"/>
    <x v="105"/>
    <d v="2014-11-13T00:00:00"/>
    <s v="Same Day"/>
    <s v="NG-18355"/>
    <s v="Nat Gilpin"/>
    <x v="1"/>
    <x v="0"/>
    <s v="Newark"/>
    <x v="24"/>
    <n v="43055"/>
    <x v="3"/>
    <s v="TEC-PH-10002824"/>
    <x v="2"/>
    <x v="7"/>
    <s v="Jabra SPEAK 410 Multidevice Speakerphone"/>
    <x v="1615"/>
    <n v="3"/>
    <n v="0.4"/>
    <n v="-92.695500000000038"/>
  </r>
  <r>
    <n v="1867"/>
    <s v="CA-2014-118857"/>
    <x v="3"/>
    <x v="4"/>
    <d v="2014-04-19T00:00:00"/>
    <s v="First Class"/>
    <s v="AH-10075"/>
    <s v="Adam Hart"/>
    <x v="1"/>
    <x v="0"/>
    <s v="Henderson"/>
    <x v="33"/>
    <n v="89015"/>
    <x v="1"/>
    <s v="FUR-FU-10004460"/>
    <x v="0"/>
    <x v="5"/>
    <s v="Howard Miller 12&quot; Round Wall Clock"/>
    <x v="1616"/>
    <n v="5"/>
    <n v="0"/>
    <n v="70.72199999999998"/>
  </r>
  <r>
    <n v="1868"/>
    <s v="CA-2012-127110"/>
    <x v="1"/>
    <x v="608"/>
    <d v="2012-07-01T00:00:00"/>
    <s v="Standard Class"/>
    <s v="CH-12070"/>
    <s v="Cathy Hwang"/>
    <x v="2"/>
    <x v="0"/>
    <s v="Philadelphia"/>
    <x v="9"/>
    <n v="19143"/>
    <x v="3"/>
    <s v="OFF-PA-10003309"/>
    <x v="1"/>
    <x v="10"/>
    <s v="Xerox 211"/>
    <x v="277"/>
    <n v="6"/>
    <n v="0.2"/>
    <n v="10.8864"/>
  </r>
  <r>
    <n v="1869"/>
    <s v="CA-2012-127110"/>
    <x v="1"/>
    <x v="608"/>
    <d v="2012-07-01T00:00:00"/>
    <s v="Standard Class"/>
    <s v="CH-12070"/>
    <s v="Cathy Hwang"/>
    <x v="2"/>
    <x v="0"/>
    <s v="Philadelphia"/>
    <x v="9"/>
    <n v="19143"/>
    <x v="3"/>
    <s v="OFF-ST-10002554"/>
    <x v="1"/>
    <x v="4"/>
    <s v="Tennsco Industrial Shelving"/>
    <x v="1617"/>
    <n v="2"/>
    <n v="0.2"/>
    <n v="-17.607599999999998"/>
  </r>
  <r>
    <n v="1870"/>
    <s v="CA-2013-148201"/>
    <x v="0"/>
    <x v="370"/>
    <d v="2013-08-30T00:00:00"/>
    <s v="Second Class"/>
    <s v="CC-12145"/>
    <s v="Charles Crestani"/>
    <x v="0"/>
    <x v="0"/>
    <s v="Seattle"/>
    <x v="4"/>
    <n v="98103"/>
    <x v="1"/>
    <s v="OFF-PA-10000019"/>
    <x v="1"/>
    <x v="10"/>
    <s v="Xerox 1931"/>
    <x v="90"/>
    <n v="1"/>
    <n v="0"/>
    <n v="3.1104000000000003"/>
  </r>
  <r>
    <n v="1871"/>
    <s v="CA-2011-116932"/>
    <x v="2"/>
    <x v="609"/>
    <d v="2011-07-25T00:00:00"/>
    <s v="Standard Class"/>
    <s v="ME-18010"/>
    <s v="Michelle Ellison"/>
    <x v="1"/>
    <x v="0"/>
    <s v="San Francisco"/>
    <x v="1"/>
    <n v="94122"/>
    <x v="1"/>
    <s v="OFF-AR-10002067"/>
    <x v="1"/>
    <x v="6"/>
    <s v="Newell 334"/>
    <x v="1618"/>
    <n v="5"/>
    <n v="0"/>
    <n v="25.792000000000002"/>
  </r>
  <r>
    <n v="1872"/>
    <s v="CA-2011-116932"/>
    <x v="2"/>
    <x v="609"/>
    <d v="2011-07-25T00:00:00"/>
    <s v="Standard Class"/>
    <s v="ME-18010"/>
    <s v="Michelle Ellison"/>
    <x v="1"/>
    <x v="0"/>
    <s v="San Francisco"/>
    <x v="1"/>
    <n v="94122"/>
    <x v="1"/>
    <s v="FUR-CH-10001215"/>
    <x v="0"/>
    <x v="1"/>
    <s v="Global Troy Executive Leather Low-Back Tilter"/>
    <x v="479"/>
    <n v="2"/>
    <n v="0.2"/>
    <n v="50.097999999999985"/>
  </r>
  <r>
    <n v="1873"/>
    <s v="CA-2011-116932"/>
    <x v="2"/>
    <x v="609"/>
    <d v="2011-07-25T00:00:00"/>
    <s v="Standard Class"/>
    <s v="ME-18010"/>
    <s v="Michelle Ellison"/>
    <x v="1"/>
    <x v="0"/>
    <s v="San Francisco"/>
    <x v="1"/>
    <n v="94122"/>
    <x v="1"/>
    <s v="FUR-TA-10004175"/>
    <x v="0"/>
    <x v="3"/>
    <s v="Hon 30&quot; x 60&quot; Table with Locking Drawer"/>
    <x v="1619"/>
    <n v="1"/>
    <n v="0.2"/>
    <n v="27.284800000000004"/>
  </r>
  <r>
    <n v="1874"/>
    <s v="CA-2014-142888"/>
    <x v="3"/>
    <x v="610"/>
    <d v="2014-11-26T00:00:00"/>
    <s v="Standard Class"/>
    <s v="BP-11230"/>
    <s v="Benjamin Patterson"/>
    <x v="0"/>
    <x v="0"/>
    <s v="Spokane"/>
    <x v="4"/>
    <n v="99207"/>
    <x v="1"/>
    <s v="FUR-TA-10004767"/>
    <x v="0"/>
    <x v="3"/>
    <s v="Safco Drafting Table"/>
    <x v="558"/>
    <n v="1"/>
    <n v="0"/>
    <n v="20.584199999999996"/>
  </r>
  <r>
    <n v="1875"/>
    <s v="CA-2011-147914"/>
    <x v="2"/>
    <x v="611"/>
    <d v="2011-06-09T00:00:00"/>
    <s v="Standard Class"/>
    <s v="MP-17470"/>
    <s v="Mark Packer"/>
    <x v="2"/>
    <x v="0"/>
    <s v="Columbus"/>
    <x v="24"/>
    <n v="43229"/>
    <x v="3"/>
    <s v="OFF-PA-10001685"/>
    <x v="1"/>
    <x v="10"/>
    <s v="Staples"/>
    <x v="1620"/>
    <n v="2"/>
    <n v="0.2"/>
    <n v="5.8812000000000006"/>
  </r>
  <r>
    <n v="1876"/>
    <s v="US-2013-112977"/>
    <x v="0"/>
    <x v="612"/>
    <d v="2013-03-17T00:00:00"/>
    <s v="Standard Class"/>
    <s v="CJ-12010"/>
    <s v="Caroline Jumper"/>
    <x v="0"/>
    <x v="0"/>
    <s v="Long Beach"/>
    <x v="15"/>
    <n v="11561"/>
    <x v="3"/>
    <s v="FUR-BO-10003272"/>
    <x v="0"/>
    <x v="0"/>
    <s v="O'Sullivan Living Dimensions 5-Shelf Bookcases"/>
    <x v="1621"/>
    <n v="1"/>
    <n v="0.2"/>
    <n v="-22.098000000000013"/>
  </r>
  <r>
    <n v="1877"/>
    <s v="CA-2014-112039"/>
    <x v="3"/>
    <x v="613"/>
    <d v="2014-03-30T00:00:00"/>
    <s v="Standard Class"/>
    <s v="JC-15775"/>
    <s v="John Castell"/>
    <x v="0"/>
    <x v="0"/>
    <s v="San Antonio"/>
    <x v="5"/>
    <n v="78207"/>
    <x v="2"/>
    <s v="TEC-PH-10000984"/>
    <x v="2"/>
    <x v="7"/>
    <s v="Panasonic KX-TG9471B"/>
    <x v="553"/>
    <n v="3"/>
    <n v="0.2"/>
    <n v="47.037600000000026"/>
  </r>
  <r>
    <n v="1878"/>
    <s v="CA-2014-118885"/>
    <x v="3"/>
    <x v="614"/>
    <d v="2015-01-03T00:00:00"/>
    <s v="Standard Class"/>
    <s v="JG-15160"/>
    <s v="James Galang"/>
    <x v="0"/>
    <x v="0"/>
    <s v="Los Angeles"/>
    <x v="1"/>
    <n v="90049"/>
    <x v="1"/>
    <s v="FUR-CH-10002880"/>
    <x v="0"/>
    <x v="1"/>
    <s v="Global High-Back Leather Tilter, Burgundy"/>
    <x v="1622"/>
    <n v="4"/>
    <n v="0.2"/>
    <n v="-44.276400000000024"/>
  </r>
  <r>
    <n v="1879"/>
    <s v="CA-2014-118885"/>
    <x v="3"/>
    <x v="614"/>
    <d v="2015-01-03T00:00:00"/>
    <s v="Standard Class"/>
    <s v="JG-15160"/>
    <s v="James Galang"/>
    <x v="0"/>
    <x v="0"/>
    <s v="Los Angeles"/>
    <x v="1"/>
    <n v="90049"/>
    <x v="1"/>
    <s v="TEC-PH-10002563"/>
    <x v="2"/>
    <x v="7"/>
    <s v="Adtran 1202752G1"/>
    <x v="214"/>
    <n v="3"/>
    <n v="0.2"/>
    <n v="22.678200000000018"/>
  </r>
  <r>
    <n v="1880"/>
    <s v="US-2014-166611"/>
    <x v="3"/>
    <x v="615"/>
    <d v="2014-04-03T00:00:00"/>
    <s v="Standard Class"/>
    <s v="CK-12760"/>
    <s v="Cyma Kinney"/>
    <x v="1"/>
    <x v="0"/>
    <s v="Jacksonville"/>
    <x v="2"/>
    <n v="32216"/>
    <x v="0"/>
    <s v="OFF-BI-10001191"/>
    <x v="1"/>
    <x v="8"/>
    <s v="Canvas Sectional Post Binders"/>
    <x v="1623"/>
    <n v="9"/>
    <n v="0.7"/>
    <n v="-48.119399999999985"/>
  </r>
  <r>
    <n v="1881"/>
    <s v="CA-2012-109512"/>
    <x v="1"/>
    <x v="616"/>
    <d v="2012-03-05T00:00:00"/>
    <s v="Same Day"/>
    <s v="LF-17185"/>
    <s v="Luke Foster"/>
    <x v="0"/>
    <x v="0"/>
    <s v="New York City"/>
    <x v="15"/>
    <n v="10011"/>
    <x v="3"/>
    <s v="OFF-EN-10002621"/>
    <x v="1"/>
    <x v="12"/>
    <s v="Staples"/>
    <x v="1624"/>
    <n v="3"/>
    <n v="0"/>
    <n v="14.669999999999998"/>
  </r>
  <r>
    <n v="1882"/>
    <s v="CA-2012-109512"/>
    <x v="1"/>
    <x v="616"/>
    <d v="2012-03-05T00:00:00"/>
    <s v="Same Day"/>
    <s v="LF-17185"/>
    <s v="Luke Foster"/>
    <x v="0"/>
    <x v="0"/>
    <s v="New York City"/>
    <x v="15"/>
    <n v="10011"/>
    <x v="3"/>
    <s v="FUR-CH-10001146"/>
    <x v="0"/>
    <x v="1"/>
    <s v="Global Value Mid-Back Manager's Chair, Gray"/>
    <x v="1625"/>
    <n v="7"/>
    <n v="0.1"/>
    <n v="63.934499999999971"/>
  </r>
  <r>
    <n v="1883"/>
    <s v="CA-2012-109512"/>
    <x v="1"/>
    <x v="616"/>
    <d v="2012-03-05T00:00:00"/>
    <s v="Same Day"/>
    <s v="LF-17185"/>
    <s v="Luke Foster"/>
    <x v="0"/>
    <x v="0"/>
    <s v="New York City"/>
    <x v="15"/>
    <n v="10011"/>
    <x v="3"/>
    <s v="OFF-ST-10000689"/>
    <x v="1"/>
    <x v="4"/>
    <s v="Fellowes Strictly Business Drawer File, Letter/Legal Size"/>
    <x v="1626"/>
    <n v="4"/>
    <n v="0"/>
    <n v="67.608000000000004"/>
  </r>
  <r>
    <n v="1884"/>
    <s v="CA-2013-118570"/>
    <x v="0"/>
    <x v="373"/>
    <d v="2013-11-18T00:00:00"/>
    <s v="Standard Class"/>
    <s v="CC-12430"/>
    <s v="Chuck Clark"/>
    <x v="2"/>
    <x v="0"/>
    <s v="Philadelphia"/>
    <x v="9"/>
    <n v="19143"/>
    <x v="3"/>
    <s v="OFF-PA-10001289"/>
    <x v="1"/>
    <x v="10"/>
    <s v="White Computer Printout Paper by Universal"/>
    <x v="1627"/>
    <n v="7"/>
    <n v="0.2"/>
    <n v="78.6828"/>
  </r>
  <r>
    <n v="1885"/>
    <s v="CA-2014-154718"/>
    <x v="3"/>
    <x v="617"/>
    <d v="2014-01-24T00:00:00"/>
    <s v="Second Class"/>
    <s v="DL-12865"/>
    <s v="Dan Lawera"/>
    <x v="0"/>
    <x v="0"/>
    <s v="Keller"/>
    <x v="5"/>
    <n v="76248"/>
    <x v="2"/>
    <s v="OFF-LA-10003714"/>
    <x v="1"/>
    <x v="2"/>
    <s v="Avery 510"/>
    <x v="1628"/>
    <n v="2"/>
    <n v="0.2"/>
    <n v="2.0999999999999996"/>
  </r>
  <r>
    <n v="1886"/>
    <s v="CA-2013-147578"/>
    <x v="0"/>
    <x v="183"/>
    <d v="2013-04-27T00:00:00"/>
    <s v="Second Class"/>
    <s v="PG-18895"/>
    <s v="Paul Gonzalez"/>
    <x v="0"/>
    <x v="0"/>
    <s v="San Francisco"/>
    <x v="1"/>
    <n v="94122"/>
    <x v="1"/>
    <s v="FUR-FU-10001889"/>
    <x v="0"/>
    <x v="5"/>
    <s v="Ultra Door Pull Handle"/>
    <x v="1629"/>
    <n v="3"/>
    <n v="0"/>
    <n v="10.4148"/>
  </r>
  <r>
    <n v="1887"/>
    <s v="CA-2011-140165"/>
    <x v="2"/>
    <x v="8"/>
    <d v="2011-05-15T00:00:00"/>
    <s v="First Class"/>
    <s v="EH-14005"/>
    <s v="Erica Hernandez"/>
    <x v="2"/>
    <x v="0"/>
    <s v="Hialeah"/>
    <x v="2"/>
    <n v="33012"/>
    <x v="0"/>
    <s v="OFF-FA-10002815"/>
    <x v="1"/>
    <x v="13"/>
    <s v="Staples"/>
    <x v="1630"/>
    <n v="2"/>
    <n v="0.2"/>
    <n v="2.3976000000000002"/>
  </r>
  <r>
    <n v="1888"/>
    <s v="CA-2011-140165"/>
    <x v="2"/>
    <x v="8"/>
    <d v="2011-05-15T00:00:00"/>
    <s v="First Class"/>
    <s v="EH-14005"/>
    <s v="Erica Hernandez"/>
    <x v="2"/>
    <x v="0"/>
    <s v="Hialeah"/>
    <x v="2"/>
    <n v="33012"/>
    <x v="0"/>
    <s v="OFF-BI-10004519"/>
    <x v="1"/>
    <x v="8"/>
    <s v="GBC DocuBind P100 Manual Binding Machine"/>
    <x v="1631"/>
    <n v="8"/>
    <n v="0.7"/>
    <n v="-331.95999999999992"/>
  </r>
  <r>
    <n v="1889"/>
    <s v="CA-2011-142587"/>
    <x v="2"/>
    <x v="618"/>
    <d v="2011-10-22T00:00:00"/>
    <s v="First Class"/>
    <s v="TB-21520"/>
    <s v="Tracy Blumstein"/>
    <x v="0"/>
    <x v="0"/>
    <s v="Fairfield"/>
    <x v="24"/>
    <n v="45014"/>
    <x v="3"/>
    <s v="OFF-AP-10004708"/>
    <x v="1"/>
    <x v="9"/>
    <s v="Fellowes Superior 10 Outlet Split Surge Protector"/>
    <x v="1632"/>
    <n v="4"/>
    <n v="0.2"/>
    <n v="13.701599999999988"/>
  </r>
  <r>
    <n v="1890"/>
    <s v="CA-2011-142587"/>
    <x v="2"/>
    <x v="618"/>
    <d v="2011-10-22T00:00:00"/>
    <s v="First Class"/>
    <s v="TB-21520"/>
    <s v="Tracy Blumstein"/>
    <x v="0"/>
    <x v="0"/>
    <s v="Fairfield"/>
    <x v="24"/>
    <n v="45014"/>
    <x v="3"/>
    <s v="FUR-TA-10000617"/>
    <x v="0"/>
    <x v="3"/>
    <s v="Hon Practical Foundations 30 x 60 Training Table, Light Gray/Charcoal"/>
    <x v="1633"/>
    <n v="3"/>
    <n v="0.4"/>
    <n v="-122.87700000000004"/>
  </r>
  <r>
    <n v="1891"/>
    <s v="CA-2011-157623"/>
    <x v="2"/>
    <x v="619"/>
    <d v="2011-03-18T00:00:00"/>
    <s v="Standard Class"/>
    <s v="DK-13225"/>
    <s v="Dean Katz"/>
    <x v="1"/>
    <x v="0"/>
    <s v="Huntington Beach"/>
    <x v="1"/>
    <n v="92646"/>
    <x v="1"/>
    <s v="OFF-PA-10001204"/>
    <x v="1"/>
    <x v="10"/>
    <s v="Xerox 1972"/>
    <x v="232"/>
    <n v="2"/>
    <n v="0"/>
    <n v="4.7519999999999998"/>
  </r>
  <r>
    <n v="1892"/>
    <s v="CA-2011-157623"/>
    <x v="2"/>
    <x v="619"/>
    <d v="2011-03-18T00:00:00"/>
    <s v="Standard Class"/>
    <s v="DK-13225"/>
    <s v="Dean Katz"/>
    <x v="1"/>
    <x v="0"/>
    <s v="Huntington Beach"/>
    <x v="1"/>
    <n v="92646"/>
    <x v="1"/>
    <s v="OFF-AR-10003723"/>
    <x v="1"/>
    <x v="6"/>
    <s v="Avery Hi-Liter Fluorescent Desk Style Markers"/>
    <x v="1634"/>
    <n v="1"/>
    <n v="0"/>
    <n v="1.2505999999999999"/>
  </r>
  <r>
    <n v="1893"/>
    <s v="CA-2014-145310"/>
    <x v="3"/>
    <x v="66"/>
    <d v="2014-12-25T00:00:00"/>
    <s v="Second Class"/>
    <s v="JP-15520"/>
    <s v="Jeremy Pistek"/>
    <x v="0"/>
    <x v="0"/>
    <s v="Port Orange"/>
    <x v="2"/>
    <n v="32127"/>
    <x v="0"/>
    <s v="OFF-EN-10002621"/>
    <x v="1"/>
    <x v="12"/>
    <s v="Staples"/>
    <x v="1635"/>
    <n v="1"/>
    <n v="0.2"/>
    <n v="2.9339999999999997"/>
  </r>
  <r>
    <n v="1894"/>
    <s v="CA-2013-100083"/>
    <x v="0"/>
    <x v="390"/>
    <d v="2013-11-30T00:00:00"/>
    <s v="Standard Class"/>
    <s v="CD-11980"/>
    <s v="Carol Darley"/>
    <x v="0"/>
    <x v="0"/>
    <s v="Medford"/>
    <x v="21"/>
    <n v="97504"/>
    <x v="1"/>
    <s v="OFF-PA-10000241"/>
    <x v="1"/>
    <x v="10"/>
    <s v="IBM Multi-Purpose Copy Paper, 8 1/2 x 11&quot;, Case"/>
    <x v="1636"/>
    <n v="1"/>
    <n v="0.2"/>
    <n v="7.7449999999999983"/>
  </r>
  <r>
    <n v="1895"/>
    <s v="US-2014-108063"/>
    <x v="3"/>
    <x v="574"/>
    <d v="2014-12-06T00:00:00"/>
    <s v="First Class"/>
    <s v="AS-10090"/>
    <s v="Adam Shillingsburg"/>
    <x v="0"/>
    <x v="0"/>
    <s v="Charlottesville"/>
    <x v="17"/>
    <n v="22901"/>
    <x v="0"/>
    <s v="OFF-AR-10001446"/>
    <x v="1"/>
    <x v="6"/>
    <s v="Newell 309"/>
    <x v="1637"/>
    <n v="3"/>
    <n v="0"/>
    <n v="10.395"/>
  </r>
  <r>
    <n v="1896"/>
    <s v="CA-2012-109197"/>
    <x v="1"/>
    <x v="620"/>
    <d v="2013-01-04T00:00:00"/>
    <s v="Standard Class"/>
    <s v="JO-15280"/>
    <s v="Jas O'Carroll"/>
    <x v="0"/>
    <x v="0"/>
    <s v="Missoula"/>
    <x v="37"/>
    <n v="59801"/>
    <x v="1"/>
    <s v="OFF-BI-10004632"/>
    <x v="1"/>
    <x v="8"/>
    <s v="Ibico Hi-Tech Manual Binding System"/>
    <x v="1638"/>
    <n v="2"/>
    <n v="0.2"/>
    <n v="152.49499999999998"/>
  </r>
  <r>
    <n v="1897"/>
    <s v="CA-2014-141789"/>
    <x v="3"/>
    <x v="621"/>
    <d v="2014-10-07T00:00:00"/>
    <s v="First Class"/>
    <s v="AC-10450"/>
    <s v="Amy Cox"/>
    <x v="0"/>
    <x v="0"/>
    <s v="Minneapolis"/>
    <x v="11"/>
    <n v="55407"/>
    <x v="2"/>
    <s v="OFF-BI-10001359"/>
    <x v="1"/>
    <x v="8"/>
    <s v="GBC DocuBind TL300 Electric Binding System"/>
    <x v="1639"/>
    <n v="2"/>
    <n v="0"/>
    <n v="843.17059999999992"/>
  </r>
  <r>
    <n v="1898"/>
    <s v="CA-2011-169775"/>
    <x v="2"/>
    <x v="550"/>
    <d v="2011-09-02T00:00:00"/>
    <s v="Second Class"/>
    <s v="RA-19945"/>
    <s v="Ryan Akin"/>
    <x v="0"/>
    <x v="0"/>
    <s v="Miami"/>
    <x v="2"/>
    <n v="33178"/>
    <x v="0"/>
    <s v="OFF-EN-10001749"/>
    <x v="1"/>
    <x v="12"/>
    <s v="Jiffy Padded Mailers with Self-Seal Closure"/>
    <x v="1640"/>
    <n v="2"/>
    <n v="0.2"/>
    <n v="10.805399999999997"/>
  </r>
  <r>
    <n v="1899"/>
    <s v="CA-2011-169775"/>
    <x v="2"/>
    <x v="550"/>
    <d v="2011-09-02T00:00:00"/>
    <s v="Second Class"/>
    <s v="RA-19945"/>
    <s v="Ryan Akin"/>
    <x v="0"/>
    <x v="0"/>
    <s v="Miami"/>
    <x v="2"/>
    <n v="33178"/>
    <x v="0"/>
    <s v="OFF-BI-10004390"/>
    <x v="1"/>
    <x v="8"/>
    <s v="GBC DocuBind 200 Manual Binding Machine"/>
    <x v="1641"/>
    <n v="4"/>
    <n v="0.7"/>
    <n v="-336.78399999999988"/>
  </r>
  <r>
    <n v="1900"/>
    <s v="CA-2011-169775"/>
    <x v="2"/>
    <x v="550"/>
    <d v="2011-09-02T00:00:00"/>
    <s v="Second Class"/>
    <s v="RA-19945"/>
    <s v="Ryan Akin"/>
    <x v="0"/>
    <x v="0"/>
    <s v="Miami"/>
    <x v="2"/>
    <n v="33178"/>
    <x v="0"/>
    <s v="FUR-TA-10001857"/>
    <x v="0"/>
    <x v="3"/>
    <s v="Balt Solid Wood Rectangular Table"/>
    <x v="1642"/>
    <n v="3"/>
    <n v="0.45"/>
    <n v="-110.76450000000001"/>
  </r>
  <r>
    <n v="1901"/>
    <s v="CA-2013-140543"/>
    <x v="0"/>
    <x v="622"/>
    <d v="2013-07-04T00:00:00"/>
    <s v="Second Class"/>
    <s v="Co-12640"/>
    <s v="Corey-Lock"/>
    <x v="0"/>
    <x v="0"/>
    <s v="Florence"/>
    <x v="20"/>
    <n v="29501"/>
    <x v="0"/>
    <s v="OFF-ST-10000563"/>
    <x v="1"/>
    <x v="4"/>
    <s v="Fellowes Bankers Box Stor/Drawer Steel Plus"/>
    <x v="1643"/>
    <n v="6"/>
    <n v="0"/>
    <n v="19.188000000000002"/>
  </r>
  <r>
    <n v="1902"/>
    <s v="CA-2013-151141"/>
    <x v="0"/>
    <x v="623"/>
    <d v="2013-08-24T00:00:00"/>
    <s v="First Class"/>
    <s v="DW-13480"/>
    <s v="Dianna Wilson"/>
    <x v="2"/>
    <x v="0"/>
    <s v="Detroit"/>
    <x v="12"/>
    <n v="48205"/>
    <x v="2"/>
    <s v="TEC-PH-10004924"/>
    <x v="2"/>
    <x v="7"/>
    <s v="SKILCRAFT Telephone Shoulder Rest, 2&quot; x 6.5&quot; x 2.5&quot;, Black"/>
    <x v="1644"/>
    <n v="2"/>
    <n v="0"/>
    <n v="3.9906000000000006"/>
  </r>
  <r>
    <n v="1903"/>
    <s v="CA-2014-167094"/>
    <x v="3"/>
    <x v="208"/>
    <d v="2014-10-23T00:00:00"/>
    <s v="First Class"/>
    <s v="DK-12835"/>
    <s v="Damala Kotsonis"/>
    <x v="1"/>
    <x v="0"/>
    <s v="Springfield"/>
    <x v="21"/>
    <n v="97477"/>
    <x v="1"/>
    <s v="OFF-PA-10003953"/>
    <x v="1"/>
    <x v="10"/>
    <s v="Xerox 218"/>
    <x v="1182"/>
    <n v="1"/>
    <n v="0.2"/>
    <n v="1.8144"/>
  </r>
  <r>
    <n v="1904"/>
    <s v="CA-2014-167094"/>
    <x v="3"/>
    <x v="208"/>
    <d v="2014-10-23T00:00:00"/>
    <s v="First Class"/>
    <s v="DK-12835"/>
    <s v="Damala Kotsonis"/>
    <x v="1"/>
    <x v="0"/>
    <s v="Springfield"/>
    <x v="21"/>
    <n v="97477"/>
    <x v="1"/>
    <s v="FUR-CH-10000155"/>
    <x v="0"/>
    <x v="1"/>
    <s v="Global Comet Stacking Armless Chair"/>
    <x v="1645"/>
    <n v="2"/>
    <n v="0.2"/>
    <n v="47.848000000000013"/>
  </r>
  <r>
    <n v="1905"/>
    <s v="CA-2014-167094"/>
    <x v="3"/>
    <x v="208"/>
    <d v="2014-10-23T00:00:00"/>
    <s v="First Class"/>
    <s v="DK-12835"/>
    <s v="Damala Kotsonis"/>
    <x v="1"/>
    <x v="0"/>
    <s v="Springfield"/>
    <x v="21"/>
    <n v="97477"/>
    <x v="1"/>
    <s v="TEC-AC-10003116"/>
    <x v="2"/>
    <x v="11"/>
    <s v="Memorex Froggy Flash Drive 8 GB"/>
    <x v="1646"/>
    <n v="2"/>
    <n v="0.2"/>
    <n v="6.7449999999999983"/>
  </r>
  <r>
    <n v="1906"/>
    <s v="CA-2014-154410"/>
    <x v="3"/>
    <x v="208"/>
    <d v="2014-10-25T00:00:00"/>
    <s v="First Class"/>
    <s v="MD-17860"/>
    <s v="Michael Dominguez"/>
    <x v="1"/>
    <x v="0"/>
    <s v="Indianapolis"/>
    <x v="14"/>
    <n v="46203"/>
    <x v="2"/>
    <s v="OFF-ST-10002743"/>
    <x v="1"/>
    <x v="4"/>
    <s v="SAFCO Boltless Steel Shelving"/>
    <x v="1647"/>
    <n v="8"/>
    <n v="0"/>
    <n v="9.091199999999958"/>
  </r>
  <r>
    <n v="1907"/>
    <s v="US-2013-150567"/>
    <x v="0"/>
    <x v="624"/>
    <d v="2013-05-22T00:00:00"/>
    <s v="Standard Class"/>
    <s v="RP-19855"/>
    <s v="Roy Phan"/>
    <x v="1"/>
    <x v="0"/>
    <s v="Apopka"/>
    <x v="2"/>
    <n v="32712"/>
    <x v="0"/>
    <s v="OFF-BI-10001757"/>
    <x v="1"/>
    <x v="8"/>
    <s v="Pressboard Hanging Data Binders for Unburst Sheets"/>
    <x v="1648"/>
    <n v="2"/>
    <n v="0.7"/>
    <n v="-2.1648000000000005"/>
  </r>
  <r>
    <n v="1908"/>
    <s v="US-2013-150567"/>
    <x v="0"/>
    <x v="624"/>
    <d v="2013-05-22T00:00:00"/>
    <s v="Standard Class"/>
    <s v="RP-19855"/>
    <s v="Roy Phan"/>
    <x v="1"/>
    <x v="0"/>
    <s v="Apopka"/>
    <x v="2"/>
    <n v="32712"/>
    <x v="0"/>
    <s v="OFF-BI-10000069"/>
    <x v="1"/>
    <x v="8"/>
    <s v="GBC Prepunched Paper, 19-Hole, for Binding Systems, 24-lb"/>
    <x v="1649"/>
    <n v="6"/>
    <n v="0.7"/>
    <n v="-21.61440000000001"/>
  </r>
  <r>
    <n v="1909"/>
    <s v="CA-2012-157959"/>
    <x v="1"/>
    <x v="302"/>
    <d v="2012-02-04T00:00:00"/>
    <s v="First Class"/>
    <s v="RW-19540"/>
    <s v="Rick Wilson"/>
    <x v="1"/>
    <x v="0"/>
    <s v="Los Angeles"/>
    <x v="1"/>
    <n v="90008"/>
    <x v="1"/>
    <s v="FUR-FU-10004093"/>
    <x v="0"/>
    <x v="5"/>
    <s v="Hand-Finished Solid Wood Document Frame"/>
    <x v="1650"/>
    <n v="4"/>
    <n v="0"/>
    <n v="41.075999999999993"/>
  </r>
  <r>
    <n v="1910"/>
    <s v="CA-2014-105886"/>
    <x v="3"/>
    <x v="404"/>
    <d v="2014-12-24T00:00:00"/>
    <s v="Standard Class"/>
    <s v="DB-13660"/>
    <s v="Duane Benoit"/>
    <x v="0"/>
    <x v="0"/>
    <s v="Oceanside"/>
    <x v="15"/>
    <n v="11572"/>
    <x v="3"/>
    <s v="FUR-FU-10001037"/>
    <x v="0"/>
    <x v="5"/>
    <s v="DAX Charcoal/Nickel-Tone Document Frame, 5 x 7"/>
    <x v="1651"/>
    <n v="2"/>
    <n v="0"/>
    <n v="8.532"/>
  </r>
  <r>
    <n v="1911"/>
    <s v="CA-2013-105963"/>
    <x v="0"/>
    <x v="625"/>
    <d v="2013-11-23T00:00:00"/>
    <s v="Standard Class"/>
    <s v="SC-20770"/>
    <s v="Stewart Carmichael"/>
    <x v="1"/>
    <x v="0"/>
    <s v="Los Angeles"/>
    <x v="1"/>
    <n v="90008"/>
    <x v="1"/>
    <s v="TEC-AC-10003832"/>
    <x v="2"/>
    <x v="11"/>
    <s v="Imation 16GB Mini TravelDrive USB 2.0 Flash Drive"/>
    <x v="641"/>
    <n v="3"/>
    <n v="0"/>
    <n v="40.749900000000004"/>
  </r>
  <r>
    <n v="1912"/>
    <s v="CA-2014-121503"/>
    <x v="3"/>
    <x v="445"/>
    <d v="2014-07-07T00:00:00"/>
    <s v="Second Class"/>
    <s v="FH-14275"/>
    <s v="Frank Hawley"/>
    <x v="1"/>
    <x v="0"/>
    <s v="Houston"/>
    <x v="5"/>
    <n v="77041"/>
    <x v="2"/>
    <s v="OFF-PA-10001878"/>
    <x v="1"/>
    <x v="10"/>
    <s v="Xerox 1891"/>
    <x v="1652"/>
    <n v="7"/>
    <n v="0.2"/>
    <n v="92.43989999999998"/>
  </r>
  <r>
    <n v="1913"/>
    <s v="CA-2014-121503"/>
    <x v="3"/>
    <x v="445"/>
    <d v="2014-07-07T00:00:00"/>
    <s v="Second Class"/>
    <s v="FH-14275"/>
    <s v="Frank Hawley"/>
    <x v="1"/>
    <x v="0"/>
    <s v="Houston"/>
    <x v="5"/>
    <n v="77041"/>
    <x v="2"/>
    <s v="TEC-MA-10003674"/>
    <x v="2"/>
    <x v="15"/>
    <s v="Hewlett-Packard Deskjet 5550 Printer"/>
    <x v="1653"/>
    <n v="3"/>
    <n v="0.4"/>
    <n v="49.760999999999967"/>
  </r>
  <r>
    <n v="1914"/>
    <s v="CA-2011-103366"/>
    <x v="2"/>
    <x v="626"/>
    <d v="2011-01-18T00:00:00"/>
    <s v="First Class"/>
    <s v="EH-13990"/>
    <s v="Erica Hackney"/>
    <x v="0"/>
    <x v="0"/>
    <s v="Roswell"/>
    <x v="32"/>
    <n v="30076"/>
    <x v="0"/>
    <s v="TEC-AC-10003628"/>
    <x v="2"/>
    <x v="11"/>
    <s v="Logitech 910-002974 M325 Wireless Mouse for Web Scrolling"/>
    <x v="179"/>
    <n v="5"/>
    <n v="0"/>
    <n v="65.978000000000009"/>
  </r>
  <r>
    <n v="1915"/>
    <s v="CA-2014-124597"/>
    <x v="3"/>
    <x v="504"/>
    <d v="2014-05-06T00:00:00"/>
    <s v="Standard Class"/>
    <s v="AS-10630"/>
    <s v="Ann Steele"/>
    <x v="2"/>
    <x v="0"/>
    <s v="Boynton Beach"/>
    <x v="2"/>
    <n v="33437"/>
    <x v="0"/>
    <s v="OFF-LA-10003190"/>
    <x v="1"/>
    <x v="2"/>
    <s v="Avery 474"/>
    <x v="877"/>
    <n v="2"/>
    <n v="0.2"/>
    <n v="1.6704000000000001"/>
  </r>
  <r>
    <n v="1916"/>
    <s v="CA-2014-124597"/>
    <x v="3"/>
    <x v="504"/>
    <d v="2014-05-06T00:00:00"/>
    <s v="Standard Class"/>
    <s v="AS-10630"/>
    <s v="Ann Steele"/>
    <x v="2"/>
    <x v="0"/>
    <s v="Boynton Beach"/>
    <x v="2"/>
    <n v="33437"/>
    <x v="0"/>
    <s v="OFF-AR-10002280"/>
    <x v="1"/>
    <x v="6"/>
    <s v="Staples"/>
    <x v="1654"/>
    <n v="3"/>
    <n v="0.2"/>
    <n v="4.8524999999999991"/>
  </r>
  <r>
    <n v="1917"/>
    <s v="CA-2014-124597"/>
    <x v="3"/>
    <x v="504"/>
    <d v="2014-05-06T00:00:00"/>
    <s v="Standard Class"/>
    <s v="AS-10630"/>
    <s v="Ann Steele"/>
    <x v="2"/>
    <x v="0"/>
    <s v="Boynton Beach"/>
    <x v="2"/>
    <n v="33437"/>
    <x v="0"/>
    <s v="OFF-LA-10001569"/>
    <x v="1"/>
    <x v="2"/>
    <s v="Avery 499"/>
    <x v="1655"/>
    <n v="3"/>
    <n v="0.2"/>
    <n v="3.8843999999999994"/>
  </r>
  <r>
    <n v="1918"/>
    <s v="CA-2012-105634"/>
    <x v="1"/>
    <x v="627"/>
    <d v="2012-11-14T00:00:00"/>
    <s v="Standard Class"/>
    <s v="HA-14905"/>
    <s v="Helen Abelman"/>
    <x v="0"/>
    <x v="0"/>
    <s v="Franklin"/>
    <x v="31"/>
    <n v="2038"/>
    <x v="3"/>
    <s v="OFF-AR-10001573"/>
    <x v="1"/>
    <x v="6"/>
    <s v="American Pencil"/>
    <x v="1656"/>
    <n v="5"/>
    <n v="0"/>
    <n v="3.3784999999999989"/>
  </r>
  <r>
    <n v="1919"/>
    <s v="CA-2012-123673"/>
    <x v="1"/>
    <x v="628"/>
    <d v="2012-11-01T00:00:00"/>
    <s v="Second Class"/>
    <s v="CH-12070"/>
    <s v="Cathy Hwang"/>
    <x v="2"/>
    <x v="0"/>
    <s v="Detroit"/>
    <x v="12"/>
    <n v="48227"/>
    <x v="2"/>
    <s v="TEC-PH-10001809"/>
    <x v="2"/>
    <x v="7"/>
    <s v="Panasonic KX T7736-B Digital phone"/>
    <x v="1657"/>
    <n v="2"/>
    <n v="0"/>
    <n v="74.974999999999994"/>
  </r>
  <r>
    <n v="1920"/>
    <s v="US-2014-111423"/>
    <x v="3"/>
    <x v="629"/>
    <d v="2014-08-20T00:00:00"/>
    <s v="First Class"/>
    <s v="EH-13765"/>
    <s v="Edward Hooks"/>
    <x v="1"/>
    <x v="0"/>
    <s v="Watertown"/>
    <x v="15"/>
    <n v="13601"/>
    <x v="3"/>
    <s v="OFF-BI-10003091"/>
    <x v="1"/>
    <x v="8"/>
    <s v="GBC DocuBind TL200 Manual Binding Machine"/>
    <x v="1658"/>
    <n v="5"/>
    <n v="0.2"/>
    <n v="302.37299999999993"/>
  </r>
  <r>
    <n v="1921"/>
    <s v="US-2014-111423"/>
    <x v="3"/>
    <x v="629"/>
    <d v="2014-08-20T00:00:00"/>
    <s v="First Class"/>
    <s v="EH-13765"/>
    <s v="Edward Hooks"/>
    <x v="1"/>
    <x v="0"/>
    <s v="Watertown"/>
    <x v="15"/>
    <n v="13601"/>
    <x v="3"/>
    <s v="FUR-CH-10003981"/>
    <x v="0"/>
    <x v="1"/>
    <s v="Global Commerce Series Low-Back Swivel/Tilt Chairs"/>
    <x v="1659"/>
    <n v="2"/>
    <n v="0.1"/>
    <n v="97.652399999999943"/>
  </r>
  <r>
    <n v="1922"/>
    <s v="CA-2012-125178"/>
    <x v="1"/>
    <x v="292"/>
    <d v="2012-10-09T00:00:00"/>
    <s v="Standard Class"/>
    <s v="MZ-17515"/>
    <s v="Mary Zewe"/>
    <x v="1"/>
    <x v="0"/>
    <s v="Reading"/>
    <x v="9"/>
    <n v="19601"/>
    <x v="3"/>
    <s v="OFF-ST-10002562"/>
    <x v="1"/>
    <x v="4"/>
    <s v="Staples"/>
    <x v="1660"/>
    <n v="2"/>
    <n v="0.2"/>
    <n v="1.5007999999999999"/>
  </r>
  <r>
    <n v="1923"/>
    <s v="CA-2013-156685"/>
    <x v="0"/>
    <x v="630"/>
    <d v="2013-07-11T00:00:00"/>
    <s v="Second Class"/>
    <s v="SC-20230"/>
    <s v="Scot Coram"/>
    <x v="1"/>
    <x v="0"/>
    <s v="Arlington"/>
    <x v="5"/>
    <n v="76017"/>
    <x v="2"/>
    <s v="TEC-PH-10004345"/>
    <x v="2"/>
    <x v="7"/>
    <s v="Cisco SPA 502G IP Phone"/>
    <x v="1661"/>
    <n v="9"/>
    <n v="0.2"/>
    <n v="107.95499999999998"/>
  </r>
  <r>
    <n v="1924"/>
    <s v="CA-2013-156685"/>
    <x v="0"/>
    <x v="630"/>
    <d v="2013-07-11T00:00:00"/>
    <s v="Second Class"/>
    <s v="SC-20230"/>
    <s v="Scot Coram"/>
    <x v="1"/>
    <x v="0"/>
    <s v="Arlington"/>
    <x v="5"/>
    <n v="76017"/>
    <x v="2"/>
    <s v="OFF-AR-10000588"/>
    <x v="1"/>
    <x v="6"/>
    <s v="Newell 345"/>
    <x v="1662"/>
    <n v="3"/>
    <n v="0.2"/>
    <n v="3.571200000000001"/>
  </r>
  <r>
    <n v="1925"/>
    <s v="CA-2014-126865"/>
    <x v="3"/>
    <x v="256"/>
    <d v="2014-12-08T00:00:00"/>
    <s v="Second Class"/>
    <s v="NP-18325"/>
    <s v="Naresj Patel"/>
    <x v="0"/>
    <x v="0"/>
    <s v="San Diego"/>
    <x v="1"/>
    <n v="92024"/>
    <x v="1"/>
    <s v="OFF-PA-10003039"/>
    <x v="1"/>
    <x v="10"/>
    <s v="Xerox 1960"/>
    <x v="1663"/>
    <n v="3"/>
    <n v="0"/>
    <n v="41.822999999999993"/>
  </r>
  <r>
    <n v="1926"/>
    <s v="CA-2014-102834"/>
    <x v="3"/>
    <x v="631"/>
    <d v="2014-03-14T00:00:00"/>
    <s v="Standard Class"/>
    <s v="LW-16990"/>
    <s v="Lindsay Williams"/>
    <x v="1"/>
    <x v="0"/>
    <s v="San Francisco"/>
    <x v="1"/>
    <n v="94110"/>
    <x v="1"/>
    <s v="TEC-AC-10001908"/>
    <x v="2"/>
    <x v="11"/>
    <s v="Logitech Wireless Headset h800"/>
    <x v="1664"/>
    <n v="2"/>
    <n v="0"/>
    <n v="69.992999999999995"/>
  </r>
  <r>
    <n v="1927"/>
    <s v="US-2013-139710"/>
    <x v="0"/>
    <x v="632"/>
    <d v="2013-06-16T00:00:00"/>
    <s v="Standard Class"/>
    <s v="GM-14680"/>
    <s v="Greg Matthias"/>
    <x v="0"/>
    <x v="0"/>
    <s v="Los Angeles"/>
    <x v="1"/>
    <n v="90045"/>
    <x v="1"/>
    <s v="TEC-PH-10001198"/>
    <x v="2"/>
    <x v="7"/>
    <s v="Avaya 4621SW VoIP phone"/>
    <x v="1665"/>
    <n v="3"/>
    <n v="0.2"/>
    <n v="19.966499999999982"/>
  </r>
  <r>
    <n v="1928"/>
    <s v="CA-2014-121538"/>
    <x v="3"/>
    <x v="354"/>
    <d v="2014-12-02T00:00:00"/>
    <s v="First Class"/>
    <s v="RH-19495"/>
    <s v="Rick Hansen"/>
    <x v="0"/>
    <x v="0"/>
    <s v="Denver"/>
    <x v="22"/>
    <n v="80219"/>
    <x v="1"/>
    <s v="OFF-PA-10004071"/>
    <x v="1"/>
    <x v="10"/>
    <s v="Eaton Premium Continuous-Feed Paper, 25% Cotton, Letter Size, White, 1000 Shts/Box"/>
    <x v="1666"/>
    <n v="2"/>
    <n v="0.2"/>
    <n v="31.068799999999996"/>
  </r>
  <r>
    <n v="1929"/>
    <s v="US-2014-101539"/>
    <x v="3"/>
    <x v="633"/>
    <d v="2014-03-19T00:00:00"/>
    <s v="Second Class"/>
    <s v="VM-21685"/>
    <s v="Valerie Mitchum"/>
    <x v="2"/>
    <x v="0"/>
    <s v="Seattle"/>
    <x v="4"/>
    <n v="98105"/>
    <x v="1"/>
    <s v="OFF-PA-10001972"/>
    <x v="1"/>
    <x v="10"/>
    <s v="Xerox 214"/>
    <x v="90"/>
    <n v="1"/>
    <n v="0"/>
    <n v="3.1104000000000003"/>
  </r>
  <r>
    <n v="1930"/>
    <s v="US-2014-101539"/>
    <x v="3"/>
    <x v="633"/>
    <d v="2014-03-19T00:00:00"/>
    <s v="Second Class"/>
    <s v="VM-21685"/>
    <s v="Valerie Mitchum"/>
    <x v="2"/>
    <x v="0"/>
    <s v="Seattle"/>
    <x v="4"/>
    <n v="98105"/>
    <x v="1"/>
    <s v="OFF-ST-10004180"/>
    <x v="1"/>
    <x v="4"/>
    <s v="Safco Commercial Shelving"/>
    <x v="1667"/>
    <n v="1"/>
    <n v="0"/>
    <n v="1.8603999999999985"/>
  </r>
  <r>
    <n v="1931"/>
    <s v="US-2014-101539"/>
    <x v="3"/>
    <x v="633"/>
    <d v="2014-03-19T00:00:00"/>
    <s v="Second Class"/>
    <s v="VM-21685"/>
    <s v="Valerie Mitchum"/>
    <x v="2"/>
    <x v="0"/>
    <s v="Seattle"/>
    <x v="4"/>
    <n v="98105"/>
    <x v="1"/>
    <s v="TEC-PH-10004165"/>
    <x v="2"/>
    <x v="7"/>
    <s v="Mitel MiVoice 5330e IP Phone"/>
    <x v="1668"/>
    <n v="3"/>
    <n v="0.2"/>
    <n v="49.498199999999969"/>
  </r>
  <r>
    <n v="1932"/>
    <s v="CA-2013-152121"/>
    <x v="0"/>
    <x v="581"/>
    <d v="2013-11-30T00:00:00"/>
    <s v="Second Class"/>
    <s v="CC-12670"/>
    <s v="Craig Carreira"/>
    <x v="0"/>
    <x v="0"/>
    <s v="Scottsdale"/>
    <x v="16"/>
    <n v="85254"/>
    <x v="1"/>
    <s v="TEC-PH-10002483"/>
    <x v="2"/>
    <x v="7"/>
    <s v="Motorola Moto X"/>
    <x v="1669"/>
    <n v="1"/>
    <n v="0.2"/>
    <n v="23.799300000000002"/>
  </r>
  <r>
    <n v="1933"/>
    <s v="CA-2014-161200"/>
    <x v="3"/>
    <x v="634"/>
    <d v="2014-08-11T00:00:00"/>
    <s v="Second Class"/>
    <s v="SV-20365"/>
    <s v="Seth Vernon"/>
    <x v="0"/>
    <x v="0"/>
    <s v="Lafayette"/>
    <x v="28"/>
    <n v="70506"/>
    <x v="0"/>
    <s v="FUR-BO-10000468"/>
    <x v="0"/>
    <x v="0"/>
    <s v="O'Sullivan 2-Shelf Heavy-Duty Bookcases"/>
    <x v="1670"/>
    <n v="3"/>
    <n v="0"/>
    <n v="23.318400000000011"/>
  </r>
  <r>
    <n v="1934"/>
    <s v="CA-2014-161200"/>
    <x v="3"/>
    <x v="634"/>
    <d v="2014-08-11T00:00:00"/>
    <s v="Second Class"/>
    <s v="SV-20365"/>
    <s v="Seth Vernon"/>
    <x v="0"/>
    <x v="0"/>
    <s v="Lafayette"/>
    <x v="28"/>
    <n v="70506"/>
    <x v="0"/>
    <s v="FUR-FU-10001706"/>
    <x v="0"/>
    <x v="5"/>
    <s v="Longer-Life Soft White Bulbs"/>
    <x v="1671"/>
    <n v="5"/>
    <n v="0"/>
    <n v="7.3919999999999995"/>
  </r>
  <r>
    <n v="1935"/>
    <s v="CA-2014-101245"/>
    <x v="3"/>
    <x v="344"/>
    <d v="2014-12-04T00:00:00"/>
    <s v="Standard Class"/>
    <s v="LW-16990"/>
    <s v="Lindsay Williams"/>
    <x v="1"/>
    <x v="0"/>
    <s v="San Francisco"/>
    <x v="1"/>
    <n v="94109"/>
    <x v="1"/>
    <s v="OFF-PA-10003129"/>
    <x v="1"/>
    <x v="10"/>
    <s v="Tops White Computer Printout Paper"/>
    <x v="1672"/>
    <n v="5"/>
    <n v="0"/>
    <n v="114.93849999999998"/>
  </r>
  <r>
    <n v="1936"/>
    <s v="CA-2014-101245"/>
    <x v="3"/>
    <x v="344"/>
    <d v="2014-12-04T00:00:00"/>
    <s v="Standard Class"/>
    <s v="LW-16990"/>
    <s v="Lindsay Williams"/>
    <x v="1"/>
    <x v="0"/>
    <s v="San Francisco"/>
    <x v="1"/>
    <n v="94109"/>
    <x v="1"/>
    <s v="TEC-AC-10001284"/>
    <x v="2"/>
    <x v="11"/>
    <s v="Enermax Briskie RF Wireless Keyboard and Mouse Combo"/>
    <x v="1673"/>
    <n v="8"/>
    <n v="0"/>
    <n v="59.817599999999999"/>
  </r>
  <r>
    <n v="1937"/>
    <s v="CA-2012-141768"/>
    <x v="1"/>
    <x v="442"/>
    <d v="2012-05-27T00:00:00"/>
    <s v="Second Class"/>
    <s v="NP-18685"/>
    <s v="Nora Pelletier"/>
    <x v="2"/>
    <x v="0"/>
    <s v="San Francisco"/>
    <x v="1"/>
    <n v="94109"/>
    <x v="1"/>
    <s v="FUR-FU-10002268"/>
    <x v="0"/>
    <x v="5"/>
    <s v="Ultra Door Push Plate"/>
    <x v="1674"/>
    <n v="3"/>
    <n v="0"/>
    <n v="4.8608999999999991"/>
  </r>
  <r>
    <n v="1938"/>
    <s v="CA-2013-112109"/>
    <x v="0"/>
    <x v="630"/>
    <d v="2013-07-13T00:00:00"/>
    <s v="Standard Class"/>
    <s v="JE-15715"/>
    <s v="Joe Elijah"/>
    <x v="0"/>
    <x v="0"/>
    <s v="Broomfield"/>
    <x v="22"/>
    <n v="80020"/>
    <x v="1"/>
    <s v="OFF-BI-10002082"/>
    <x v="1"/>
    <x v="8"/>
    <s v="GBC Twin Loop Wire Binding Elements"/>
    <x v="1675"/>
    <n v="2"/>
    <n v="0.7"/>
    <n v="-13.311999999999998"/>
  </r>
  <r>
    <n v="1939"/>
    <s v="CA-2013-112109"/>
    <x v="0"/>
    <x v="630"/>
    <d v="2013-07-13T00:00:00"/>
    <s v="Standard Class"/>
    <s v="JE-15715"/>
    <s v="Joe Elijah"/>
    <x v="0"/>
    <x v="0"/>
    <s v="Broomfield"/>
    <x v="22"/>
    <n v="80020"/>
    <x v="1"/>
    <s v="OFF-ST-10001505"/>
    <x v="1"/>
    <x v="4"/>
    <s v="Perma STOR-ALL Hanging File Box, 13 1/8&quot;W x 12 1/4&quot;D x 10 1/2&quot;H"/>
    <x v="1399"/>
    <n v="7"/>
    <n v="0.2"/>
    <n v="-1.2558000000000051"/>
  </r>
  <r>
    <n v="1940"/>
    <s v="CA-2013-112109"/>
    <x v="0"/>
    <x v="630"/>
    <d v="2013-07-13T00:00:00"/>
    <s v="Standard Class"/>
    <s v="JE-15715"/>
    <s v="Joe Elijah"/>
    <x v="0"/>
    <x v="0"/>
    <s v="Broomfield"/>
    <x v="22"/>
    <n v="80020"/>
    <x v="1"/>
    <s v="OFF-BI-10001634"/>
    <x v="1"/>
    <x v="8"/>
    <s v="Wilson Jones Active Use Binders"/>
    <x v="1676"/>
    <n v="4"/>
    <n v="0.7"/>
    <n v="-6.1151999999999997"/>
  </r>
  <r>
    <n v="1941"/>
    <s v="CA-2013-112109"/>
    <x v="0"/>
    <x v="630"/>
    <d v="2013-07-13T00:00:00"/>
    <s v="Standard Class"/>
    <s v="JE-15715"/>
    <s v="Joe Elijah"/>
    <x v="0"/>
    <x v="0"/>
    <s v="Broomfield"/>
    <x v="22"/>
    <n v="80020"/>
    <x v="1"/>
    <s v="FUR-CH-10004287"/>
    <x v="0"/>
    <x v="1"/>
    <s v="SAFCO Arco Folding Chair"/>
    <x v="1677"/>
    <n v="3"/>
    <n v="0.2"/>
    <n v="74.573999999999955"/>
  </r>
  <r>
    <n v="1942"/>
    <s v="CA-2014-144064"/>
    <x v="3"/>
    <x v="635"/>
    <d v="2014-09-02T00:00:00"/>
    <s v="First Class"/>
    <s v="CP-12085"/>
    <s v="Cathy Prescott"/>
    <x v="1"/>
    <x v="0"/>
    <s v="Quincy"/>
    <x v="10"/>
    <n v="62301"/>
    <x v="2"/>
    <s v="OFF-LA-10004544"/>
    <x v="1"/>
    <x v="2"/>
    <s v="Avery 505"/>
    <x v="659"/>
    <n v="4"/>
    <n v="0.2"/>
    <n v="17.759999999999998"/>
  </r>
  <r>
    <n v="1943"/>
    <s v="CA-2014-144064"/>
    <x v="3"/>
    <x v="635"/>
    <d v="2014-09-02T00:00:00"/>
    <s v="First Class"/>
    <s v="CP-12085"/>
    <s v="Cathy Prescott"/>
    <x v="1"/>
    <x v="0"/>
    <s v="Quincy"/>
    <x v="10"/>
    <n v="62301"/>
    <x v="2"/>
    <s v="OFF-ST-10004507"/>
    <x v="1"/>
    <x v="4"/>
    <s v="Advantus Rolling Storage Box"/>
    <x v="1193"/>
    <n v="2"/>
    <n v="0.2"/>
    <n v="2.4009999999999998"/>
  </r>
  <r>
    <n v="1944"/>
    <s v="CA-2014-144064"/>
    <x v="3"/>
    <x v="635"/>
    <d v="2014-09-02T00:00:00"/>
    <s v="First Class"/>
    <s v="CP-12085"/>
    <s v="Cathy Prescott"/>
    <x v="1"/>
    <x v="0"/>
    <s v="Quincy"/>
    <x v="10"/>
    <n v="62301"/>
    <x v="2"/>
    <s v="OFF-BI-10002012"/>
    <x v="1"/>
    <x v="8"/>
    <s v="Wilson Jones Easy Flow II Sheet Lifters"/>
    <x v="1678"/>
    <n v="9"/>
    <n v="0.8"/>
    <n v="-5.1840000000000011"/>
  </r>
  <r>
    <n v="1945"/>
    <s v="CA-2013-108581"/>
    <x v="0"/>
    <x v="23"/>
    <d v="2013-06-27T00:00:00"/>
    <s v="Standard Class"/>
    <s v="EA-14035"/>
    <s v="Erin Ashbrook"/>
    <x v="1"/>
    <x v="0"/>
    <s v="Carrollton"/>
    <x v="5"/>
    <n v="75007"/>
    <x v="2"/>
    <s v="TEC-AC-10001109"/>
    <x v="2"/>
    <x v="11"/>
    <s v="Logitech Trackman Marble Mouse"/>
    <x v="1679"/>
    <n v="4"/>
    <n v="0.2"/>
    <n v="26.391200000000001"/>
  </r>
  <r>
    <n v="1946"/>
    <s v="CA-2013-108581"/>
    <x v="0"/>
    <x v="23"/>
    <d v="2013-06-27T00:00:00"/>
    <s v="Standard Class"/>
    <s v="EA-14035"/>
    <s v="Erin Ashbrook"/>
    <x v="1"/>
    <x v="0"/>
    <s v="Carrollton"/>
    <x v="5"/>
    <n v="75007"/>
    <x v="2"/>
    <s v="OFF-PA-10000809"/>
    <x v="1"/>
    <x v="10"/>
    <s v="Xerox 206"/>
    <x v="563"/>
    <n v="2"/>
    <n v="0.2"/>
    <n v="3.6288"/>
  </r>
  <r>
    <n v="1947"/>
    <s v="CA-2014-157987"/>
    <x v="3"/>
    <x v="264"/>
    <d v="2014-09-07T00:00:00"/>
    <s v="Standard Class"/>
    <s v="AC-10615"/>
    <s v="Ann Chong"/>
    <x v="1"/>
    <x v="0"/>
    <s v="New York City"/>
    <x v="15"/>
    <n v="10009"/>
    <x v="3"/>
    <s v="OFF-AR-10000658"/>
    <x v="1"/>
    <x v="6"/>
    <s v="Newell 324"/>
    <x v="795"/>
    <n v="2"/>
    <n v="0"/>
    <n v="6.468"/>
  </r>
  <r>
    <n v="1948"/>
    <s v="CA-2014-157987"/>
    <x v="3"/>
    <x v="264"/>
    <d v="2014-09-07T00:00:00"/>
    <s v="Standard Class"/>
    <s v="AC-10615"/>
    <s v="Ann Chong"/>
    <x v="1"/>
    <x v="0"/>
    <s v="New York City"/>
    <x v="15"/>
    <n v="10009"/>
    <x v="3"/>
    <s v="FUR-FU-10001196"/>
    <x v="0"/>
    <x v="5"/>
    <s v="DAX Cubicle Frames - 8x10"/>
    <x v="1042"/>
    <n v="2"/>
    <n v="0"/>
    <n v="3.4619999999999997"/>
  </r>
  <r>
    <n v="1949"/>
    <s v="CA-2014-157987"/>
    <x v="3"/>
    <x v="264"/>
    <d v="2014-09-07T00:00:00"/>
    <s v="Standard Class"/>
    <s v="AC-10615"/>
    <s v="Ann Chong"/>
    <x v="1"/>
    <x v="0"/>
    <s v="New York City"/>
    <x v="15"/>
    <n v="10009"/>
    <x v="3"/>
    <s v="FUR-TA-10001889"/>
    <x v="0"/>
    <x v="3"/>
    <s v="Bush Advantage Collection Racetrack Conference Table"/>
    <x v="1680"/>
    <n v="1"/>
    <n v="0.4"/>
    <n v="-93.3262"/>
  </r>
  <r>
    <n v="1950"/>
    <s v="CA-2014-157987"/>
    <x v="3"/>
    <x v="264"/>
    <d v="2014-09-07T00:00:00"/>
    <s v="Standard Class"/>
    <s v="AC-10615"/>
    <s v="Ann Chong"/>
    <x v="1"/>
    <x v="0"/>
    <s v="New York City"/>
    <x v="15"/>
    <n v="10009"/>
    <x v="3"/>
    <s v="OFF-AP-10000358"/>
    <x v="1"/>
    <x v="9"/>
    <s v="Fellowes Basic Home/Office Series Surge Protectors"/>
    <x v="1681"/>
    <n v="1"/>
    <n v="0"/>
    <n v="3.7641999999999989"/>
  </r>
  <r>
    <n v="1951"/>
    <s v="CA-2014-157987"/>
    <x v="3"/>
    <x v="264"/>
    <d v="2014-09-07T00:00:00"/>
    <s v="Standard Class"/>
    <s v="AC-10615"/>
    <s v="Ann Chong"/>
    <x v="1"/>
    <x v="0"/>
    <s v="New York City"/>
    <x v="15"/>
    <n v="10009"/>
    <x v="3"/>
    <s v="OFF-BI-10004970"/>
    <x v="1"/>
    <x v="8"/>
    <s v="ACCOHIDE 3-Ring Binder, Blue, 1&quot;"/>
    <x v="1682"/>
    <n v="8"/>
    <n v="0.2"/>
    <n v="8.9207999999999998"/>
  </r>
  <r>
    <n v="1952"/>
    <s v="CA-2014-157987"/>
    <x v="3"/>
    <x v="264"/>
    <d v="2014-09-07T00:00:00"/>
    <s v="Standard Class"/>
    <s v="AC-10615"/>
    <s v="Ann Chong"/>
    <x v="1"/>
    <x v="0"/>
    <s v="New York City"/>
    <x v="15"/>
    <n v="10009"/>
    <x v="3"/>
    <s v="TEC-PH-10003885"/>
    <x v="2"/>
    <x v="7"/>
    <s v="Cisco SPA508G"/>
    <x v="933"/>
    <n v="3"/>
    <n v="0"/>
    <n v="57.41129999999999"/>
  </r>
  <r>
    <n v="1953"/>
    <s v="CA-2014-157987"/>
    <x v="3"/>
    <x v="264"/>
    <d v="2014-09-07T00:00:00"/>
    <s v="Standard Class"/>
    <s v="AC-10615"/>
    <s v="Ann Chong"/>
    <x v="1"/>
    <x v="0"/>
    <s v="New York City"/>
    <x v="15"/>
    <n v="10009"/>
    <x v="3"/>
    <s v="OFF-LA-10001641"/>
    <x v="1"/>
    <x v="2"/>
    <s v="Avery 518"/>
    <x v="1381"/>
    <n v="6"/>
    <n v="0"/>
    <n v="9.0719999999999992"/>
  </r>
  <r>
    <n v="1954"/>
    <s v="CA-2014-157987"/>
    <x v="3"/>
    <x v="264"/>
    <d v="2014-09-07T00:00:00"/>
    <s v="Standard Class"/>
    <s v="AC-10615"/>
    <s v="Ann Chong"/>
    <x v="1"/>
    <x v="0"/>
    <s v="New York City"/>
    <x v="15"/>
    <n v="10009"/>
    <x v="3"/>
    <s v="FUR-CH-10003379"/>
    <x v="0"/>
    <x v="1"/>
    <s v="Global Commerce Series High-Back Swivel/Tilt Chairs"/>
    <x v="1683"/>
    <n v="5"/>
    <n v="0.1"/>
    <n v="213.73500000000001"/>
  </r>
  <r>
    <n v="1955"/>
    <s v="CA-2014-157987"/>
    <x v="3"/>
    <x v="264"/>
    <d v="2014-09-07T00:00:00"/>
    <s v="Standard Class"/>
    <s v="AC-10615"/>
    <s v="Ann Chong"/>
    <x v="1"/>
    <x v="0"/>
    <s v="New York City"/>
    <x v="15"/>
    <n v="10009"/>
    <x v="3"/>
    <s v="OFF-AR-10004582"/>
    <x v="1"/>
    <x v="6"/>
    <s v="BIC Brite Liner Grip Highlighters"/>
    <x v="1684"/>
    <n v="3"/>
    <n v="0"/>
    <n v="2.2139999999999995"/>
  </r>
  <r>
    <n v="1956"/>
    <s v="CA-2014-157987"/>
    <x v="3"/>
    <x v="264"/>
    <d v="2014-09-07T00:00:00"/>
    <s v="Standard Class"/>
    <s v="AC-10615"/>
    <s v="Ann Chong"/>
    <x v="1"/>
    <x v="0"/>
    <s v="New York City"/>
    <x v="15"/>
    <n v="10009"/>
    <x v="3"/>
    <s v="TEC-AC-10002842"/>
    <x v="2"/>
    <x v="11"/>
    <s v="WD My Passport Ultra 2TB Portable External Hard Drive"/>
    <x v="1685"/>
    <n v="2"/>
    <n v="0"/>
    <n v="38.080000000000013"/>
  </r>
  <r>
    <n v="1957"/>
    <s v="CA-2014-157987"/>
    <x v="3"/>
    <x v="264"/>
    <d v="2014-09-07T00:00:00"/>
    <s v="Standard Class"/>
    <s v="AC-10615"/>
    <s v="Ann Chong"/>
    <x v="1"/>
    <x v="0"/>
    <s v="New York City"/>
    <x v="15"/>
    <n v="10009"/>
    <x v="3"/>
    <s v="TEC-AC-10000109"/>
    <x v="2"/>
    <x v="11"/>
    <s v="Sony Micro Vault Click 16 GB USB 2.0 Flash Drive"/>
    <x v="767"/>
    <n v="3"/>
    <n v="0"/>
    <n v="40.31280000000001"/>
  </r>
  <r>
    <n v="1958"/>
    <s v="CA-2014-157987"/>
    <x v="3"/>
    <x v="264"/>
    <d v="2014-09-07T00:00:00"/>
    <s v="Standard Class"/>
    <s v="AC-10615"/>
    <s v="Ann Chong"/>
    <x v="1"/>
    <x v="0"/>
    <s v="New York City"/>
    <x v="15"/>
    <n v="10009"/>
    <x v="3"/>
    <s v="OFF-PA-10003893"/>
    <x v="1"/>
    <x v="10"/>
    <s v="Xerox 1962"/>
    <x v="860"/>
    <n v="4"/>
    <n v="0"/>
    <n v="7.7039999999999988"/>
  </r>
  <r>
    <n v="1959"/>
    <s v="CA-2014-110905"/>
    <x v="3"/>
    <x v="18"/>
    <d v="2014-09-16T00:00:00"/>
    <s v="Second Class"/>
    <s v="RW-19690"/>
    <s v="Robert Waldorf"/>
    <x v="0"/>
    <x v="0"/>
    <s v="Springfield"/>
    <x v="25"/>
    <n v="65807"/>
    <x v="2"/>
    <s v="OFF-BI-10003669"/>
    <x v="1"/>
    <x v="8"/>
    <s v="3M Organizer Strips"/>
    <x v="1686"/>
    <n v="3"/>
    <n v="0"/>
    <n v="7.7759999999999998"/>
  </r>
  <r>
    <n v="1960"/>
    <s v="CA-2014-110905"/>
    <x v="3"/>
    <x v="18"/>
    <d v="2014-09-16T00:00:00"/>
    <s v="Second Class"/>
    <s v="RW-19690"/>
    <s v="Robert Waldorf"/>
    <x v="0"/>
    <x v="0"/>
    <s v="Springfield"/>
    <x v="25"/>
    <n v="65807"/>
    <x v="2"/>
    <s v="OFF-AP-10004785"/>
    <x v="1"/>
    <x v="9"/>
    <s v="Holmes Replacement Filter for HEPA Air Cleaner, Medium Room"/>
    <x v="1687"/>
    <n v="3"/>
    <n v="0"/>
    <n v="14.615700000000004"/>
  </r>
  <r>
    <n v="1961"/>
    <s v="CA-2014-110905"/>
    <x v="3"/>
    <x v="18"/>
    <d v="2014-09-16T00:00:00"/>
    <s v="Second Class"/>
    <s v="RW-19690"/>
    <s v="Robert Waldorf"/>
    <x v="0"/>
    <x v="0"/>
    <s v="Springfield"/>
    <x v="25"/>
    <n v="65807"/>
    <x v="2"/>
    <s v="TEC-AC-10003023"/>
    <x v="2"/>
    <x v="11"/>
    <s v="Logitech G105 Gaming Keyboard"/>
    <x v="1688"/>
    <n v="5"/>
    <n v="0"/>
    <n v="53.432999999999993"/>
  </r>
  <r>
    <n v="1962"/>
    <s v="CA-2014-110905"/>
    <x v="3"/>
    <x v="18"/>
    <d v="2014-09-16T00:00:00"/>
    <s v="Second Class"/>
    <s v="RW-19690"/>
    <s v="Robert Waldorf"/>
    <x v="0"/>
    <x v="0"/>
    <s v="Springfield"/>
    <x v="25"/>
    <n v="65807"/>
    <x v="2"/>
    <s v="TEC-AC-10002217"/>
    <x v="2"/>
    <x v="11"/>
    <s v="Imation Clip USB flash drive - 8 GB"/>
    <x v="1689"/>
    <n v="6"/>
    <n v="0"/>
    <n v="6.7680000000000007"/>
  </r>
  <r>
    <n v="1963"/>
    <s v="CA-2014-110905"/>
    <x v="3"/>
    <x v="18"/>
    <d v="2014-09-16T00:00:00"/>
    <s v="Second Class"/>
    <s v="RW-19690"/>
    <s v="Robert Waldorf"/>
    <x v="0"/>
    <x v="0"/>
    <s v="Springfield"/>
    <x v="25"/>
    <n v="65807"/>
    <x v="2"/>
    <s v="OFF-BI-10002954"/>
    <x v="1"/>
    <x v="8"/>
    <s v="Newell 3-Hole Punched Plastic Slotted Magazine Holders for Binders"/>
    <x v="1690"/>
    <n v="3"/>
    <n v="0"/>
    <n v="6.5808"/>
  </r>
  <r>
    <n v="1964"/>
    <s v="CA-2014-110905"/>
    <x v="3"/>
    <x v="18"/>
    <d v="2014-09-16T00:00:00"/>
    <s v="Second Class"/>
    <s v="RW-19690"/>
    <s v="Robert Waldorf"/>
    <x v="0"/>
    <x v="0"/>
    <s v="Springfield"/>
    <x v="25"/>
    <n v="65807"/>
    <x v="2"/>
    <s v="OFF-PA-10002586"/>
    <x v="1"/>
    <x v="10"/>
    <s v="Xerox 1970"/>
    <x v="1691"/>
    <n v="5"/>
    <n v="0"/>
    <n v="11.703000000000001"/>
  </r>
  <r>
    <n v="1965"/>
    <s v="CA-2014-110905"/>
    <x v="3"/>
    <x v="18"/>
    <d v="2014-09-16T00:00:00"/>
    <s v="Second Class"/>
    <s v="RW-19690"/>
    <s v="Robert Waldorf"/>
    <x v="0"/>
    <x v="0"/>
    <s v="Springfield"/>
    <x v="25"/>
    <n v="65807"/>
    <x v="2"/>
    <s v="OFF-ST-10000025"/>
    <x v="1"/>
    <x v="4"/>
    <s v="Fellowes Stor/Drawer Steel Plus Storage Drawers"/>
    <x v="1692"/>
    <n v="3"/>
    <n v="0"/>
    <n v="17.177399999999977"/>
  </r>
  <r>
    <n v="1966"/>
    <s v="CA-2014-110905"/>
    <x v="3"/>
    <x v="18"/>
    <d v="2014-09-16T00:00:00"/>
    <s v="Second Class"/>
    <s v="RW-19690"/>
    <s v="Robert Waldorf"/>
    <x v="0"/>
    <x v="0"/>
    <s v="Springfield"/>
    <x v="25"/>
    <n v="65807"/>
    <x v="2"/>
    <s v="OFF-AP-10003281"/>
    <x v="1"/>
    <x v="9"/>
    <s v="Acco 6 Outlet Guardian Standard Surge Suppressor"/>
    <x v="1693"/>
    <n v="2"/>
    <n v="0"/>
    <n v="7.2539999999999978"/>
  </r>
  <r>
    <n v="1967"/>
    <s v="CA-2014-165841"/>
    <x v="3"/>
    <x v="202"/>
    <d v="2014-12-29T00:00:00"/>
    <s v="Standard Class"/>
    <s v="DB-13210"/>
    <s v="Dean Braden"/>
    <x v="0"/>
    <x v="0"/>
    <s v="Paterson"/>
    <x v="30"/>
    <n v="7501"/>
    <x v="3"/>
    <s v="TEC-PH-10002103"/>
    <x v="2"/>
    <x v="7"/>
    <s v="Jabra SPEAK 410"/>
    <x v="1694"/>
    <n v="3"/>
    <n v="0"/>
    <n v="78.951599999999999"/>
  </r>
  <r>
    <n v="1968"/>
    <s v="CA-2014-165841"/>
    <x v="3"/>
    <x v="202"/>
    <d v="2014-12-29T00:00:00"/>
    <s v="Standard Class"/>
    <s v="DB-13210"/>
    <s v="Dean Braden"/>
    <x v="0"/>
    <x v="0"/>
    <s v="Paterson"/>
    <x v="30"/>
    <n v="7501"/>
    <x v="3"/>
    <s v="OFF-SU-10000898"/>
    <x v="1"/>
    <x v="14"/>
    <s v="Acme Hot Forged Carbon Steel Scissors with Nickel-Plated Handles, 3 7/8&quot; Cut, 8&quot;L"/>
    <x v="1695"/>
    <n v="5"/>
    <n v="0"/>
    <n v="20.154999999999994"/>
  </r>
  <r>
    <n v="1969"/>
    <s v="CA-2014-165841"/>
    <x v="3"/>
    <x v="202"/>
    <d v="2014-12-29T00:00:00"/>
    <s v="Standard Class"/>
    <s v="DB-13210"/>
    <s v="Dean Braden"/>
    <x v="0"/>
    <x v="0"/>
    <s v="Paterson"/>
    <x v="30"/>
    <n v="7501"/>
    <x v="3"/>
    <s v="OFF-PA-10001144"/>
    <x v="1"/>
    <x v="10"/>
    <s v="Xerox 1913"/>
    <x v="1696"/>
    <n v="3"/>
    <n v="0"/>
    <n v="79.891199999999998"/>
  </r>
  <r>
    <n v="1970"/>
    <s v="CA-2014-117485"/>
    <x v="3"/>
    <x v="397"/>
    <d v="2014-09-30T00:00:00"/>
    <s v="Standard Class"/>
    <s v="BD-11320"/>
    <s v="Bill Donatelli"/>
    <x v="0"/>
    <x v="0"/>
    <s v="Tulsa"/>
    <x v="26"/>
    <n v="74133"/>
    <x v="2"/>
    <s v="TEC-AC-10004659"/>
    <x v="2"/>
    <x v="11"/>
    <s v="Imation Secure+ Hardware Encrypted USB 2.0 Flash Drive; 16GB"/>
    <x v="410"/>
    <n v="4"/>
    <n v="0"/>
    <n v="102.18599999999998"/>
  </r>
  <r>
    <n v="1971"/>
    <s v="CA-2014-140242"/>
    <x v="3"/>
    <x v="636"/>
    <d v="2014-05-12T00:00:00"/>
    <s v="Standard Class"/>
    <s v="ML-17755"/>
    <s v="Max Ludwig"/>
    <x v="2"/>
    <x v="0"/>
    <s v="Chicago"/>
    <x v="10"/>
    <n v="60623"/>
    <x v="2"/>
    <s v="OFF-AR-10004752"/>
    <x v="1"/>
    <x v="6"/>
    <s v="Blackstonian Pencils"/>
    <x v="1697"/>
    <n v="3"/>
    <n v="0.2"/>
    <n v="0.64079999999999981"/>
  </r>
  <r>
    <n v="1972"/>
    <s v="CA-2014-140242"/>
    <x v="3"/>
    <x v="636"/>
    <d v="2014-05-12T00:00:00"/>
    <s v="Standard Class"/>
    <s v="ML-17755"/>
    <s v="Max Ludwig"/>
    <x v="2"/>
    <x v="0"/>
    <s v="Chicago"/>
    <x v="10"/>
    <n v="60623"/>
    <x v="2"/>
    <s v="TEC-AC-10004659"/>
    <x v="2"/>
    <x v="11"/>
    <s v="Imation Secure+ Hardware Encrypted USB 2.0 Flash Drive; 16GB"/>
    <x v="177"/>
    <n v="7"/>
    <n v="0.2"/>
    <n v="76.639499999999984"/>
  </r>
  <r>
    <n v="1973"/>
    <s v="CA-2011-148950"/>
    <x v="2"/>
    <x v="637"/>
    <d v="2011-12-19T00:00:00"/>
    <s v="Standard Class"/>
    <s v="JD-16015"/>
    <s v="Joy Daniels"/>
    <x v="0"/>
    <x v="0"/>
    <s v="Chicago"/>
    <x v="10"/>
    <n v="60610"/>
    <x v="2"/>
    <s v="OFF-BI-10001249"/>
    <x v="1"/>
    <x v="8"/>
    <s v="Avery Heavy-Duty EZD View Binder with Locking Rings"/>
    <x v="1698"/>
    <n v="4"/>
    <n v="0.8"/>
    <n v="-8.6768000000000018"/>
  </r>
  <r>
    <n v="1974"/>
    <s v="CA-2011-148950"/>
    <x v="2"/>
    <x v="637"/>
    <d v="2011-12-19T00:00:00"/>
    <s v="Standard Class"/>
    <s v="JD-16015"/>
    <s v="Joy Daniels"/>
    <x v="0"/>
    <x v="0"/>
    <s v="Chicago"/>
    <x v="10"/>
    <n v="60610"/>
    <x v="2"/>
    <s v="OFF-FA-10003059"/>
    <x v="1"/>
    <x v="13"/>
    <s v="Assorted Color Push Pins"/>
    <x v="1699"/>
    <n v="2"/>
    <n v="0.2"/>
    <n v="0.4705999999999998"/>
  </r>
  <r>
    <n v="1975"/>
    <s v="CA-2011-148950"/>
    <x v="2"/>
    <x v="637"/>
    <d v="2011-12-19T00:00:00"/>
    <s v="Standard Class"/>
    <s v="JD-16015"/>
    <s v="Joy Daniels"/>
    <x v="0"/>
    <x v="0"/>
    <s v="Chicago"/>
    <x v="10"/>
    <n v="60610"/>
    <x v="2"/>
    <s v="TEC-AC-10002718"/>
    <x v="2"/>
    <x v="11"/>
    <s v="Belkin Standard 104 key USB Keyboard"/>
    <x v="1700"/>
    <n v="3"/>
    <n v="0.2"/>
    <n v="-2.188500000000003"/>
  </r>
  <r>
    <n v="1976"/>
    <s v="CA-2011-110408"/>
    <x v="2"/>
    <x v="638"/>
    <d v="2011-10-20T00:00:00"/>
    <s v="Second Class"/>
    <s v="AS-10225"/>
    <s v="Alan Schoenberger"/>
    <x v="1"/>
    <x v="0"/>
    <s v="Montgomery"/>
    <x v="19"/>
    <n v="36116"/>
    <x v="0"/>
    <s v="OFF-ST-10001522"/>
    <x v="1"/>
    <x v="4"/>
    <s v="Gould Plastics 18-Pocket Panel Bin, 34w x 5-1/4d x 20-1/2h"/>
    <x v="1701"/>
    <n v="3"/>
    <n v="0"/>
    <n v="11.038799999999981"/>
  </r>
  <r>
    <n v="1977"/>
    <s v="CA-2011-110408"/>
    <x v="2"/>
    <x v="638"/>
    <d v="2011-10-20T00:00:00"/>
    <s v="Second Class"/>
    <s v="AS-10225"/>
    <s v="Alan Schoenberger"/>
    <x v="1"/>
    <x v="0"/>
    <s v="Montgomery"/>
    <x v="19"/>
    <n v="36116"/>
    <x v="0"/>
    <s v="TEC-PH-10002352"/>
    <x v="2"/>
    <x v="7"/>
    <s v="Avaya IP Phone 1140E VoIP phone"/>
    <x v="1702"/>
    <n v="5"/>
    <n v="0"/>
    <n v="362.68699999999995"/>
  </r>
  <r>
    <n v="1978"/>
    <s v="CA-2011-110408"/>
    <x v="2"/>
    <x v="638"/>
    <d v="2011-10-20T00:00:00"/>
    <s v="Second Class"/>
    <s v="AS-10225"/>
    <s v="Alan Schoenberger"/>
    <x v="1"/>
    <x v="0"/>
    <s v="Montgomery"/>
    <x v="19"/>
    <n v="36116"/>
    <x v="0"/>
    <s v="FUR-CH-10003774"/>
    <x v="0"/>
    <x v="1"/>
    <s v="Global Wood Trimmed Manager's Task Chair, Khaki"/>
    <x v="1703"/>
    <n v="6"/>
    <n v="0"/>
    <n v="70.964399999999983"/>
  </r>
  <r>
    <n v="1979"/>
    <s v="CA-2012-109939"/>
    <x v="1"/>
    <x v="412"/>
    <d v="2012-05-12T00:00:00"/>
    <s v="Standard Class"/>
    <s v="AA-10375"/>
    <s v="Allen Armold"/>
    <x v="0"/>
    <x v="0"/>
    <s v="Salem"/>
    <x v="21"/>
    <n v="97301"/>
    <x v="1"/>
    <s v="OFF-AR-10000127"/>
    <x v="1"/>
    <x v="6"/>
    <s v="Newell 321"/>
    <x v="797"/>
    <n v="2"/>
    <n v="0.2"/>
    <n v="0.59039999999999915"/>
  </r>
  <r>
    <n v="1980"/>
    <s v="CA-2013-112669"/>
    <x v="0"/>
    <x v="167"/>
    <d v="2013-04-15T00:00:00"/>
    <s v="Same Day"/>
    <s v="KT-16465"/>
    <s v="Kean Takahito"/>
    <x v="0"/>
    <x v="0"/>
    <s v="Glendale"/>
    <x v="16"/>
    <n v="85301"/>
    <x v="1"/>
    <s v="FUR-CH-10004086"/>
    <x v="0"/>
    <x v="1"/>
    <s v="Hon 4070 Series Pagoda Armless Upholstered Stacking Chairs"/>
    <x v="1704"/>
    <n v="4"/>
    <n v="0.2"/>
    <n v="105.02279999999996"/>
  </r>
  <r>
    <n v="1981"/>
    <s v="CA-2013-112669"/>
    <x v="0"/>
    <x v="167"/>
    <d v="2013-04-15T00:00:00"/>
    <s v="Same Day"/>
    <s v="KT-16465"/>
    <s v="Kean Takahito"/>
    <x v="0"/>
    <x v="0"/>
    <s v="Glendale"/>
    <x v="16"/>
    <n v="85301"/>
    <x v="1"/>
    <s v="OFF-ST-10001228"/>
    <x v="1"/>
    <x v="4"/>
    <s v="Fellowes Personal Hanging Folder Files, Navy"/>
    <x v="1705"/>
    <n v="4"/>
    <n v="0.2"/>
    <n v="4.2976000000000028"/>
  </r>
  <r>
    <n v="1982"/>
    <s v="CA-2012-119592"/>
    <x v="1"/>
    <x v="639"/>
    <d v="2012-12-16T00:00:00"/>
    <s v="Second Class"/>
    <s v="MM-18280"/>
    <s v="Muhammed MacIntyre"/>
    <x v="1"/>
    <x v="0"/>
    <s v="Columbus"/>
    <x v="32"/>
    <n v="31907"/>
    <x v="0"/>
    <s v="OFF-BI-10004187"/>
    <x v="1"/>
    <x v="8"/>
    <s v="Staples"/>
    <x v="1061"/>
    <n v="2"/>
    <n v="0"/>
    <n v="1.8047999999999997"/>
  </r>
  <r>
    <n v="1983"/>
    <s v="CA-2011-122749"/>
    <x v="2"/>
    <x v="640"/>
    <d v="2011-12-09T00:00:00"/>
    <s v="Standard Class"/>
    <s v="NG-18430"/>
    <s v="Nathan Gelder"/>
    <x v="0"/>
    <x v="0"/>
    <s v="Oklahoma City"/>
    <x v="26"/>
    <n v="73120"/>
    <x v="2"/>
    <s v="TEC-PH-10003811"/>
    <x v="2"/>
    <x v="7"/>
    <s v="Jabra Supreme Plus Driver Edition Headset"/>
    <x v="1706"/>
    <n v="4"/>
    <n v="0"/>
    <n v="134.3888"/>
  </r>
  <r>
    <n v="1984"/>
    <s v="CA-2011-164721"/>
    <x v="2"/>
    <x v="641"/>
    <d v="2011-11-27T00:00:00"/>
    <s v="Second Class"/>
    <s v="LW-16825"/>
    <s v="Laurel Workman"/>
    <x v="1"/>
    <x v="0"/>
    <s v="Brentwood"/>
    <x v="1"/>
    <n v="94513"/>
    <x v="1"/>
    <s v="OFF-AP-10000240"/>
    <x v="1"/>
    <x v="9"/>
    <s v="Belkin F9G930V10-GRY 9 Outlet Surge"/>
    <x v="1707"/>
    <n v="6"/>
    <n v="0"/>
    <n v="93.055199999999957"/>
  </r>
  <r>
    <n v="1985"/>
    <s v="CA-2011-164721"/>
    <x v="2"/>
    <x v="641"/>
    <d v="2011-11-27T00:00:00"/>
    <s v="Second Class"/>
    <s v="LW-16825"/>
    <s v="Laurel Workman"/>
    <x v="1"/>
    <x v="0"/>
    <s v="Brentwood"/>
    <x v="1"/>
    <n v="94513"/>
    <x v="1"/>
    <s v="FUR-FU-10001940"/>
    <x v="0"/>
    <x v="5"/>
    <s v="Staples"/>
    <x v="1708"/>
    <n v="3"/>
    <n v="0"/>
    <n v="10.507200000000001"/>
  </r>
  <r>
    <n v="1986"/>
    <s v="CA-2011-164721"/>
    <x v="2"/>
    <x v="641"/>
    <d v="2011-11-27T00:00:00"/>
    <s v="Second Class"/>
    <s v="LW-16825"/>
    <s v="Laurel Workman"/>
    <x v="1"/>
    <x v="0"/>
    <s v="Brentwood"/>
    <x v="1"/>
    <n v="94513"/>
    <x v="1"/>
    <s v="OFF-PA-10000575"/>
    <x v="1"/>
    <x v="10"/>
    <s v="Wirebound Message Books, Four 2 3/4 x 5 White Forms per Page"/>
    <x v="1709"/>
    <n v="4"/>
    <n v="0"/>
    <n v="12.3096"/>
  </r>
  <r>
    <n v="1987"/>
    <s v="CA-2013-147417"/>
    <x v="0"/>
    <x v="197"/>
    <d v="2013-07-28T00:00:00"/>
    <s v="First Class"/>
    <s v="CB-12415"/>
    <s v="Christy Brittain"/>
    <x v="0"/>
    <x v="0"/>
    <s v="Columbus"/>
    <x v="24"/>
    <n v="43229"/>
    <x v="3"/>
    <s v="TEC-CO-10001449"/>
    <x v="2"/>
    <x v="16"/>
    <s v="Hewlett Packard LaserJet 3310 Copier"/>
    <x v="1710"/>
    <n v="4"/>
    <n v="0.4"/>
    <n v="191.99680000000001"/>
  </r>
  <r>
    <n v="1988"/>
    <s v="CA-2012-127509"/>
    <x v="1"/>
    <x v="529"/>
    <d v="2012-11-13T00:00:00"/>
    <s v="Standard Class"/>
    <s v="AS-10090"/>
    <s v="Adam Shillingsburg"/>
    <x v="0"/>
    <x v="0"/>
    <s v="Springfield"/>
    <x v="25"/>
    <n v="65807"/>
    <x v="2"/>
    <s v="OFF-BI-10002393"/>
    <x v="1"/>
    <x v="8"/>
    <s v="Binder Posts"/>
    <x v="1711"/>
    <n v="3"/>
    <n v="0"/>
    <n v="7.9212000000000007"/>
  </r>
  <r>
    <n v="1989"/>
    <s v="CA-2012-127509"/>
    <x v="1"/>
    <x v="529"/>
    <d v="2012-11-13T00:00:00"/>
    <s v="Standard Class"/>
    <s v="AS-10090"/>
    <s v="Adam Shillingsburg"/>
    <x v="0"/>
    <x v="0"/>
    <s v="Springfield"/>
    <x v="25"/>
    <n v="65807"/>
    <x v="2"/>
    <s v="FUR-TA-10002855"/>
    <x v="0"/>
    <x v="3"/>
    <s v="Bevis Round Conference Table Top &amp; Single Column Base"/>
    <x v="1712"/>
    <n v="7"/>
    <n v="0"/>
    <n v="215.11979999999994"/>
  </r>
  <r>
    <n v="1990"/>
    <s v="CA-2012-127509"/>
    <x v="1"/>
    <x v="529"/>
    <d v="2012-11-13T00:00:00"/>
    <s v="Standard Class"/>
    <s v="AS-10090"/>
    <s v="Adam Shillingsburg"/>
    <x v="0"/>
    <x v="0"/>
    <s v="Springfield"/>
    <x v="25"/>
    <n v="65807"/>
    <x v="2"/>
    <s v="OFF-EN-10000781"/>
    <x v="1"/>
    <x v="12"/>
    <s v="#10- 4 1/8&quot; x 9 1/2&quot; Recycled Envelopes"/>
    <x v="1713"/>
    <n v="3"/>
    <n v="0"/>
    <n v="12.323399999999999"/>
  </r>
  <r>
    <n v="1991"/>
    <s v="CA-2012-127509"/>
    <x v="1"/>
    <x v="529"/>
    <d v="2012-11-13T00:00:00"/>
    <s v="Standard Class"/>
    <s v="AS-10090"/>
    <s v="Adam Shillingsburg"/>
    <x v="0"/>
    <x v="0"/>
    <s v="Springfield"/>
    <x v="25"/>
    <n v="65807"/>
    <x v="2"/>
    <s v="OFF-PA-10002160"/>
    <x v="1"/>
    <x v="10"/>
    <s v="Xerox 1978"/>
    <x v="1714"/>
    <n v="3"/>
    <n v="0"/>
    <n v="8.4966000000000008"/>
  </r>
  <r>
    <n v="1992"/>
    <s v="CA-2014-111374"/>
    <x v="3"/>
    <x v="642"/>
    <d v="2014-03-01T00:00:00"/>
    <s v="Standard Class"/>
    <s v="CB-12415"/>
    <s v="Christy Brittain"/>
    <x v="0"/>
    <x v="0"/>
    <s v="Philadelphia"/>
    <x v="9"/>
    <n v="19134"/>
    <x v="3"/>
    <s v="OFF-BI-10004970"/>
    <x v="1"/>
    <x v="8"/>
    <s v="ACCOHIDE 3-Ring Binder, Blue, 1&quot;"/>
    <x v="1715"/>
    <n v="4"/>
    <n v="0.7"/>
    <n v="-3.7995999999999981"/>
  </r>
  <r>
    <n v="1993"/>
    <s v="CA-2014-133648"/>
    <x v="3"/>
    <x v="643"/>
    <d v="2014-07-03T00:00:00"/>
    <s v="Standard Class"/>
    <s v="ML-17755"/>
    <s v="Max Ludwig"/>
    <x v="2"/>
    <x v="0"/>
    <s v="Springfield"/>
    <x v="21"/>
    <n v="97477"/>
    <x v="1"/>
    <s v="OFF-LA-10003923"/>
    <x v="1"/>
    <x v="2"/>
    <s v="Alphabetical Labels for Top Tab Filing"/>
    <x v="1716"/>
    <n v="6"/>
    <n v="0.2"/>
    <n v="26.640000000000004"/>
  </r>
  <r>
    <n v="1994"/>
    <s v="CA-2014-133648"/>
    <x v="3"/>
    <x v="643"/>
    <d v="2014-07-03T00:00:00"/>
    <s v="Standard Class"/>
    <s v="ML-17755"/>
    <s v="Max Ludwig"/>
    <x v="2"/>
    <x v="0"/>
    <s v="Springfield"/>
    <x v="21"/>
    <n v="97477"/>
    <x v="1"/>
    <s v="OFF-AR-10002257"/>
    <x v="1"/>
    <x v="6"/>
    <s v="Eldon Spacemaker Box, Quick-Snap Lid, Clear"/>
    <x v="758"/>
    <n v="2"/>
    <n v="0.2"/>
    <n v="0.73479999999999923"/>
  </r>
  <r>
    <n v="1995"/>
    <s v="CA-2014-133648"/>
    <x v="3"/>
    <x v="643"/>
    <d v="2014-07-03T00:00:00"/>
    <s v="Standard Class"/>
    <s v="ML-17755"/>
    <s v="Max Ludwig"/>
    <x v="2"/>
    <x v="0"/>
    <s v="Springfield"/>
    <x v="21"/>
    <n v="97477"/>
    <x v="1"/>
    <s v="OFF-FA-10004395"/>
    <x v="1"/>
    <x v="13"/>
    <s v="Plymouth Boxed Rubber Bands by Plymouth"/>
    <x v="1717"/>
    <n v="3"/>
    <n v="0.2"/>
    <n v="-2.1194999999999999"/>
  </r>
  <r>
    <n v="1996"/>
    <s v="US-2014-147221"/>
    <x v="3"/>
    <x v="574"/>
    <d v="2014-12-05T00:00:00"/>
    <s v="Second Class"/>
    <s v="JS-16030"/>
    <s v="Joy Smith"/>
    <x v="0"/>
    <x v="0"/>
    <s v="Houston"/>
    <x v="5"/>
    <n v="77036"/>
    <x v="2"/>
    <s v="OFF-AP-10002534"/>
    <x v="1"/>
    <x v="9"/>
    <s v="3.6 Cubic Foot Counter Height Office Refrigerator"/>
    <x v="1718"/>
    <n v="5"/>
    <n v="0.8"/>
    <n v="-766.01199999999994"/>
  </r>
  <r>
    <n v="1997"/>
    <s v="US-2014-147221"/>
    <x v="3"/>
    <x v="574"/>
    <d v="2014-12-05T00:00:00"/>
    <s v="Second Class"/>
    <s v="JS-16030"/>
    <s v="Joy Smith"/>
    <x v="0"/>
    <x v="0"/>
    <s v="Houston"/>
    <x v="5"/>
    <n v="77036"/>
    <x v="2"/>
    <s v="FUR-FU-10004020"/>
    <x v="0"/>
    <x v="5"/>
    <s v="Advantus Panel Wall Acrylic Frame"/>
    <x v="1719"/>
    <n v="4"/>
    <n v="0.6"/>
    <n v="-3.719599999999998"/>
  </r>
  <r>
    <n v="1998"/>
    <s v="CA-2011-131905"/>
    <x v="2"/>
    <x v="644"/>
    <d v="2011-02-10T00:00:00"/>
    <s v="First Class"/>
    <s v="ND-18460"/>
    <s v="Neil Ducich"/>
    <x v="1"/>
    <x v="0"/>
    <s v="Chesapeake"/>
    <x v="17"/>
    <n v="23320"/>
    <x v="0"/>
    <s v="OFF-LA-10002787"/>
    <x v="1"/>
    <x v="2"/>
    <s v="Avery 480"/>
    <x v="1720"/>
    <n v="4"/>
    <n v="0"/>
    <n v="7.1999999999999993"/>
  </r>
  <r>
    <n v="1999"/>
    <s v="CA-2011-131905"/>
    <x v="2"/>
    <x v="644"/>
    <d v="2011-02-10T00:00:00"/>
    <s v="First Class"/>
    <s v="ND-18460"/>
    <s v="Neil Ducich"/>
    <x v="1"/>
    <x v="0"/>
    <s v="Chesapeake"/>
    <x v="17"/>
    <n v="23320"/>
    <x v="0"/>
    <s v="TEC-PH-10003645"/>
    <x v="2"/>
    <x v="7"/>
    <s v="Aastra 57i VoIP phone"/>
    <x v="1721"/>
    <n v="1"/>
    <n v="0"/>
    <n v="42.018600000000006"/>
  </r>
  <r>
    <n v="2000"/>
    <s v="CA-2011-131905"/>
    <x v="2"/>
    <x v="644"/>
    <d v="2011-02-10T00:00:00"/>
    <s v="First Class"/>
    <s v="ND-18460"/>
    <s v="Neil Ducich"/>
    <x v="1"/>
    <x v="0"/>
    <s v="Chesapeake"/>
    <x v="17"/>
    <n v="23320"/>
    <x v="0"/>
    <s v="TEC-PH-10001615"/>
    <x v="2"/>
    <x v="7"/>
    <s v="AT&amp;T CL82213"/>
    <x v="1722"/>
    <n v="5"/>
    <n v="0"/>
    <n v="42.035499999999985"/>
  </r>
  <r>
    <n v="2001"/>
    <s v="CA-2014-166128"/>
    <x v="3"/>
    <x v="645"/>
    <d v="2014-04-19T00:00:00"/>
    <s v="Standard Class"/>
    <s v="LW-17215"/>
    <s v="Luke Weiss"/>
    <x v="0"/>
    <x v="0"/>
    <s v="Pasadena"/>
    <x v="1"/>
    <n v="91104"/>
    <x v="1"/>
    <s v="TEC-AC-10001767"/>
    <x v="2"/>
    <x v="11"/>
    <s v="SanDisk Ultra 64 GB MicroSDHC Class 10 Memory Card"/>
    <x v="1723"/>
    <n v="5"/>
    <n v="0"/>
    <n v="21.994499999999988"/>
  </r>
  <r>
    <n v="2002"/>
    <s v="CA-2014-166128"/>
    <x v="3"/>
    <x v="645"/>
    <d v="2014-04-19T00:00:00"/>
    <s v="Standard Class"/>
    <s v="LW-17215"/>
    <s v="Luke Weiss"/>
    <x v="0"/>
    <x v="0"/>
    <s v="Pasadena"/>
    <x v="1"/>
    <n v="91104"/>
    <x v="1"/>
    <s v="OFF-AR-10001221"/>
    <x v="1"/>
    <x v="6"/>
    <s v="Dixon Ticonderoga Erasable Colored Pencil Set, 12-Color"/>
    <x v="1085"/>
    <n v="7"/>
    <n v="0"/>
    <n v="14.232399999999998"/>
  </r>
  <r>
    <n v="2003"/>
    <s v="CA-2014-163510"/>
    <x v="3"/>
    <x v="53"/>
    <d v="2014-12-29T00:00:00"/>
    <s v="Second Class"/>
    <s v="JW-15955"/>
    <s v="Joni Wasserman"/>
    <x v="0"/>
    <x v="0"/>
    <s v="Louisville"/>
    <x v="0"/>
    <n v="40214"/>
    <x v="0"/>
    <s v="OFF-ST-10000563"/>
    <x v="1"/>
    <x v="4"/>
    <s v="Fellowes Bankers Box Stor/Drawer Steel Plus"/>
    <x v="1449"/>
    <n v="3"/>
    <n v="0"/>
    <n v="9.5940000000000012"/>
  </r>
  <r>
    <n v="2004"/>
    <s v="CA-2014-163510"/>
    <x v="3"/>
    <x v="53"/>
    <d v="2014-12-29T00:00:00"/>
    <s v="Second Class"/>
    <s v="JW-15955"/>
    <s v="Joni Wasserman"/>
    <x v="0"/>
    <x v="0"/>
    <s v="Louisville"/>
    <x v="0"/>
    <n v="40214"/>
    <x v="0"/>
    <s v="FUR-CH-10001146"/>
    <x v="0"/>
    <x v="1"/>
    <s v="Global Value Mid-Back Manager's Chair, Gray"/>
    <x v="1724"/>
    <n v="5"/>
    <n v="0"/>
    <n v="76.112499999999983"/>
  </r>
  <r>
    <n v="2005"/>
    <s v="US-2014-143028"/>
    <x v="3"/>
    <x v="645"/>
    <d v="2014-04-19T00:00:00"/>
    <s v="Standard Class"/>
    <s v="SC-20050"/>
    <s v="Sample Company A"/>
    <x v="2"/>
    <x v="0"/>
    <s v="Lubbock"/>
    <x v="5"/>
    <n v="79424"/>
    <x v="2"/>
    <s v="OFF-BI-10004738"/>
    <x v="1"/>
    <x v="8"/>
    <s v="Flexible Leather- Look Classic Collection Ring Binder"/>
    <x v="524"/>
    <n v="3"/>
    <n v="0.8"/>
    <n v="-17.045999999999999"/>
  </r>
  <r>
    <n v="2006"/>
    <s v="CA-2011-111150"/>
    <x v="2"/>
    <x v="520"/>
    <d v="2012-01-04T00:00:00"/>
    <s v="Standard Class"/>
    <s v="RW-19630"/>
    <s v="Rob Williams"/>
    <x v="1"/>
    <x v="0"/>
    <s v="Columbia"/>
    <x v="25"/>
    <n v="65203"/>
    <x v="2"/>
    <s v="OFF-AR-10000034"/>
    <x v="1"/>
    <x v="6"/>
    <s v="BIC Brite Liner Grip Highlighters, Assorted, 5/Pack"/>
    <x v="1725"/>
    <n v="7"/>
    <n v="0"/>
    <n v="11.575199999999999"/>
  </r>
  <r>
    <n v="2007"/>
    <s v="CA-2011-111150"/>
    <x v="2"/>
    <x v="520"/>
    <d v="2012-01-04T00:00:00"/>
    <s v="Standard Class"/>
    <s v="RW-19630"/>
    <s v="Rob Williams"/>
    <x v="1"/>
    <x v="0"/>
    <s v="Columbia"/>
    <x v="25"/>
    <n v="65203"/>
    <x v="2"/>
    <s v="TEC-AC-10000290"/>
    <x v="2"/>
    <x v="11"/>
    <s v="Sabrent 4-Port USB 2.0 Hub"/>
    <x v="1726"/>
    <n v="7"/>
    <n v="0"/>
    <n v="16.160200000000003"/>
  </r>
  <r>
    <n v="2008"/>
    <s v="CA-2014-165386"/>
    <x v="3"/>
    <x v="646"/>
    <d v="2014-08-05T00:00:00"/>
    <s v="First Class"/>
    <s v="CM-12190"/>
    <s v="Charlotte Melton"/>
    <x v="0"/>
    <x v="0"/>
    <s v="Chicago"/>
    <x v="10"/>
    <n v="60623"/>
    <x v="2"/>
    <s v="FUR-BO-10003034"/>
    <x v="0"/>
    <x v="0"/>
    <s v="O'Sullivan Elevations Bookcase, Cherry Finish"/>
    <x v="1727"/>
    <n v="2"/>
    <n v="0.3"/>
    <n v="-36.674399999999991"/>
  </r>
  <r>
    <n v="2009"/>
    <s v="CA-2011-116407"/>
    <x v="2"/>
    <x v="647"/>
    <d v="2011-11-21T00:00:00"/>
    <s v="Standard Class"/>
    <s v="JF-15190"/>
    <s v="Jamie Frazer"/>
    <x v="0"/>
    <x v="0"/>
    <s v="Johnson City"/>
    <x v="18"/>
    <n v="37604"/>
    <x v="0"/>
    <s v="OFF-AR-10001315"/>
    <x v="1"/>
    <x v="6"/>
    <s v="Newell 310"/>
    <x v="1728"/>
    <n v="3"/>
    <n v="0.2"/>
    <n v="0.47519999999999984"/>
  </r>
  <r>
    <n v="2010"/>
    <s v="CA-2011-116407"/>
    <x v="2"/>
    <x v="647"/>
    <d v="2011-11-21T00:00:00"/>
    <s v="Standard Class"/>
    <s v="JF-15190"/>
    <s v="Jamie Frazer"/>
    <x v="0"/>
    <x v="0"/>
    <s v="Johnson City"/>
    <x v="18"/>
    <n v="37604"/>
    <x v="0"/>
    <s v="OFF-AP-10002118"/>
    <x v="1"/>
    <x v="9"/>
    <s v="1.7 Cubic Foot Compact &quot;Cube&quot; Office Refrigerators"/>
    <x v="1729"/>
    <n v="2"/>
    <n v="0.2"/>
    <n v="29.142400000000009"/>
  </r>
  <r>
    <n v="2011"/>
    <s v="CA-2011-116407"/>
    <x v="2"/>
    <x v="647"/>
    <d v="2011-11-21T00:00:00"/>
    <s v="Standard Class"/>
    <s v="JF-15190"/>
    <s v="Jamie Frazer"/>
    <x v="0"/>
    <x v="0"/>
    <s v="Johnson City"/>
    <x v="18"/>
    <n v="37604"/>
    <x v="0"/>
    <s v="OFF-PA-10002137"/>
    <x v="1"/>
    <x v="10"/>
    <s v="Southworth 100% Résumé Paper, 24lb."/>
    <x v="1730"/>
    <n v="4"/>
    <n v="0.2"/>
    <n v="7.7799999999999976"/>
  </r>
  <r>
    <n v="2012"/>
    <s v="CA-2012-155761"/>
    <x v="1"/>
    <x v="555"/>
    <d v="2012-12-11T00:00:00"/>
    <s v="Same Day"/>
    <s v="SC-20800"/>
    <s v="Stuart Calhoun"/>
    <x v="0"/>
    <x v="0"/>
    <s v="Houston"/>
    <x v="5"/>
    <n v="77041"/>
    <x v="2"/>
    <s v="TEC-AC-10001606"/>
    <x v="2"/>
    <x v="11"/>
    <s v="Logitech Wireless Performance Mouse MX for PC and Mac"/>
    <x v="1305"/>
    <n v="2"/>
    <n v="0.2"/>
    <n v="35.996400000000001"/>
  </r>
  <r>
    <n v="2013"/>
    <s v="CA-2012-155761"/>
    <x v="1"/>
    <x v="555"/>
    <d v="2012-12-11T00:00:00"/>
    <s v="Same Day"/>
    <s v="SC-20800"/>
    <s v="Stuart Calhoun"/>
    <x v="0"/>
    <x v="0"/>
    <s v="Houston"/>
    <x v="5"/>
    <n v="77041"/>
    <x v="2"/>
    <s v="OFF-ST-10000943"/>
    <x v="1"/>
    <x v="4"/>
    <s v="Eldon ProFile File 'N Store Portable File Tub Letter/Legal Size Black"/>
    <x v="1731"/>
    <n v="3"/>
    <n v="0.2"/>
    <n v="4.6344000000000012"/>
  </r>
  <r>
    <n v="2014"/>
    <s v="CA-2013-145905"/>
    <x v="0"/>
    <x v="31"/>
    <d v="2013-09-24T00:00:00"/>
    <s v="Standard Class"/>
    <s v="AM-10705"/>
    <s v="Anne McFarland"/>
    <x v="0"/>
    <x v="0"/>
    <s v="Auburn"/>
    <x v="19"/>
    <n v="36830"/>
    <x v="0"/>
    <s v="FUR-CH-10001854"/>
    <x v="0"/>
    <x v="1"/>
    <s v="Office Star - Professional Matrix Back Chair with 2-to-1 Synchro Tilt and Mesh Fabric Seat"/>
    <x v="1732"/>
    <n v="1"/>
    <n v="0"/>
    <n v="84.23520000000002"/>
  </r>
  <r>
    <n v="2015"/>
    <s v="CA-2013-145905"/>
    <x v="0"/>
    <x v="31"/>
    <d v="2013-09-24T00:00:00"/>
    <s v="Standard Class"/>
    <s v="AM-10705"/>
    <s v="Anne McFarland"/>
    <x v="0"/>
    <x v="0"/>
    <s v="Auburn"/>
    <x v="19"/>
    <n v="36830"/>
    <x v="0"/>
    <s v="OFF-PA-10000533"/>
    <x v="1"/>
    <x v="10"/>
    <s v="Southworth Parchment Paper &amp; Envelopes"/>
    <x v="1733"/>
    <n v="2"/>
    <n v="0"/>
    <n v="6.0167999999999999"/>
  </r>
  <r>
    <n v="2016"/>
    <s v="CA-2013-145905"/>
    <x v="0"/>
    <x v="31"/>
    <d v="2013-09-24T00:00:00"/>
    <s v="Standard Class"/>
    <s v="AM-10705"/>
    <s v="Anne McFarland"/>
    <x v="0"/>
    <x v="0"/>
    <s v="Auburn"/>
    <x v="19"/>
    <n v="36830"/>
    <x v="0"/>
    <s v="OFF-ST-10003716"/>
    <x v="1"/>
    <x v="4"/>
    <s v="Tennsco Double-Tier Lockers"/>
    <x v="1734"/>
    <n v="4"/>
    <n v="0"/>
    <n v="117.0104"/>
  </r>
  <r>
    <n v="2017"/>
    <s v="CA-2012-113110"/>
    <x v="1"/>
    <x v="531"/>
    <d v="2012-03-23T00:00:00"/>
    <s v="Standard Class"/>
    <s v="BK-11260"/>
    <s v="Berenike Kampe"/>
    <x v="0"/>
    <x v="0"/>
    <s v="San Bernardino"/>
    <x v="1"/>
    <n v="92404"/>
    <x v="1"/>
    <s v="OFF-BI-10000088"/>
    <x v="1"/>
    <x v="8"/>
    <s v="GBC Imprintable Covers"/>
    <x v="683"/>
    <n v="2"/>
    <n v="0.2"/>
    <n v="6.3684000000000003"/>
  </r>
  <r>
    <n v="2018"/>
    <s v="CA-2012-113110"/>
    <x v="1"/>
    <x v="531"/>
    <d v="2012-03-23T00:00:00"/>
    <s v="Standard Class"/>
    <s v="BK-11260"/>
    <s v="Berenike Kampe"/>
    <x v="0"/>
    <x v="0"/>
    <s v="San Bernardino"/>
    <x v="1"/>
    <n v="92404"/>
    <x v="1"/>
    <s v="OFF-LA-10000240"/>
    <x v="1"/>
    <x v="2"/>
    <s v="Self-Adhesive Address Labels for Typewriters by Universal"/>
    <x v="2"/>
    <n v="2"/>
    <n v="0"/>
    <n v="6.8713999999999995"/>
  </r>
  <r>
    <n v="2019"/>
    <s v="CA-2012-113110"/>
    <x v="1"/>
    <x v="531"/>
    <d v="2012-03-23T00:00:00"/>
    <s v="Standard Class"/>
    <s v="BK-11260"/>
    <s v="Berenike Kampe"/>
    <x v="0"/>
    <x v="0"/>
    <s v="San Bernardino"/>
    <x v="1"/>
    <n v="92404"/>
    <x v="1"/>
    <s v="OFF-SU-10001165"/>
    <x v="1"/>
    <x v="14"/>
    <s v="Acme Elite Stainless Steel Scissors"/>
    <x v="1735"/>
    <n v="4"/>
    <n v="0"/>
    <n v="8.6736000000000004"/>
  </r>
  <r>
    <n v="2020"/>
    <s v="CA-2012-113110"/>
    <x v="1"/>
    <x v="531"/>
    <d v="2012-03-23T00:00:00"/>
    <s v="Standard Class"/>
    <s v="BK-11260"/>
    <s v="Berenike Kampe"/>
    <x v="0"/>
    <x v="0"/>
    <s v="San Bernardino"/>
    <x v="1"/>
    <n v="92404"/>
    <x v="1"/>
    <s v="OFF-PA-10002749"/>
    <x v="1"/>
    <x v="10"/>
    <s v="Wirebound Message Books, 5-1/2 x 4 Forms, 2 or 4 Forms per Page"/>
    <x v="1736"/>
    <n v="6"/>
    <n v="0"/>
    <n v="19.668600000000001"/>
  </r>
  <r>
    <n v="2021"/>
    <s v="CA-2013-168354"/>
    <x v="0"/>
    <x v="251"/>
    <d v="2013-09-22T00:00:00"/>
    <s v="First Class"/>
    <s v="RH-19510"/>
    <s v="Rick Huthwaite"/>
    <x v="2"/>
    <x v="0"/>
    <s v="Providence"/>
    <x v="34"/>
    <n v="2908"/>
    <x v="3"/>
    <s v="OFF-ST-10001490"/>
    <x v="1"/>
    <x v="4"/>
    <s v="Hot File 7-Pocket, Floor Stand"/>
    <x v="1737"/>
    <n v="9"/>
    <n v="0"/>
    <n v="481.86899999999986"/>
  </r>
  <r>
    <n v="2022"/>
    <s v="CA-2013-168354"/>
    <x v="0"/>
    <x v="251"/>
    <d v="2013-09-22T00:00:00"/>
    <s v="First Class"/>
    <s v="RH-19510"/>
    <s v="Rick Huthwaite"/>
    <x v="2"/>
    <x v="0"/>
    <s v="Providence"/>
    <x v="34"/>
    <n v="2908"/>
    <x v="3"/>
    <s v="OFF-PA-10002377"/>
    <x v="1"/>
    <x v="10"/>
    <s v="Adams Telephone Message Book W/Dividers/Space For Phone Numbers, 5 1/4&quot;X8 1/2&quot;, 200/Messages"/>
    <x v="342"/>
    <n v="3"/>
    <n v="0"/>
    <n v="7.6679999999999993"/>
  </r>
  <r>
    <n v="2023"/>
    <s v="CA-2013-168354"/>
    <x v="0"/>
    <x v="251"/>
    <d v="2013-09-22T00:00:00"/>
    <s v="First Class"/>
    <s v="RH-19510"/>
    <s v="Rick Huthwaite"/>
    <x v="2"/>
    <x v="0"/>
    <s v="Providence"/>
    <x v="34"/>
    <n v="2908"/>
    <x v="3"/>
    <s v="OFF-BI-10004826"/>
    <x v="1"/>
    <x v="8"/>
    <s v="JM Magazine Binder"/>
    <x v="1738"/>
    <n v="3"/>
    <n v="0"/>
    <n v="23.774400000000004"/>
  </r>
  <r>
    <n v="2024"/>
    <s v="CA-2013-168354"/>
    <x v="0"/>
    <x v="251"/>
    <d v="2013-09-22T00:00:00"/>
    <s v="First Class"/>
    <s v="RH-19510"/>
    <s v="Rick Huthwaite"/>
    <x v="2"/>
    <x v="0"/>
    <s v="Providence"/>
    <x v="34"/>
    <n v="2908"/>
    <x v="3"/>
    <s v="FUR-CH-10004675"/>
    <x v="0"/>
    <x v="1"/>
    <s v="Lifetime Advantage Folding Chairs, 4/Carton"/>
    <x v="1739"/>
    <n v="4"/>
    <n v="0"/>
    <n v="244.24959999999999"/>
  </r>
  <r>
    <n v="2025"/>
    <s v="US-2014-111241"/>
    <x v="3"/>
    <x v="648"/>
    <d v="2014-08-23T00:00:00"/>
    <s v="Second Class"/>
    <s v="GM-14500"/>
    <s v="Gene McClure"/>
    <x v="0"/>
    <x v="0"/>
    <s v="Fresno"/>
    <x v="1"/>
    <n v="93727"/>
    <x v="1"/>
    <s v="OFF-BI-10002867"/>
    <x v="1"/>
    <x v="8"/>
    <s v="GBC Recycled Regency Composition Covers"/>
    <x v="1740"/>
    <n v="5"/>
    <n v="0.2"/>
    <n v="77.71399999999997"/>
  </r>
  <r>
    <n v="2026"/>
    <s v="CA-2012-114237"/>
    <x v="1"/>
    <x v="649"/>
    <d v="2012-03-15T00:00:00"/>
    <s v="First Class"/>
    <s v="MC-17275"/>
    <s v="Marc Crier"/>
    <x v="0"/>
    <x v="0"/>
    <s v="Seattle"/>
    <x v="4"/>
    <n v="98103"/>
    <x v="1"/>
    <s v="FUR-BO-10004409"/>
    <x v="0"/>
    <x v="0"/>
    <s v="Safco Value Mate Series Steel Bookcases, Baked Enamel Finish on Steel, Gray"/>
    <x v="1741"/>
    <n v="2"/>
    <n v="0"/>
    <n v="39.748800000000003"/>
  </r>
  <r>
    <n v="2027"/>
    <s v="CA-2013-113516"/>
    <x v="0"/>
    <x v="162"/>
    <d v="2013-09-11T00:00:00"/>
    <s v="Second Class"/>
    <s v="VM-21685"/>
    <s v="Valerie Mitchum"/>
    <x v="2"/>
    <x v="0"/>
    <s v="Lancaster"/>
    <x v="1"/>
    <n v="93534"/>
    <x v="1"/>
    <s v="OFF-BI-10002225"/>
    <x v="1"/>
    <x v="8"/>
    <s v="Square Ring Data Binders, Rigid 75 Pt. Covers, 11&quot; x 14-7/8&quot;"/>
    <x v="1742"/>
    <n v="2"/>
    <n v="0.2"/>
    <n v="11.558399999999999"/>
  </r>
  <r>
    <n v="2028"/>
    <s v="CA-2013-113516"/>
    <x v="0"/>
    <x v="162"/>
    <d v="2013-09-11T00:00:00"/>
    <s v="Second Class"/>
    <s v="VM-21685"/>
    <s v="Valerie Mitchum"/>
    <x v="2"/>
    <x v="0"/>
    <s v="Lancaster"/>
    <x v="1"/>
    <n v="93534"/>
    <x v="1"/>
    <s v="OFF-BI-10001989"/>
    <x v="1"/>
    <x v="8"/>
    <s v="Premium Transparent Presentation Covers by GBC"/>
    <x v="1743"/>
    <n v="4"/>
    <n v="0.2"/>
    <n v="23.497599999999995"/>
  </r>
  <r>
    <n v="2029"/>
    <s v="CA-2012-117961"/>
    <x v="1"/>
    <x v="650"/>
    <d v="2012-11-30T00:00:00"/>
    <s v="Standard Class"/>
    <s v="GP-14740"/>
    <s v="Guy Phonely"/>
    <x v="1"/>
    <x v="0"/>
    <s v="Leominster"/>
    <x v="31"/>
    <n v="1453"/>
    <x v="3"/>
    <s v="OFF-BI-10000343"/>
    <x v="1"/>
    <x v="8"/>
    <s v="Pressboard Covers with Storage Hooks, 9 1/2&quot; x 11&quot;, Light Blue"/>
    <x v="1674"/>
    <n v="3"/>
    <n v="0"/>
    <n v="6.9230999999999998"/>
  </r>
  <r>
    <n v="2030"/>
    <s v="CA-2012-117961"/>
    <x v="1"/>
    <x v="650"/>
    <d v="2012-11-30T00:00:00"/>
    <s v="Standard Class"/>
    <s v="GP-14740"/>
    <s v="Guy Phonely"/>
    <x v="1"/>
    <x v="0"/>
    <s v="Leominster"/>
    <x v="31"/>
    <n v="1453"/>
    <x v="3"/>
    <s v="OFF-ST-10001172"/>
    <x v="1"/>
    <x v="4"/>
    <s v="Tennsco Lockers, Sand"/>
    <x v="1744"/>
    <n v="5"/>
    <n v="0"/>
    <n v="25.175999999999998"/>
  </r>
  <r>
    <n v="2031"/>
    <s v="CA-2012-117961"/>
    <x v="1"/>
    <x v="650"/>
    <d v="2012-11-30T00:00:00"/>
    <s v="Standard Class"/>
    <s v="GP-14740"/>
    <s v="Guy Phonely"/>
    <x v="1"/>
    <x v="0"/>
    <s v="Leominster"/>
    <x v="31"/>
    <n v="1453"/>
    <x v="3"/>
    <s v="OFF-BI-10003707"/>
    <x v="1"/>
    <x v="8"/>
    <s v="Aluminum Screw Posts"/>
    <x v="1745"/>
    <n v="4"/>
    <n v="0"/>
    <n v="30.52"/>
  </r>
  <r>
    <n v="2032"/>
    <s v="CA-2012-117961"/>
    <x v="1"/>
    <x v="650"/>
    <d v="2012-11-30T00:00:00"/>
    <s v="Standard Class"/>
    <s v="GP-14740"/>
    <s v="Guy Phonely"/>
    <x v="1"/>
    <x v="0"/>
    <s v="Leominster"/>
    <x v="31"/>
    <n v="1453"/>
    <x v="3"/>
    <s v="OFF-PA-10001274"/>
    <x v="1"/>
    <x v="10"/>
    <s v="Loose Memo Sheets"/>
    <x v="1031"/>
    <n v="3"/>
    <n v="0"/>
    <n v="5.1464999999999996"/>
  </r>
  <r>
    <n v="2033"/>
    <s v="CA-2013-128923"/>
    <x v="0"/>
    <x v="10"/>
    <d v="2013-12-14T00:00:00"/>
    <s v="Standard Class"/>
    <s v="GB-14530"/>
    <s v="George Bell"/>
    <x v="1"/>
    <x v="0"/>
    <s v="Fort Worth"/>
    <x v="5"/>
    <n v="76106"/>
    <x v="2"/>
    <s v="OFF-PA-10002250"/>
    <x v="1"/>
    <x v="10"/>
    <s v="Things To Do Today Pad"/>
    <x v="1746"/>
    <n v="2"/>
    <n v="0.2"/>
    <n v="3.2871999999999999"/>
  </r>
  <r>
    <n v="2034"/>
    <s v="CA-2013-128923"/>
    <x v="0"/>
    <x v="10"/>
    <d v="2013-12-14T00:00:00"/>
    <s v="Standard Class"/>
    <s v="GB-14530"/>
    <s v="George Bell"/>
    <x v="1"/>
    <x v="0"/>
    <s v="Fort Worth"/>
    <x v="5"/>
    <n v="76106"/>
    <x v="2"/>
    <s v="OFF-AR-10000475"/>
    <x v="1"/>
    <x v="6"/>
    <s v="Hunt BOSTON Vista Battery-Operated Pencil Sharpener, Black"/>
    <x v="1747"/>
    <n v="1"/>
    <n v="0.2"/>
    <n v="0.8162000000000007"/>
  </r>
  <r>
    <n v="2035"/>
    <s v="CA-2014-162481"/>
    <x v="3"/>
    <x v="145"/>
    <d v="2014-09-30T00:00:00"/>
    <s v="Standard Class"/>
    <s v="CT-11995"/>
    <s v="Carol Triggs"/>
    <x v="0"/>
    <x v="0"/>
    <s v="Rochester"/>
    <x v="11"/>
    <n v="55901"/>
    <x v="2"/>
    <s v="OFF-BI-10002976"/>
    <x v="1"/>
    <x v="8"/>
    <s v="ACCOHIDE Binder by Acco"/>
    <x v="341"/>
    <n v="2"/>
    <n v="0"/>
    <n v="3.8822000000000001"/>
  </r>
  <r>
    <n v="2036"/>
    <s v="CA-2014-162481"/>
    <x v="3"/>
    <x v="145"/>
    <d v="2014-09-30T00:00:00"/>
    <s v="Standard Class"/>
    <s v="CT-11995"/>
    <s v="Carol Triggs"/>
    <x v="0"/>
    <x v="0"/>
    <s v="Rochester"/>
    <x v="11"/>
    <n v="55901"/>
    <x v="2"/>
    <s v="FUR-CH-10003061"/>
    <x v="0"/>
    <x v="1"/>
    <s v="Global Leather Task Chair, Black"/>
    <x v="1748"/>
    <n v="3"/>
    <n v="0"/>
    <n v="51.294299999999964"/>
  </r>
  <r>
    <n v="2037"/>
    <s v="CA-2012-119214"/>
    <x v="1"/>
    <x v="651"/>
    <d v="2012-01-27T00:00:00"/>
    <s v="Standard Class"/>
    <s v="CW-11905"/>
    <s v="Carl Weiss"/>
    <x v="2"/>
    <x v="0"/>
    <s v="Bozeman"/>
    <x v="37"/>
    <n v="59715"/>
    <x v="1"/>
    <s v="OFF-PA-10002893"/>
    <x v="1"/>
    <x v="10"/>
    <s v="Wirebound Service Call Books, 5 1/2&quot; x 4&quot;"/>
    <x v="1749"/>
    <n v="3"/>
    <n v="0"/>
    <n v="13.9392"/>
  </r>
  <r>
    <n v="2038"/>
    <s v="CA-2012-119214"/>
    <x v="1"/>
    <x v="651"/>
    <d v="2012-01-27T00:00:00"/>
    <s v="Standard Class"/>
    <s v="CW-11905"/>
    <s v="Carl Weiss"/>
    <x v="2"/>
    <x v="0"/>
    <s v="Bozeman"/>
    <x v="37"/>
    <n v="59715"/>
    <x v="1"/>
    <s v="OFF-LA-10003077"/>
    <x v="1"/>
    <x v="2"/>
    <s v="Avery 500"/>
    <x v="2"/>
    <n v="2"/>
    <n v="0"/>
    <n v="6.8713999999999995"/>
  </r>
  <r>
    <n v="2039"/>
    <s v="CA-2012-122287"/>
    <x v="1"/>
    <x v="652"/>
    <d v="2012-06-23T00:00:00"/>
    <s v="Standard Class"/>
    <s v="SN-20560"/>
    <s v="Skye Norling"/>
    <x v="2"/>
    <x v="0"/>
    <s v="Peoria"/>
    <x v="16"/>
    <n v="85345"/>
    <x v="1"/>
    <s v="OFF-PA-10001661"/>
    <x v="1"/>
    <x v="10"/>
    <s v="Xerox 1922"/>
    <x v="1655"/>
    <n v="3"/>
    <n v="0.2"/>
    <n v="4.3326000000000002"/>
  </r>
  <r>
    <n v="2040"/>
    <s v="CA-2012-122287"/>
    <x v="1"/>
    <x v="652"/>
    <d v="2012-06-23T00:00:00"/>
    <s v="Standard Class"/>
    <s v="SN-20560"/>
    <s v="Skye Norling"/>
    <x v="2"/>
    <x v="0"/>
    <s v="Peoria"/>
    <x v="16"/>
    <n v="85345"/>
    <x v="1"/>
    <s v="OFF-BI-10004656"/>
    <x v="1"/>
    <x v="8"/>
    <s v="Peel &amp; Stick Add-On Corner Pockets"/>
    <x v="1750"/>
    <n v="7"/>
    <n v="0.7"/>
    <n v="-3.3263999999999996"/>
  </r>
  <r>
    <n v="2041"/>
    <s v="CA-2012-122287"/>
    <x v="1"/>
    <x v="652"/>
    <d v="2012-06-23T00:00:00"/>
    <s v="Standard Class"/>
    <s v="SN-20560"/>
    <s v="Skye Norling"/>
    <x v="2"/>
    <x v="0"/>
    <s v="Peoria"/>
    <x v="16"/>
    <n v="85345"/>
    <x v="1"/>
    <s v="OFF-BI-10003707"/>
    <x v="1"/>
    <x v="8"/>
    <s v="Aluminum Screw Posts"/>
    <x v="1751"/>
    <n v="2"/>
    <n v="0.7"/>
    <n v="-6.1039999999999974"/>
  </r>
  <r>
    <n v="2042"/>
    <s v="CA-2012-122287"/>
    <x v="1"/>
    <x v="652"/>
    <d v="2012-06-23T00:00:00"/>
    <s v="Standard Class"/>
    <s v="SN-20560"/>
    <s v="Skye Norling"/>
    <x v="2"/>
    <x v="0"/>
    <s v="Peoria"/>
    <x v="16"/>
    <n v="85345"/>
    <x v="1"/>
    <s v="FUR-FU-10004973"/>
    <x v="0"/>
    <x v="5"/>
    <s v="Flat Face Poster Frame"/>
    <x v="1752"/>
    <n v="5"/>
    <n v="0.2"/>
    <n v="20.724000000000007"/>
  </r>
  <r>
    <n v="2043"/>
    <s v="CA-2012-104493"/>
    <x v="1"/>
    <x v="653"/>
    <d v="2012-10-08T00:00:00"/>
    <s v="Standard Class"/>
    <s v="EB-13705"/>
    <s v="Ed Braxton"/>
    <x v="1"/>
    <x v="0"/>
    <s v="San Diego"/>
    <x v="1"/>
    <n v="92105"/>
    <x v="1"/>
    <s v="OFF-BI-10004817"/>
    <x v="1"/>
    <x v="8"/>
    <s v="GBC Personal VeloBind Strips"/>
    <x v="1753"/>
    <n v="6"/>
    <n v="0.2"/>
    <n v="20.1264"/>
  </r>
  <r>
    <n v="2044"/>
    <s v="US-2014-158946"/>
    <x v="3"/>
    <x v="551"/>
    <d v="2014-11-24T00:00:00"/>
    <s v="Standard Class"/>
    <s v="JW-15220"/>
    <s v="Jane Waco"/>
    <x v="1"/>
    <x v="0"/>
    <s v="Lakewood"/>
    <x v="24"/>
    <n v="44107"/>
    <x v="3"/>
    <s v="OFF-AR-10001860"/>
    <x v="1"/>
    <x v="6"/>
    <s v="BIC Liqua Brite Liner"/>
    <x v="1754"/>
    <n v="7"/>
    <n v="0.2"/>
    <n v="7.7728000000000002"/>
  </r>
  <r>
    <n v="2045"/>
    <s v="CA-2011-129168"/>
    <x v="2"/>
    <x v="654"/>
    <d v="2011-08-23T00:00:00"/>
    <s v="Standard Class"/>
    <s v="KB-16585"/>
    <s v="Ken Black"/>
    <x v="1"/>
    <x v="0"/>
    <s v="Houston"/>
    <x v="5"/>
    <n v="77095"/>
    <x v="2"/>
    <s v="OFF-PA-10001639"/>
    <x v="1"/>
    <x v="10"/>
    <s v="Xerox 203"/>
    <x v="12"/>
    <n v="3"/>
    <n v="0.2"/>
    <n v="5.4432"/>
  </r>
  <r>
    <n v="2046"/>
    <s v="CA-2013-131835"/>
    <x v="0"/>
    <x v="19"/>
    <d v="2013-07-22T00:00:00"/>
    <s v="Standard Class"/>
    <s v="MC-17590"/>
    <s v="Matt Collister"/>
    <x v="1"/>
    <x v="0"/>
    <s v="Perth Amboy"/>
    <x v="30"/>
    <n v="8861"/>
    <x v="3"/>
    <s v="OFF-AP-10004487"/>
    <x v="1"/>
    <x v="9"/>
    <s v="Kensington 4 Outlet MasterPiece Compact Power Control Center"/>
    <x v="1755"/>
    <n v="2"/>
    <n v="0"/>
    <n v="45.539199999999994"/>
  </r>
  <r>
    <n v="2047"/>
    <s v="CA-2013-131835"/>
    <x v="0"/>
    <x v="19"/>
    <d v="2013-07-22T00:00:00"/>
    <s v="Standard Class"/>
    <s v="MC-17590"/>
    <s v="Matt Collister"/>
    <x v="1"/>
    <x v="0"/>
    <s v="Perth Amboy"/>
    <x v="30"/>
    <n v="8861"/>
    <x v="3"/>
    <s v="TEC-PH-10001760"/>
    <x v="2"/>
    <x v="7"/>
    <s v="Bose SoundLink Bluetooth Speaker"/>
    <x v="1756"/>
    <n v="3"/>
    <n v="0"/>
    <n v="280.59000000000003"/>
  </r>
  <r>
    <n v="2048"/>
    <s v="CA-2013-131835"/>
    <x v="0"/>
    <x v="19"/>
    <d v="2013-07-22T00:00:00"/>
    <s v="Standard Class"/>
    <s v="MC-17590"/>
    <s v="Matt Collister"/>
    <x v="1"/>
    <x v="0"/>
    <s v="Perth Amboy"/>
    <x v="30"/>
    <n v="8861"/>
    <x v="3"/>
    <s v="OFF-PA-10004071"/>
    <x v="1"/>
    <x v="10"/>
    <s v="Eaton Premium Continuous-Feed Paper, 25% Cotton, Letter Size, White, 1000 Shts/Box"/>
    <x v="447"/>
    <n v="1"/>
    <n v="0"/>
    <n v="26.630399999999998"/>
  </r>
  <r>
    <n v="2049"/>
    <s v="CA-2012-142237"/>
    <x v="1"/>
    <x v="655"/>
    <d v="2012-07-13T00:00:00"/>
    <s v="First Class"/>
    <s v="CK-12595"/>
    <s v="Clytie Kelty"/>
    <x v="0"/>
    <x v="0"/>
    <s v="Philadelphia"/>
    <x v="9"/>
    <n v="19134"/>
    <x v="3"/>
    <s v="FUR-FU-10004848"/>
    <x v="0"/>
    <x v="5"/>
    <s v="Howard Miller 13-3/4&quot; Diameter Brushed Chrome Round Wall Clock"/>
    <x v="1757"/>
    <n v="7"/>
    <n v="0.2"/>
    <n v="36.224999999999966"/>
  </r>
  <r>
    <n v="2050"/>
    <s v="CA-2012-142237"/>
    <x v="1"/>
    <x v="655"/>
    <d v="2012-07-13T00:00:00"/>
    <s v="First Class"/>
    <s v="CK-12595"/>
    <s v="Clytie Kelty"/>
    <x v="0"/>
    <x v="0"/>
    <s v="Philadelphia"/>
    <x v="9"/>
    <n v="19134"/>
    <x v="3"/>
    <s v="OFF-BI-10004022"/>
    <x v="1"/>
    <x v="8"/>
    <s v="Acco Suede Grain Vinyl Round Ring Binder"/>
    <x v="1293"/>
    <n v="3"/>
    <n v="0.7"/>
    <n v="-2.0015999999999998"/>
  </r>
  <r>
    <n v="2051"/>
    <s v="CA-2012-142237"/>
    <x v="1"/>
    <x v="655"/>
    <d v="2012-07-13T00:00:00"/>
    <s v="First Class"/>
    <s v="CK-12595"/>
    <s v="Clytie Kelty"/>
    <x v="0"/>
    <x v="0"/>
    <s v="Philadelphia"/>
    <x v="9"/>
    <n v="19134"/>
    <x v="3"/>
    <s v="OFF-BI-10003669"/>
    <x v="1"/>
    <x v="8"/>
    <s v="3M Organizer Strips"/>
    <x v="1758"/>
    <n v="4"/>
    <n v="0.7"/>
    <n v="-4.7519999999999989"/>
  </r>
  <r>
    <n v="2052"/>
    <s v="CA-2012-142237"/>
    <x v="1"/>
    <x v="655"/>
    <d v="2012-07-13T00:00:00"/>
    <s v="First Class"/>
    <s v="CK-12595"/>
    <s v="Clytie Kelty"/>
    <x v="0"/>
    <x v="0"/>
    <s v="Philadelphia"/>
    <x v="9"/>
    <n v="19134"/>
    <x v="3"/>
    <s v="FUR-CH-10003833"/>
    <x v="0"/>
    <x v="1"/>
    <s v="Novimex Fabric Task Chair"/>
    <x v="1759"/>
    <n v="8"/>
    <n v="0.3"/>
    <n v="-73.175999999999988"/>
  </r>
  <r>
    <n v="2053"/>
    <s v="CA-2012-142237"/>
    <x v="1"/>
    <x v="655"/>
    <d v="2012-07-13T00:00:00"/>
    <s v="First Class"/>
    <s v="CK-12595"/>
    <s v="Clytie Kelty"/>
    <x v="0"/>
    <x v="0"/>
    <s v="Philadelphia"/>
    <x v="9"/>
    <n v="19134"/>
    <x v="3"/>
    <s v="OFF-AR-10003732"/>
    <x v="1"/>
    <x v="6"/>
    <s v="Newell 333"/>
    <x v="1760"/>
    <n v="5"/>
    <n v="0.2"/>
    <n v="0.83399999999999963"/>
  </r>
  <r>
    <n v="2054"/>
    <s v="CA-2012-142237"/>
    <x v="1"/>
    <x v="655"/>
    <d v="2012-07-13T00:00:00"/>
    <s v="First Class"/>
    <s v="CK-12595"/>
    <s v="Clytie Kelty"/>
    <x v="0"/>
    <x v="0"/>
    <s v="Philadelphia"/>
    <x v="9"/>
    <n v="19134"/>
    <x v="3"/>
    <s v="FUR-FU-10003142"/>
    <x v="0"/>
    <x v="5"/>
    <s v="Master Big Foot Doorstop, Beige"/>
    <x v="869"/>
    <n v="6"/>
    <n v="0.2"/>
    <n v="3.4847999999999981"/>
  </r>
  <r>
    <n v="2055"/>
    <s v="CA-2013-136434"/>
    <x v="0"/>
    <x v="49"/>
    <d v="2013-12-08T00:00:00"/>
    <s v="Standard Class"/>
    <s v="RD-19480"/>
    <s v="Rick Duston"/>
    <x v="0"/>
    <x v="0"/>
    <s v="Richmond"/>
    <x v="14"/>
    <n v="47374"/>
    <x v="2"/>
    <s v="FUR-FU-10001196"/>
    <x v="0"/>
    <x v="5"/>
    <s v="DAX Cubicle Frames - 8x10"/>
    <x v="1761"/>
    <n v="3"/>
    <n v="0"/>
    <n v="5.1929999999999996"/>
  </r>
  <r>
    <n v="2056"/>
    <s v="CA-2014-120376"/>
    <x v="3"/>
    <x v="66"/>
    <d v="2014-12-26T00:00:00"/>
    <s v="First Class"/>
    <s v="TP-21130"/>
    <s v="Theone Pippenger"/>
    <x v="0"/>
    <x v="0"/>
    <s v="Detroit"/>
    <x v="12"/>
    <n v="48227"/>
    <x v="2"/>
    <s v="TEC-AC-10001114"/>
    <x v="2"/>
    <x v="11"/>
    <s v="Microsoft Wireless Mobile Mouse 4000"/>
    <x v="1723"/>
    <n v="5"/>
    <n v="0"/>
    <n v="63.983999999999988"/>
  </r>
  <r>
    <n v="2057"/>
    <s v="CA-2014-120376"/>
    <x v="3"/>
    <x v="66"/>
    <d v="2014-12-26T00:00:00"/>
    <s v="First Class"/>
    <s v="TP-21130"/>
    <s v="Theone Pippenger"/>
    <x v="0"/>
    <x v="0"/>
    <s v="Detroit"/>
    <x v="12"/>
    <n v="48227"/>
    <x v="2"/>
    <s v="FUR-CH-10002335"/>
    <x v="0"/>
    <x v="1"/>
    <s v="Hon GuestStacker Chair"/>
    <x v="1762"/>
    <n v="7"/>
    <n v="0"/>
    <n v="412.5394"/>
  </r>
  <r>
    <n v="2058"/>
    <s v="CA-2014-120376"/>
    <x v="3"/>
    <x v="66"/>
    <d v="2014-12-26T00:00:00"/>
    <s v="First Class"/>
    <s v="TP-21130"/>
    <s v="Theone Pippenger"/>
    <x v="0"/>
    <x v="0"/>
    <s v="Detroit"/>
    <x v="12"/>
    <n v="48227"/>
    <x v="2"/>
    <s v="TEC-AC-10000844"/>
    <x v="2"/>
    <x v="11"/>
    <s v="Logitech Gaming G510s - Keyboard"/>
    <x v="1763"/>
    <n v="1"/>
    <n v="0"/>
    <n v="30.596399999999996"/>
  </r>
  <r>
    <n v="2059"/>
    <s v="CA-2014-120376"/>
    <x v="3"/>
    <x v="66"/>
    <d v="2014-12-26T00:00:00"/>
    <s v="First Class"/>
    <s v="TP-21130"/>
    <s v="Theone Pippenger"/>
    <x v="0"/>
    <x v="0"/>
    <s v="Detroit"/>
    <x v="12"/>
    <n v="48227"/>
    <x v="2"/>
    <s v="FUR-TA-10004534"/>
    <x v="0"/>
    <x v="3"/>
    <s v="Bevis 44 x 96 Conference Tables"/>
    <x v="1764"/>
    <n v="2"/>
    <n v="0"/>
    <n v="70.005999999999972"/>
  </r>
  <r>
    <n v="2060"/>
    <s v="CA-2011-106439"/>
    <x v="2"/>
    <x v="656"/>
    <d v="2011-11-04T00:00:00"/>
    <s v="Standard Class"/>
    <s v="GG-14650"/>
    <s v="Greg Guthrie"/>
    <x v="1"/>
    <x v="0"/>
    <s v="Los Angeles"/>
    <x v="1"/>
    <n v="90049"/>
    <x v="1"/>
    <s v="OFF-FA-10002975"/>
    <x v="1"/>
    <x v="13"/>
    <s v="Staples"/>
    <x v="1189"/>
    <n v="3"/>
    <n v="0"/>
    <n v="5.2164000000000001"/>
  </r>
  <r>
    <n v="2061"/>
    <s v="CA-2011-106439"/>
    <x v="2"/>
    <x v="656"/>
    <d v="2011-11-04T00:00:00"/>
    <s v="Standard Class"/>
    <s v="GG-14650"/>
    <s v="Greg Guthrie"/>
    <x v="1"/>
    <x v="0"/>
    <s v="Los Angeles"/>
    <x v="1"/>
    <n v="90049"/>
    <x v="1"/>
    <s v="OFF-ST-10003996"/>
    <x v="1"/>
    <x v="4"/>
    <s v="Letter/Legal File Tote with Clear Snap-On Lid, Black Granite"/>
    <x v="1765"/>
    <n v="5"/>
    <n v="0"/>
    <n v="20.877999999999997"/>
  </r>
  <r>
    <n v="2062"/>
    <s v="CA-2011-106439"/>
    <x v="2"/>
    <x v="656"/>
    <d v="2011-11-04T00:00:00"/>
    <s v="Standard Class"/>
    <s v="GG-14650"/>
    <s v="Greg Guthrie"/>
    <x v="1"/>
    <x v="0"/>
    <s v="Los Angeles"/>
    <x v="1"/>
    <n v="90049"/>
    <x v="1"/>
    <s v="OFF-BI-10002571"/>
    <x v="1"/>
    <x v="8"/>
    <s v="Avery Framed View Binder, EZD Ring (Locking), Navy, 1 1/2&quot;"/>
    <x v="1766"/>
    <n v="2"/>
    <n v="0.2"/>
    <n v="5.3891999999999989"/>
  </r>
  <r>
    <n v="2063"/>
    <s v="CA-2011-106439"/>
    <x v="2"/>
    <x v="656"/>
    <d v="2011-11-04T00:00:00"/>
    <s v="Standard Class"/>
    <s v="GG-14650"/>
    <s v="Greg Guthrie"/>
    <x v="1"/>
    <x v="0"/>
    <s v="Los Angeles"/>
    <x v="1"/>
    <n v="90049"/>
    <x v="1"/>
    <s v="OFF-PA-10000477"/>
    <x v="1"/>
    <x v="10"/>
    <s v="Xerox 1952"/>
    <x v="1767"/>
    <n v="13"/>
    <n v="0"/>
    <n v="30.427800000000005"/>
  </r>
  <r>
    <n v="2064"/>
    <s v="CA-2011-106439"/>
    <x v="2"/>
    <x v="656"/>
    <d v="2011-11-04T00:00:00"/>
    <s v="Standard Class"/>
    <s v="GG-14650"/>
    <s v="Greg Guthrie"/>
    <x v="1"/>
    <x v="0"/>
    <s v="Los Angeles"/>
    <x v="1"/>
    <n v="90049"/>
    <x v="1"/>
    <s v="OFF-BI-10004209"/>
    <x v="1"/>
    <x v="8"/>
    <s v="Fellowes Twister Kit, Gray/Clear, 3/pkg"/>
    <x v="1768"/>
    <n v="3"/>
    <n v="0.2"/>
    <n v="6.0299999999999994"/>
  </r>
  <r>
    <n v="2065"/>
    <s v="CA-2011-106439"/>
    <x v="2"/>
    <x v="656"/>
    <d v="2011-11-04T00:00:00"/>
    <s v="Standard Class"/>
    <s v="GG-14650"/>
    <s v="Greg Guthrie"/>
    <x v="1"/>
    <x v="0"/>
    <s v="Los Angeles"/>
    <x v="1"/>
    <n v="90049"/>
    <x v="1"/>
    <s v="OFF-ST-10001963"/>
    <x v="1"/>
    <x v="4"/>
    <s v="Tennsco Regal Shelving Units"/>
    <x v="1769"/>
    <n v="4"/>
    <n v="0"/>
    <n v="12.169199999999989"/>
  </r>
  <r>
    <n v="2066"/>
    <s v="CA-2011-106439"/>
    <x v="2"/>
    <x v="656"/>
    <d v="2011-11-04T00:00:00"/>
    <s v="Standard Class"/>
    <s v="GG-14650"/>
    <s v="Greg Guthrie"/>
    <x v="1"/>
    <x v="0"/>
    <s v="Los Angeles"/>
    <x v="1"/>
    <n v="90049"/>
    <x v="1"/>
    <s v="FUR-CH-10003833"/>
    <x v="0"/>
    <x v="1"/>
    <s v="Novimex Fabric Task Chair"/>
    <x v="1770"/>
    <n v="3"/>
    <n v="0.2"/>
    <n v="-9.1470000000000056"/>
  </r>
  <r>
    <n v="2067"/>
    <s v="CA-2011-106439"/>
    <x v="2"/>
    <x v="656"/>
    <d v="2011-11-04T00:00:00"/>
    <s v="Standard Class"/>
    <s v="GG-14650"/>
    <s v="Greg Guthrie"/>
    <x v="1"/>
    <x v="0"/>
    <s v="Los Angeles"/>
    <x v="1"/>
    <n v="90049"/>
    <x v="1"/>
    <s v="TEC-AC-10004568"/>
    <x v="2"/>
    <x v="11"/>
    <s v="Maxell LTO Ultrium - 800 GB"/>
    <x v="1771"/>
    <n v="9"/>
    <n v="0"/>
    <n v="47.862899999999982"/>
  </r>
  <r>
    <n v="2068"/>
    <s v="CA-2011-106439"/>
    <x v="2"/>
    <x v="656"/>
    <d v="2011-11-04T00:00:00"/>
    <s v="Standard Class"/>
    <s v="GG-14650"/>
    <s v="Greg Guthrie"/>
    <x v="1"/>
    <x v="0"/>
    <s v="Los Angeles"/>
    <x v="1"/>
    <n v="90049"/>
    <x v="1"/>
    <s v="OFF-AR-10001419"/>
    <x v="1"/>
    <x v="6"/>
    <s v="Newell 325"/>
    <x v="714"/>
    <n v="3"/>
    <n v="0"/>
    <n v="3.7169999999999996"/>
  </r>
  <r>
    <n v="2069"/>
    <s v="CA-2012-133452"/>
    <x v="1"/>
    <x v="657"/>
    <d v="2012-04-19T00:00:00"/>
    <s v="Standard Class"/>
    <s v="ZC-21910"/>
    <s v="Zuschuss Carroll"/>
    <x v="0"/>
    <x v="0"/>
    <s v="Pomona"/>
    <x v="1"/>
    <n v="91767"/>
    <x v="1"/>
    <s v="TEC-AC-10002800"/>
    <x v="2"/>
    <x v="11"/>
    <s v="Plantronics Audio 478 Stereo USB Headset"/>
    <x v="1772"/>
    <n v="4"/>
    <n v="0"/>
    <n v="69.98599999999999"/>
  </r>
  <r>
    <n v="2070"/>
    <s v="CA-2012-133452"/>
    <x v="1"/>
    <x v="657"/>
    <d v="2012-04-19T00:00:00"/>
    <s v="Standard Class"/>
    <s v="ZC-21910"/>
    <s v="Zuschuss Carroll"/>
    <x v="0"/>
    <x v="0"/>
    <s v="Pomona"/>
    <x v="1"/>
    <n v="91767"/>
    <x v="1"/>
    <s v="FUR-TA-10003954"/>
    <x v="0"/>
    <x v="3"/>
    <s v="Hon 94000 Series Round Tables"/>
    <x v="1773"/>
    <n v="3"/>
    <n v="0.2"/>
    <n v="-97.739399999999989"/>
  </r>
  <r>
    <n v="2071"/>
    <s v="CA-2013-146521"/>
    <x v="0"/>
    <x v="658"/>
    <d v="2013-07-24T00:00:00"/>
    <s v="Second Class"/>
    <s v="CC-12610"/>
    <s v="Corey Catlett"/>
    <x v="1"/>
    <x v="0"/>
    <s v="Philadelphia"/>
    <x v="9"/>
    <n v="19134"/>
    <x v="3"/>
    <s v="OFF-BI-10000301"/>
    <x v="1"/>
    <x v="8"/>
    <s v="GBC Instant Report Kit"/>
    <x v="1774"/>
    <n v="1"/>
    <n v="0.7"/>
    <n v="-1.294"/>
  </r>
  <r>
    <n v="2072"/>
    <s v="US-2014-110996"/>
    <x v="3"/>
    <x v="225"/>
    <d v="2014-11-26T00:00:00"/>
    <s v="Standard Class"/>
    <s v="KA-16525"/>
    <s v="Kelly Andreada"/>
    <x v="0"/>
    <x v="0"/>
    <s v="Ontario"/>
    <x v="1"/>
    <n v="91761"/>
    <x v="1"/>
    <s v="FUR-CH-10003956"/>
    <x v="0"/>
    <x v="1"/>
    <s v="Novimex High-Tech Fabric Mesh Task Chair"/>
    <x v="514"/>
    <n v="5"/>
    <n v="0.2"/>
    <n v="-46.137000000000029"/>
  </r>
  <r>
    <n v="2073"/>
    <s v="CA-2013-129693"/>
    <x v="0"/>
    <x v="491"/>
    <d v="2013-12-03T00:00:00"/>
    <s v="Standard Class"/>
    <s v="TC-20980"/>
    <s v="Tamara Chand"/>
    <x v="1"/>
    <x v="0"/>
    <s v="Seattle"/>
    <x v="4"/>
    <n v="98105"/>
    <x v="1"/>
    <s v="OFF-BI-10002954"/>
    <x v="1"/>
    <x v="8"/>
    <s v="Newell 3-Hole Punched Plastic Slotted Magazine Holders for Binders"/>
    <x v="1775"/>
    <n v="2"/>
    <n v="0.2"/>
    <n v="2.5591999999999997"/>
  </r>
  <r>
    <n v="2074"/>
    <s v="CA-2014-122504"/>
    <x v="3"/>
    <x v="659"/>
    <d v="2014-11-13T00:00:00"/>
    <s v="Second Class"/>
    <s v="DB-13270"/>
    <s v="Deborah Brumfield"/>
    <x v="2"/>
    <x v="0"/>
    <s v="Brentwood"/>
    <x v="1"/>
    <n v="94513"/>
    <x v="1"/>
    <s v="TEC-AC-10003289"/>
    <x v="2"/>
    <x v="11"/>
    <s v="Anker Ultra-Slim Mini Bluetooth 3.0 Wireless Keyboard"/>
    <x v="1543"/>
    <n v="3"/>
    <n v="0"/>
    <n v="13.793099999999999"/>
  </r>
  <r>
    <n v="2075"/>
    <s v="CA-2014-122504"/>
    <x v="3"/>
    <x v="659"/>
    <d v="2014-11-13T00:00:00"/>
    <s v="Second Class"/>
    <s v="DB-13270"/>
    <s v="Deborah Brumfield"/>
    <x v="2"/>
    <x v="0"/>
    <s v="Brentwood"/>
    <x v="1"/>
    <n v="94513"/>
    <x v="1"/>
    <s v="TEC-PH-10002468"/>
    <x v="2"/>
    <x v="7"/>
    <s v="Plantronics CS 50-USB - headset - Convertible, Monaural"/>
    <x v="1776"/>
    <n v="7"/>
    <n v="0.2"/>
    <n v="66.635100000000023"/>
  </r>
  <r>
    <n v="2076"/>
    <s v="CA-2011-131051"/>
    <x v="2"/>
    <x v="588"/>
    <d v="2011-12-05T00:00:00"/>
    <s v="Standard Class"/>
    <s v="TR-21325"/>
    <s v="Toby Ritter"/>
    <x v="0"/>
    <x v="0"/>
    <s v="San Francisco"/>
    <x v="1"/>
    <n v="94122"/>
    <x v="1"/>
    <s v="FUR-FU-10001861"/>
    <x v="0"/>
    <x v="5"/>
    <s v="Floodlight Indoor Halogen Bulbs, 1 Bulb per Pack, 60 Watts"/>
    <x v="1777"/>
    <n v="3"/>
    <n v="0"/>
    <n v="28.517999999999994"/>
  </r>
  <r>
    <n v="2077"/>
    <s v="CA-2014-140676"/>
    <x v="3"/>
    <x v="510"/>
    <d v="2014-09-16T00:00:00"/>
    <s v="First Class"/>
    <s v="BF-11080"/>
    <s v="Bart Folk"/>
    <x v="0"/>
    <x v="0"/>
    <s v="Baltimore"/>
    <x v="39"/>
    <n v="21215"/>
    <x v="3"/>
    <s v="OFF-PA-10004082"/>
    <x v="1"/>
    <x v="10"/>
    <s v="Adams Telephone Message Book w/Frequently-Called Numbers Space, 400 Messages per Book"/>
    <x v="1778"/>
    <n v="5"/>
    <n v="0"/>
    <n v="19.950000000000003"/>
  </r>
  <r>
    <n v="2078"/>
    <s v="CA-2014-140676"/>
    <x v="3"/>
    <x v="510"/>
    <d v="2014-09-16T00:00:00"/>
    <s v="First Class"/>
    <s v="BF-11080"/>
    <s v="Bart Folk"/>
    <x v="0"/>
    <x v="0"/>
    <s v="Baltimore"/>
    <x v="39"/>
    <n v="21215"/>
    <x v="3"/>
    <s v="OFF-AP-10000358"/>
    <x v="1"/>
    <x v="9"/>
    <s v="Fellowes Basic Home/Office Series Surge Protectors"/>
    <x v="1779"/>
    <n v="7"/>
    <n v="0"/>
    <n v="26.349399999999992"/>
  </r>
  <r>
    <n v="2079"/>
    <s v="CA-2014-140676"/>
    <x v="3"/>
    <x v="510"/>
    <d v="2014-09-16T00:00:00"/>
    <s v="First Class"/>
    <s v="BF-11080"/>
    <s v="Bart Folk"/>
    <x v="0"/>
    <x v="0"/>
    <s v="Baltimore"/>
    <x v="39"/>
    <n v="21215"/>
    <x v="3"/>
    <s v="OFF-PA-10004243"/>
    <x v="1"/>
    <x v="10"/>
    <s v="Xerox 1939"/>
    <x v="453"/>
    <n v="5"/>
    <n v="0"/>
    <n v="45.527999999999992"/>
  </r>
  <r>
    <n v="2080"/>
    <s v="CA-2012-120103"/>
    <x v="1"/>
    <x v="100"/>
    <d v="2012-12-29T00:00:00"/>
    <s v="Standard Class"/>
    <s v="MS-17365"/>
    <s v="Maribeth Schnelling"/>
    <x v="0"/>
    <x v="0"/>
    <s v="Phoenix"/>
    <x v="16"/>
    <n v="85023"/>
    <x v="1"/>
    <s v="OFF-PA-10001295"/>
    <x v="1"/>
    <x v="10"/>
    <s v="Computer Printout Paper with Letter-Trim Perforations"/>
    <x v="1780"/>
    <n v="7"/>
    <n v="0.2"/>
    <n v="37.181199999999997"/>
  </r>
  <r>
    <n v="2081"/>
    <s v="CA-2012-120103"/>
    <x v="1"/>
    <x v="100"/>
    <d v="2012-12-29T00:00:00"/>
    <s v="Standard Class"/>
    <s v="MS-17365"/>
    <s v="Maribeth Schnelling"/>
    <x v="0"/>
    <x v="0"/>
    <s v="Phoenix"/>
    <x v="16"/>
    <n v="85023"/>
    <x v="1"/>
    <s v="TEC-PH-10002170"/>
    <x v="2"/>
    <x v="7"/>
    <s v="ClearSounds CSC500 Amplified Spirit Phone Corded phone"/>
    <x v="1781"/>
    <n v="2"/>
    <n v="0.2"/>
    <n v="11.198400000000003"/>
  </r>
  <r>
    <n v="2082"/>
    <s v="CA-2012-120103"/>
    <x v="1"/>
    <x v="100"/>
    <d v="2012-12-29T00:00:00"/>
    <s v="Standard Class"/>
    <s v="MS-17365"/>
    <s v="Maribeth Schnelling"/>
    <x v="0"/>
    <x v="0"/>
    <s v="Phoenix"/>
    <x v="16"/>
    <n v="85023"/>
    <x v="1"/>
    <s v="FUR-FU-10002885"/>
    <x v="0"/>
    <x v="5"/>
    <s v="Magna Visual Magnetic Picture Hangers"/>
    <x v="326"/>
    <n v="2"/>
    <n v="0.2"/>
    <n v="1.7352000000000005"/>
  </r>
  <r>
    <n v="2083"/>
    <s v="CA-2014-104647"/>
    <x v="3"/>
    <x v="660"/>
    <d v="2014-03-02T00:00:00"/>
    <s v="Standard Class"/>
    <s v="CK-12595"/>
    <s v="Clytie Kelty"/>
    <x v="0"/>
    <x v="0"/>
    <s v="Los Angeles"/>
    <x v="1"/>
    <n v="90008"/>
    <x v="1"/>
    <s v="OFF-PA-10002870"/>
    <x v="1"/>
    <x v="10"/>
    <s v="Ampad Phone Message Book, Recycled, 400 Message Capacity, 5 ¾” x 11”"/>
    <x v="782"/>
    <n v="6"/>
    <n v="0"/>
    <n v="16.847999999999999"/>
  </r>
  <r>
    <n v="2084"/>
    <s v="CA-2011-110352"/>
    <x v="2"/>
    <x v="533"/>
    <d v="2011-11-29T00:00:00"/>
    <s v="Standard Class"/>
    <s v="ED-13885"/>
    <s v="Emily Ducich"/>
    <x v="2"/>
    <x v="0"/>
    <s v="Houston"/>
    <x v="5"/>
    <n v="77036"/>
    <x v="2"/>
    <s v="OFF-LA-10003923"/>
    <x v="1"/>
    <x v="2"/>
    <s v="Alphabetical Labels for Top Tab Filing"/>
    <x v="208"/>
    <n v="2"/>
    <n v="0.2"/>
    <n v="8.879999999999999"/>
  </r>
  <r>
    <n v="2085"/>
    <s v="CA-2013-140501"/>
    <x v="0"/>
    <x v="661"/>
    <d v="2013-06-29T00:00:00"/>
    <s v="Standard Class"/>
    <s v="IM-15070"/>
    <s v="Irene Maddox"/>
    <x v="0"/>
    <x v="0"/>
    <s v="New York City"/>
    <x v="15"/>
    <n v="10009"/>
    <x v="3"/>
    <s v="OFF-LA-10003510"/>
    <x v="1"/>
    <x v="2"/>
    <s v="Avery 4027 File Folder Labels for Dot Matrix Printers, 5000 Labels per Box, White"/>
    <x v="1176"/>
    <n v="4"/>
    <n v="0"/>
    <n v="56.175200000000004"/>
  </r>
  <r>
    <n v="2086"/>
    <s v="CA-2013-140501"/>
    <x v="0"/>
    <x v="661"/>
    <d v="2013-06-29T00:00:00"/>
    <s v="Standard Class"/>
    <s v="IM-15070"/>
    <s v="Irene Maddox"/>
    <x v="0"/>
    <x v="0"/>
    <s v="New York City"/>
    <x v="15"/>
    <n v="10009"/>
    <x v="3"/>
    <s v="OFF-LA-10000248"/>
    <x v="1"/>
    <x v="2"/>
    <s v="Avery 52"/>
    <x v="1782"/>
    <n v="5"/>
    <n v="0"/>
    <n v="8.6715"/>
  </r>
  <r>
    <n v="2087"/>
    <s v="CA-2013-140501"/>
    <x v="0"/>
    <x v="661"/>
    <d v="2013-06-29T00:00:00"/>
    <s v="Standard Class"/>
    <s v="IM-15070"/>
    <s v="Irene Maddox"/>
    <x v="0"/>
    <x v="0"/>
    <s v="New York City"/>
    <x v="15"/>
    <n v="10009"/>
    <x v="3"/>
    <s v="OFF-ST-10000060"/>
    <x v="1"/>
    <x v="4"/>
    <s v="Fellowes Bankers Box Staxonsteel Drawer File/Stacking System"/>
    <x v="1783"/>
    <n v="5"/>
    <n v="0"/>
    <n v="38.988000000000014"/>
  </r>
  <r>
    <n v="2088"/>
    <s v="CA-2013-140501"/>
    <x v="0"/>
    <x v="661"/>
    <d v="2013-06-29T00:00:00"/>
    <s v="Standard Class"/>
    <s v="IM-15070"/>
    <s v="Irene Maddox"/>
    <x v="0"/>
    <x v="0"/>
    <s v="New York City"/>
    <x v="15"/>
    <n v="10009"/>
    <x v="3"/>
    <s v="OFF-PA-10003129"/>
    <x v="1"/>
    <x v="10"/>
    <s v="Tops White Computer Printout Paper"/>
    <x v="64"/>
    <n v="3"/>
    <n v="0"/>
    <n v="68.963099999999997"/>
  </r>
  <r>
    <n v="2089"/>
    <s v="CA-2013-140501"/>
    <x v="0"/>
    <x v="661"/>
    <d v="2013-06-29T00:00:00"/>
    <s v="Standard Class"/>
    <s v="IM-15070"/>
    <s v="Irene Maddox"/>
    <x v="0"/>
    <x v="0"/>
    <s v="New York City"/>
    <x v="15"/>
    <n v="10009"/>
    <x v="3"/>
    <s v="OFF-FA-10004076"/>
    <x v="1"/>
    <x v="13"/>
    <s v="Translucent Push Pins by OIC"/>
    <x v="536"/>
    <n v="2"/>
    <n v="0"/>
    <n v="1.4651999999999998"/>
  </r>
  <r>
    <n v="2090"/>
    <s v="CA-2012-139290"/>
    <x v="1"/>
    <x v="662"/>
    <d v="2012-10-30T00:00:00"/>
    <s v="Standard Class"/>
    <s v="MY-17380"/>
    <s v="Maribeth Yedwab"/>
    <x v="1"/>
    <x v="0"/>
    <s v="Rancho Cucamonga"/>
    <x v="1"/>
    <n v="91730"/>
    <x v="1"/>
    <s v="OFF-LA-10004008"/>
    <x v="1"/>
    <x v="2"/>
    <s v="Avery 507"/>
    <x v="1784"/>
    <n v="2"/>
    <n v="0"/>
    <n v="2.6495999999999995"/>
  </r>
  <r>
    <n v="2091"/>
    <s v="CA-2014-166142"/>
    <x v="3"/>
    <x v="663"/>
    <d v="2014-07-20T00:00:00"/>
    <s v="Standard Class"/>
    <s v="MM-17260"/>
    <s v="Magdelene Morse"/>
    <x v="0"/>
    <x v="0"/>
    <s v="Wilmington"/>
    <x v="13"/>
    <n v="19805"/>
    <x v="3"/>
    <s v="OFF-BI-10004094"/>
    <x v="1"/>
    <x v="8"/>
    <s v="GBC Standard Plastic Binding Systems Combs"/>
    <x v="1785"/>
    <n v="3"/>
    <n v="0"/>
    <n v="13.009499999999999"/>
  </r>
  <r>
    <n v="2092"/>
    <s v="CA-2014-166142"/>
    <x v="3"/>
    <x v="663"/>
    <d v="2014-07-20T00:00:00"/>
    <s v="Standard Class"/>
    <s v="MM-17260"/>
    <s v="Magdelene Morse"/>
    <x v="0"/>
    <x v="0"/>
    <s v="Wilmington"/>
    <x v="13"/>
    <n v="19805"/>
    <x v="3"/>
    <s v="FUR-TA-10004607"/>
    <x v="0"/>
    <x v="3"/>
    <s v="Hon 2111 Invitation Series Straight Table"/>
    <x v="1786"/>
    <n v="3"/>
    <n v="0.3"/>
    <n v="-48.783900000000031"/>
  </r>
  <r>
    <n v="2093"/>
    <s v="CA-2011-145926"/>
    <x v="2"/>
    <x v="664"/>
    <d v="2011-11-21T00:00:00"/>
    <s v="Standard Class"/>
    <s v="MP-17470"/>
    <s v="Mark Packer"/>
    <x v="2"/>
    <x v="0"/>
    <s v="Moorhead"/>
    <x v="11"/>
    <n v="56560"/>
    <x v="2"/>
    <s v="FUR-CH-10004289"/>
    <x v="0"/>
    <x v="1"/>
    <s v="Global Super Steno Chair"/>
    <x v="1787"/>
    <n v="5"/>
    <n v="0"/>
    <n v="81.58299999999997"/>
  </r>
  <r>
    <n v="2094"/>
    <s v="CA-2012-149678"/>
    <x v="1"/>
    <x v="657"/>
    <d v="2012-04-15T00:00:00"/>
    <s v="Second Class"/>
    <s v="AW-10840"/>
    <s v="Anthony Witt"/>
    <x v="0"/>
    <x v="0"/>
    <s v="Farmington"/>
    <x v="27"/>
    <n v="87401"/>
    <x v="1"/>
    <s v="OFF-SU-10004498"/>
    <x v="1"/>
    <x v="14"/>
    <s v="Martin-Yale Premier Letter Opener"/>
    <x v="1788"/>
    <n v="1"/>
    <n v="0"/>
    <n v="0.38640000000000008"/>
  </r>
  <r>
    <n v="2095"/>
    <s v="US-2012-164357"/>
    <x v="1"/>
    <x v="665"/>
    <d v="2012-11-29T00:00:00"/>
    <s v="Standard Class"/>
    <s v="SF-20065"/>
    <s v="Sandra Flanagan"/>
    <x v="0"/>
    <x v="0"/>
    <s v="Wilmington"/>
    <x v="3"/>
    <n v="28403"/>
    <x v="0"/>
    <s v="OFF-AR-10001177"/>
    <x v="1"/>
    <x v="6"/>
    <s v="Newell 349"/>
    <x v="1332"/>
    <n v="5"/>
    <n v="0.2"/>
    <n v="1.4759999999999982"/>
  </r>
  <r>
    <n v="2096"/>
    <s v="US-2013-146570"/>
    <x v="0"/>
    <x v="666"/>
    <d v="2013-05-21T00:00:00"/>
    <s v="Standard Class"/>
    <s v="SN-20710"/>
    <s v="Steve Nguyen"/>
    <x v="2"/>
    <x v="0"/>
    <s v="Jackson"/>
    <x v="35"/>
    <n v="39212"/>
    <x v="0"/>
    <s v="OFF-BI-10001718"/>
    <x v="1"/>
    <x v="8"/>
    <s v="GBC DocuBind P50 Personal Binding Machine"/>
    <x v="1789"/>
    <n v="8"/>
    <n v="0"/>
    <n v="240.56479999999999"/>
  </r>
  <r>
    <n v="2097"/>
    <s v="US-2013-146570"/>
    <x v="0"/>
    <x v="666"/>
    <d v="2013-05-21T00:00:00"/>
    <s v="Standard Class"/>
    <s v="SN-20710"/>
    <s v="Steve Nguyen"/>
    <x v="2"/>
    <x v="0"/>
    <s v="Jackson"/>
    <x v="35"/>
    <n v="39212"/>
    <x v="0"/>
    <s v="OFF-AR-10004602"/>
    <x v="1"/>
    <x v="6"/>
    <s v="Boston KS Multi-Size Manual Pencil Sharpener"/>
    <x v="1377"/>
    <n v="4"/>
    <n v="0"/>
    <n v="25.748800000000003"/>
  </r>
  <r>
    <n v="2098"/>
    <s v="US-2013-146570"/>
    <x v="0"/>
    <x v="666"/>
    <d v="2013-05-21T00:00:00"/>
    <s v="Standard Class"/>
    <s v="SN-20710"/>
    <s v="Steve Nguyen"/>
    <x v="2"/>
    <x v="0"/>
    <s v="Jackson"/>
    <x v="35"/>
    <n v="39212"/>
    <x v="0"/>
    <s v="OFF-AR-10003856"/>
    <x v="1"/>
    <x v="6"/>
    <s v="Newell 344"/>
    <x v="484"/>
    <n v="3"/>
    <n v="0"/>
    <n v="2.1683999999999997"/>
  </r>
  <r>
    <n v="2099"/>
    <s v="CA-2014-124401"/>
    <x v="3"/>
    <x v="210"/>
    <d v="2014-09-13T00:00:00"/>
    <s v="Standard Class"/>
    <s v="RD-19900"/>
    <s v="Ruben Dartt"/>
    <x v="0"/>
    <x v="0"/>
    <s v="Portland"/>
    <x v="21"/>
    <n v="97206"/>
    <x v="1"/>
    <s v="OFF-ST-10000649"/>
    <x v="1"/>
    <x v="4"/>
    <s v="Hanging Personal Folder File"/>
    <x v="1023"/>
    <n v="3"/>
    <n v="0.2"/>
    <n v="2.3550000000000022"/>
  </r>
  <r>
    <n v="2100"/>
    <s v="CA-2014-124401"/>
    <x v="3"/>
    <x v="210"/>
    <d v="2014-09-13T00:00:00"/>
    <s v="Standard Class"/>
    <s v="RD-19900"/>
    <s v="Ruben Dartt"/>
    <x v="0"/>
    <x v="0"/>
    <s v="Portland"/>
    <x v="21"/>
    <n v="97206"/>
    <x v="1"/>
    <s v="TEC-AC-10002926"/>
    <x v="2"/>
    <x v="11"/>
    <s v="Logitech Wireless Marathon Mouse M705"/>
    <x v="1790"/>
    <n v="7"/>
    <n v="0.2"/>
    <n v="80.48390000000002"/>
  </r>
  <r>
    <n v="2101"/>
    <s v="US-2011-140116"/>
    <x v="2"/>
    <x v="418"/>
    <d v="2011-03-17T00:00:00"/>
    <s v="Standard Class"/>
    <s v="KT-16480"/>
    <s v="Kean Thornton"/>
    <x v="0"/>
    <x v="0"/>
    <s v="Denver"/>
    <x v="22"/>
    <n v="80219"/>
    <x v="1"/>
    <s v="OFF-ST-10000078"/>
    <x v="1"/>
    <x v="4"/>
    <s v="Tennsco 6- and 18-Compartment Lockers"/>
    <x v="1791"/>
    <n v="3"/>
    <n v="0.2"/>
    <n v="-15.910200000000088"/>
  </r>
  <r>
    <n v="2102"/>
    <s v="US-2011-140116"/>
    <x v="2"/>
    <x v="418"/>
    <d v="2011-03-17T00:00:00"/>
    <s v="Standard Class"/>
    <s v="KT-16480"/>
    <s v="Kean Thornton"/>
    <x v="0"/>
    <x v="0"/>
    <s v="Denver"/>
    <x v="22"/>
    <n v="80219"/>
    <x v="1"/>
    <s v="OFF-AR-10001044"/>
    <x v="1"/>
    <x v="6"/>
    <s v="BOSTON Ranger #55 Pencil Sharpener, Black"/>
    <x v="1792"/>
    <n v="4"/>
    <n v="0.2"/>
    <n v="9.3563999999999936"/>
  </r>
  <r>
    <n v="2103"/>
    <s v="CA-2011-123295"/>
    <x v="2"/>
    <x v="667"/>
    <d v="2011-07-18T00:00:00"/>
    <s v="Same Day"/>
    <s v="AH-10120"/>
    <s v="Adrian Hane"/>
    <x v="2"/>
    <x v="0"/>
    <s v="Tucson"/>
    <x v="16"/>
    <n v="85705"/>
    <x v="1"/>
    <s v="FUR-CH-10002372"/>
    <x v="0"/>
    <x v="1"/>
    <s v="Office Star - Ergonomically Designed Knee Chair"/>
    <x v="1793"/>
    <n v="4"/>
    <n v="0.2"/>
    <n v="-25.913599999999988"/>
  </r>
  <r>
    <n v="2104"/>
    <s v="CA-2014-167101"/>
    <x v="3"/>
    <x v="668"/>
    <d v="2014-03-29T00:00:00"/>
    <s v="Second Class"/>
    <s v="BM-11650"/>
    <s v="Brian Moss"/>
    <x v="1"/>
    <x v="0"/>
    <s v="New York City"/>
    <x v="15"/>
    <n v="10009"/>
    <x v="3"/>
    <s v="OFF-PA-10000357"/>
    <x v="1"/>
    <x v="10"/>
    <s v="Xerox 1888"/>
    <x v="1794"/>
    <n v="4"/>
    <n v="0"/>
    <n v="106.52159999999999"/>
  </r>
  <r>
    <n v="2105"/>
    <s v="CA-2014-167101"/>
    <x v="3"/>
    <x v="668"/>
    <d v="2014-03-29T00:00:00"/>
    <s v="Second Class"/>
    <s v="BM-11650"/>
    <s v="Brian Moss"/>
    <x v="1"/>
    <x v="0"/>
    <s v="New York City"/>
    <x v="15"/>
    <n v="10009"/>
    <x v="3"/>
    <s v="TEC-AC-10001266"/>
    <x v="2"/>
    <x v="11"/>
    <s v="Memorex Micro Travel Drive 8 GB"/>
    <x v="1795"/>
    <n v="2"/>
    <n v="0"/>
    <n v="11.7"/>
  </r>
  <r>
    <n v="2106"/>
    <s v="US-2011-167633"/>
    <x v="2"/>
    <x v="587"/>
    <d v="2011-10-05T00:00:00"/>
    <s v="Standard Class"/>
    <s v="BW-11200"/>
    <s v="Ben Wallace"/>
    <x v="0"/>
    <x v="0"/>
    <s v="Boynton Beach"/>
    <x v="2"/>
    <n v="33437"/>
    <x v="0"/>
    <s v="OFF-PA-10004888"/>
    <x v="1"/>
    <x v="10"/>
    <s v="Xerox 217"/>
    <x v="12"/>
    <n v="3"/>
    <n v="0.2"/>
    <n v="5.4432"/>
  </r>
  <r>
    <n v="2107"/>
    <s v="US-2011-152723"/>
    <x v="2"/>
    <x v="467"/>
    <d v="2011-09-26T00:00:00"/>
    <s v="Same Day"/>
    <s v="HG-14965"/>
    <s v="Henry Goldwyn"/>
    <x v="1"/>
    <x v="0"/>
    <s v="Mesquite"/>
    <x v="5"/>
    <n v="75150"/>
    <x v="2"/>
    <s v="OFF-BI-10003460"/>
    <x v="1"/>
    <x v="8"/>
    <s v="Acco 3-Hole Punch"/>
    <x v="1796"/>
    <n v="1"/>
    <n v="0.8"/>
    <n v="-1.4016000000000002"/>
  </r>
  <r>
    <n v="2108"/>
    <s v="CA-2012-164882"/>
    <x v="1"/>
    <x v="89"/>
    <d v="2012-10-31T00:00:00"/>
    <s v="Same Day"/>
    <s v="SG-20080"/>
    <s v="Sandra Glassco"/>
    <x v="0"/>
    <x v="0"/>
    <s v="Redlands"/>
    <x v="1"/>
    <n v="92374"/>
    <x v="1"/>
    <s v="OFF-PA-10000157"/>
    <x v="1"/>
    <x v="10"/>
    <s v="Xerox 191"/>
    <x v="1024"/>
    <n v="1"/>
    <n v="0"/>
    <n v="9.3905999999999992"/>
  </r>
  <r>
    <n v="2109"/>
    <s v="CA-2012-164882"/>
    <x v="1"/>
    <x v="89"/>
    <d v="2012-10-31T00:00:00"/>
    <s v="Same Day"/>
    <s v="SG-20080"/>
    <s v="Sandra Glassco"/>
    <x v="0"/>
    <x v="0"/>
    <s v="Redlands"/>
    <x v="1"/>
    <n v="92374"/>
    <x v="1"/>
    <s v="OFF-BI-10004519"/>
    <x v="1"/>
    <x v="8"/>
    <s v="GBC DocuBind P100 Manual Binding Machine"/>
    <x v="1115"/>
    <n v="3"/>
    <n v="0.2"/>
    <n v="124.48499999999999"/>
  </r>
  <r>
    <n v="2110"/>
    <s v="CA-2012-164882"/>
    <x v="1"/>
    <x v="89"/>
    <d v="2012-10-31T00:00:00"/>
    <s v="Same Day"/>
    <s v="SG-20080"/>
    <s v="Sandra Glassco"/>
    <x v="0"/>
    <x v="0"/>
    <s v="Redlands"/>
    <x v="1"/>
    <n v="92374"/>
    <x v="1"/>
    <s v="OFF-AR-10004272"/>
    <x v="1"/>
    <x v="6"/>
    <s v="Newell 308"/>
    <x v="1325"/>
    <n v="3"/>
    <n v="0"/>
    <n v="1.2599999999999998"/>
  </r>
  <r>
    <n v="2111"/>
    <s v="CA-2012-164882"/>
    <x v="1"/>
    <x v="89"/>
    <d v="2012-10-31T00:00:00"/>
    <s v="Same Day"/>
    <s v="SG-20080"/>
    <s v="Sandra Glassco"/>
    <x v="0"/>
    <x v="0"/>
    <s v="Redlands"/>
    <x v="1"/>
    <n v="92374"/>
    <x v="1"/>
    <s v="OFF-FA-10000585"/>
    <x v="1"/>
    <x v="13"/>
    <s v="OIC Bulk Pack Metal Binder Clips"/>
    <x v="1797"/>
    <n v="5"/>
    <n v="0"/>
    <n v="8.0269999999999992"/>
  </r>
  <r>
    <n v="2112"/>
    <s v="CA-2012-164882"/>
    <x v="1"/>
    <x v="89"/>
    <d v="2012-10-31T00:00:00"/>
    <s v="Same Day"/>
    <s v="SG-20080"/>
    <s v="Sandra Glassco"/>
    <x v="0"/>
    <x v="0"/>
    <s v="Redlands"/>
    <x v="1"/>
    <n v="92374"/>
    <x v="1"/>
    <s v="FUR-CH-10004218"/>
    <x v="0"/>
    <x v="1"/>
    <s v="Global Fabric Manager's Chair, Dark Gray"/>
    <x v="831"/>
    <n v="4"/>
    <n v="0.2"/>
    <n v="20.196000000000012"/>
  </r>
  <r>
    <n v="2113"/>
    <s v="CA-2012-164882"/>
    <x v="1"/>
    <x v="89"/>
    <d v="2012-10-31T00:00:00"/>
    <s v="Same Day"/>
    <s v="SG-20080"/>
    <s v="Sandra Glassco"/>
    <x v="0"/>
    <x v="0"/>
    <s v="Redlands"/>
    <x v="1"/>
    <n v="92374"/>
    <x v="1"/>
    <s v="OFF-SU-10004231"/>
    <x v="1"/>
    <x v="14"/>
    <s v="Acme Tagit Stainless Steel Antibacterial Scissors"/>
    <x v="1286"/>
    <n v="3"/>
    <n v="0"/>
    <n v="8.0190000000000001"/>
  </r>
  <r>
    <n v="2114"/>
    <s v="CA-2012-164882"/>
    <x v="1"/>
    <x v="89"/>
    <d v="2012-10-31T00:00:00"/>
    <s v="Same Day"/>
    <s v="SG-20080"/>
    <s v="Sandra Glassco"/>
    <x v="0"/>
    <x v="0"/>
    <s v="Redlands"/>
    <x v="1"/>
    <n v="92374"/>
    <x v="1"/>
    <s v="TEC-PH-10001578"/>
    <x v="2"/>
    <x v="7"/>
    <s v="Polycom SoundStation2 EX Conference phone"/>
    <x v="1798"/>
    <n v="4"/>
    <n v="0.2"/>
    <n v="145.78199999999993"/>
  </r>
  <r>
    <n v="2115"/>
    <s v="CA-2012-164882"/>
    <x v="1"/>
    <x v="89"/>
    <d v="2012-10-31T00:00:00"/>
    <s v="Same Day"/>
    <s v="SG-20080"/>
    <s v="Sandra Glassco"/>
    <x v="0"/>
    <x v="0"/>
    <s v="Redlands"/>
    <x v="1"/>
    <n v="92374"/>
    <x v="1"/>
    <s v="OFF-ST-10003638"/>
    <x v="1"/>
    <x v="4"/>
    <s v="Mobile Personal File Cube"/>
    <x v="1799"/>
    <n v="2"/>
    <n v="0"/>
    <n v="12.646799999999999"/>
  </r>
  <r>
    <n v="2116"/>
    <s v="CA-2012-164882"/>
    <x v="1"/>
    <x v="89"/>
    <d v="2012-10-31T00:00:00"/>
    <s v="Same Day"/>
    <s v="SG-20080"/>
    <s v="Sandra Glassco"/>
    <x v="0"/>
    <x v="0"/>
    <s v="Redlands"/>
    <x v="1"/>
    <n v="92374"/>
    <x v="1"/>
    <s v="FUR-BO-10002213"/>
    <x v="0"/>
    <x v="0"/>
    <s v="DMI Eclipse Executive Suite Bookcases"/>
    <x v="1800"/>
    <n v="1"/>
    <n v="0.15"/>
    <n v="20.03919999999998"/>
  </r>
  <r>
    <n v="2117"/>
    <s v="CA-2012-159786"/>
    <x v="1"/>
    <x v="88"/>
    <d v="2012-10-17T00:00:00"/>
    <s v="Second Class"/>
    <s v="RK-19300"/>
    <s v="Ralph Kennedy"/>
    <x v="0"/>
    <x v="0"/>
    <s v="Rochester"/>
    <x v="15"/>
    <n v="14609"/>
    <x v="3"/>
    <s v="FUR-TA-10001307"/>
    <x v="0"/>
    <x v="3"/>
    <s v="SAFCO PlanMaster Heigh-Adjustable Drafting Table Base, 43w x 30d x 30-37h, Black"/>
    <x v="1801"/>
    <n v="1"/>
    <n v="0.4"/>
    <n v="-13.978000000000009"/>
  </r>
  <r>
    <n v="2118"/>
    <s v="CA-2013-130267"/>
    <x v="0"/>
    <x v="251"/>
    <d v="2013-09-24T00:00:00"/>
    <s v="Standard Class"/>
    <s v="SW-20245"/>
    <s v="Scot Wooten"/>
    <x v="0"/>
    <x v="0"/>
    <s v="Stockton"/>
    <x v="1"/>
    <n v="95207"/>
    <x v="1"/>
    <s v="OFF-PA-10002222"/>
    <x v="1"/>
    <x v="10"/>
    <s v="Xerox Color Copier Paper, 11&quot; x 17&quot;, Ream"/>
    <x v="1802"/>
    <n v="7"/>
    <n v="0"/>
    <n v="73.544799999999995"/>
  </r>
  <r>
    <n v="2119"/>
    <s v="CA-2014-155460"/>
    <x v="3"/>
    <x v="669"/>
    <d v="2014-04-16T00:00:00"/>
    <s v="First Class"/>
    <s v="RW-19630"/>
    <s v="Rob Williams"/>
    <x v="1"/>
    <x v="0"/>
    <s v="Seattle"/>
    <x v="4"/>
    <n v="98105"/>
    <x v="1"/>
    <s v="OFF-PA-10002479"/>
    <x v="1"/>
    <x v="10"/>
    <s v="Xerox 4200 Series MultiUse Premium Copy Paper (20Lb. and 84 Bright)"/>
    <x v="267"/>
    <n v="1"/>
    <n v="0"/>
    <n v="2.3759999999999999"/>
  </r>
  <r>
    <n v="2120"/>
    <s v="CA-2014-155460"/>
    <x v="3"/>
    <x v="669"/>
    <d v="2014-04-16T00:00:00"/>
    <s v="First Class"/>
    <s v="RW-19630"/>
    <s v="Rob Williams"/>
    <x v="1"/>
    <x v="0"/>
    <s v="Seattle"/>
    <x v="4"/>
    <n v="98105"/>
    <x v="1"/>
    <s v="OFF-BI-10003091"/>
    <x v="1"/>
    <x v="8"/>
    <s v="GBC DocuBind TL200 Manual Binding Machine"/>
    <x v="1658"/>
    <n v="5"/>
    <n v="0.2"/>
    <n v="302.37299999999993"/>
  </r>
  <r>
    <n v="2121"/>
    <s v="US-2014-168690"/>
    <x v="3"/>
    <x v="363"/>
    <d v="2014-01-14T00:00:00"/>
    <s v="Standard Class"/>
    <s v="TS-21085"/>
    <s v="Thais Sissman"/>
    <x v="0"/>
    <x v="0"/>
    <s v="Ormond Beach"/>
    <x v="2"/>
    <n v="32174"/>
    <x v="0"/>
    <s v="OFF-BI-10000145"/>
    <x v="1"/>
    <x v="8"/>
    <s v="Zipper Ring Binder Pockets"/>
    <x v="1803"/>
    <n v="3"/>
    <n v="0.7"/>
    <n v="-1.9656000000000002"/>
  </r>
  <r>
    <n v="2122"/>
    <s v="CA-2014-158246"/>
    <x v="3"/>
    <x v="45"/>
    <d v="2014-11-12T00:00:00"/>
    <s v="First Class"/>
    <s v="JB-15400"/>
    <s v="Jennifer Braxton"/>
    <x v="1"/>
    <x v="0"/>
    <s v="Sunnyvale"/>
    <x v="1"/>
    <n v="94086"/>
    <x v="1"/>
    <s v="FUR-CH-10003061"/>
    <x v="0"/>
    <x v="1"/>
    <s v="Global Leather Task Chair, Black"/>
    <x v="1804"/>
    <n v="3"/>
    <n v="0.2"/>
    <n v="-2.6997000000000355"/>
  </r>
  <r>
    <n v="2123"/>
    <s v="CA-2014-167381"/>
    <x v="3"/>
    <x v="585"/>
    <d v="2014-09-25T00:00:00"/>
    <s v="Second Class"/>
    <s v="EH-14005"/>
    <s v="Erica Hernandez"/>
    <x v="2"/>
    <x v="0"/>
    <s v="Lansing"/>
    <x v="12"/>
    <n v="48911"/>
    <x v="2"/>
    <s v="FUR-BO-10001972"/>
    <x v="0"/>
    <x v="0"/>
    <s v="O'Sullivan 4-Shelf Bookcase in Odessa Pine"/>
    <x v="1805"/>
    <n v="2"/>
    <n v="0"/>
    <n v="41.133199999999988"/>
  </r>
  <r>
    <n v="2124"/>
    <s v="CA-2014-167381"/>
    <x v="3"/>
    <x v="585"/>
    <d v="2014-09-25T00:00:00"/>
    <s v="Second Class"/>
    <s v="EH-14005"/>
    <s v="Erica Hernandez"/>
    <x v="2"/>
    <x v="0"/>
    <s v="Lansing"/>
    <x v="12"/>
    <n v="48911"/>
    <x v="2"/>
    <s v="OFF-LA-10000134"/>
    <x v="1"/>
    <x v="2"/>
    <s v="Avery 511"/>
    <x v="1806"/>
    <n v="9"/>
    <n v="0"/>
    <n v="13.3056"/>
  </r>
  <r>
    <n v="2125"/>
    <s v="CA-2014-144862"/>
    <x v="3"/>
    <x v="96"/>
    <d v="2014-12-06T00:00:00"/>
    <s v="Standard Class"/>
    <s v="EH-14005"/>
    <s v="Erica Hernandez"/>
    <x v="2"/>
    <x v="0"/>
    <s v="Philadelphia"/>
    <x v="9"/>
    <n v="19143"/>
    <x v="3"/>
    <s v="OFF-EN-10003040"/>
    <x v="1"/>
    <x v="12"/>
    <s v="Quality Park Security Envelopes"/>
    <x v="1807"/>
    <n v="5"/>
    <n v="0.2"/>
    <n v="35.329499999999996"/>
  </r>
  <r>
    <n v="2126"/>
    <s v="CA-2014-144862"/>
    <x v="3"/>
    <x v="96"/>
    <d v="2014-12-06T00:00:00"/>
    <s v="Standard Class"/>
    <s v="EH-14005"/>
    <s v="Erica Hernandez"/>
    <x v="2"/>
    <x v="0"/>
    <s v="Philadelphia"/>
    <x v="9"/>
    <n v="19143"/>
    <x v="3"/>
    <s v="TEC-PH-10000923"/>
    <x v="2"/>
    <x v="7"/>
    <s v="Belkin SportFit Armband For iPhone 5s/5c, Fuchsia"/>
    <x v="1581"/>
    <n v="7"/>
    <n v="0.4"/>
    <n v="9.4436999999999998"/>
  </r>
  <r>
    <n v="2127"/>
    <s v="CA-2011-126032"/>
    <x v="2"/>
    <x v="670"/>
    <d v="2011-06-28T00:00:00"/>
    <s v="Standard Class"/>
    <s v="BS-11665"/>
    <s v="Brian Stugart"/>
    <x v="0"/>
    <x v="0"/>
    <s v="Philadelphia"/>
    <x v="9"/>
    <n v="19143"/>
    <x v="3"/>
    <s v="TEC-AC-10000158"/>
    <x v="2"/>
    <x v="11"/>
    <s v="Sony 64GB Class 10 Micro SDHC R40 Memory Card"/>
    <x v="1808"/>
    <n v="3"/>
    <n v="0.2"/>
    <n v="1.079699999999999"/>
  </r>
  <r>
    <n v="2128"/>
    <s v="CA-2012-134859"/>
    <x v="1"/>
    <x v="242"/>
    <d v="2012-10-09T00:00:00"/>
    <s v="Standard Class"/>
    <s v="JK-16120"/>
    <s v="Julie Kriz"/>
    <x v="2"/>
    <x v="0"/>
    <s v="Philadelphia"/>
    <x v="9"/>
    <n v="19134"/>
    <x v="3"/>
    <s v="FUR-FU-10003623"/>
    <x v="0"/>
    <x v="5"/>
    <s v="DataProducts Ampli Magnifier Task Lamp, Black,"/>
    <x v="1809"/>
    <n v="3"/>
    <n v="0.2"/>
    <n v="6.4943999999999953"/>
  </r>
  <r>
    <n v="2129"/>
    <s v="CA-2012-134859"/>
    <x v="1"/>
    <x v="242"/>
    <d v="2012-10-09T00:00:00"/>
    <s v="Standard Class"/>
    <s v="JK-16120"/>
    <s v="Julie Kriz"/>
    <x v="2"/>
    <x v="0"/>
    <s v="Philadelphia"/>
    <x v="9"/>
    <n v="19134"/>
    <x v="3"/>
    <s v="OFF-PA-10001293"/>
    <x v="1"/>
    <x v="10"/>
    <s v="Xerox 1946"/>
    <x v="561"/>
    <n v="4"/>
    <n v="0.2"/>
    <n v="7.2576000000000001"/>
  </r>
  <r>
    <n v="2130"/>
    <s v="US-2011-114188"/>
    <x v="2"/>
    <x v="671"/>
    <d v="2011-05-22T00:00:00"/>
    <s v="Second Class"/>
    <s v="RF-19345"/>
    <s v="Randy Ferguson"/>
    <x v="1"/>
    <x v="0"/>
    <s v="Dover"/>
    <x v="38"/>
    <n v="3820"/>
    <x v="3"/>
    <s v="OFF-AP-10000124"/>
    <x v="1"/>
    <x v="9"/>
    <s v="Acco 6 Outlet Guardian Basic Surge Suppressor"/>
    <x v="1810"/>
    <n v="4"/>
    <n v="0"/>
    <n v="9.3184000000000005"/>
  </r>
  <r>
    <n v="2131"/>
    <s v="US-2011-114188"/>
    <x v="2"/>
    <x v="671"/>
    <d v="2011-05-22T00:00:00"/>
    <s v="Second Class"/>
    <s v="RF-19345"/>
    <s v="Randy Ferguson"/>
    <x v="1"/>
    <x v="0"/>
    <s v="Dover"/>
    <x v="38"/>
    <n v="3820"/>
    <x v="3"/>
    <s v="OFF-AR-10004511"/>
    <x v="1"/>
    <x v="6"/>
    <s v="Sanford Colorific Scented Colored Pencils, 12/Pack"/>
    <x v="1811"/>
    <n v="9"/>
    <n v="0"/>
    <n v="11.9412"/>
  </r>
  <r>
    <n v="2132"/>
    <s v="US-2011-114188"/>
    <x v="2"/>
    <x v="671"/>
    <d v="2011-05-22T00:00:00"/>
    <s v="Second Class"/>
    <s v="RF-19345"/>
    <s v="Randy Ferguson"/>
    <x v="1"/>
    <x v="0"/>
    <s v="Dover"/>
    <x v="38"/>
    <n v="3820"/>
    <x v="3"/>
    <s v="FUR-FU-10000076"/>
    <x v="0"/>
    <x v="5"/>
    <s v="24-Hour Round Wall Clock"/>
    <x v="395"/>
    <n v="7"/>
    <n v="0"/>
    <n v="60.139800000000015"/>
  </r>
  <r>
    <n v="2133"/>
    <s v="CA-2012-156524"/>
    <x v="1"/>
    <x v="312"/>
    <d v="2012-11-26T00:00:00"/>
    <s v="Standard Class"/>
    <s v="DL-12865"/>
    <s v="Dan Lawera"/>
    <x v="0"/>
    <x v="0"/>
    <s v="New York City"/>
    <x v="15"/>
    <n v="10011"/>
    <x v="3"/>
    <s v="OFF-PA-10003883"/>
    <x v="1"/>
    <x v="10"/>
    <s v="Message Book, Phone, Wirebound Standard Line Memo, 2 3/4&quot; X 5&quot;"/>
    <x v="1812"/>
    <n v="3"/>
    <n v="0"/>
    <n v="9.0389999999999997"/>
  </r>
  <r>
    <n v="2134"/>
    <s v="CA-2012-122210"/>
    <x v="1"/>
    <x v="672"/>
    <d v="2012-12-04T00:00:00"/>
    <s v="Standard Class"/>
    <s v="WB-21850"/>
    <s v="William Brown"/>
    <x v="0"/>
    <x v="0"/>
    <s v="Philadelphia"/>
    <x v="9"/>
    <n v="19134"/>
    <x v="3"/>
    <s v="OFF-BI-10003656"/>
    <x v="1"/>
    <x v="8"/>
    <s v="Fellowes PB200 Plastic Comb Binding Machine"/>
    <x v="1813"/>
    <n v="3"/>
    <n v="0.7"/>
    <n v="-122.39280000000002"/>
  </r>
  <r>
    <n v="2135"/>
    <s v="CA-2012-122210"/>
    <x v="1"/>
    <x v="672"/>
    <d v="2012-12-04T00:00:00"/>
    <s v="Standard Class"/>
    <s v="WB-21850"/>
    <s v="William Brown"/>
    <x v="0"/>
    <x v="0"/>
    <s v="Philadelphia"/>
    <x v="9"/>
    <n v="19134"/>
    <x v="3"/>
    <s v="OFF-FA-10000053"/>
    <x v="1"/>
    <x v="13"/>
    <s v="Revere Boxed Rubber Bands by Revere"/>
    <x v="1814"/>
    <n v="7"/>
    <n v="0.2"/>
    <n v="-2.3813999999999993"/>
  </r>
  <r>
    <n v="2136"/>
    <s v="CA-2012-122210"/>
    <x v="1"/>
    <x v="672"/>
    <d v="2012-12-04T00:00:00"/>
    <s v="Standard Class"/>
    <s v="WB-21850"/>
    <s v="William Brown"/>
    <x v="0"/>
    <x v="0"/>
    <s v="Philadelphia"/>
    <x v="9"/>
    <n v="19134"/>
    <x v="3"/>
    <s v="TEC-PH-10002807"/>
    <x v="2"/>
    <x v="7"/>
    <s v="Motorla HX550 Universal Bluetooth Headset"/>
    <x v="1815"/>
    <n v="4"/>
    <n v="0.4"/>
    <n v="15.819999999999993"/>
  </r>
  <r>
    <n v="2137"/>
    <s v="CA-2012-156377"/>
    <x v="1"/>
    <x v="620"/>
    <d v="2013-01-05T00:00:00"/>
    <s v="Standard Class"/>
    <s v="TB-21625"/>
    <s v="Trudy Brown"/>
    <x v="0"/>
    <x v="0"/>
    <s v="Grand Prairie"/>
    <x v="5"/>
    <n v="75051"/>
    <x v="2"/>
    <s v="FUR-FU-10002364"/>
    <x v="0"/>
    <x v="5"/>
    <s v="Eldon Expressions Wood Desk Accessories, Oak"/>
    <x v="1816"/>
    <n v="5"/>
    <n v="0.6"/>
    <n v="-11.439000000000004"/>
  </r>
  <r>
    <n v="2138"/>
    <s v="CA-2012-156377"/>
    <x v="1"/>
    <x v="620"/>
    <d v="2013-01-05T00:00:00"/>
    <s v="Standard Class"/>
    <s v="TB-21625"/>
    <s v="Trudy Brown"/>
    <x v="0"/>
    <x v="0"/>
    <s v="Grand Prairie"/>
    <x v="5"/>
    <n v="75051"/>
    <x v="2"/>
    <s v="OFF-BI-10002954"/>
    <x v="1"/>
    <x v="8"/>
    <s v="Newell 3-Hole Punched Plastic Slotted Magazine Holders for Binders"/>
    <x v="1817"/>
    <n v="4"/>
    <n v="0.8"/>
    <n v="-5.8496000000000024"/>
  </r>
  <r>
    <n v="2139"/>
    <s v="US-2014-157896"/>
    <x v="3"/>
    <x v="673"/>
    <d v="2014-11-17T00:00:00"/>
    <s v="Same Day"/>
    <s v="CB-12415"/>
    <s v="Christy Brittain"/>
    <x v="0"/>
    <x v="0"/>
    <s v="New York City"/>
    <x v="15"/>
    <n v="10009"/>
    <x v="3"/>
    <s v="OFF-PA-10004092"/>
    <x v="1"/>
    <x v="10"/>
    <s v="Tops Green Bar Computer Printout Paper"/>
    <x v="678"/>
    <n v="3"/>
    <n v="0"/>
    <n v="73.41"/>
  </r>
  <r>
    <n v="2140"/>
    <s v="CA-2011-159520"/>
    <x v="2"/>
    <x v="571"/>
    <d v="2011-06-11T00:00:00"/>
    <s v="Standard Class"/>
    <s v="GT-14635"/>
    <s v="Grant Thornton"/>
    <x v="1"/>
    <x v="0"/>
    <s v="Long Beach"/>
    <x v="15"/>
    <n v="11561"/>
    <x v="3"/>
    <s v="OFF-BI-10003982"/>
    <x v="1"/>
    <x v="8"/>
    <s v="Wilson Jones Century Plastic Molded Ring Binders"/>
    <x v="1818"/>
    <n v="9"/>
    <n v="0.2"/>
    <n v="50.471099999999993"/>
  </r>
  <r>
    <n v="2141"/>
    <s v="CA-2011-159520"/>
    <x v="2"/>
    <x v="571"/>
    <d v="2011-06-11T00:00:00"/>
    <s v="Standard Class"/>
    <s v="GT-14635"/>
    <s v="Grant Thornton"/>
    <x v="1"/>
    <x v="0"/>
    <s v="Long Beach"/>
    <x v="15"/>
    <n v="11561"/>
    <x v="3"/>
    <s v="OFF-SU-10001664"/>
    <x v="1"/>
    <x v="14"/>
    <s v="Acme Office Executive Series Stainless Steel Trimmers"/>
    <x v="1819"/>
    <n v="2"/>
    <n v="0"/>
    <n v="4.4564000000000004"/>
  </r>
  <r>
    <n v="2142"/>
    <s v="CA-2011-159520"/>
    <x v="2"/>
    <x v="571"/>
    <d v="2011-06-11T00:00:00"/>
    <s v="Standard Class"/>
    <s v="GT-14635"/>
    <s v="Grant Thornton"/>
    <x v="1"/>
    <x v="0"/>
    <s v="Long Beach"/>
    <x v="15"/>
    <n v="11561"/>
    <x v="3"/>
    <s v="FUR-TA-10003238"/>
    <x v="0"/>
    <x v="3"/>
    <s v="Chromcraft Bull-Nose Wood 48&quot; x 96&quot; Rectangular Conference Tables"/>
    <x v="1820"/>
    <n v="3"/>
    <n v="0.4"/>
    <n v="-347.11740000000009"/>
  </r>
  <r>
    <n v="2143"/>
    <s v="CA-2013-155481"/>
    <x v="0"/>
    <x v="142"/>
    <d v="2013-09-06T00:00:00"/>
    <s v="Standard Class"/>
    <s v="DK-13225"/>
    <s v="Dean Katz"/>
    <x v="1"/>
    <x v="0"/>
    <s v="Philadelphia"/>
    <x v="9"/>
    <n v="19140"/>
    <x v="3"/>
    <s v="OFF-PA-10004675"/>
    <x v="1"/>
    <x v="10"/>
    <s v="Telephone Message Books with Fax/Mobile Section, 5 1/2&quot; x 3 3/16&quot;"/>
    <x v="429"/>
    <n v="6"/>
    <n v="0.2"/>
    <n v="9.9059999999999988"/>
  </r>
  <r>
    <n v="2144"/>
    <s v="CA-2013-155481"/>
    <x v="0"/>
    <x v="142"/>
    <d v="2013-09-06T00:00:00"/>
    <s v="Standard Class"/>
    <s v="DK-13225"/>
    <s v="Dean Katz"/>
    <x v="1"/>
    <x v="0"/>
    <s v="Philadelphia"/>
    <x v="9"/>
    <n v="19140"/>
    <x v="3"/>
    <s v="TEC-PH-10002293"/>
    <x v="2"/>
    <x v="7"/>
    <s v="Anker 36W 4-Port USB Wall Charger Travel Power Adapter for iPhone 5s 5c 5"/>
    <x v="1821"/>
    <n v="2"/>
    <n v="0.4"/>
    <n v="-4.7975999999999974"/>
  </r>
  <r>
    <n v="2145"/>
    <s v="CA-2013-155481"/>
    <x v="0"/>
    <x v="142"/>
    <d v="2013-09-06T00:00:00"/>
    <s v="Standard Class"/>
    <s v="DK-13225"/>
    <s v="Dean Katz"/>
    <x v="1"/>
    <x v="0"/>
    <s v="Philadelphia"/>
    <x v="9"/>
    <n v="19140"/>
    <x v="3"/>
    <s v="OFF-FA-10002780"/>
    <x v="1"/>
    <x v="13"/>
    <s v="Staples"/>
    <x v="1822"/>
    <n v="7"/>
    <n v="0.2"/>
    <n v="5.4235999999999995"/>
  </r>
  <r>
    <n v="2146"/>
    <s v="US-2013-152051"/>
    <x v="0"/>
    <x v="674"/>
    <d v="2013-06-30T00:00:00"/>
    <s v="Standard Class"/>
    <s v="TS-21160"/>
    <s v="Theresa Swint"/>
    <x v="1"/>
    <x v="0"/>
    <s v="York"/>
    <x v="9"/>
    <n v="17403"/>
    <x v="3"/>
    <s v="FUR-CH-10002965"/>
    <x v="0"/>
    <x v="1"/>
    <s v="Global Leather Highback Executive Chair with Pneumatic Height Adjustment, Black"/>
    <x v="1823"/>
    <n v="3"/>
    <n v="0.3"/>
    <n v="-18.088200000000001"/>
  </r>
  <r>
    <n v="2147"/>
    <s v="US-2013-152051"/>
    <x v="0"/>
    <x v="674"/>
    <d v="2013-06-30T00:00:00"/>
    <s v="Standard Class"/>
    <s v="TS-21160"/>
    <s v="Theresa Swint"/>
    <x v="1"/>
    <x v="0"/>
    <s v="York"/>
    <x v="9"/>
    <n v="17403"/>
    <x v="3"/>
    <s v="OFF-BI-10004781"/>
    <x v="1"/>
    <x v="8"/>
    <s v="GBC Wire Binding Strips"/>
    <x v="1824"/>
    <n v="4"/>
    <n v="0.7"/>
    <n v="-27.93119999999999"/>
  </r>
  <r>
    <n v="2148"/>
    <s v="US-2013-152051"/>
    <x v="0"/>
    <x v="674"/>
    <d v="2013-06-30T00:00:00"/>
    <s v="Standard Class"/>
    <s v="TS-21160"/>
    <s v="Theresa Swint"/>
    <x v="1"/>
    <x v="0"/>
    <s v="York"/>
    <x v="9"/>
    <n v="17403"/>
    <x v="3"/>
    <s v="OFF-ST-10001713"/>
    <x v="1"/>
    <x v="4"/>
    <s v="Gould Plastics 9-Pocket Panel Bin, 18-3/8w x 5-1/4d x 20-1/2h, Black"/>
    <x v="1825"/>
    <n v="6"/>
    <n v="0.2"/>
    <n v="-50.870400000000018"/>
  </r>
  <r>
    <n v="2149"/>
    <s v="CA-2011-141607"/>
    <x v="2"/>
    <x v="432"/>
    <d v="2011-12-17T00:00:00"/>
    <s v="Standard Class"/>
    <s v="WB-21850"/>
    <s v="William Brown"/>
    <x v="0"/>
    <x v="0"/>
    <s v="Concord"/>
    <x v="1"/>
    <n v="94521"/>
    <x v="1"/>
    <s v="FUR-FU-10003975"/>
    <x v="0"/>
    <x v="5"/>
    <s v="Eldon Advantage Chair Mats for Low to Medium Pile Carpets"/>
    <x v="1826"/>
    <n v="1"/>
    <n v="0"/>
    <n v="4.330999999999996"/>
  </r>
  <r>
    <n v="2150"/>
    <s v="CA-2014-102771"/>
    <x v="3"/>
    <x v="185"/>
    <d v="2014-04-06T00:00:00"/>
    <s v="Standard Class"/>
    <s v="DO-13435"/>
    <s v="Denny Ordway"/>
    <x v="0"/>
    <x v="0"/>
    <s v="New York City"/>
    <x v="15"/>
    <n v="10035"/>
    <x v="3"/>
    <s v="TEC-PH-10001536"/>
    <x v="2"/>
    <x v="7"/>
    <s v="Spigen Samsung Galaxy S5 Case Wallet"/>
    <x v="1827"/>
    <n v="5"/>
    <n v="0"/>
    <n v="22.086999999999996"/>
  </r>
  <r>
    <n v="2151"/>
    <s v="US-2014-139969"/>
    <x v="3"/>
    <x v="123"/>
    <d v="2014-11-27T00:00:00"/>
    <s v="Standard Class"/>
    <s v="AF-10870"/>
    <s v="Art Ferguson"/>
    <x v="0"/>
    <x v="0"/>
    <s v="College Station"/>
    <x v="5"/>
    <n v="77840"/>
    <x v="2"/>
    <s v="FUR-CH-10001973"/>
    <x v="0"/>
    <x v="1"/>
    <s v="Office Star Flex Back Scooter Chair with White Frame"/>
    <x v="1828"/>
    <n v="3"/>
    <n v="0.3"/>
    <n v="-53.270399999999995"/>
  </r>
  <r>
    <n v="2152"/>
    <s v="CA-2011-167360"/>
    <x v="2"/>
    <x v="156"/>
    <d v="2011-11-29T00:00:00"/>
    <s v="Second Class"/>
    <s v="RB-19435"/>
    <s v="Richard Bierner"/>
    <x v="0"/>
    <x v="0"/>
    <s v="Saint Louis"/>
    <x v="25"/>
    <n v="63116"/>
    <x v="2"/>
    <s v="TEC-AC-10001772"/>
    <x v="2"/>
    <x v="11"/>
    <s v="Memorex Mini Travel Drive 16 GB USB 2.0 Flash Drive"/>
    <x v="1829"/>
    <n v="7"/>
    <n v="0"/>
    <n v="43.598100000000002"/>
  </r>
  <r>
    <n v="2153"/>
    <s v="CA-2012-123505"/>
    <x v="1"/>
    <x v="6"/>
    <d v="2012-11-26T00:00:00"/>
    <s v="Standard Class"/>
    <s v="AR-10540"/>
    <s v="Andy Reiter"/>
    <x v="0"/>
    <x v="0"/>
    <s v="Quincy"/>
    <x v="31"/>
    <n v="2169"/>
    <x v="3"/>
    <s v="OFF-PA-10002586"/>
    <x v="1"/>
    <x v="10"/>
    <s v="Xerox 1970"/>
    <x v="1830"/>
    <n v="3"/>
    <n v="0"/>
    <n v="7.0218000000000007"/>
  </r>
  <r>
    <n v="2154"/>
    <s v="CA-2013-117282"/>
    <x v="0"/>
    <x v="216"/>
    <d v="2013-07-19T00:00:00"/>
    <s v="Standard Class"/>
    <s v="DR-12880"/>
    <s v="Dan Reichenbach"/>
    <x v="1"/>
    <x v="0"/>
    <s v="New York City"/>
    <x v="15"/>
    <n v="10009"/>
    <x v="3"/>
    <s v="OFF-BI-10004094"/>
    <x v="1"/>
    <x v="8"/>
    <s v="GBC Standard Plastic Binding Systems Combs"/>
    <x v="1831"/>
    <n v="2"/>
    <n v="0.2"/>
    <n v="5.133"/>
  </r>
  <r>
    <n v="2155"/>
    <s v="US-2013-120460"/>
    <x v="0"/>
    <x v="567"/>
    <d v="2013-05-06T00:00:00"/>
    <s v="Standard Class"/>
    <s v="BF-11170"/>
    <s v="Ben Ferrer"/>
    <x v="2"/>
    <x v="0"/>
    <s v="Dallas"/>
    <x v="5"/>
    <n v="75081"/>
    <x v="2"/>
    <s v="FUR-FU-10004973"/>
    <x v="0"/>
    <x v="5"/>
    <s v="Flat Face Poster Frame"/>
    <x v="1832"/>
    <n v="3"/>
    <n v="0.6"/>
    <n v="-10.173599999999997"/>
  </r>
  <r>
    <n v="2156"/>
    <s v="CA-2013-111115"/>
    <x v="0"/>
    <x v="197"/>
    <d v="2013-07-28T00:00:00"/>
    <s v="Second Class"/>
    <s v="LB-16735"/>
    <s v="Larry Blacks"/>
    <x v="0"/>
    <x v="0"/>
    <s v="Los Angeles"/>
    <x v="1"/>
    <n v="90032"/>
    <x v="1"/>
    <s v="OFF-FA-10000624"/>
    <x v="1"/>
    <x v="13"/>
    <s v="OIC Binder Clips"/>
    <x v="1385"/>
    <n v="6"/>
    <n v="0"/>
    <n v="10.74"/>
  </r>
  <r>
    <n v="2157"/>
    <s v="CA-2011-124646"/>
    <x v="2"/>
    <x v="169"/>
    <d v="2011-06-24T00:00:00"/>
    <s v="First Class"/>
    <s v="DV-13465"/>
    <s v="Dianna Vittorini"/>
    <x v="0"/>
    <x v="0"/>
    <s v="Minneapolis"/>
    <x v="11"/>
    <n v="55407"/>
    <x v="2"/>
    <s v="OFF-ST-10001097"/>
    <x v="1"/>
    <x v="4"/>
    <s v="Office Impressions Heavy Duty Welded Shelving &amp; Multimedia Storage Drawers"/>
    <x v="881"/>
    <n v="3"/>
    <n v="0"/>
    <n v="0"/>
  </r>
  <r>
    <n v="2158"/>
    <s v="CA-2011-124646"/>
    <x v="2"/>
    <x v="169"/>
    <d v="2011-06-24T00:00:00"/>
    <s v="First Class"/>
    <s v="DV-13465"/>
    <s v="Dianna Vittorini"/>
    <x v="0"/>
    <x v="0"/>
    <s v="Minneapolis"/>
    <x v="11"/>
    <n v="55407"/>
    <x v="2"/>
    <s v="OFF-ST-10001469"/>
    <x v="1"/>
    <x v="4"/>
    <s v="Fellowes Bankers Box Recycled Super Stor/Drawer"/>
    <x v="427"/>
    <n v="3"/>
    <n v="0"/>
    <n v="9.716399999999993"/>
  </r>
  <r>
    <n v="2159"/>
    <s v="CA-2014-148166"/>
    <x v="3"/>
    <x v="208"/>
    <d v="2014-10-27T00:00:00"/>
    <s v="Standard Class"/>
    <s v="NK-18490"/>
    <s v="Neil Knudson"/>
    <x v="2"/>
    <x v="0"/>
    <s v="Deltona"/>
    <x v="2"/>
    <n v="32725"/>
    <x v="0"/>
    <s v="OFF-AR-10004956"/>
    <x v="1"/>
    <x v="6"/>
    <s v="Newell 33"/>
    <x v="329"/>
    <n v="4"/>
    <n v="0.2"/>
    <n v="2.0087999999999973"/>
  </r>
  <r>
    <n v="2160"/>
    <s v="CA-2013-159737"/>
    <x v="0"/>
    <x v="323"/>
    <d v="2013-09-10T00:00:00"/>
    <s v="Standard Class"/>
    <s v="CS-11950"/>
    <s v="Carlos Soltero"/>
    <x v="0"/>
    <x v="0"/>
    <s v="Chicago"/>
    <x v="10"/>
    <n v="60610"/>
    <x v="2"/>
    <s v="OFF-BI-10004236"/>
    <x v="1"/>
    <x v="8"/>
    <s v="XtraLife ClearVue Slant-D Ring Binder, White, 3&quot;"/>
    <x v="1833"/>
    <n v="3"/>
    <n v="0.8"/>
    <n v="-14.973600000000001"/>
  </r>
  <r>
    <n v="2161"/>
    <s v="CA-2013-141019"/>
    <x v="0"/>
    <x v="675"/>
    <d v="2013-05-15T00:00:00"/>
    <s v="Same Day"/>
    <s v="LH-17155"/>
    <s v="Logan Haushalter"/>
    <x v="0"/>
    <x v="0"/>
    <s v="Cincinnati"/>
    <x v="24"/>
    <n v="45231"/>
    <x v="3"/>
    <s v="FUR-FU-10002937"/>
    <x v="0"/>
    <x v="5"/>
    <s v="GE 48&quot; Fluorescent Tube, Cool White Energy Saver, 34 Watts, 30/Box"/>
    <x v="1834"/>
    <n v="1"/>
    <n v="0.2"/>
    <n v="29.768999999999998"/>
  </r>
  <r>
    <n v="2162"/>
    <s v="CA-2013-101938"/>
    <x v="0"/>
    <x v="676"/>
    <d v="2013-01-12T00:00:00"/>
    <s v="Standard Class"/>
    <s v="DW-13480"/>
    <s v="Dianna Wilson"/>
    <x v="2"/>
    <x v="0"/>
    <s v="Oakland"/>
    <x v="1"/>
    <n v="94601"/>
    <x v="1"/>
    <s v="OFF-AR-10003696"/>
    <x v="1"/>
    <x v="6"/>
    <s v="Panasonic KP-350BK Electric Pencil Sharpener with Auto Stop"/>
    <x v="1835"/>
    <n v="1"/>
    <n v="0"/>
    <n v="10.028199999999998"/>
  </r>
  <r>
    <n v="2163"/>
    <s v="CA-2014-166296"/>
    <x v="3"/>
    <x v="677"/>
    <d v="2014-03-20T00:00:00"/>
    <s v="Standard Class"/>
    <s v="KF-16285"/>
    <s v="Karen Ferguson"/>
    <x v="2"/>
    <x v="0"/>
    <s v="Manteca"/>
    <x v="1"/>
    <n v="95336"/>
    <x v="1"/>
    <s v="OFF-PA-10004359"/>
    <x v="1"/>
    <x v="10"/>
    <s v="Multicolor Computer Printout Paper"/>
    <x v="1836"/>
    <n v="3"/>
    <n v="0"/>
    <n v="150.98399999999998"/>
  </r>
  <r>
    <n v="2164"/>
    <s v="CA-2013-154018"/>
    <x v="0"/>
    <x v="63"/>
    <d v="2013-10-20T00:00:00"/>
    <s v="Standard Class"/>
    <s v="HA-14920"/>
    <s v="Helen Andreada"/>
    <x v="0"/>
    <x v="0"/>
    <s v="Laredo"/>
    <x v="5"/>
    <n v="78041"/>
    <x v="2"/>
    <s v="TEC-AC-10002402"/>
    <x v="2"/>
    <x v="11"/>
    <s v="Razer Kraken PRO Over Ear PC and Music Headset"/>
    <x v="1837"/>
    <n v="3"/>
    <n v="0.2"/>
    <n v="23.996999999999986"/>
  </r>
  <r>
    <n v="2165"/>
    <s v="CA-2013-154018"/>
    <x v="0"/>
    <x v="63"/>
    <d v="2013-10-20T00:00:00"/>
    <s v="Standard Class"/>
    <s v="HA-14920"/>
    <s v="Helen Andreada"/>
    <x v="0"/>
    <x v="0"/>
    <s v="Laredo"/>
    <x v="5"/>
    <n v="78041"/>
    <x v="2"/>
    <s v="OFF-PA-10000551"/>
    <x v="1"/>
    <x v="10"/>
    <s v="Array Memo Cubes"/>
    <x v="1838"/>
    <n v="2"/>
    <n v="0.2"/>
    <n v="3.0043999999999995"/>
  </r>
  <r>
    <n v="2166"/>
    <s v="CA-2013-154018"/>
    <x v="0"/>
    <x v="63"/>
    <d v="2013-10-20T00:00:00"/>
    <s v="Standard Class"/>
    <s v="HA-14920"/>
    <s v="Helen Andreada"/>
    <x v="0"/>
    <x v="0"/>
    <s v="Laredo"/>
    <x v="5"/>
    <n v="78041"/>
    <x v="2"/>
    <s v="FUR-FU-10003394"/>
    <x v="0"/>
    <x v="5"/>
    <s v="Tenex &quot;The Solids&quot; Textured Chair Mats"/>
    <x v="1839"/>
    <n v="5"/>
    <n v="0.6"/>
    <n v="-150.41399999999999"/>
  </r>
  <r>
    <n v="2167"/>
    <s v="CA-2013-154018"/>
    <x v="0"/>
    <x v="63"/>
    <d v="2013-10-20T00:00:00"/>
    <s v="Standard Class"/>
    <s v="HA-14920"/>
    <s v="Helen Andreada"/>
    <x v="0"/>
    <x v="0"/>
    <s v="Laredo"/>
    <x v="5"/>
    <n v="78041"/>
    <x v="2"/>
    <s v="OFF-AR-10002067"/>
    <x v="1"/>
    <x v="6"/>
    <s v="Newell 334"/>
    <x v="1840"/>
    <n v="1"/>
    <n v="0.2"/>
    <n v="1.1904000000000003"/>
  </r>
  <r>
    <n v="2168"/>
    <s v="CA-2013-154018"/>
    <x v="0"/>
    <x v="63"/>
    <d v="2013-10-20T00:00:00"/>
    <s v="Standard Class"/>
    <s v="HA-14920"/>
    <s v="Helen Andreada"/>
    <x v="0"/>
    <x v="0"/>
    <s v="Laredo"/>
    <x v="5"/>
    <n v="78041"/>
    <x v="2"/>
    <s v="OFF-BI-10004140"/>
    <x v="1"/>
    <x v="8"/>
    <s v="Avery Non-Stick Binders"/>
    <x v="1841"/>
    <n v="7"/>
    <n v="0.8"/>
    <n v="-11.000500000000008"/>
  </r>
  <r>
    <n v="2169"/>
    <s v="CA-2014-117870"/>
    <x v="3"/>
    <x v="678"/>
    <d v="2014-01-31T00:00:00"/>
    <s v="Second Class"/>
    <s v="JH-15820"/>
    <s v="John Huston"/>
    <x v="0"/>
    <x v="0"/>
    <s v="Kent"/>
    <x v="24"/>
    <n v="44240"/>
    <x v="3"/>
    <s v="OFF-AR-10004078"/>
    <x v="1"/>
    <x v="6"/>
    <s v="Newell 312"/>
    <x v="261"/>
    <n v="3"/>
    <n v="0.2"/>
    <n v="1.7519999999999998"/>
  </r>
  <r>
    <n v="2170"/>
    <s v="CA-2014-117870"/>
    <x v="3"/>
    <x v="678"/>
    <d v="2014-01-31T00:00:00"/>
    <s v="Second Class"/>
    <s v="JH-15820"/>
    <s v="John Huston"/>
    <x v="0"/>
    <x v="0"/>
    <s v="Kent"/>
    <x v="24"/>
    <n v="44240"/>
    <x v="3"/>
    <s v="TEC-AC-10000927"/>
    <x v="2"/>
    <x v="11"/>
    <s v="Anker Ultrathin Bluetooth Wireless Keyboard Aluminum Cover with Stand "/>
    <x v="981"/>
    <n v="3"/>
    <n v="0.2"/>
    <n v="-8.9970000000000034"/>
  </r>
  <r>
    <n v="2171"/>
    <s v="CA-2014-117870"/>
    <x v="3"/>
    <x v="678"/>
    <d v="2014-01-31T00:00:00"/>
    <s v="Second Class"/>
    <s v="JH-15820"/>
    <s v="John Huston"/>
    <x v="0"/>
    <x v="0"/>
    <s v="Kent"/>
    <x v="24"/>
    <n v="44240"/>
    <x v="3"/>
    <s v="TEC-PH-10003931"/>
    <x v="2"/>
    <x v="7"/>
    <s v="JBL Micro Wireless Portable Bluetooth Speaker"/>
    <x v="715"/>
    <n v="3"/>
    <n v="0.4"/>
    <n v="-26.995499999999993"/>
  </r>
  <r>
    <n v="2172"/>
    <s v="US-2014-137491"/>
    <x v="3"/>
    <x v="123"/>
    <d v="2014-11-26T00:00:00"/>
    <s v="Standard Class"/>
    <s v="LC-16930"/>
    <s v="Linda Cazamias"/>
    <x v="1"/>
    <x v="0"/>
    <s v="San Angelo"/>
    <x v="5"/>
    <n v="76903"/>
    <x v="2"/>
    <s v="FUR-CH-10004675"/>
    <x v="0"/>
    <x v="1"/>
    <s v="Lifetime Advantage Folding Chairs, 4/Carton"/>
    <x v="1842"/>
    <n v="2"/>
    <n v="0.3"/>
    <n v="-8.7232000000000198"/>
  </r>
  <r>
    <n v="2173"/>
    <s v="CA-2011-152296"/>
    <x v="2"/>
    <x v="601"/>
    <d v="2011-08-03T00:00:00"/>
    <s v="First Class"/>
    <s v="IL-15100"/>
    <s v="Ivan Liston"/>
    <x v="0"/>
    <x v="0"/>
    <s v="San Francisco"/>
    <x v="1"/>
    <n v="94122"/>
    <x v="1"/>
    <s v="OFF-BI-10004506"/>
    <x v="1"/>
    <x v="8"/>
    <s v="Wilson Jones data.warehouse D-Ring Binders with DublLock"/>
    <x v="1843"/>
    <n v="3"/>
    <n v="0.2"/>
    <n v="6.9131999999999998"/>
  </r>
  <r>
    <n v="2174"/>
    <s v="CA-2013-112025"/>
    <x v="0"/>
    <x v="679"/>
    <d v="2013-08-05T00:00:00"/>
    <s v="Standard Class"/>
    <s v="LS-16975"/>
    <s v="Lindsay Shagiari"/>
    <x v="2"/>
    <x v="0"/>
    <s v="Houston"/>
    <x v="5"/>
    <n v="77070"/>
    <x v="2"/>
    <s v="OFF-BI-10002353"/>
    <x v="1"/>
    <x v="8"/>
    <s v="GBC VeloBind Cover Sets"/>
    <x v="1844"/>
    <n v="3"/>
    <n v="0.8"/>
    <n v="-13.895999999999997"/>
  </r>
  <r>
    <n v="2175"/>
    <s v="CA-2012-132507"/>
    <x v="1"/>
    <x v="117"/>
    <d v="2012-08-03T00:00:00"/>
    <s v="Second Class"/>
    <s v="CC-12610"/>
    <s v="Corey Catlett"/>
    <x v="1"/>
    <x v="0"/>
    <s v="Houston"/>
    <x v="5"/>
    <n v="77041"/>
    <x v="2"/>
    <s v="OFF-ST-10000943"/>
    <x v="1"/>
    <x v="4"/>
    <s v="Eldon ProFile File 'N Store Portable File Tub Letter/Legal Size Black"/>
    <x v="1845"/>
    <n v="4"/>
    <n v="0.2"/>
    <n v="6.1792000000000016"/>
  </r>
  <r>
    <n v="2176"/>
    <s v="CA-2013-125738"/>
    <x v="0"/>
    <x v="680"/>
    <d v="2013-10-22T00:00:00"/>
    <s v="Standard Class"/>
    <s v="PB-18805"/>
    <s v="Patrick Bzostek"/>
    <x v="2"/>
    <x v="0"/>
    <s v="Salt Lake City"/>
    <x v="7"/>
    <n v="84106"/>
    <x v="1"/>
    <s v="OFF-PA-10000740"/>
    <x v="1"/>
    <x v="10"/>
    <s v="Xerox 1982"/>
    <x v="1846"/>
    <n v="2"/>
    <n v="0"/>
    <n v="21.012799999999999"/>
  </r>
  <r>
    <n v="2177"/>
    <s v="CA-2013-125738"/>
    <x v="0"/>
    <x v="680"/>
    <d v="2013-10-22T00:00:00"/>
    <s v="Standard Class"/>
    <s v="PB-18805"/>
    <s v="Patrick Bzostek"/>
    <x v="2"/>
    <x v="0"/>
    <s v="Salt Lake City"/>
    <x v="7"/>
    <n v="84106"/>
    <x v="1"/>
    <s v="OFF-PA-10003001"/>
    <x v="1"/>
    <x v="10"/>
    <s v="Xerox 1986"/>
    <x v="1847"/>
    <n v="9"/>
    <n v="0"/>
    <n v="28.857599999999998"/>
  </r>
  <r>
    <n v="2178"/>
    <s v="CA-2013-125738"/>
    <x v="0"/>
    <x v="680"/>
    <d v="2013-10-22T00:00:00"/>
    <s v="Standard Class"/>
    <s v="PB-18805"/>
    <s v="Patrick Bzostek"/>
    <x v="2"/>
    <x v="0"/>
    <s v="Salt Lake City"/>
    <x v="7"/>
    <n v="84106"/>
    <x v="1"/>
    <s v="OFF-BI-10001628"/>
    <x v="1"/>
    <x v="8"/>
    <s v="Acco Data Flex Cable Posts For Top &amp; Bottom Load Binders, 6&quot; Capacity"/>
    <x v="1848"/>
    <n v="5"/>
    <n v="0.2"/>
    <n v="13.037499999999998"/>
  </r>
  <r>
    <n v="2179"/>
    <s v="CA-2013-125738"/>
    <x v="0"/>
    <x v="680"/>
    <d v="2013-10-22T00:00:00"/>
    <s v="Standard Class"/>
    <s v="PB-18805"/>
    <s v="Patrick Bzostek"/>
    <x v="2"/>
    <x v="0"/>
    <s v="Salt Lake City"/>
    <x v="7"/>
    <n v="84106"/>
    <x v="1"/>
    <s v="OFF-PA-10001509"/>
    <x v="1"/>
    <x v="10"/>
    <s v="Recycled Desk Saver Line &quot;While You Were Out&quot; Book, 5 1/2&quot; X 4&quot;"/>
    <x v="1849"/>
    <n v="8"/>
    <n v="0"/>
    <n v="32.935999999999993"/>
  </r>
  <r>
    <n v="2180"/>
    <s v="CA-2013-128818"/>
    <x v="0"/>
    <x v="681"/>
    <d v="2013-05-12T00:00:00"/>
    <s v="Standard Class"/>
    <s v="CJ-12010"/>
    <s v="Caroline Jumper"/>
    <x v="0"/>
    <x v="0"/>
    <s v="New York City"/>
    <x v="15"/>
    <n v="10009"/>
    <x v="3"/>
    <s v="OFF-BI-10000309"/>
    <x v="1"/>
    <x v="8"/>
    <s v="GBC Twin Loop Wire Binding Elements, 9/16&quot; Spine, Black"/>
    <x v="1850"/>
    <n v="7"/>
    <n v="0.2"/>
    <n v="30.896599999999996"/>
  </r>
  <r>
    <n v="2181"/>
    <s v="CA-2013-128818"/>
    <x v="0"/>
    <x v="681"/>
    <d v="2013-05-12T00:00:00"/>
    <s v="Standard Class"/>
    <s v="CJ-12010"/>
    <s v="Caroline Jumper"/>
    <x v="0"/>
    <x v="0"/>
    <s v="New York City"/>
    <x v="15"/>
    <n v="10009"/>
    <x v="3"/>
    <s v="OFF-LA-10003923"/>
    <x v="1"/>
    <x v="2"/>
    <s v="Alphabetical Labels for Top Tab Filing"/>
    <x v="1851"/>
    <n v="3"/>
    <n v="0"/>
    <n v="22.200000000000003"/>
  </r>
  <r>
    <n v="2182"/>
    <s v="CA-2013-128818"/>
    <x v="0"/>
    <x v="681"/>
    <d v="2013-05-12T00:00:00"/>
    <s v="Standard Class"/>
    <s v="CJ-12010"/>
    <s v="Caroline Jumper"/>
    <x v="0"/>
    <x v="0"/>
    <s v="New York City"/>
    <x v="15"/>
    <n v="10009"/>
    <x v="3"/>
    <s v="FUR-CH-10002084"/>
    <x v="0"/>
    <x v="1"/>
    <s v="Hon Mobius Operator's Chair"/>
    <x v="1852"/>
    <n v="4"/>
    <n v="0.1"/>
    <n v="59.035200000000003"/>
  </r>
  <r>
    <n v="2183"/>
    <s v="CA-2013-128818"/>
    <x v="0"/>
    <x v="681"/>
    <d v="2013-05-12T00:00:00"/>
    <s v="Standard Class"/>
    <s v="CJ-12010"/>
    <s v="Caroline Jumper"/>
    <x v="0"/>
    <x v="0"/>
    <s v="New York City"/>
    <x v="15"/>
    <n v="10009"/>
    <x v="3"/>
    <s v="TEC-MA-10000488"/>
    <x v="2"/>
    <x v="15"/>
    <s v="Bady BDG101FRU Card Printer"/>
    <x v="1853"/>
    <n v="5"/>
    <n v="0"/>
    <n v="1159.9854999999998"/>
  </r>
  <r>
    <n v="2184"/>
    <s v="CA-2013-128818"/>
    <x v="0"/>
    <x v="681"/>
    <d v="2013-05-12T00:00:00"/>
    <s v="Standard Class"/>
    <s v="CJ-12010"/>
    <s v="Caroline Jumper"/>
    <x v="0"/>
    <x v="0"/>
    <s v="New York City"/>
    <x v="15"/>
    <n v="10009"/>
    <x v="3"/>
    <s v="TEC-AC-10001767"/>
    <x v="2"/>
    <x v="11"/>
    <s v="SanDisk Ultra 64 GB MicroSDHC Class 10 Memory Card"/>
    <x v="1723"/>
    <n v="5"/>
    <n v="0"/>
    <n v="21.994499999999988"/>
  </r>
  <r>
    <n v="2185"/>
    <s v="CA-2013-128818"/>
    <x v="0"/>
    <x v="681"/>
    <d v="2013-05-12T00:00:00"/>
    <s v="Standard Class"/>
    <s v="CJ-12010"/>
    <s v="Caroline Jumper"/>
    <x v="0"/>
    <x v="0"/>
    <s v="New York City"/>
    <x v="15"/>
    <n v="10009"/>
    <x v="3"/>
    <s v="FUR-FU-10001940"/>
    <x v="0"/>
    <x v="5"/>
    <s v="Staples"/>
    <x v="1854"/>
    <n v="8"/>
    <n v="0"/>
    <n v="28.019200000000005"/>
  </r>
  <r>
    <n v="2186"/>
    <s v="CA-2014-124576"/>
    <x v="3"/>
    <x v="378"/>
    <d v="2014-08-05T00:00:00"/>
    <s v="Second Class"/>
    <s v="HK-14890"/>
    <s v="Heather Kirkland"/>
    <x v="1"/>
    <x v="0"/>
    <s v="Salinas"/>
    <x v="1"/>
    <n v="93905"/>
    <x v="1"/>
    <s v="OFF-BI-10002735"/>
    <x v="1"/>
    <x v="8"/>
    <s v="GBC Prestige Therm-A-Bind Covers"/>
    <x v="1855"/>
    <n v="2"/>
    <n v="0.2"/>
    <n v="18.5274"/>
  </r>
  <r>
    <n v="2187"/>
    <s v="CA-2013-101378"/>
    <x v="0"/>
    <x v="216"/>
    <d v="2013-07-15T00:00:00"/>
    <s v="Same Day"/>
    <s v="RH-19600"/>
    <s v="Rob Haberlin"/>
    <x v="0"/>
    <x v="0"/>
    <s v="Huntsville"/>
    <x v="19"/>
    <n v="35810"/>
    <x v="0"/>
    <s v="TEC-AC-10002345"/>
    <x v="2"/>
    <x v="11"/>
    <s v="HP Standard 104 key PS/2 Keyboard"/>
    <x v="180"/>
    <n v="2"/>
    <n v="0"/>
    <n v="7.25"/>
  </r>
  <r>
    <n v="2188"/>
    <s v="CA-2014-143063"/>
    <x v="3"/>
    <x v="682"/>
    <d v="2014-08-16T00:00:00"/>
    <s v="Standard Class"/>
    <s v="IL-15100"/>
    <s v="Ivan Liston"/>
    <x v="0"/>
    <x v="0"/>
    <s v="Columbus"/>
    <x v="14"/>
    <n v="47201"/>
    <x v="2"/>
    <s v="OFF-EN-10003134"/>
    <x v="1"/>
    <x v="12"/>
    <s v="Staples"/>
    <x v="1856"/>
    <n v="6"/>
    <n v="0"/>
    <n v="35.04"/>
  </r>
  <r>
    <n v="2189"/>
    <s v="CA-2014-143063"/>
    <x v="3"/>
    <x v="682"/>
    <d v="2014-08-16T00:00:00"/>
    <s v="Standard Class"/>
    <s v="IL-15100"/>
    <s v="Ivan Liston"/>
    <x v="0"/>
    <x v="0"/>
    <s v="Columbus"/>
    <x v="14"/>
    <n v="47201"/>
    <x v="2"/>
    <s v="FUR-FU-10003708"/>
    <x v="0"/>
    <x v="5"/>
    <s v="Tenex Traditional Chairmats for Medium Pile Carpet, Standard Lip, 36&quot; x 48&quot;"/>
    <x v="1857"/>
    <n v="2"/>
    <n v="0"/>
    <n v="25.472999999999999"/>
  </r>
  <r>
    <n v="2190"/>
    <s v="CA-2014-143063"/>
    <x v="3"/>
    <x v="682"/>
    <d v="2014-08-16T00:00:00"/>
    <s v="Standard Class"/>
    <s v="IL-15100"/>
    <s v="Ivan Liston"/>
    <x v="0"/>
    <x v="0"/>
    <s v="Columbus"/>
    <x v="14"/>
    <n v="47201"/>
    <x v="2"/>
    <s v="TEC-PH-10003645"/>
    <x v="2"/>
    <x v="7"/>
    <s v="Aastra 57i VoIP phone"/>
    <x v="1858"/>
    <n v="9"/>
    <n v="0"/>
    <n v="378.16740000000004"/>
  </r>
  <r>
    <n v="2191"/>
    <s v="CA-2013-118913"/>
    <x v="0"/>
    <x v="674"/>
    <d v="2013-06-30T00:00:00"/>
    <s v="Standard Class"/>
    <s v="AS-10240"/>
    <s v="Alan Shonely"/>
    <x v="0"/>
    <x v="0"/>
    <s v="Los Angeles"/>
    <x v="1"/>
    <n v="90049"/>
    <x v="1"/>
    <s v="OFF-AP-10000692"/>
    <x v="1"/>
    <x v="9"/>
    <s v="Fellowes Mighty 8 Compact Surge Protector"/>
    <x v="1859"/>
    <n v="3"/>
    <n v="0"/>
    <n v="17.026800000000001"/>
  </r>
  <r>
    <n v="2192"/>
    <s v="CA-2013-128412"/>
    <x v="0"/>
    <x v="107"/>
    <d v="2013-12-18T00:00:00"/>
    <s v="Standard Class"/>
    <s v="AP-10915"/>
    <s v="Arthur Prichep"/>
    <x v="0"/>
    <x v="0"/>
    <s v="Seattle"/>
    <x v="4"/>
    <n v="98105"/>
    <x v="1"/>
    <s v="OFF-BI-10001718"/>
    <x v="1"/>
    <x v="8"/>
    <s v="GBC DocuBind P50 Personal Binding Machine"/>
    <x v="1860"/>
    <n v="3"/>
    <n v="0.2"/>
    <n v="51.823799999999999"/>
  </r>
  <r>
    <n v="2193"/>
    <s v="CA-2013-128412"/>
    <x v="0"/>
    <x v="107"/>
    <d v="2013-12-18T00:00:00"/>
    <s v="Standard Class"/>
    <s v="AP-10915"/>
    <s v="Arthur Prichep"/>
    <x v="0"/>
    <x v="0"/>
    <s v="Seattle"/>
    <x v="4"/>
    <n v="98105"/>
    <x v="1"/>
    <s v="OFF-AP-10002082"/>
    <x v="1"/>
    <x v="9"/>
    <s v="Holmes HEPA Air Purifier"/>
    <x v="1861"/>
    <n v="3"/>
    <n v="0"/>
    <n v="22.869"/>
  </r>
  <r>
    <n v="2194"/>
    <s v="CA-2013-128412"/>
    <x v="0"/>
    <x v="107"/>
    <d v="2013-12-18T00:00:00"/>
    <s v="Standard Class"/>
    <s v="AP-10915"/>
    <s v="Arthur Prichep"/>
    <x v="0"/>
    <x v="0"/>
    <s v="Seattle"/>
    <x v="4"/>
    <n v="98105"/>
    <x v="1"/>
    <s v="OFF-PA-10001125"/>
    <x v="1"/>
    <x v="10"/>
    <s v="Xerox 1988"/>
    <x v="1862"/>
    <n v="4"/>
    <n v="0"/>
    <n v="55.763999999999996"/>
  </r>
  <r>
    <n v="2195"/>
    <s v="CA-2013-128412"/>
    <x v="0"/>
    <x v="107"/>
    <d v="2013-12-18T00:00:00"/>
    <s v="Standard Class"/>
    <s v="AP-10915"/>
    <s v="Arthur Prichep"/>
    <x v="0"/>
    <x v="0"/>
    <s v="Seattle"/>
    <x v="4"/>
    <n v="98105"/>
    <x v="1"/>
    <s v="OFF-AP-10000252"/>
    <x v="1"/>
    <x v="9"/>
    <s v="Harmony HEPA Quiet Air Purifiers"/>
    <x v="1863"/>
    <n v="3"/>
    <n v="0"/>
    <n v="12.285"/>
  </r>
  <r>
    <n v="2196"/>
    <s v="CA-2013-128412"/>
    <x v="0"/>
    <x v="107"/>
    <d v="2013-12-18T00:00:00"/>
    <s v="Standard Class"/>
    <s v="AP-10915"/>
    <s v="Arthur Prichep"/>
    <x v="0"/>
    <x v="0"/>
    <s v="Seattle"/>
    <x v="4"/>
    <n v="98105"/>
    <x v="1"/>
    <s v="TEC-AC-10003038"/>
    <x v="2"/>
    <x v="11"/>
    <s v="Kingston Digital DataTraveler 16GB USB 2.0"/>
    <x v="915"/>
    <n v="5"/>
    <n v="0"/>
    <n v="8.5024999999999942"/>
  </r>
  <r>
    <n v="2197"/>
    <s v="CA-2013-136483"/>
    <x v="0"/>
    <x v="49"/>
    <d v="2013-12-07T00:00:00"/>
    <s v="Standard Class"/>
    <s v="AG-10390"/>
    <s v="Allen Goldenen"/>
    <x v="0"/>
    <x v="0"/>
    <s v="Knoxville"/>
    <x v="18"/>
    <n v="37918"/>
    <x v="0"/>
    <s v="OFF-AR-10000940"/>
    <x v="1"/>
    <x v="6"/>
    <s v="Newell 343"/>
    <x v="1864"/>
    <n v="2"/>
    <n v="0.2"/>
    <n v="0.41160000000000019"/>
  </r>
  <r>
    <n v="2198"/>
    <s v="CA-2011-163013"/>
    <x v="2"/>
    <x v="683"/>
    <d v="2011-12-04T00:00:00"/>
    <s v="Standard Class"/>
    <s v="BF-11080"/>
    <s v="Bart Folk"/>
    <x v="0"/>
    <x v="0"/>
    <s v="Montgomery"/>
    <x v="19"/>
    <n v="36116"/>
    <x v="0"/>
    <s v="OFF-AR-10001954"/>
    <x v="1"/>
    <x v="6"/>
    <s v="Newell 331"/>
    <x v="1865"/>
    <n v="3"/>
    <n v="0"/>
    <n v="3.9609000000000001"/>
  </r>
  <r>
    <n v="2199"/>
    <s v="CA-2012-135363"/>
    <x v="1"/>
    <x v="262"/>
    <d v="2012-04-02T00:00:00"/>
    <s v="Standard Class"/>
    <s v="CK-12205"/>
    <s v="Chloris Kastensmidt"/>
    <x v="0"/>
    <x v="0"/>
    <s v="Philadelphia"/>
    <x v="9"/>
    <n v="19120"/>
    <x v="3"/>
    <s v="OFF-PA-10003177"/>
    <x v="1"/>
    <x v="10"/>
    <s v="Xerox 1999"/>
    <x v="12"/>
    <n v="3"/>
    <n v="0.2"/>
    <n v="5.4432"/>
  </r>
  <r>
    <n v="2200"/>
    <s v="CA-2012-135363"/>
    <x v="1"/>
    <x v="262"/>
    <d v="2012-04-02T00:00:00"/>
    <s v="Standard Class"/>
    <s v="CK-12205"/>
    <s v="Chloris Kastensmidt"/>
    <x v="0"/>
    <x v="0"/>
    <s v="Philadelphia"/>
    <x v="9"/>
    <n v="19120"/>
    <x v="3"/>
    <s v="OFF-PA-10000533"/>
    <x v="1"/>
    <x v="10"/>
    <s v="Southworth Parchment Paper &amp; Envelopes"/>
    <x v="1866"/>
    <n v="1"/>
    <n v="0.2"/>
    <n v="1.7003999999999999"/>
  </r>
  <r>
    <n v="2201"/>
    <s v="US-2011-165659"/>
    <x v="2"/>
    <x v="106"/>
    <d v="2011-06-06T00:00:00"/>
    <s v="Standard Class"/>
    <s v="LT-17110"/>
    <s v="Liz Thompson"/>
    <x v="0"/>
    <x v="0"/>
    <s v="Little Rock"/>
    <x v="36"/>
    <n v="72209"/>
    <x v="0"/>
    <s v="FUR-FU-10001935"/>
    <x v="0"/>
    <x v="5"/>
    <s v="3M Hangers With Command Adhesive"/>
    <x v="500"/>
    <n v="6"/>
    <n v="0"/>
    <n v="9.1020000000000021"/>
  </r>
  <r>
    <n v="2202"/>
    <s v="US-2011-165659"/>
    <x v="2"/>
    <x v="106"/>
    <d v="2011-06-06T00:00:00"/>
    <s v="Standard Class"/>
    <s v="LT-17110"/>
    <s v="Liz Thompson"/>
    <x v="0"/>
    <x v="0"/>
    <s v="Little Rock"/>
    <x v="36"/>
    <n v="72209"/>
    <x v="0"/>
    <s v="TEC-PH-10002563"/>
    <x v="2"/>
    <x v="7"/>
    <s v="Adtran 1202752G1"/>
    <x v="1867"/>
    <n v="7"/>
    <n v="0"/>
    <n v="229.30180000000001"/>
  </r>
  <r>
    <n v="2203"/>
    <s v="CA-2012-138002"/>
    <x v="1"/>
    <x v="684"/>
    <d v="2012-09-12T00:00:00"/>
    <s v="Standard Class"/>
    <s v="BT-11305"/>
    <s v="Beth Thompson"/>
    <x v="2"/>
    <x v="0"/>
    <s v="Seattle"/>
    <x v="4"/>
    <n v="98103"/>
    <x v="1"/>
    <s v="OFF-BI-10002160"/>
    <x v="1"/>
    <x v="8"/>
    <s v="Acco Hanging Data Binders"/>
    <x v="861"/>
    <n v="2"/>
    <n v="0.2"/>
    <n v="2.1335999999999999"/>
  </r>
  <r>
    <n v="2204"/>
    <s v="CA-2012-138002"/>
    <x v="1"/>
    <x v="684"/>
    <d v="2012-09-12T00:00:00"/>
    <s v="Standard Class"/>
    <s v="BT-11305"/>
    <s v="Beth Thompson"/>
    <x v="2"/>
    <x v="0"/>
    <s v="Seattle"/>
    <x v="4"/>
    <n v="98103"/>
    <x v="1"/>
    <s v="FUR-FU-10004748"/>
    <x v="0"/>
    <x v="5"/>
    <s v="Howard Miller 16&quot; Diameter Gallery Wall Clock"/>
    <x v="1868"/>
    <n v="3"/>
    <n v="0"/>
    <n v="74.809799999999996"/>
  </r>
  <r>
    <n v="2205"/>
    <s v="CA-2012-128860"/>
    <x v="1"/>
    <x v="685"/>
    <d v="2012-07-05T00:00:00"/>
    <s v="Standard Class"/>
    <s v="SC-20725"/>
    <s v="Steven Cartwright"/>
    <x v="0"/>
    <x v="0"/>
    <s v="Lancaster"/>
    <x v="9"/>
    <n v="17602"/>
    <x v="3"/>
    <s v="FUR-FU-10001473"/>
    <x v="0"/>
    <x v="5"/>
    <s v="Eldon Executive Woodline II Desk Accessories, Mahogany"/>
    <x v="1869"/>
    <n v="1"/>
    <n v="0.2"/>
    <n v="1.7591000000000001"/>
  </r>
  <r>
    <n v="2206"/>
    <s v="CA-2013-164350"/>
    <x v="0"/>
    <x v="545"/>
    <d v="2013-09-13T00:00:00"/>
    <s v="Second Class"/>
    <s v="CG-12040"/>
    <s v="Catherine Glotzbach"/>
    <x v="2"/>
    <x v="0"/>
    <s v="Bristol"/>
    <x v="18"/>
    <n v="37620"/>
    <x v="0"/>
    <s v="OFF-AR-10000538"/>
    <x v="1"/>
    <x v="6"/>
    <s v="Boston Model 1800 Electric Pencil Sharpener, Gray"/>
    <x v="1870"/>
    <n v="3"/>
    <n v="0.2"/>
    <n v="8.4449999999999896"/>
  </r>
  <r>
    <n v="2207"/>
    <s v="US-2011-103905"/>
    <x v="2"/>
    <x v="686"/>
    <d v="2011-07-20T00:00:00"/>
    <s v="Standard Class"/>
    <s v="AW-10930"/>
    <s v="Arthur Wiediger"/>
    <x v="2"/>
    <x v="0"/>
    <s v="Aurora"/>
    <x v="10"/>
    <n v="60505"/>
    <x v="2"/>
    <s v="OFF-BI-10001098"/>
    <x v="1"/>
    <x v="8"/>
    <s v="Acco D-Ring Binder w/DublLock"/>
    <x v="1871"/>
    <n v="7"/>
    <n v="0.8"/>
    <n v="-46.394600000000011"/>
  </r>
  <r>
    <n v="2208"/>
    <s v="US-2011-103905"/>
    <x v="2"/>
    <x v="686"/>
    <d v="2011-07-20T00:00:00"/>
    <s v="Standard Class"/>
    <s v="AW-10930"/>
    <s v="Arthur Wiediger"/>
    <x v="2"/>
    <x v="0"/>
    <s v="Aurora"/>
    <x v="10"/>
    <n v="60505"/>
    <x v="2"/>
    <s v="TEC-PH-10001552"/>
    <x v="2"/>
    <x v="7"/>
    <s v="I Need's 3d Hello Kitty Hybrid Silicone Case Cover for HTC One X 4g with 3d Hello Kitty Stylus Pen Green/pink"/>
    <x v="1872"/>
    <n v="4"/>
    <n v="0.2"/>
    <n v="3.8272000000000013"/>
  </r>
  <r>
    <n v="2209"/>
    <s v="CA-2012-129854"/>
    <x v="1"/>
    <x v="421"/>
    <d v="2012-08-26T00:00:00"/>
    <s v="Standard Class"/>
    <s v="RB-19705"/>
    <s v="Roger Barcio"/>
    <x v="2"/>
    <x v="0"/>
    <s v="New York City"/>
    <x v="15"/>
    <n v="10009"/>
    <x v="3"/>
    <s v="OFF-AR-10000390"/>
    <x v="1"/>
    <x v="6"/>
    <s v="Newell Chalk Holder"/>
    <x v="1873"/>
    <n v="4"/>
    <n v="0"/>
    <n v="7.5991999999999997"/>
  </r>
  <r>
    <n v="2210"/>
    <s v="CA-2011-125556"/>
    <x v="2"/>
    <x v="687"/>
    <d v="2011-11-16T00:00:00"/>
    <s v="Second Class"/>
    <s v="ML-17410"/>
    <s v="Maris LaWare"/>
    <x v="0"/>
    <x v="0"/>
    <s v="Fairfield"/>
    <x v="29"/>
    <n v="6824"/>
    <x v="3"/>
    <s v="TEC-PH-10001079"/>
    <x v="2"/>
    <x v="7"/>
    <s v="Polycom SoundPoint Pro SE-225 Corded phone"/>
    <x v="1874"/>
    <n v="7"/>
    <n v="0"/>
    <n v="233.22039999999998"/>
  </r>
  <r>
    <n v="2211"/>
    <s v="CA-2011-125556"/>
    <x v="2"/>
    <x v="687"/>
    <d v="2011-11-16T00:00:00"/>
    <s v="Second Class"/>
    <s v="ML-17410"/>
    <s v="Maris LaWare"/>
    <x v="0"/>
    <x v="0"/>
    <s v="Fairfield"/>
    <x v="29"/>
    <n v="6824"/>
    <x v="3"/>
    <s v="OFF-BI-10003460"/>
    <x v="1"/>
    <x v="8"/>
    <s v="Acco 3-Hole Punch"/>
    <x v="1875"/>
    <n v="10"/>
    <n v="0"/>
    <n v="21.023999999999997"/>
  </r>
  <r>
    <n v="2212"/>
    <s v="CA-2013-162313"/>
    <x v="0"/>
    <x v="581"/>
    <d v="2013-12-01T00:00:00"/>
    <s v="First Class"/>
    <s v="VB-21745"/>
    <s v="Victoria Brennan"/>
    <x v="1"/>
    <x v="0"/>
    <s v="Lincoln Park"/>
    <x v="12"/>
    <n v="48146"/>
    <x v="2"/>
    <s v="OFF-AP-10003842"/>
    <x v="1"/>
    <x v="9"/>
    <s v="Euro-Pro Shark Turbo Vacuum"/>
    <x v="1876"/>
    <n v="6"/>
    <n v="0.1"/>
    <n v="29.7408"/>
  </r>
  <r>
    <n v="2213"/>
    <s v="CA-2014-107874"/>
    <x v="3"/>
    <x v="610"/>
    <d v="2014-11-26T00:00:00"/>
    <s v="Standard Class"/>
    <s v="SW-20275"/>
    <s v="Scott Williamson"/>
    <x v="0"/>
    <x v="0"/>
    <s v="New York City"/>
    <x v="15"/>
    <n v="10035"/>
    <x v="3"/>
    <s v="FUR-FU-10003535"/>
    <x v="0"/>
    <x v="5"/>
    <s v="Howard Miller Distant Time Traveler Alarm Clock"/>
    <x v="1877"/>
    <n v="1"/>
    <n v="0"/>
    <n v="11.2422"/>
  </r>
  <r>
    <n v="2214"/>
    <s v="CA-2014-129378"/>
    <x v="3"/>
    <x v="172"/>
    <d v="2014-10-03T00:00:00"/>
    <s v="First Class"/>
    <s v="NS-18505"/>
    <s v="Neola Schneider"/>
    <x v="0"/>
    <x v="0"/>
    <s v="San Jose"/>
    <x v="1"/>
    <n v="95123"/>
    <x v="1"/>
    <s v="OFF-BI-10002012"/>
    <x v="1"/>
    <x v="8"/>
    <s v="Wilson Jones Easy Flow II Sheet Lifters"/>
    <x v="1878"/>
    <n v="1"/>
    <n v="0.2"/>
    <n v="0.504"/>
  </r>
  <r>
    <n v="2215"/>
    <s v="CA-2014-129378"/>
    <x v="3"/>
    <x v="172"/>
    <d v="2014-10-03T00:00:00"/>
    <s v="First Class"/>
    <s v="NS-18505"/>
    <s v="Neola Schneider"/>
    <x v="0"/>
    <x v="0"/>
    <s v="San Jose"/>
    <x v="1"/>
    <n v="95123"/>
    <x v="1"/>
    <s v="OFF-BI-10001922"/>
    <x v="1"/>
    <x v="8"/>
    <s v="Storex Dura Pro Binders"/>
    <x v="1879"/>
    <n v="13"/>
    <n v="0.2"/>
    <n v="20.849399999999996"/>
  </r>
  <r>
    <n v="2216"/>
    <s v="CA-2014-129378"/>
    <x v="3"/>
    <x v="172"/>
    <d v="2014-10-03T00:00:00"/>
    <s v="First Class"/>
    <s v="NS-18505"/>
    <s v="Neola Schneider"/>
    <x v="0"/>
    <x v="0"/>
    <s v="San Jose"/>
    <x v="1"/>
    <n v="95123"/>
    <x v="1"/>
    <s v="OFF-AP-10000576"/>
    <x v="1"/>
    <x v="9"/>
    <s v="Belkin 325VA UPS Surge Protector, 6'"/>
    <x v="1805"/>
    <n v="2"/>
    <n v="0"/>
    <n v="60.490000000000009"/>
  </r>
  <r>
    <n v="2217"/>
    <s v="CA-2014-129378"/>
    <x v="3"/>
    <x v="172"/>
    <d v="2014-10-03T00:00:00"/>
    <s v="First Class"/>
    <s v="NS-18505"/>
    <s v="Neola Schneider"/>
    <x v="0"/>
    <x v="0"/>
    <s v="San Jose"/>
    <x v="1"/>
    <n v="95123"/>
    <x v="1"/>
    <s v="FUR-CH-10000553"/>
    <x v="0"/>
    <x v="1"/>
    <s v="Metal Folding Chairs, Beige, 4/Carton"/>
    <x v="1880"/>
    <n v="4"/>
    <n v="0.2"/>
    <n v="9.5031999999999925"/>
  </r>
  <r>
    <n v="2218"/>
    <s v="CA-2011-151953"/>
    <x v="2"/>
    <x v="59"/>
    <d v="2011-09-25T00:00:00"/>
    <s v="Standard Class"/>
    <s v="DB-13555"/>
    <s v="Dorothy Badders"/>
    <x v="1"/>
    <x v="0"/>
    <s v="Jacksonville"/>
    <x v="2"/>
    <n v="32216"/>
    <x v="0"/>
    <s v="OFF-AR-10003469"/>
    <x v="1"/>
    <x v="6"/>
    <s v="Nontoxic Chalk"/>
    <x v="1881"/>
    <n v="2"/>
    <n v="0.2"/>
    <n v="0.98559999999999992"/>
  </r>
  <r>
    <n v="2219"/>
    <s v="CA-2014-130841"/>
    <x v="3"/>
    <x v="688"/>
    <d v="2014-08-02T00:00:00"/>
    <s v="Standard Class"/>
    <s v="MH-17620"/>
    <s v="Matt Hagelstein"/>
    <x v="1"/>
    <x v="0"/>
    <s v="San Francisco"/>
    <x v="1"/>
    <n v="94110"/>
    <x v="1"/>
    <s v="OFF-BI-10000145"/>
    <x v="1"/>
    <x v="8"/>
    <s v="Zipper Ring Binder Pockets"/>
    <x v="1882"/>
    <n v="4"/>
    <n v="0.2"/>
    <n v="3.6191999999999993"/>
  </r>
  <r>
    <n v="2220"/>
    <s v="CA-2014-130841"/>
    <x v="3"/>
    <x v="688"/>
    <d v="2014-08-02T00:00:00"/>
    <s v="Standard Class"/>
    <s v="MH-17620"/>
    <s v="Matt Hagelstein"/>
    <x v="1"/>
    <x v="0"/>
    <s v="San Francisco"/>
    <x v="1"/>
    <n v="94110"/>
    <x v="1"/>
    <s v="OFF-ST-10001580"/>
    <x v="1"/>
    <x v="4"/>
    <s v="Super Decoflex Portable Personal File"/>
    <x v="1883"/>
    <n v="1"/>
    <n v="0"/>
    <n v="4.1943999999999999"/>
  </r>
  <r>
    <n v="2221"/>
    <s v="CA-2014-130841"/>
    <x v="3"/>
    <x v="688"/>
    <d v="2014-08-02T00:00:00"/>
    <s v="Standard Class"/>
    <s v="MH-17620"/>
    <s v="Matt Hagelstein"/>
    <x v="1"/>
    <x v="0"/>
    <s v="San Francisco"/>
    <x v="1"/>
    <n v="94110"/>
    <x v="1"/>
    <s v="TEC-PH-10001817"/>
    <x v="2"/>
    <x v="7"/>
    <s v="Wilson Electronics DB Pro Signal Booster"/>
    <x v="1884"/>
    <n v="4"/>
    <n v="0.2"/>
    <n v="100.24000000000007"/>
  </r>
  <r>
    <n v="2222"/>
    <s v="CA-2012-131884"/>
    <x v="1"/>
    <x v="401"/>
    <d v="2012-12-06T00:00:00"/>
    <s v="Same Day"/>
    <s v="DK-13375"/>
    <s v="Dennis Kane"/>
    <x v="0"/>
    <x v="0"/>
    <s v="Marion"/>
    <x v="24"/>
    <n v="43302"/>
    <x v="3"/>
    <s v="TEC-PH-10001578"/>
    <x v="2"/>
    <x v="7"/>
    <s v="Polycom SoundStation2 EX Conference phone"/>
    <x v="1885"/>
    <n v="2"/>
    <n v="0.4"/>
    <n v="-89.089000000000055"/>
  </r>
  <r>
    <n v="2223"/>
    <s v="CA-2012-131884"/>
    <x v="1"/>
    <x v="401"/>
    <d v="2012-12-06T00:00:00"/>
    <s v="Same Day"/>
    <s v="DK-13375"/>
    <s v="Dennis Kane"/>
    <x v="0"/>
    <x v="0"/>
    <s v="Marion"/>
    <x v="24"/>
    <n v="43302"/>
    <x v="3"/>
    <s v="OFF-AR-10004078"/>
    <x v="1"/>
    <x v="6"/>
    <s v="Newell 312"/>
    <x v="1886"/>
    <n v="8"/>
    <n v="0.2"/>
    <n v="4.6719999999999988"/>
  </r>
  <r>
    <n v="2224"/>
    <s v="CA-2012-131884"/>
    <x v="1"/>
    <x v="401"/>
    <d v="2012-12-06T00:00:00"/>
    <s v="Same Day"/>
    <s v="DK-13375"/>
    <s v="Dennis Kane"/>
    <x v="0"/>
    <x v="0"/>
    <s v="Marion"/>
    <x v="24"/>
    <n v="43302"/>
    <x v="3"/>
    <s v="FUR-CH-10004860"/>
    <x v="0"/>
    <x v="1"/>
    <s v="Global Low Back Tilter Chair"/>
    <x v="1887"/>
    <n v="1"/>
    <n v="0.3"/>
    <n v="-24.23520000000001"/>
  </r>
  <r>
    <n v="2225"/>
    <s v="CA-2014-121909"/>
    <x v="3"/>
    <x v="689"/>
    <d v="2014-08-06T00:00:00"/>
    <s v="Standard Class"/>
    <s v="EA-14035"/>
    <s v="Erin Ashbrook"/>
    <x v="1"/>
    <x v="0"/>
    <s v="Philadelphia"/>
    <x v="9"/>
    <n v="19134"/>
    <x v="3"/>
    <s v="OFF-PA-10003790"/>
    <x v="1"/>
    <x v="10"/>
    <s v="Xerox 1991"/>
    <x v="1572"/>
    <n v="3"/>
    <n v="0.2"/>
    <n v="17.815199999999997"/>
  </r>
  <r>
    <n v="2226"/>
    <s v="CA-2013-106383"/>
    <x v="0"/>
    <x v="690"/>
    <d v="2013-03-22T00:00:00"/>
    <s v="Second Class"/>
    <s v="BT-11440"/>
    <s v="Bobby Trafton"/>
    <x v="0"/>
    <x v="0"/>
    <s v="Littleton"/>
    <x v="22"/>
    <n v="80122"/>
    <x v="1"/>
    <s v="FUR-BO-10002202"/>
    <x v="0"/>
    <x v="0"/>
    <s v="Atlantic Metals Mobile 2-Shelf Bookcases, Custom Colors"/>
    <x v="1888"/>
    <n v="1"/>
    <n v="0.7"/>
    <n v="-98.801799999999986"/>
  </r>
  <r>
    <n v="2227"/>
    <s v="CA-2014-130771"/>
    <x v="3"/>
    <x v="570"/>
    <d v="2014-08-04T00:00:00"/>
    <s v="Standard Class"/>
    <s v="LA-16780"/>
    <s v="Laura Armstrong"/>
    <x v="1"/>
    <x v="0"/>
    <s v="Austin"/>
    <x v="5"/>
    <n v="78745"/>
    <x v="2"/>
    <s v="OFF-FA-10003059"/>
    <x v="1"/>
    <x v="13"/>
    <s v="Assorted Color Push Pins"/>
    <x v="1699"/>
    <n v="2"/>
    <n v="0.2"/>
    <n v="0.4705999999999998"/>
  </r>
  <r>
    <n v="2228"/>
    <s v="CA-2014-130771"/>
    <x v="3"/>
    <x v="570"/>
    <d v="2014-08-04T00:00:00"/>
    <s v="Standard Class"/>
    <s v="LA-16780"/>
    <s v="Laura Armstrong"/>
    <x v="1"/>
    <x v="0"/>
    <s v="Austin"/>
    <x v="5"/>
    <n v="78745"/>
    <x v="2"/>
    <s v="TEC-PH-10002496"/>
    <x v="2"/>
    <x v="7"/>
    <s v="Cisco SPA301"/>
    <x v="1889"/>
    <n v="1"/>
    <n v="0.2"/>
    <n v="15.598999999999993"/>
  </r>
  <r>
    <n v="2229"/>
    <s v="CA-2013-139157"/>
    <x v="0"/>
    <x v="393"/>
    <d v="2013-10-06T00:00:00"/>
    <s v="Standard Class"/>
    <s v="GM-14680"/>
    <s v="Greg Matthias"/>
    <x v="0"/>
    <x v="0"/>
    <s v="New York City"/>
    <x v="15"/>
    <n v="10024"/>
    <x v="3"/>
    <s v="FUR-TA-10003238"/>
    <x v="0"/>
    <x v="3"/>
    <s v="Chromcraft Bull-Nose Wood 48&quot; x 96&quot; Rectangular Conference Tables"/>
    <x v="1890"/>
    <n v="1"/>
    <n v="0.4"/>
    <n v="-115.70580000000004"/>
  </r>
  <r>
    <n v="2230"/>
    <s v="CA-2011-128055"/>
    <x v="2"/>
    <x v="691"/>
    <d v="2011-04-05T00:00:00"/>
    <s v="Standard Class"/>
    <s v="AA-10315"/>
    <s v="Alex Avila"/>
    <x v="0"/>
    <x v="0"/>
    <s v="San Francisco"/>
    <x v="1"/>
    <n v="94122"/>
    <x v="1"/>
    <s v="OFF-BI-10004390"/>
    <x v="1"/>
    <x v="8"/>
    <s v="GBC DocuBind 200 Manual Binding Machine"/>
    <x v="1891"/>
    <n v="2"/>
    <n v="0.2"/>
    <n v="252.58799999999999"/>
  </r>
  <r>
    <n v="2231"/>
    <s v="CA-2011-128055"/>
    <x v="2"/>
    <x v="691"/>
    <d v="2011-04-05T00:00:00"/>
    <s v="Standard Class"/>
    <s v="AA-10315"/>
    <s v="Alex Avila"/>
    <x v="0"/>
    <x v="0"/>
    <s v="San Francisco"/>
    <x v="1"/>
    <n v="94122"/>
    <x v="1"/>
    <s v="OFF-AP-10002765"/>
    <x v="1"/>
    <x v="9"/>
    <s v="Fellowes Advanced Computer Series Surge Protectors"/>
    <x v="1892"/>
    <n v="2"/>
    <n v="0"/>
    <n v="14.834400000000002"/>
  </r>
  <r>
    <n v="2232"/>
    <s v="CA-2014-157091"/>
    <x v="3"/>
    <x v="335"/>
    <d v="2014-07-02T00:00:00"/>
    <s v="Standard Class"/>
    <s v="DB-13405"/>
    <s v="Denny Blanton"/>
    <x v="0"/>
    <x v="0"/>
    <s v="La Porte"/>
    <x v="14"/>
    <n v="46350"/>
    <x v="2"/>
    <s v="FUR-FU-10000293"/>
    <x v="0"/>
    <x v="5"/>
    <s v="Eldon Antistatic Chair Mats for Low to Medium Pile Carpets"/>
    <x v="1893"/>
    <n v="5"/>
    <n v="0"/>
    <n v="31.586999999999961"/>
  </r>
  <r>
    <n v="2233"/>
    <s v="CA-2014-132122"/>
    <x v="3"/>
    <x v="362"/>
    <d v="2014-07-15T00:00:00"/>
    <s v="Standard Class"/>
    <s v="JH-15820"/>
    <s v="John Huston"/>
    <x v="0"/>
    <x v="0"/>
    <s v="Chicago"/>
    <x v="10"/>
    <n v="60610"/>
    <x v="2"/>
    <s v="OFF-ST-10003692"/>
    <x v="1"/>
    <x v="4"/>
    <s v="Recycled Steel Personal File for Hanging File Folders"/>
    <x v="1894"/>
    <n v="5"/>
    <n v="0.2"/>
    <n v="14.307499999999997"/>
  </r>
  <r>
    <n v="2234"/>
    <s v="CA-2012-123232"/>
    <x v="1"/>
    <x v="639"/>
    <d v="2012-12-16T00:00:00"/>
    <s v="Second Class"/>
    <s v="DJ-13630"/>
    <s v="Doug Jacobs"/>
    <x v="0"/>
    <x v="0"/>
    <s v="Portland"/>
    <x v="21"/>
    <n v="97206"/>
    <x v="1"/>
    <s v="TEC-PH-10001051"/>
    <x v="2"/>
    <x v="7"/>
    <s v="HTC One"/>
    <x v="1895"/>
    <n v="4"/>
    <n v="0.2"/>
    <n v="35.996399999999952"/>
  </r>
  <r>
    <n v="2235"/>
    <s v="CA-2014-104066"/>
    <x v="3"/>
    <x v="256"/>
    <d v="2014-12-11T00:00:00"/>
    <s v="Standard Class"/>
    <s v="QJ-19255"/>
    <s v="Quincy Jones"/>
    <x v="1"/>
    <x v="0"/>
    <s v="Burlington"/>
    <x v="42"/>
    <s v="05408"/>
    <x v="3"/>
    <s v="TEC-AC-10001013"/>
    <x v="2"/>
    <x v="11"/>
    <s v="Logitech ClearChat Comfort/USB Headset H390"/>
    <x v="1896"/>
    <n v="7"/>
    <n v="0"/>
    <n v="67.659899999999979"/>
  </r>
  <r>
    <n v="2236"/>
    <s v="CA-2012-145849"/>
    <x v="1"/>
    <x v="426"/>
    <d v="2012-09-17T00:00:00"/>
    <s v="Second Class"/>
    <s v="CT-11995"/>
    <s v="Carol Triggs"/>
    <x v="0"/>
    <x v="0"/>
    <s v="Indianapolis"/>
    <x v="14"/>
    <n v="46203"/>
    <x v="2"/>
    <s v="OFF-ST-10000025"/>
    <x v="1"/>
    <x v="4"/>
    <s v="Fellowes Stor/Drawer Steel Plus Storage Drawers"/>
    <x v="1897"/>
    <n v="2"/>
    <n v="0"/>
    <n v="11.451599999999985"/>
  </r>
  <r>
    <n v="2237"/>
    <s v="CA-2012-145849"/>
    <x v="1"/>
    <x v="426"/>
    <d v="2012-09-17T00:00:00"/>
    <s v="Second Class"/>
    <s v="CT-11995"/>
    <s v="Carol Triggs"/>
    <x v="0"/>
    <x v="0"/>
    <s v="Indianapolis"/>
    <x v="14"/>
    <n v="46203"/>
    <x v="2"/>
    <s v="OFF-AR-10000817"/>
    <x v="1"/>
    <x v="6"/>
    <s v="Manco Dry-Lighter Erasable Highlighter"/>
    <x v="1898"/>
    <n v="8"/>
    <n v="0"/>
    <n v="8.2687999999999988"/>
  </r>
  <r>
    <n v="2238"/>
    <s v="CA-2013-122322"/>
    <x v="0"/>
    <x v="692"/>
    <d v="2013-07-22T00:00:00"/>
    <s v="Standard Class"/>
    <s v="RH-19510"/>
    <s v="Rick Huthwaite"/>
    <x v="2"/>
    <x v="0"/>
    <s v="Provo"/>
    <x v="7"/>
    <n v="84604"/>
    <x v="1"/>
    <s v="OFF-SU-10000952"/>
    <x v="1"/>
    <x v="14"/>
    <s v="Fiskars Home &amp; Office Scissors"/>
    <x v="1851"/>
    <n v="5"/>
    <n v="0"/>
    <n v="12.432000000000002"/>
  </r>
  <r>
    <n v="2239"/>
    <s v="CA-2014-166849"/>
    <x v="3"/>
    <x v="693"/>
    <d v="2014-04-27T00:00:00"/>
    <s v="Standard Class"/>
    <s v="SJ-20125"/>
    <s v="Sanjit Jacobs"/>
    <x v="2"/>
    <x v="0"/>
    <s v="Chicago"/>
    <x v="10"/>
    <n v="60610"/>
    <x v="2"/>
    <s v="FUR-FU-10004597"/>
    <x v="0"/>
    <x v="5"/>
    <s v="Eldon Cleatmat Chair Mats for Medium Pile Carpets"/>
    <x v="1851"/>
    <n v="2"/>
    <n v="0.6"/>
    <n v="-52.169999999999987"/>
  </r>
  <r>
    <n v="2240"/>
    <s v="CA-2013-146633"/>
    <x v="0"/>
    <x v="625"/>
    <d v="2013-11-18T00:00:00"/>
    <s v="Second Class"/>
    <s v="TG-21310"/>
    <s v="Toby Gnade"/>
    <x v="0"/>
    <x v="0"/>
    <s v="Los Angeles"/>
    <x v="1"/>
    <n v="90049"/>
    <x v="1"/>
    <s v="OFF-BI-10003527"/>
    <x v="1"/>
    <x v="8"/>
    <s v="Fellowes PB500 Electric Punch Plastic Comb Binding Machine with Manual Bind"/>
    <x v="1899"/>
    <n v="1"/>
    <n v="0.2"/>
    <n v="381.29700000000003"/>
  </r>
  <r>
    <n v="2241"/>
    <s v="CA-2013-146633"/>
    <x v="0"/>
    <x v="625"/>
    <d v="2013-11-18T00:00:00"/>
    <s v="Second Class"/>
    <s v="TG-21310"/>
    <s v="Toby Gnade"/>
    <x v="0"/>
    <x v="0"/>
    <s v="Los Angeles"/>
    <x v="1"/>
    <n v="90049"/>
    <x v="1"/>
    <s v="OFF-BI-10002982"/>
    <x v="1"/>
    <x v="8"/>
    <s v="Avery Self-Adhesive Photo Pockets for Polaroid Photos"/>
    <x v="1900"/>
    <n v="7"/>
    <n v="0.2"/>
    <n v="13.347599999999998"/>
  </r>
  <r>
    <n v="2242"/>
    <s v="US-2013-126893"/>
    <x v="0"/>
    <x v="491"/>
    <d v="2013-12-02T00:00:00"/>
    <s v="Standard Class"/>
    <s v="CT-11995"/>
    <s v="Carol Triggs"/>
    <x v="0"/>
    <x v="0"/>
    <s v="Philadelphia"/>
    <x v="9"/>
    <n v="19134"/>
    <x v="3"/>
    <s v="TEC-PH-10004165"/>
    <x v="2"/>
    <x v="7"/>
    <s v="Mitel MiVoice 5330e IP Phone"/>
    <x v="1901"/>
    <n v="3"/>
    <n v="0.4"/>
    <n v="-115.49580000000006"/>
  </r>
  <r>
    <n v="2243"/>
    <s v="CA-2014-103380"/>
    <x v="3"/>
    <x v="610"/>
    <d v="2014-11-26T00:00:00"/>
    <s v="Standard Class"/>
    <s v="BF-11005"/>
    <s v="Barry Franz"/>
    <x v="2"/>
    <x v="0"/>
    <s v="Pasadena"/>
    <x v="1"/>
    <n v="91104"/>
    <x v="1"/>
    <s v="OFF-ST-10003442"/>
    <x v="1"/>
    <x v="4"/>
    <s v="Eldon Portable Mobile Manager"/>
    <x v="403"/>
    <n v="2"/>
    <n v="0"/>
    <n v="15.2712"/>
  </r>
  <r>
    <n v="2244"/>
    <s v="CA-2014-103380"/>
    <x v="3"/>
    <x v="610"/>
    <d v="2014-11-26T00:00:00"/>
    <s v="Standard Class"/>
    <s v="BF-11005"/>
    <s v="Barry Franz"/>
    <x v="2"/>
    <x v="0"/>
    <s v="Pasadena"/>
    <x v="1"/>
    <n v="91104"/>
    <x v="1"/>
    <s v="OFF-AR-10003856"/>
    <x v="1"/>
    <x v="6"/>
    <s v="Newell 344"/>
    <x v="348"/>
    <n v="2"/>
    <n v="0"/>
    <n v="1.4455999999999998"/>
  </r>
  <r>
    <n v="2245"/>
    <s v="CA-2014-103380"/>
    <x v="3"/>
    <x v="610"/>
    <d v="2014-11-26T00:00:00"/>
    <s v="Standard Class"/>
    <s v="BF-11005"/>
    <s v="Barry Franz"/>
    <x v="2"/>
    <x v="0"/>
    <s v="Pasadena"/>
    <x v="1"/>
    <n v="91104"/>
    <x v="1"/>
    <s v="OFF-FA-10004248"/>
    <x v="1"/>
    <x v="13"/>
    <s v="Advantus T-Pin Paper Clips"/>
    <x v="1902"/>
    <n v="2"/>
    <n v="0"/>
    <n v="3.5178000000000003"/>
  </r>
  <r>
    <n v="2246"/>
    <s v="CA-2014-103380"/>
    <x v="3"/>
    <x v="610"/>
    <d v="2014-11-26T00:00:00"/>
    <s v="Standard Class"/>
    <s v="BF-11005"/>
    <s v="Barry Franz"/>
    <x v="2"/>
    <x v="0"/>
    <s v="Pasadena"/>
    <x v="1"/>
    <n v="91104"/>
    <x v="1"/>
    <s v="OFF-AP-10001492"/>
    <x v="1"/>
    <x v="9"/>
    <s v="Acco Six-Outlet Power Strip, 4' Cord Length"/>
    <x v="1903"/>
    <n v="1"/>
    <n v="0"/>
    <n v="2.2412000000000001"/>
  </r>
  <r>
    <n v="2247"/>
    <s v="CA-2014-103380"/>
    <x v="3"/>
    <x v="610"/>
    <d v="2014-11-26T00:00:00"/>
    <s v="Standard Class"/>
    <s v="BF-11005"/>
    <s v="Barry Franz"/>
    <x v="2"/>
    <x v="0"/>
    <s v="Pasadena"/>
    <x v="1"/>
    <n v="91104"/>
    <x v="1"/>
    <s v="TEC-PH-10004165"/>
    <x v="2"/>
    <x v="7"/>
    <s v="Mitel MiVoice 5330e IP Phone"/>
    <x v="1668"/>
    <n v="3"/>
    <n v="0.2"/>
    <n v="49.498199999999969"/>
  </r>
  <r>
    <n v="2248"/>
    <s v="CA-2012-116092"/>
    <x v="1"/>
    <x v="586"/>
    <d v="2012-02-18T00:00:00"/>
    <s v="Second Class"/>
    <s v="JM-16195"/>
    <s v="Justin MacKendrick"/>
    <x v="0"/>
    <x v="0"/>
    <s v="Los Angeles"/>
    <x v="1"/>
    <n v="90004"/>
    <x v="1"/>
    <s v="OFF-PA-10004285"/>
    <x v="1"/>
    <x v="10"/>
    <s v="Xerox 1959"/>
    <x v="522"/>
    <n v="2"/>
    <n v="0"/>
    <n v="6.4127999999999998"/>
  </r>
  <r>
    <n v="2249"/>
    <s v="CA-2012-116092"/>
    <x v="1"/>
    <x v="586"/>
    <d v="2012-02-18T00:00:00"/>
    <s v="Second Class"/>
    <s v="JM-16195"/>
    <s v="Justin MacKendrick"/>
    <x v="0"/>
    <x v="0"/>
    <s v="Los Angeles"/>
    <x v="1"/>
    <n v="90004"/>
    <x v="1"/>
    <s v="OFF-BI-10001628"/>
    <x v="1"/>
    <x v="8"/>
    <s v="Acco Data Flex Cable Posts For Top &amp; Bottom Load Binders, 6&quot; Capacity"/>
    <x v="1848"/>
    <n v="5"/>
    <n v="0.2"/>
    <n v="13.037499999999998"/>
  </r>
  <r>
    <n v="2250"/>
    <s v="CA-2012-116092"/>
    <x v="1"/>
    <x v="586"/>
    <d v="2012-02-18T00:00:00"/>
    <s v="Second Class"/>
    <s v="JM-16195"/>
    <s v="Justin MacKendrick"/>
    <x v="0"/>
    <x v="0"/>
    <s v="Los Angeles"/>
    <x v="1"/>
    <n v="90004"/>
    <x v="1"/>
    <s v="OFF-BI-10000546"/>
    <x v="1"/>
    <x v="8"/>
    <s v="Avery Durable Binders"/>
    <x v="132"/>
    <n v="5"/>
    <n v="0.2"/>
    <n v="4.1760000000000002"/>
  </r>
  <r>
    <n v="2251"/>
    <s v="CA-2012-116092"/>
    <x v="1"/>
    <x v="586"/>
    <d v="2012-02-18T00:00:00"/>
    <s v="Second Class"/>
    <s v="JM-16195"/>
    <s v="Justin MacKendrick"/>
    <x v="0"/>
    <x v="0"/>
    <s v="Los Angeles"/>
    <x v="1"/>
    <n v="90004"/>
    <x v="1"/>
    <s v="OFF-AP-10001391"/>
    <x v="1"/>
    <x v="9"/>
    <s v="Kensington 6 Outlet MasterPiece HOMEOFFICE Power Control Center"/>
    <x v="1904"/>
    <n v="6"/>
    <n v="0"/>
    <n v="157.01759999999993"/>
  </r>
  <r>
    <n v="2252"/>
    <s v="CA-2012-116092"/>
    <x v="1"/>
    <x v="586"/>
    <d v="2012-02-18T00:00:00"/>
    <s v="Second Class"/>
    <s v="JM-16195"/>
    <s v="Justin MacKendrick"/>
    <x v="0"/>
    <x v="0"/>
    <s v="Los Angeles"/>
    <x v="1"/>
    <n v="90004"/>
    <x v="1"/>
    <s v="OFF-PA-10000477"/>
    <x v="1"/>
    <x v="10"/>
    <s v="Xerox 22"/>
    <x v="541"/>
    <n v="3"/>
    <n v="0"/>
    <n v="9.3312000000000008"/>
  </r>
  <r>
    <n v="2253"/>
    <s v="CA-2013-117849"/>
    <x v="0"/>
    <x v="173"/>
    <d v="2013-04-18T00:00:00"/>
    <s v="Second Class"/>
    <s v="JK-16120"/>
    <s v="Julie Kriz"/>
    <x v="2"/>
    <x v="0"/>
    <s v="San Diego"/>
    <x v="1"/>
    <n v="92105"/>
    <x v="1"/>
    <s v="OFF-PA-10004327"/>
    <x v="1"/>
    <x v="10"/>
    <s v="Xerox 1911"/>
    <x v="140"/>
    <n v="3"/>
    <n v="0"/>
    <n v="68.975999999999999"/>
  </r>
  <r>
    <n v="2254"/>
    <s v="CA-2012-169201"/>
    <x v="1"/>
    <x v="694"/>
    <d v="2012-10-01T00:00:00"/>
    <s v="First Class"/>
    <s v="HG-14965"/>
    <s v="Henry Goldwyn"/>
    <x v="1"/>
    <x v="0"/>
    <s v="San Francisco"/>
    <x v="1"/>
    <n v="94110"/>
    <x v="1"/>
    <s v="OFF-AP-10000696"/>
    <x v="1"/>
    <x v="9"/>
    <s v="Holmes Odor Grabber"/>
    <x v="1905"/>
    <n v="3"/>
    <n v="0"/>
    <n v="14.275799999999998"/>
  </r>
  <r>
    <n v="2255"/>
    <s v="CA-2012-169201"/>
    <x v="1"/>
    <x v="694"/>
    <d v="2012-10-01T00:00:00"/>
    <s v="First Class"/>
    <s v="HG-14965"/>
    <s v="Henry Goldwyn"/>
    <x v="1"/>
    <x v="0"/>
    <s v="San Francisco"/>
    <x v="1"/>
    <n v="94110"/>
    <x v="1"/>
    <s v="OFF-AP-10002082"/>
    <x v="1"/>
    <x v="9"/>
    <s v="Holmes HEPA Air Purifier"/>
    <x v="1906"/>
    <n v="2"/>
    <n v="0"/>
    <n v="15.245999999999999"/>
  </r>
  <r>
    <n v="2256"/>
    <s v="CA-2013-164091"/>
    <x v="0"/>
    <x v="42"/>
    <d v="2013-09-23T00:00:00"/>
    <s v="Standard Class"/>
    <s v="LA-16780"/>
    <s v="Laura Armstrong"/>
    <x v="1"/>
    <x v="0"/>
    <s v="Bangor"/>
    <x v="43"/>
    <n v="4401"/>
    <x v="3"/>
    <s v="TEC-PH-10001944"/>
    <x v="2"/>
    <x v="7"/>
    <s v="Wi-Ex zBoost YX540 Cellular Phone Signal Booster"/>
    <x v="1907"/>
    <n v="3"/>
    <n v="0"/>
    <n v="131.35499999999996"/>
  </r>
  <r>
    <n v="2257"/>
    <s v="CA-2013-164091"/>
    <x v="0"/>
    <x v="42"/>
    <d v="2013-09-23T00:00:00"/>
    <s v="Standard Class"/>
    <s v="LA-16780"/>
    <s v="Laura Armstrong"/>
    <x v="1"/>
    <x v="0"/>
    <s v="Bangor"/>
    <x v="43"/>
    <n v="4401"/>
    <x v="3"/>
    <s v="FUR-FU-10004952"/>
    <x v="0"/>
    <x v="5"/>
    <s v="C-Line Cubicle Keepers Polyproplyene Holder w/Velcro Back, 8-1/2x11, 25/Bx"/>
    <x v="1049"/>
    <n v="2"/>
    <n v="0"/>
    <n v="33.938800000000001"/>
  </r>
  <r>
    <n v="2258"/>
    <s v="CA-2014-105214"/>
    <x v="3"/>
    <x v="114"/>
    <d v="2014-06-20T00:00:00"/>
    <s v="First Class"/>
    <s v="TS-21610"/>
    <s v="Troy Staebel"/>
    <x v="0"/>
    <x v="0"/>
    <s v="San Francisco"/>
    <x v="1"/>
    <n v="94122"/>
    <x v="1"/>
    <s v="FUR-CH-10000015"/>
    <x v="0"/>
    <x v="1"/>
    <s v="Hon Multipurpose Stacking Arm Chairs"/>
    <x v="1908"/>
    <n v="7"/>
    <n v="0.2"/>
    <n v="90.97199999999998"/>
  </r>
  <r>
    <n v="2259"/>
    <s v="CA-2014-105214"/>
    <x v="3"/>
    <x v="114"/>
    <d v="2014-06-20T00:00:00"/>
    <s v="First Class"/>
    <s v="TS-21610"/>
    <s v="Troy Staebel"/>
    <x v="0"/>
    <x v="0"/>
    <s v="San Francisco"/>
    <x v="1"/>
    <n v="94122"/>
    <x v="1"/>
    <s v="OFF-PA-10001776"/>
    <x v="1"/>
    <x v="10"/>
    <s v="Wirebound Message Books, Four 2 3/4&quot; x 5&quot; Forms per Page, 600 Sets per Book"/>
    <x v="1909"/>
    <n v="2"/>
    <n v="0"/>
    <n v="8.7137999999999991"/>
  </r>
  <r>
    <n v="2260"/>
    <s v="CA-2012-117611"/>
    <x v="1"/>
    <x v="627"/>
    <d v="2012-11-10T00:00:00"/>
    <s v="Second Class"/>
    <s v="MZ-17335"/>
    <s v="Maria Zettner"/>
    <x v="2"/>
    <x v="0"/>
    <s v="San Diego"/>
    <x v="1"/>
    <n v="92024"/>
    <x v="1"/>
    <s v="OFF-FA-10002280"/>
    <x v="1"/>
    <x v="13"/>
    <s v="Advantus Plastic Paper Clips"/>
    <x v="1910"/>
    <n v="1"/>
    <n v="0"/>
    <n v="2.4"/>
  </r>
  <r>
    <n v="2261"/>
    <s v="CA-2012-117611"/>
    <x v="1"/>
    <x v="627"/>
    <d v="2012-11-10T00:00:00"/>
    <s v="Second Class"/>
    <s v="MZ-17335"/>
    <s v="Maria Zettner"/>
    <x v="2"/>
    <x v="0"/>
    <s v="San Diego"/>
    <x v="1"/>
    <n v="92024"/>
    <x v="1"/>
    <s v="TEC-AC-10002049"/>
    <x v="2"/>
    <x v="11"/>
    <s v="Logitech G19 Programmable Gaming Keyboard"/>
    <x v="810"/>
    <n v="3"/>
    <n v="0"/>
    <n v="66.954599999999971"/>
  </r>
  <r>
    <n v="2262"/>
    <s v="US-2012-137960"/>
    <x v="1"/>
    <x v="217"/>
    <d v="2012-12-18T00:00:00"/>
    <s v="Same Day"/>
    <s v="MW-18220"/>
    <s v="Mitch Webber"/>
    <x v="0"/>
    <x v="0"/>
    <s v="New York City"/>
    <x v="15"/>
    <n v="10035"/>
    <x v="3"/>
    <s v="TEC-AC-10002253"/>
    <x v="2"/>
    <x v="11"/>
    <s v="Imation Bio 8GB USB Flash Drive Imation Corp"/>
    <x v="656"/>
    <n v="1"/>
    <n v="0"/>
    <n v="24.936000000000007"/>
  </r>
  <r>
    <n v="2263"/>
    <s v="CA-2014-122994"/>
    <x v="3"/>
    <x v="695"/>
    <d v="2014-02-10T00:00:00"/>
    <s v="First Class"/>
    <s v="MV-17485"/>
    <s v="Mark Van Huff"/>
    <x v="0"/>
    <x v="0"/>
    <s v="Arlington"/>
    <x v="17"/>
    <n v="22204"/>
    <x v="0"/>
    <s v="FUR-BO-10004015"/>
    <x v="0"/>
    <x v="0"/>
    <s v="Bush Andora Bookcase, Maple/Graphite Gray Finish"/>
    <x v="1911"/>
    <n v="3"/>
    <n v="0"/>
    <n v="79.193399999999968"/>
  </r>
  <r>
    <n v="2264"/>
    <s v="CA-2013-131065"/>
    <x v="0"/>
    <x v="696"/>
    <d v="2013-11-17T00:00:00"/>
    <s v="Second Class"/>
    <s v="AA-10375"/>
    <s v="Allen Armold"/>
    <x v="0"/>
    <x v="0"/>
    <s v="Atlanta"/>
    <x v="32"/>
    <n v="30318"/>
    <x v="0"/>
    <s v="TEC-AC-10004145"/>
    <x v="2"/>
    <x v="11"/>
    <s v="Logitech diNovo Edge Keyboard"/>
    <x v="1912"/>
    <n v="2"/>
    <n v="0"/>
    <n v="114.99540000000002"/>
  </r>
  <r>
    <n v="2265"/>
    <s v="CA-2013-131065"/>
    <x v="0"/>
    <x v="696"/>
    <d v="2013-11-17T00:00:00"/>
    <s v="Second Class"/>
    <s v="AA-10375"/>
    <s v="Allen Armold"/>
    <x v="0"/>
    <x v="0"/>
    <s v="Atlanta"/>
    <x v="32"/>
    <n v="30318"/>
    <x v="0"/>
    <s v="OFF-PA-10002479"/>
    <x v="1"/>
    <x v="10"/>
    <s v="Xerox 4200 Series MultiUse Premium Copy Paper (20Lb. and 84 Bright)"/>
    <x v="267"/>
    <n v="1"/>
    <n v="0"/>
    <n v="2.3759999999999999"/>
  </r>
  <r>
    <n v="2266"/>
    <s v="CA-2013-131065"/>
    <x v="0"/>
    <x v="696"/>
    <d v="2013-11-17T00:00:00"/>
    <s v="Second Class"/>
    <s v="AA-10375"/>
    <s v="Allen Armold"/>
    <x v="0"/>
    <x v="0"/>
    <s v="Atlanta"/>
    <x v="32"/>
    <n v="30318"/>
    <x v="0"/>
    <s v="OFF-BI-10004970"/>
    <x v="1"/>
    <x v="8"/>
    <s v="ACCOHIDE 3-Ring Binder, Blue, 1&quot;"/>
    <x v="341"/>
    <n v="2"/>
    <n v="0"/>
    <n v="3.8822000000000001"/>
  </r>
  <r>
    <n v="2267"/>
    <s v="CA-2014-149146"/>
    <x v="3"/>
    <x v="386"/>
    <d v="2014-10-13T00:00:00"/>
    <s v="Same Day"/>
    <s v="SM-20320"/>
    <s v="Sean Miller"/>
    <x v="2"/>
    <x v="0"/>
    <s v="Monroe"/>
    <x v="3"/>
    <n v="28110"/>
    <x v="0"/>
    <s v="OFF-PA-10003919"/>
    <x v="1"/>
    <x v="10"/>
    <s v="Xerox 1989"/>
    <x v="892"/>
    <n v="2"/>
    <n v="0.2"/>
    <n v="2.6892000000000005"/>
  </r>
  <r>
    <n v="2268"/>
    <s v="CA-2014-137470"/>
    <x v="3"/>
    <x v="697"/>
    <d v="2014-09-18T00:00:00"/>
    <s v="Same Day"/>
    <s v="TP-21415"/>
    <s v="Tom Prescott"/>
    <x v="0"/>
    <x v="0"/>
    <s v="Seattle"/>
    <x v="4"/>
    <n v="98115"/>
    <x v="1"/>
    <s v="OFF-PA-10002001"/>
    <x v="1"/>
    <x v="10"/>
    <s v="Xerox 1984"/>
    <x v="91"/>
    <n v="2"/>
    <n v="0"/>
    <n v="6.3504000000000005"/>
  </r>
  <r>
    <n v="2269"/>
    <s v="CA-2014-105480"/>
    <x v="3"/>
    <x v="698"/>
    <d v="2014-12-27T00:00:00"/>
    <s v="Standard Class"/>
    <s v="DK-13225"/>
    <s v="Dean Katz"/>
    <x v="1"/>
    <x v="0"/>
    <s v="Rochester"/>
    <x v="15"/>
    <n v="14609"/>
    <x v="3"/>
    <s v="OFF-PA-10002787"/>
    <x v="1"/>
    <x v="10"/>
    <s v="Xerox 227"/>
    <x v="90"/>
    <n v="1"/>
    <n v="0"/>
    <n v="3.1104000000000003"/>
  </r>
  <r>
    <n v="2270"/>
    <s v="CA-2014-105480"/>
    <x v="3"/>
    <x v="698"/>
    <d v="2014-12-27T00:00:00"/>
    <s v="Standard Class"/>
    <s v="DK-13225"/>
    <s v="Dean Katz"/>
    <x v="1"/>
    <x v="0"/>
    <s v="Rochester"/>
    <x v="15"/>
    <n v="14609"/>
    <x v="3"/>
    <s v="OFF-BI-10003291"/>
    <x v="1"/>
    <x v="8"/>
    <s v="Wilson Jones Leather-Like Binders with DublLock Round Rings"/>
    <x v="1913"/>
    <n v="1"/>
    <n v="0.2"/>
    <n v="2.3570999999999991"/>
  </r>
  <r>
    <n v="2271"/>
    <s v="CA-2014-164917"/>
    <x v="3"/>
    <x v="574"/>
    <d v="2014-12-08T00:00:00"/>
    <s v="Standard Class"/>
    <s v="MK-17905"/>
    <s v="Michael Kennedy"/>
    <x v="1"/>
    <x v="0"/>
    <s v="Miami"/>
    <x v="2"/>
    <n v="33180"/>
    <x v="0"/>
    <s v="OFF-AR-10004344"/>
    <x v="1"/>
    <x v="6"/>
    <s v="Bulldog Vacuum Base Pencil Sharpener"/>
    <x v="1914"/>
    <n v="5"/>
    <n v="0.2"/>
    <n v="4.196499999999995"/>
  </r>
  <r>
    <n v="2272"/>
    <s v="CA-2012-102036"/>
    <x v="1"/>
    <x v="481"/>
    <d v="2012-09-27T00:00:00"/>
    <s v="Standard Class"/>
    <s v="CS-12130"/>
    <s v="Chad Sievert"/>
    <x v="0"/>
    <x v="0"/>
    <s v="Seattle"/>
    <x v="4"/>
    <n v="98105"/>
    <x v="1"/>
    <s v="OFF-ST-10003123"/>
    <x v="1"/>
    <x v="4"/>
    <s v="Fellowes Bases and Tops For Staxonsteel/High-Stak Systems"/>
    <x v="1915"/>
    <n v="6"/>
    <n v="0"/>
    <n v="47.937599999999996"/>
  </r>
  <r>
    <n v="2273"/>
    <s v="CA-2012-142944"/>
    <x v="1"/>
    <x v="699"/>
    <d v="2012-03-11T00:00:00"/>
    <s v="Standard Class"/>
    <s v="JL-15850"/>
    <s v="John Lucas"/>
    <x v="0"/>
    <x v="0"/>
    <s v="San Francisco"/>
    <x v="1"/>
    <n v="94122"/>
    <x v="1"/>
    <s v="FUR-FU-10000308"/>
    <x v="0"/>
    <x v="5"/>
    <s v="Deflect-o Glass Clear Studded Chair Mats"/>
    <x v="1916"/>
    <n v="7"/>
    <n v="0"/>
    <n v="95.757200000000012"/>
  </r>
  <r>
    <n v="2274"/>
    <s v="CA-2012-142944"/>
    <x v="1"/>
    <x v="699"/>
    <d v="2012-03-11T00:00:00"/>
    <s v="Standard Class"/>
    <s v="JL-15850"/>
    <s v="John Lucas"/>
    <x v="0"/>
    <x v="0"/>
    <s v="San Francisco"/>
    <x v="1"/>
    <n v="94122"/>
    <x v="1"/>
    <s v="TEC-CO-10003763"/>
    <x v="2"/>
    <x v="16"/>
    <s v="Canon PC1060 Personal Laser Copier"/>
    <x v="1917"/>
    <n v="2"/>
    <n v="0.2"/>
    <n v="377.99459999999993"/>
  </r>
  <r>
    <n v="2275"/>
    <s v="CA-2011-157882"/>
    <x v="2"/>
    <x v="462"/>
    <d v="2011-10-08T00:00:00"/>
    <s v="Second Class"/>
    <s v="AR-10405"/>
    <s v="Allen Rosenblatt"/>
    <x v="1"/>
    <x v="0"/>
    <s v="Los Angeles"/>
    <x v="1"/>
    <n v="90036"/>
    <x v="1"/>
    <s v="FUR-TA-10001866"/>
    <x v="0"/>
    <x v="3"/>
    <s v="Bevis Round Conference Room Tables and Bases"/>
    <x v="1918"/>
    <n v="1"/>
    <n v="0.2"/>
    <n v="3.5857999999999848"/>
  </r>
  <r>
    <n v="2276"/>
    <s v="CA-2011-157882"/>
    <x v="2"/>
    <x v="462"/>
    <d v="2011-10-08T00:00:00"/>
    <s v="Second Class"/>
    <s v="AR-10405"/>
    <s v="Allen Rosenblatt"/>
    <x v="1"/>
    <x v="0"/>
    <s v="Los Angeles"/>
    <x v="1"/>
    <n v="90036"/>
    <x v="1"/>
    <s v="FUR-CH-10002774"/>
    <x v="0"/>
    <x v="1"/>
    <s v="Global Deluxe Stacking Chair, Gray"/>
    <x v="1919"/>
    <n v="3"/>
    <n v="0.2"/>
    <n v="13.764599999999994"/>
  </r>
  <r>
    <n v="2277"/>
    <s v="CA-2011-104283"/>
    <x v="2"/>
    <x v="700"/>
    <d v="2011-07-01T00:00:00"/>
    <s v="Standard Class"/>
    <s v="LM-17065"/>
    <s v="Liz MacKendrick"/>
    <x v="0"/>
    <x v="0"/>
    <s v="Southaven"/>
    <x v="35"/>
    <n v="38671"/>
    <x v="0"/>
    <s v="OFF-ST-10004337"/>
    <x v="1"/>
    <x v="4"/>
    <s v="SAFCO Commercial Wire Shelving, 72h"/>
    <x v="1920"/>
    <n v="5"/>
    <n v="0"/>
    <n v="0"/>
  </r>
  <r>
    <n v="2278"/>
    <s v="CA-2011-104283"/>
    <x v="2"/>
    <x v="700"/>
    <d v="2011-07-01T00:00:00"/>
    <s v="Standard Class"/>
    <s v="LM-17065"/>
    <s v="Liz MacKendrick"/>
    <x v="0"/>
    <x v="0"/>
    <s v="Southaven"/>
    <x v="35"/>
    <n v="38671"/>
    <x v="0"/>
    <s v="FUR-TA-10001039"/>
    <x v="0"/>
    <x v="3"/>
    <s v="KI Adjustable-Height Table"/>
    <x v="1921"/>
    <n v="1"/>
    <n v="0"/>
    <n v="22.354800000000004"/>
  </r>
  <r>
    <n v="2279"/>
    <s v="CA-2011-104283"/>
    <x v="2"/>
    <x v="700"/>
    <d v="2011-07-01T00:00:00"/>
    <s v="Standard Class"/>
    <s v="LM-17065"/>
    <s v="Liz MacKendrick"/>
    <x v="0"/>
    <x v="0"/>
    <s v="Southaven"/>
    <x v="35"/>
    <n v="38671"/>
    <x v="0"/>
    <s v="TEC-AC-10000109"/>
    <x v="2"/>
    <x v="11"/>
    <s v="Sony Micro Vault Click 16 GB USB 2.0 Flash Drive"/>
    <x v="1922"/>
    <n v="4"/>
    <n v="0"/>
    <n v="53.750400000000013"/>
  </r>
  <r>
    <n v="2280"/>
    <s v="CA-2014-142622"/>
    <x v="3"/>
    <x v="505"/>
    <d v="2014-11-03T00:00:00"/>
    <s v="First Class"/>
    <s v="JK-15625"/>
    <s v="Jim Karlsson"/>
    <x v="0"/>
    <x v="0"/>
    <s v="Seattle"/>
    <x v="4"/>
    <n v="98115"/>
    <x v="1"/>
    <s v="FUR-CH-10003833"/>
    <x v="0"/>
    <x v="1"/>
    <s v="Novimex Fabric Task Chair"/>
    <x v="1923"/>
    <n v="2"/>
    <n v="0.2"/>
    <n v="-6.0980000000000025"/>
  </r>
  <r>
    <n v="2281"/>
    <s v="CA-2014-142622"/>
    <x v="3"/>
    <x v="505"/>
    <d v="2014-11-03T00:00:00"/>
    <s v="First Class"/>
    <s v="JK-15625"/>
    <s v="Jim Karlsson"/>
    <x v="0"/>
    <x v="0"/>
    <s v="Seattle"/>
    <x v="4"/>
    <n v="98115"/>
    <x v="1"/>
    <s v="FUR-CH-10004289"/>
    <x v="0"/>
    <x v="1"/>
    <s v="Global Super Steno Chair"/>
    <x v="1924"/>
    <n v="8"/>
    <n v="0.2"/>
    <n v="-23.03520000000006"/>
  </r>
  <r>
    <n v="2282"/>
    <s v="CA-2014-142622"/>
    <x v="3"/>
    <x v="505"/>
    <d v="2014-11-03T00:00:00"/>
    <s v="First Class"/>
    <s v="JK-15625"/>
    <s v="Jim Karlsson"/>
    <x v="0"/>
    <x v="0"/>
    <s v="Seattle"/>
    <x v="4"/>
    <n v="98115"/>
    <x v="1"/>
    <s v="FUR-BO-10004467"/>
    <x v="0"/>
    <x v="0"/>
    <s v="Bestar Classic Bookcase"/>
    <x v="1664"/>
    <n v="2"/>
    <n v="0"/>
    <n v="37.996199999999988"/>
  </r>
  <r>
    <n v="2283"/>
    <s v="CA-2013-132143"/>
    <x v="0"/>
    <x v="323"/>
    <d v="2013-09-06T00:00:00"/>
    <s v="First Class"/>
    <s v="FM-14215"/>
    <s v="Filia McAdams"/>
    <x v="1"/>
    <x v="0"/>
    <s v="Middletown"/>
    <x v="29"/>
    <n v="6457"/>
    <x v="3"/>
    <s v="OFF-PA-10002713"/>
    <x v="1"/>
    <x v="10"/>
    <s v="Adams Phone Message Book, 200 Message Capacity, 8 1/16” x 11”"/>
    <x v="1925"/>
    <n v="7"/>
    <n v="0"/>
    <n v="22.153599999999997"/>
  </r>
  <r>
    <n v="2284"/>
    <s v="CA-2012-153108"/>
    <x v="1"/>
    <x v="616"/>
    <d v="2012-03-09T00:00:00"/>
    <s v="Standard Class"/>
    <s v="SF-20200"/>
    <s v="Sarah Foster"/>
    <x v="0"/>
    <x v="0"/>
    <s v="New Castle"/>
    <x v="14"/>
    <n v="47362"/>
    <x v="2"/>
    <s v="TEC-PH-10001552"/>
    <x v="2"/>
    <x v="7"/>
    <s v="I Need's 3d Hello Kitty Hybrid Silicone Case Cover for HTC One X 4g with 3d Hello Kitty Stylus Pen Green/pink"/>
    <x v="100"/>
    <n v="2"/>
    <n v="0"/>
    <n v="6.6976000000000013"/>
  </r>
  <r>
    <n v="2285"/>
    <s v="CA-2012-153108"/>
    <x v="1"/>
    <x v="616"/>
    <d v="2012-03-09T00:00:00"/>
    <s v="Standard Class"/>
    <s v="SF-20200"/>
    <s v="Sarah Foster"/>
    <x v="0"/>
    <x v="0"/>
    <s v="New Castle"/>
    <x v="14"/>
    <n v="47362"/>
    <x v="2"/>
    <s v="OFF-AP-10002222"/>
    <x v="1"/>
    <x v="9"/>
    <s v="Staples"/>
    <x v="1926"/>
    <n v="7"/>
    <n v="0"/>
    <n v="16.386300000000002"/>
  </r>
  <r>
    <n v="2286"/>
    <s v="CA-2013-112676"/>
    <x v="0"/>
    <x v="465"/>
    <d v="2013-05-09T00:00:00"/>
    <s v="First Class"/>
    <s v="PJ-18835"/>
    <s v="Patrick Jones"/>
    <x v="1"/>
    <x v="0"/>
    <s v="Murfreesboro"/>
    <x v="18"/>
    <n v="37130"/>
    <x v="0"/>
    <s v="OFF-PA-10003971"/>
    <x v="1"/>
    <x v="10"/>
    <s v="Xerox 1965"/>
    <x v="646"/>
    <n v="3"/>
    <n v="0.2"/>
    <n v="5.2026000000000003"/>
  </r>
  <r>
    <n v="2287"/>
    <s v="CA-2014-165687"/>
    <x v="3"/>
    <x v="701"/>
    <d v="2014-11-24T00:00:00"/>
    <s v="Standard Class"/>
    <s v="CS-12355"/>
    <s v="Christine Sundaresam"/>
    <x v="0"/>
    <x v="0"/>
    <s v="Salem"/>
    <x v="17"/>
    <n v="24153"/>
    <x v="0"/>
    <s v="OFF-AP-10004036"/>
    <x v="1"/>
    <x v="9"/>
    <s v="Bionaire 99.97% HEPA Air Cleaner"/>
    <x v="1927"/>
    <n v="2"/>
    <n v="0"/>
    <n v="12.263999999999999"/>
  </r>
  <r>
    <n v="2288"/>
    <s v="US-2014-112928"/>
    <x v="3"/>
    <x v="702"/>
    <d v="2014-06-06T00:00:00"/>
    <s v="Second Class"/>
    <s v="BB-10990"/>
    <s v="Barry Blumstein"/>
    <x v="1"/>
    <x v="0"/>
    <s v="Toledo"/>
    <x v="24"/>
    <n v="43615"/>
    <x v="3"/>
    <s v="OFF-AP-10002287"/>
    <x v="1"/>
    <x v="9"/>
    <s v="Eureka Sanitaire  Multi-Pro Heavy-Duty Upright, Disposable Bags"/>
    <x v="1928"/>
    <n v="5"/>
    <n v="0.2"/>
    <n v="1.3109999999999999"/>
  </r>
  <r>
    <n v="2289"/>
    <s v="CA-2014-143343"/>
    <x v="3"/>
    <x v="193"/>
    <d v="2014-06-14T00:00:00"/>
    <s v="First Class"/>
    <s v="BW-11200"/>
    <s v="Ben Wallace"/>
    <x v="0"/>
    <x v="0"/>
    <s v="Los Angeles"/>
    <x v="1"/>
    <n v="90032"/>
    <x v="1"/>
    <s v="OFF-AR-10002375"/>
    <x v="1"/>
    <x v="6"/>
    <s v="Newell 351"/>
    <x v="1235"/>
    <n v="5"/>
    <n v="0"/>
    <n v="4.7559999999999985"/>
  </r>
  <r>
    <n v="2290"/>
    <s v="CA-2014-115154"/>
    <x v="3"/>
    <x v="703"/>
    <d v="2014-01-12T00:00:00"/>
    <s v="First Class"/>
    <s v="RS-19420"/>
    <s v="Ricardo Sperren"/>
    <x v="1"/>
    <x v="0"/>
    <s v="Seattle"/>
    <x v="4"/>
    <n v="98115"/>
    <x v="1"/>
    <s v="FUR-TA-10001950"/>
    <x v="0"/>
    <x v="3"/>
    <s v="Balt Solid Wood Round Tables"/>
    <x v="1929"/>
    <n v="2"/>
    <n v="0"/>
    <n v="80.368200000000002"/>
  </r>
  <r>
    <n v="2291"/>
    <s v="CA-2012-149342"/>
    <x v="1"/>
    <x v="704"/>
    <d v="2012-04-25T00:00:00"/>
    <s v="Standard Class"/>
    <s v="TS-21160"/>
    <s v="Theresa Swint"/>
    <x v="1"/>
    <x v="0"/>
    <s v="Columbus"/>
    <x v="32"/>
    <n v="31907"/>
    <x v="0"/>
    <s v="TEC-PH-10001557"/>
    <x v="2"/>
    <x v="7"/>
    <s v="Pyle PMP37LED"/>
    <x v="1170"/>
    <n v="3"/>
    <n v="0"/>
    <n v="77.751899999999992"/>
  </r>
  <r>
    <n v="2292"/>
    <s v="CA-2012-149342"/>
    <x v="1"/>
    <x v="704"/>
    <d v="2012-04-25T00:00:00"/>
    <s v="Standard Class"/>
    <s v="TS-21160"/>
    <s v="Theresa Swint"/>
    <x v="1"/>
    <x v="0"/>
    <s v="Columbus"/>
    <x v="32"/>
    <n v="31907"/>
    <x v="0"/>
    <s v="FUR-FU-10002937"/>
    <x v="0"/>
    <x v="5"/>
    <s v="GE 48&quot; Fluorescent Tube, Cool White Energy Saver, 34 Watts, 30/Box"/>
    <x v="1930"/>
    <n v="6"/>
    <n v="0"/>
    <n v="297.69"/>
  </r>
  <r>
    <n v="2293"/>
    <s v="CA-2012-149342"/>
    <x v="1"/>
    <x v="704"/>
    <d v="2012-04-25T00:00:00"/>
    <s v="Standard Class"/>
    <s v="TS-21160"/>
    <s v="Theresa Swint"/>
    <x v="1"/>
    <x v="0"/>
    <s v="Columbus"/>
    <x v="32"/>
    <n v="31907"/>
    <x v="0"/>
    <s v="OFF-PA-10001166"/>
    <x v="1"/>
    <x v="10"/>
    <s v="Xerox 2"/>
    <x v="91"/>
    <n v="2"/>
    <n v="0"/>
    <n v="6.2208000000000006"/>
  </r>
  <r>
    <n v="2294"/>
    <s v="CA-2012-130995"/>
    <x v="1"/>
    <x v="549"/>
    <d v="2012-11-06T00:00:00"/>
    <s v="Standard Class"/>
    <s v="QJ-19255"/>
    <s v="Quincy Jones"/>
    <x v="1"/>
    <x v="0"/>
    <s v="New York City"/>
    <x v="15"/>
    <n v="10009"/>
    <x v="3"/>
    <s v="TEC-PH-10000347"/>
    <x v="2"/>
    <x v="7"/>
    <s v="Cush Cases Heavy Duty Rugged Cover Case for Samsung Galaxy S5 - Purple"/>
    <x v="1931"/>
    <n v="1"/>
    <n v="0"/>
    <n v="1.3365"/>
  </r>
  <r>
    <n v="2295"/>
    <s v="CA-2014-127929"/>
    <x v="3"/>
    <x v="331"/>
    <d v="2014-12-28T00:00:00"/>
    <s v="Standard Class"/>
    <s v="FM-14215"/>
    <s v="Filia McAdams"/>
    <x v="1"/>
    <x v="0"/>
    <s v="Middletown"/>
    <x v="29"/>
    <n v="6457"/>
    <x v="3"/>
    <s v="FUR-FU-10003708"/>
    <x v="0"/>
    <x v="5"/>
    <s v="Tenex Traditional Chairmats for Medium Pile Carpet, Standard Lip, 36&quot; x 48&quot;"/>
    <x v="1932"/>
    <n v="3"/>
    <n v="0"/>
    <n v="38.209499999999998"/>
  </r>
  <r>
    <n v="2296"/>
    <s v="CA-2012-113145"/>
    <x v="1"/>
    <x v="549"/>
    <d v="2012-11-05T00:00:00"/>
    <s v="Standard Class"/>
    <s v="VD-21670"/>
    <s v="Valerie Dominguez"/>
    <x v="0"/>
    <x v="0"/>
    <s v="New York City"/>
    <x v="15"/>
    <n v="10011"/>
    <x v="3"/>
    <s v="OFF-PA-10002659"/>
    <x v="1"/>
    <x v="10"/>
    <s v="Avoid Verbal Orders Carbonless Minifold Book"/>
    <x v="1933"/>
    <n v="4"/>
    <n v="0"/>
    <n v="6.219199999999999"/>
  </r>
  <r>
    <n v="2297"/>
    <s v="CA-2012-113145"/>
    <x v="1"/>
    <x v="549"/>
    <d v="2012-11-05T00:00:00"/>
    <s v="Standard Class"/>
    <s v="VD-21670"/>
    <s v="Valerie Dominguez"/>
    <x v="0"/>
    <x v="0"/>
    <s v="New York City"/>
    <x v="15"/>
    <n v="10011"/>
    <x v="3"/>
    <s v="FUR-FU-10000965"/>
    <x v="0"/>
    <x v="5"/>
    <s v="Howard Miller 11-1/2&quot; Diameter Ridgewood Wall Clock"/>
    <x v="1934"/>
    <n v="5"/>
    <n v="0"/>
    <n v="106.477"/>
  </r>
  <r>
    <n v="2298"/>
    <s v="CA-2012-113145"/>
    <x v="1"/>
    <x v="549"/>
    <d v="2012-11-05T00:00:00"/>
    <s v="Standard Class"/>
    <s v="VD-21670"/>
    <s v="Valerie Dominguez"/>
    <x v="0"/>
    <x v="0"/>
    <s v="New York City"/>
    <x v="15"/>
    <n v="10011"/>
    <x v="3"/>
    <s v="TEC-PH-10001527"/>
    <x v="2"/>
    <x v="7"/>
    <s v="Plantronics MX500i Earset"/>
    <x v="1935"/>
    <n v="1"/>
    <n v="0"/>
    <n v="1.2884999999999991"/>
  </r>
  <r>
    <n v="2299"/>
    <s v="CA-2012-113145"/>
    <x v="1"/>
    <x v="549"/>
    <d v="2012-11-05T00:00:00"/>
    <s v="Standard Class"/>
    <s v="VD-21670"/>
    <s v="Valerie Dominguez"/>
    <x v="0"/>
    <x v="0"/>
    <s v="New York City"/>
    <x v="15"/>
    <n v="10011"/>
    <x v="3"/>
    <s v="TEC-AC-10001838"/>
    <x v="2"/>
    <x v="11"/>
    <s v="Razer Tiamat Over Ear 7.1 Surround Sound PC Gaming Headset"/>
    <x v="757"/>
    <n v="7"/>
    <n v="0"/>
    <n v="601.96990000000005"/>
  </r>
  <r>
    <n v="2300"/>
    <s v="CA-2012-113145"/>
    <x v="1"/>
    <x v="549"/>
    <d v="2012-11-05T00:00:00"/>
    <s v="Standard Class"/>
    <s v="VD-21670"/>
    <s v="Valerie Dominguez"/>
    <x v="0"/>
    <x v="0"/>
    <s v="New York City"/>
    <x v="15"/>
    <n v="10011"/>
    <x v="3"/>
    <s v="TEC-PH-10002597"/>
    <x v="2"/>
    <x v="7"/>
    <s v="Xblue XB-1670-86 X16 Small Office Telephone - Titanium"/>
    <x v="178"/>
    <n v="4"/>
    <n v="0"/>
    <n v="125.99000000000001"/>
  </r>
  <r>
    <n v="2301"/>
    <s v="CA-2011-162362"/>
    <x v="2"/>
    <x v="687"/>
    <d v="2011-11-18T00:00:00"/>
    <s v="Standard Class"/>
    <s v="JL-15505"/>
    <s v="Jeremy Lonsdale"/>
    <x v="0"/>
    <x v="0"/>
    <s v="Midland"/>
    <x v="12"/>
    <n v="48640"/>
    <x v="2"/>
    <s v="OFF-BI-10000756"/>
    <x v="1"/>
    <x v="8"/>
    <s v="Storex DuraTech Recycled Plastic Frosted Binders"/>
    <x v="1936"/>
    <n v="3"/>
    <n v="0"/>
    <n v="6.36"/>
  </r>
  <r>
    <n v="2302"/>
    <s v="CA-2011-162362"/>
    <x v="2"/>
    <x v="687"/>
    <d v="2011-11-18T00:00:00"/>
    <s v="Standard Class"/>
    <s v="JL-15505"/>
    <s v="Jeremy Lonsdale"/>
    <x v="0"/>
    <x v="0"/>
    <s v="Midland"/>
    <x v="12"/>
    <n v="48640"/>
    <x v="2"/>
    <s v="OFF-BI-10000546"/>
    <x v="1"/>
    <x v="8"/>
    <s v="Avery Durable Binders"/>
    <x v="132"/>
    <n v="4"/>
    <n v="0"/>
    <n v="5.6448"/>
  </r>
  <r>
    <n v="2303"/>
    <s v="CA-2013-106558"/>
    <x v="0"/>
    <x v="327"/>
    <d v="2013-01-21T00:00:00"/>
    <s v="Standard Class"/>
    <s v="DL-13495"/>
    <s v="Dionis Lloyd"/>
    <x v="1"/>
    <x v="0"/>
    <s v="Columbus"/>
    <x v="32"/>
    <n v="31907"/>
    <x v="0"/>
    <s v="TEC-AC-10001142"/>
    <x v="2"/>
    <x v="11"/>
    <s v="First Data FD10 PIN Pad"/>
    <x v="617"/>
    <n v="4"/>
    <n v="0"/>
    <n v="31.599999999999966"/>
  </r>
  <r>
    <n v="2304"/>
    <s v="CA-2014-157931"/>
    <x v="3"/>
    <x v="697"/>
    <d v="2014-09-23T00:00:00"/>
    <s v="Second Class"/>
    <s v="MO-17800"/>
    <s v="Meg O'Connel"/>
    <x v="2"/>
    <x v="0"/>
    <s v="Roswell"/>
    <x v="32"/>
    <n v="30076"/>
    <x v="0"/>
    <s v="FUR-CH-10000785"/>
    <x v="0"/>
    <x v="1"/>
    <s v="Global Ergonomic Managers Chair"/>
    <x v="1937"/>
    <n v="4"/>
    <n v="0"/>
    <n v="188.2192"/>
  </r>
  <r>
    <n v="2305"/>
    <s v="CA-2014-157931"/>
    <x v="3"/>
    <x v="697"/>
    <d v="2014-09-23T00:00:00"/>
    <s v="Second Class"/>
    <s v="MO-17800"/>
    <s v="Meg O'Connel"/>
    <x v="2"/>
    <x v="0"/>
    <s v="Roswell"/>
    <x v="32"/>
    <n v="30076"/>
    <x v="0"/>
    <s v="OFF-PA-10000474"/>
    <x v="1"/>
    <x v="10"/>
    <s v="Staples"/>
    <x v="1938"/>
    <n v="3"/>
    <n v="0"/>
    <n v="49.970399999999991"/>
  </r>
  <r>
    <n v="2306"/>
    <s v="CA-2013-115574"/>
    <x v="0"/>
    <x v="443"/>
    <d v="2013-12-25T00:00:00"/>
    <s v="First Class"/>
    <s v="BP-11185"/>
    <s v="Ben Peterman"/>
    <x v="1"/>
    <x v="0"/>
    <s v="Chicago"/>
    <x v="10"/>
    <n v="60623"/>
    <x v="2"/>
    <s v="FUR-BO-10003441"/>
    <x v="0"/>
    <x v="0"/>
    <s v="Bush Westfield Collection Bookcases, Fully Assembled"/>
    <x v="1088"/>
    <n v="2"/>
    <n v="0.3"/>
    <n v="-14.137200000000014"/>
  </r>
  <r>
    <n v="2307"/>
    <s v="CA-2012-160794"/>
    <x v="1"/>
    <x v="705"/>
    <d v="2012-08-08T00:00:00"/>
    <s v="First Class"/>
    <s v="MS-17980"/>
    <s v="Michael Stewart"/>
    <x v="1"/>
    <x v="0"/>
    <s v="Houston"/>
    <x v="5"/>
    <n v="77041"/>
    <x v="2"/>
    <s v="OFF-PA-10004156"/>
    <x v="1"/>
    <x v="10"/>
    <s v="Xerox 188"/>
    <x v="1939"/>
    <n v="3"/>
    <n v="0.2"/>
    <n v="9.8657999999999983"/>
  </r>
  <r>
    <n v="2308"/>
    <s v="CA-2014-116225"/>
    <x v="3"/>
    <x v="60"/>
    <d v="2014-11-10T00:00:00"/>
    <s v="Standard Class"/>
    <s v="SV-20935"/>
    <s v="Susan Vittorini"/>
    <x v="0"/>
    <x v="0"/>
    <s v="New York City"/>
    <x v="15"/>
    <n v="10009"/>
    <x v="3"/>
    <s v="TEC-AC-10001432"/>
    <x v="2"/>
    <x v="11"/>
    <s v="Enermax Aurora Lite Keyboard"/>
    <x v="1940"/>
    <n v="5"/>
    <n v="0"/>
    <n v="171.93000000000006"/>
  </r>
  <r>
    <n v="2309"/>
    <s v="US-2014-120418"/>
    <x v="3"/>
    <x v="532"/>
    <d v="2014-06-13T00:00:00"/>
    <s v="First Class"/>
    <s v="BC-11125"/>
    <s v="Becky Castell"/>
    <x v="2"/>
    <x v="0"/>
    <s v="Peoria"/>
    <x v="16"/>
    <n v="85345"/>
    <x v="1"/>
    <s v="FUR-CH-10001394"/>
    <x v="0"/>
    <x v="1"/>
    <s v="Global Leather Executive Chair"/>
    <x v="1941"/>
    <n v="1"/>
    <n v="0.2"/>
    <n v="35.098999999999961"/>
  </r>
  <r>
    <n v="2310"/>
    <s v="US-2014-120418"/>
    <x v="3"/>
    <x v="532"/>
    <d v="2014-06-13T00:00:00"/>
    <s v="First Class"/>
    <s v="BC-11125"/>
    <s v="Becky Castell"/>
    <x v="2"/>
    <x v="0"/>
    <s v="Peoria"/>
    <x v="16"/>
    <n v="85345"/>
    <x v="1"/>
    <s v="OFF-ST-10002370"/>
    <x v="1"/>
    <x v="4"/>
    <s v="Sortfiler Multipurpose Personal File Organizer, Black"/>
    <x v="1942"/>
    <n v="4"/>
    <n v="0.2"/>
    <n v="7.7003999999999948"/>
  </r>
  <r>
    <n v="2311"/>
    <s v="US-2014-120418"/>
    <x v="3"/>
    <x v="532"/>
    <d v="2014-06-13T00:00:00"/>
    <s v="First Class"/>
    <s v="BC-11125"/>
    <s v="Becky Castell"/>
    <x v="2"/>
    <x v="0"/>
    <s v="Peoria"/>
    <x v="16"/>
    <n v="85345"/>
    <x v="1"/>
    <s v="OFF-AR-10002956"/>
    <x v="1"/>
    <x v="6"/>
    <s v="Boston 16801 Nautilus Battery Pencil Sharpener"/>
    <x v="1943"/>
    <n v="5"/>
    <n v="0.2"/>
    <n v="6.602999999999998"/>
  </r>
  <r>
    <n v="2312"/>
    <s v="US-2014-120418"/>
    <x v="3"/>
    <x v="532"/>
    <d v="2014-06-13T00:00:00"/>
    <s v="First Class"/>
    <s v="BC-11125"/>
    <s v="Becky Castell"/>
    <x v="2"/>
    <x v="0"/>
    <s v="Peoria"/>
    <x v="16"/>
    <n v="85345"/>
    <x v="1"/>
    <s v="OFF-AR-10001955"/>
    <x v="1"/>
    <x v="6"/>
    <s v="Newell 319"/>
    <x v="1840"/>
    <n v="1"/>
    <n v="0.2"/>
    <n v="1.9839999999999982"/>
  </r>
  <r>
    <n v="2313"/>
    <s v="US-2014-120418"/>
    <x v="3"/>
    <x v="532"/>
    <d v="2014-06-13T00:00:00"/>
    <s v="First Class"/>
    <s v="BC-11125"/>
    <s v="Becky Castell"/>
    <x v="2"/>
    <x v="0"/>
    <s v="Peoria"/>
    <x v="16"/>
    <n v="85345"/>
    <x v="1"/>
    <s v="OFF-ST-10001809"/>
    <x v="1"/>
    <x v="4"/>
    <s v="Fellowes Officeware Wire Shelving"/>
    <x v="1944"/>
    <n v="3"/>
    <n v="0.2"/>
    <n v="-48.508200000000009"/>
  </r>
  <r>
    <n v="2314"/>
    <s v="CA-2014-122035"/>
    <x v="3"/>
    <x v="228"/>
    <d v="2014-07-26T00:00:00"/>
    <s v="Standard Class"/>
    <s v="EM-13825"/>
    <s v="Elizabeth Moffitt"/>
    <x v="1"/>
    <x v="0"/>
    <s v="Sioux Falls"/>
    <x v="44"/>
    <n v="57103"/>
    <x v="2"/>
    <s v="OFF-LA-10004093"/>
    <x v="1"/>
    <x v="2"/>
    <s v="Avery 486"/>
    <x v="2"/>
    <n v="2"/>
    <n v="0"/>
    <n v="6.8713999999999995"/>
  </r>
  <r>
    <n v="2315"/>
    <s v="CA-2014-122035"/>
    <x v="3"/>
    <x v="228"/>
    <d v="2014-07-26T00:00:00"/>
    <s v="Standard Class"/>
    <s v="EM-13825"/>
    <s v="Elizabeth Moffitt"/>
    <x v="1"/>
    <x v="0"/>
    <s v="Sioux Falls"/>
    <x v="44"/>
    <n v="57103"/>
    <x v="2"/>
    <s v="OFF-AP-10002118"/>
    <x v="1"/>
    <x v="9"/>
    <s v="1.7 Cubic Foot Compact &quot;Cube&quot; Office Refrigerators"/>
    <x v="1945"/>
    <n v="2"/>
    <n v="0"/>
    <n v="112.40640000000002"/>
  </r>
  <r>
    <n v="2316"/>
    <s v="CA-2014-122035"/>
    <x v="3"/>
    <x v="228"/>
    <d v="2014-07-26T00:00:00"/>
    <s v="Standard Class"/>
    <s v="EM-13825"/>
    <s v="Elizabeth Moffitt"/>
    <x v="1"/>
    <x v="0"/>
    <s v="Sioux Falls"/>
    <x v="44"/>
    <n v="57103"/>
    <x v="2"/>
    <s v="OFF-BI-10000404"/>
    <x v="1"/>
    <x v="8"/>
    <s v="Avery Printable Repositionable Plastic Tabs"/>
    <x v="1946"/>
    <n v="5"/>
    <n v="0"/>
    <n v="20.21"/>
  </r>
  <r>
    <n v="2317"/>
    <s v="CA-2014-122035"/>
    <x v="3"/>
    <x v="228"/>
    <d v="2014-07-26T00:00:00"/>
    <s v="Standard Class"/>
    <s v="EM-13825"/>
    <s v="Elizabeth Moffitt"/>
    <x v="1"/>
    <x v="0"/>
    <s v="Sioux Falls"/>
    <x v="44"/>
    <n v="57103"/>
    <x v="2"/>
    <s v="FUR-CH-10003833"/>
    <x v="0"/>
    <x v="1"/>
    <s v="Novimex Fabric Task Chair"/>
    <x v="1101"/>
    <n v="3"/>
    <n v="0"/>
    <n v="27.440999999999995"/>
  </r>
  <r>
    <n v="2318"/>
    <s v="CA-2014-122035"/>
    <x v="3"/>
    <x v="228"/>
    <d v="2014-07-26T00:00:00"/>
    <s v="Standard Class"/>
    <s v="EM-13825"/>
    <s v="Elizabeth Moffitt"/>
    <x v="1"/>
    <x v="0"/>
    <s v="Sioux Falls"/>
    <x v="44"/>
    <n v="57103"/>
    <x v="2"/>
    <s v="OFF-BI-10002072"/>
    <x v="1"/>
    <x v="8"/>
    <s v="Cardinal Slant-D Ring Binders"/>
    <x v="1947"/>
    <n v="7"/>
    <n v="0"/>
    <n v="30.414999999999999"/>
  </r>
  <r>
    <n v="2319"/>
    <s v="CA-2014-122035"/>
    <x v="3"/>
    <x v="228"/>
    <d v="2014-07-26T00:00:00"/>
    <s v="Standard Class"/>
    <s v="EM-13825"/>
    <s v="Elizabeth Moffitt"/>
    <x v="1"/>
    <x v="0"/>
    <s v="Sioux Falls"/>
    <x v="44"/>
    <n v="57103"/>
    <x v="2"/>
    <s v="TEC-AC-10003095"/>
    <x v="2"/>
    <x v="11"/>
    <s v="Logitech G35 7.1-Channel Surround Sound Headset"/>
    <x v="1948"/>
    <n v="3"/>
    <n v="0"/>
    <n v="132.58980000000003"/>
  </r>
  <r>
    <n v="2320"/>
    <s v="CA-2012-117828"/>
    <x v="1"/>
    <x v="706"/>
    <d v="2012-12-26T00:00:00"/>
    <s v="First Class"/>
    <s v="BD-11500"/>
    <s v="Bradley Drucker"/>
    <x v="0"/>
    <x v="0"/>
    <s v="Richmond"/>
    <x v="17"/>
    <n v="23223"/>
    <x v="0"/>
    <s v="OFF-AP-10001563"/>
    <x v="1"/>
    <x v="9"/>
    <s v="Belkin Premiere Surge Master II 8-outlet surge protector"/>
    <x v="1949"/>
    <n v="4"/>
    <n v="0"/>
    <n v="56.352799999999974"/>
  </r>
  <r>
    <n v="2321"/>
    <s v="CA-2014-165491"/>
    <x v="3"/>
    <x v="177"/>
    <d v="2014-03-25T00:00:00"/>
    <s v="Standard Class"/>
    <s v="HW-14935"/>
    <s v="Helen Wasserman"/>
    <x v="1"/>
    <x v="0"/>
    <s v="Seattle"/>
    <x v="4"/>
    <n v="98115"/>
    <x v="1"/>
    <s v="TEC-AC-10000358"/>
    <x v="2"/>
    <x v="11"/>
    <s v="Imation Secure Drive + Hardware Encrypted USB flash drive - 16 GB"/>
    <x v="1950"/>
    <n v="7"/>
    <n v="0"/>
    <n v="63.8232"/>
  </r>
  <r>
    <n v="2322"/>
    <s v="CA-2012-109470"/>
    <x v="1"/>
    <x v="620"/>
    <d v="2013-01-03T00:00:00"/>
    <s v="Second Class"/>
    <s v="KC-16255"/>
    <s v="Karen Carlisle"/>
    <x v="1"/>
    <x v="0"/>
    <s v="Henderson"/>
    <x v="0"/>
    <n v="42420"/>
    <x v="0"/>
    <s v="OFF-BI-10004492"/>
    <x v="1"/>
    <x v="8"/>
    <s v="Tuf-Vin Binders"/>
    <x v="1951"/>
    <n v="3"/>
    <n v="0"/>
    <n v="44.527799999999992"/>
  </r>
  <r>
    <n v="2323"/>
    <s v="CA-2012-109470"/>
    <x v="1"/>
    <x v="620"/>
    <d v="2013-01-03T00:00:00"/>
    <s v="Second Class"/>
    <s v="KC-16255"/>
    <s v="Karen Carlisle"/>
    <x v="1"/>
    <x v="0"/>
    <s v="Henderson"/>
    <x v="0"/>
    <n v="42420"/>
    <x v="0"/>
    <s v="OFF-BI-10001072"/>
    <x v="1"/>
    <x v="8"/>
    <s v="GBC Clear Cover, 8-1/2 x 11, unpunched, 25 covers per pack"/>
    <x v="1952"/>
    <n v="4"/>
    <n v="0"/>
    <n v="27.894399999999997"/>
  </r>
  <r>
    <n v="2324"/>
    <s v="CA-2012-109470"/>
    <x v="1"/>
    <x v="620"/>
    <d v="2013-01-03T00:00:00"/>
    <s v="Second Class"/>
    <s v="KC-16255"/>
    <s v="Karen Carlisle"/>
    <x v="1"/>
    <x v="0"/>
    <s v="Henderson"/>
    <x v="0"/>
    <n v="42420"/>
    <x v="0"/>
    <s v="OFF-BI-10003707"/>
    <x v="1"/>
    <x v="8"/>
    <s v="Aluminum Screw Posts"/>
    <x v="1953"/>
    <n v="5"/>
    <n v="0"/>
    <n v="38.15"/>
  </r>
  <r>
    <n v="2325"/>
    <s v="CA-2012-109470"/>
    <x v="1"/>
    <x v="620"/>
    <d v="2013-01-03T00:00:00"/>
    <s v="Second Class"/>
    <s v="KC-16255"/>
    <s v="Karen Carlisle"/>
    <x v="1"/>
    <x v="0"/>
    <s v="Henderson"/>
    <x v="0"/>
    <n v="42420"/>
    <x v="0"/>
    <s v="OFF-BI-10000977"/>
    <x v="1"/>
    <x v="8"/>
    <s v="Ibico Plastic Spiral Binding Combs"/>
    <x v="1954"/>
    <n v="12"/>
    <n v="0"/>
    <n v="167.80799999999999"/>
  </r>
  <r>
    <n v="2326"/>
    <s v="CA-2012-105102"/>
    <x v="1"/>
    <x v="426"/>
    <d v="2012-09-19T00:00:00"/>
    <s v="Second Class"/>
    <s v="BM-11575"/>
    <s v="Brendan Murry"/>
    <x v="1"/>
    <x v="0"/>
    <s v="New York City"/>
    <x v="15"/>
    <n v="10035"/>
    <x v="3"/>
    <s v="OFF-BI-10002082"/>
    <x v="1"/>
    <x v="8"/>
    <s v="GBC Twin Loop Wire Binding Elements"/>
    <x v="1955"/>
    <n v="3"/>
    <n v="0.2"/>
    <n v="29.951999999999998"/>
  </r>
  <r>
    <n v="2327"/>
    <s v="CA-2012-105102"/>
    <x v="1"/>
    <x v="426"/>
    <d v="2012-09-19T00:00:00"/>
    <s v="Second Class"/>
    <s v="BM-11575"/>
    <s v="Brendan Murry"/>
    <x v="1"/>
    <x v="0"/>
    <s v="New York City"/>
    <x v="15"/>
    <n v="10035"/>
    <x v="3"/>
    <s v="FUR-BO-10004709"/>
    <x v="0"/>
    <x v="0"/>
    <s v="Bush Westfield Collection Bookcases, Medium Cherry Finish"/>
    <x v="1956"/>
    <n v="1"/>
    <n v="0.2"/>
    <n v="1.1596000000000011"/>
  </r>
  <r>
    <n v="2328"/>
    <s v="CA-2012-105102"/>
    <x v="1"/>
    <x v="426"/>
    <d v="2012-09-19T00:00:00"/>
    <s v="Second Class"/>
    <s v="BM-11575"/>
    <s v="Brendan Murry"/>
    <x v="1"/>
    <x v="0"/>
    <s v="New York City"/>
    <x v="15"/>
    <n v="10035"/>
    <x v="3"/>
    <s v="OFF-PA-10002365"/>
    <x v="1"/>
    <x v="10"/>
    <s v="Xerox 1967"/>
    <x v="91"/>
    <n v="2"/>
    <n v="0"/>
    <n v="6.2208000000000006"/>
  </r>
  <r>
    <n v="2329"/>
    <s v="CA-2014-138422"/>
    <x v="3"/>
    <x v="397"/>
    <d v="2014-09-27T00:00:00"/>
    <s v="First Class"/>
    <s v="KN-16705"/>
    <s v="Kristina Nunn"/>
    <x v="2"/>
    <x v="0"/>
    <s v="Fort Collins"/>
    <x v="22"/>
    <n v="80525"/>
    <x v="1"/>
    <s v="OFF-EN-10004147"/>
    <x v="1"/>
    <x v="12"/>
    <s v="Wausau Papers Astrobrights Colored Envelopes"/>
    <x v="646"/>
    <n v="3"/>
    <n v="0.2"/>
    <n v="5.2026000000000003"/>
  </r>
  <r>
    <n v="2330"/>
    <s v="US-2012-147739"/>
    <x v="1"/>
    <x v="707"/>
    <d v="2012-12-29T00:00:00"/>
    <s v="Standard Class"/>
    <s v="JD-16150"/>
    <s v="Justin Deggeller"/>
    <x v="1"/>
    <x v="0"/>
    <s v="Philadelphia"/>
    <x v="9"/>
    <n v="19140"/>
    <x v="3"/>
    <s v="FUR-FU-10001468"/>
    <x v="0"/>
    <x v="5"/>
    <s v="Tenex Antistatic Computer Chair Mats"/>
    <x v="1957"/>
    <n v="4"/>
    <n v="0.2"/>
    <n v="-68.392000000000053"/>
  </r>
  <r>
    <n v="2331"/>
    <s v="CA-2013-155187"/>
    <x v="0"/>
    <x v="446"/>
    <d v="2013-09-27T00:00:00"/>
    <s v="Second Class"/>
    <s v="LA-16780"/>
    <s v="Laura Armstrong"/>
    <x v="1"/>
    <x v="0"/>
    <s v="Los Angeles"/>
    <x v="1"/>
    <n v="90004"/>
    <x v="1"/>
    <s v="OFF-ST-10000642"/>
    <x v="1"/>
    <x v="4"/>
    <s v="Tennsco Lockers, Gray"/>
    <x v="108"/>
    <n v="2"/>
    <n v="0"/>
    <n v="2.9371999999999971"/>
  </r>
  <r>
    <n v="2332"/>
    <s v="CA-2013-155187"/>
    <x v="0"/>
    <x v="446"/>
    <d v="2013-09-27T00:00:00"/>
    <s v="Second Class"/>
    <s v="LA-16780"/>
    <s v="Laura Armstrong"/>
    <x v="1"/>
    <x v="0"/>
    <s v="Los Angeles"/>
    <x v="1"/>
    <n v="90004"/>
    <x v="1"/>
    <s v="OFF-PA-10000380"/>
    <x v="1"/>
    <x v="10"/>
    <s v="REDIFORM Incoming/Outgoing Call Register, 11&quot; X 8 1/2&quot;, 100 Messages"/>
    <x v="1958"/>
    <n v="5"/>
    <n v="0"/>
    <n v="20.85"/>
  </r>
  <r>
    <n v="2333"/>
    <s v="CA-2014-169285"/>
    <x v="3"/>
    <x v="708"/>
    <d v="2014-03-26T00:00:00"/>
    <s v="Standard Class"/>
    <s v="RW-19690"/>
    <s v="Robert Waldorf"/>
    <x v="0"/>
    <x v="0"/>
    <s v="Lafayette"/>
    <x v="14"/>
    <n v="47905"/>
    <x v="2"/>
    <s v="OFF-PA-10004071"/>
    <x v="1"/>
    <x v="10"/>
    <s v="Eaton Premium Continuous-Feed Paper, 25% Cotton, Letter Size, White, 1000 Shts/Box"/>
    <x v="1959"/>
    <n v="5"/>
    <n v="0"/>
    <n v="133.15199999999999"/>
  </r>
  <r>
    <n v="2334"/>
    <s v="CA-2014-169285"/>
    <x v="3"/>
    <x v="708"/>
    <d v="2014-03-26T00:00:00"/>
    <s v="Standard Class"/>
    <s v="RW-19690"/>
    <s v="Robert Waldorf"/>
    <x v="0"/>
    <x v="0"/>
    <s v="Lafayette"/>
    <x v="14"/>
    <n v="47905"/>
    <x v="2"/>
    <s v="OFF-PA-10004971"/>
    <x v="1"/>
    <x v="10"/>
    <s v="Xerox 196"/>
    <x v="399"/>
    <n v="1"/>
    <n v="0"/>
    <n v="2.8322000000000003"/>
  </r>
  <r>
    <n v="2335"/>
    <s v="CA-2011-140886"/>
    <x v="2"/>
    <x v="587"/>
    <d v="2011-10-04T00:00:00"/>
    <s v="Standard Class"/>
    <s v="KW-16570"/>
    <s v="Kelly Williams"/>
    <x v="0"/>
    <x v="0"/>
    <s v="Clarksville"/>
    <x v="18"/>
    <n v="37042"/>
    <x v="0"/>
    <s v="OFF-AP-10000696"/>
    <x v="1"/>
    <x v="9"/>
    <s v="Holmes Odor Grabber"/>
    <x v="1960"/>
    <n v="6"/>
    <n v="0.2"/>
    <n v="11.247599999999995"/>
  </r>
  <r>
    <n v="2336"/>
    <s v="CA-2014-152695"/>
    <x v="3"/>
    <x v="389"/>
    <d v="2014-12-11T00:00:00"/>
    <s v="Same Day"/>
    <s v="CC-12220"/>
    <s v="Chris Cortes"/>
    <x v="0"/>
    <x v="0"/>
    <s v="Fairfield"/>
    <x v="29"/>
    <n v="6824"/>
    <x v="3"/>
    <s v="OFF-EN-10004030"/>
    <x v="1"/>
    <x v="12"/>
    <s v="Convenience Packs of Business Envelopes"/>
    <x v="139"/>
    <n v="3"/>
    <n v="0"/>
    <n v="5.1042000000000005"/>
  </r>
  <r>
    <n v="2337"/>
    <s v="CA-2014-152695"/>
    <x v="3"/>
    <x v="389"/>
    <d v="2014-12-11T00:00:00"/>
    <s v="Same Day"/>
    <s v="CC-12220"/>
    <s v="Chris Cortes"/>
    <x v="0"/>
    <x v="0"/>
    <s v="Fairfield"/>
    <x v="29"/>
    <n v="6824"/>
    <x v="3"/>
    <s v="OFF-AP-10000026"/>
    <x v="1"/>
    <x v="9"/>
    <s v="Tripp Lite Isotel 6 Outlet Surge Protector with Fax/Modem Protection"/>
    <x v="1961"/>
    <n v="7"/>
    <n v="0"/>
    <n v="123.76909999999995"/>
  </r>
  <r>
    <n v="2338"/>
    <s v="CA-2011-110639"/>
    <x v="2"/>
    <x v="709"/>
    <d v="2011-08-23T00:00:00"/>
    <s v="Same Day"/>
    <s v="RH-19495"/>
    <s v="Rick Hansen"/>
    <x v="0"/>
    <x v="0"/>
    <s v="New York City"/>
    <x v="15"/>
    <n v="10009"/>
    <x v="3"/>
    <s v="OFF-PA-10003936"/>
    <x v="1"/>
    <x v="10"/>
    <s v="Xerox 1994"/>
    <x v="243"/>
    <n v="4"/>
    <n v="0"/>
    <n v="12.441600000000001"/>
  </r>
  <r>
    <n v="2339"/>
    <s v="CA-2011-110639"/>
    <x v="2"/>
    <x v="709"/>
    <d v="2011-08-23T00:00:00"/>
    <s v="Same Day"/>
    <s v="RH-19495"/>
    <s v="Rick Hansen"/>
    <x v="0"/>
    <x v="0"/>
    <s v="New York City"/>
    <x v="15"/>
    <n v="10009"/>
    <x v="3"/>
    <s v="OFF-PA-10004530"/>
    <x v="1"/>
    <x v="10"/>
    <s v="Personal Creations Ink Jet Cards and Labels"/>
    <x v="1962"/>
    <n v="4"/>
    <n v="0"/>
    <n v="22.500800000000002"/>
  </r>
  <r>
    <n v="2340"/>
    <s v="CA-2011-121727"/>
    <x v="2"/>
    <x v="710"/>
    <d v="2011-08-24T00:00:00"/>
    <s v="Standard Class"/>
    <s v="JK-15625"/>
    <s v="Jim Karlsson"/>
    <x v="0"/>
    <x v="0"/>
    <s v="Columbus"/>
    <x v="24"/>
    <n v="43229"/>
    <x v="3"/>
    <s v="OFF-AR-10004930"/>
    <x v="1"/>
    <x v="6"/>
    <s v="Turquoise Lead Holder with Pocket Clip"/>
    <x v="1963"/>
    <n v="2"/>
    <n v="0.2"/>
    <n v="1.7419999999999987"/>
  </r>
  <r>
    <n v="2341"/>
    <s v="CA-2013-137736"/>
    <x v="0"/>
    <x v="338"/>
    <d v="2013-11-16T00:00:00"/>
    <s v="Standard Class"/>
    <s v="DC-13285"/>
    <s v="Debra Catini"/>
    <x v="0"/>
    <x v="0"/>
    <s v="Warner Robins"/>
    <x v="32"/>
    <n v="31088"/>
    <x v="0"/>
    <s v="OFF-AR-10004999"/>
    <x v="1"/>
    <x v="6"/>
    <s v="Newell 315"/>
    <x v="1085"/>
    <n v="7"/>
    <n v="0"/>
    <n v="10.465"/>
  </r>
  <r>
    <n v="2342"/>
    <s v="US-2011-143231"/>
    <x v="2"/>
    <x v="520"/>
    <d v="2012-01-03T00:00:00"/>
    <s v="First Class"/>
    <s v="GM-14455"/>
    <s v="Gary Mitchum"/>
    <x v="2"/>
    <x v="0"/>
    <s v="Franklin"/>
    <x v="31"/>
    <n v="2038"/>
    <x v="3"/>
    <s v="FUR-FU-10002501"/>
    <x v="0"/>
    <x v="5"/>
    <s v="Nu-Dell Executive Frame"/>
    <x v="1964"/>
    <n v="5"/>
    <n v="0"/>
    <n v="23.384"/>
  </r>
  <r>
    <n v="2343"/>
    <s v="US-2011-143231"/>
    <x v="2"/>
    <x v="520"/>
    <d v="2012-01-03T00:00:00"/>
    <s v="First Class"/>
    <s v="GM-14455"/>
    <s v="Gary Mitchum"/>
    <x v="2"/>
    <x v="0"/>
    <s v="Franklin"/>
    <x v="31"/>
    <n v="2038"/>
    <x v="3"/>
    <s v="TEC-AC-10000358"/>
    <x v="2"/>
    <x v="11"/>
    <s v="Imation Secure Drive + Hardware Encrypted USB flash drive - 16 GB"/>
    <x v="1965"/>
    <n v="3"/>
    <n v="0"/>
    <n v="27.352799999999998"/>
  </r>
  <r>
    <n v="2344"/>
    <s v="US-2011-155894"/>
    <x v="2"/>
    <x v="711"/>
    <d v="2011-07-30T00:00:00"/>
    <s v="Second Class"/>
    <s v="CL-11890"/>
    <s v="Carl Ludwig"/>
    <x v="0"/>
    <x v="0"/>
    <s v="Chicago"/>
    <x v="10"/>
    <n v="60623"/>
    <x v="2"/>
    <s v="OFF-ST-10004804"/>
    <x v="1"/>
    <x v="4"/>
    <s v="Belkin 19&quot; Vented Equipment Shelf, Black"/>
    <x v="1966"/>
    <n v="3"/>
    <n v="0.2"/>
    <n v="-29.343599999999995"/>
  </r>
  <r>
    <n v="2345"/>
    <s v="CA-2013-119025"/>
    <x v="0"/>
    <x v="712"/>
    <d v="2013-02-28T00:00:00"/>
    <s v="Standard Class"/>
    <s v="PV-18985"/>
    <s v="Paul Van Hugh"/>
    <x v="2"/>
    <x v="0"/>
    <s v="Milwaukee"/>
    <x v="6"/>
    <n v="53209"/>
    <x v="2"/>
    <s v="OFF-AP-10001205"/>
    <x v="1"/>
    <x v="9"/>
    <s v="Belkin 5 Outlet SurgeMaster Power Centers"/>
    <x v="1967"/>
    <n v="9"/>
    <n v="0"/>
    <n v="137.28960000000004"/>
  </r>
  <r>
    <n v="2346"/>
    <s v="CA-2013-159373"/>
    <x v="0"/>
    <x v="69"/>
    <d v="2013-03-19T00:00:00"/>
    <s v="Standard Class"/>
    <s v="LT-17110"/>
    <s v="Liz Thompson"/>
    <x v="0"/>
    <x v="0"/>
    <s v="San Antonio"/>
    <x v="5"/>
    <n v="78207"/>
    <x v="2"/>
    <s v="OFF-PA-10000659"/>
    <x v="1"/>
    <x v="10"/>
    <s v="TOPS Carbonless Receipt Book, Four 2-3/4 x 7-1/4 Money Receipts per Page"/>
    <x v="1856"/>
    <n v="5"/>
    <n v="0.2"/>
    <n v="24.527999999999995"/>
  </r>
  <r>
    <n v="2347"/>
    <s v="CA-2013-159373"/>
    <x v="0"/>
    <x v="69"/>
    <d v="2013-03-19T00:00:00"/>
    <s v="Standard Class"/>
    <s v="LT-17110"/>
    <s v="Liz Thompson"/>
    <x v="0"/>
    <x v="0"/>
    <s v="San Antonio"/>
    <x v="5"/>
    <n v="78207"/>
    <x v="2"/>
    <s v="OFF-BI-10004141"/>
    <x v="1"/>
    <x v="8"/>
    <s v="Insertable Tab Indexes For Data Binders"/>
    <x v="1968"/>
    <n v="2"/>
    <n v="0.8"/>
    <n v="-2.1624000000000012"/>
  </r>
  <r>
    <n v="2348"/>
    <s v="CA-2013-159373"/>
    <x v="0"/>
    <x v="69"/>
    <d v="2013-03-19T00:00:00"/>
    <s v="Standard Class"/>
    <s v="LT-17110"/>
    <s v="Liz Thompson"/>
    <x v="0"/>
    <x v="0"/>
    <s v="San Antonio"/>
    <x v="5"/>
    <n v="78207"/>
    <x v="2"/>
    <s v="FUR-TA-10004619"/>
    <x v="0"/>
    <x v="3"/>
    <s v="Hon Non-Folding Utility Tables"/>
    <x v="1969"/>
    <n v="5"/>
    <n v="0.3"/>
    <n v="0"/>
  </r>
  <r>
    <n v="2349"/>
    <s v="CA-2014-109701"/>
    <x v="3"/>
    <x v="574"/>
    <d v="2014-12-04T00:00:00"/>
    <s v="Same Day"/>
    <s v="AM-10360"/>
    <s v="Alice McCarthy"/>
    <x v="1"/>
    <x v="0"/>
    <s v="Los Angeles"/>
    <x v="1"/>
    <n v="90032"/>
    <x v="1"/>
    <s v="OFF-BI-10004187"/>
    <x v="1"/>
    <x v="8"/>
    <s v="Staples"/>
    <x v="1970"/>
    <n v="6"/>
    <n v="0.2"/>
    <n v="3.1583999999999985"/>
  </r>
  <r>
    <n v="2350"/>
    <s v="CA-2014-109701"/>
    <x v="3"/>
    <x v="574"/>
    <d v="2014-12-04T00:00:00"/>
    <s v="Same Day"/>
    <s v="AM-10360"/>
    <s v="Alice McCarthy"/>
    <x v="1"/>
    <x v="0"/>
    <s v="Los Angeles"/>
    <x v="1"/>
    <n v="90032"/>
    <x v="1"/>
    <s v="OFF-BI-10000632"/>
    <x v="1"/>
    <x v="8"/>
    <s v="Satellite Sectional Post Binders"/>
    <x v="1971"/>
    <n v="2"/>
    <n v="0.2"/>
    <n v="22.573199999999996"/>
  </r>
  <r>
    <n v="2351"/>
    <s v="CA-2014-109701"/>
    <x v="3"/>
    <x v="574"/>
    <d v="2014-12-04T00:00:00"/>
    <s v="Same Day"/>
    <s v="AM-10360"/>
    <s v="Alice McCarthy"/>
    <x v="1"/>
    <x v="0"/>
    <s v="Los Angeles"/>
    <x v="1"/>
    <n v="90032"/>
    <x v="1"/>
    <s v="OFF-PA-10003724"/>
    <x v="1"/>
    <x v="10"/>
    <s v="Wirebound Message Book, 4 per Page"/>
    <x v="139"/>
    <n v="2"/>
    <n v="0"/>
    <n v="5.3213999999999997"/>
  </r>
  <r>
    <n v="2352"/>
    <s v="CA-2014-109701"/>
    <x v="3"/>
    <x v="574"/>
    <d v="2014-12-04T00:00:00"/>
    <s v="Same Day"/>
    <s v="AM-10360"/>
    <s v="Alice McCarthy"/>
    <x v="1"/>
    <x v="0"/>
    <s v="Los Angeles"/>
    <x v="1"/>
    <n v="90032"/>
    <x v="1"/>
    <s v="OFF-AP-10002765"/>
    <x v="1"/>
    <x v="9"/>
    <s v="Fellowes Advanced Computer Series Surge Protectors"/>
    <x v="1972"/>
    <n v="3"/>
    <n v="0"/>
    <n v="22.251600000000003"/>
  </r>
  <r>
    <n v="2353"/>
    <s v="CA-2014-109701"/>
    <x v="3"/>
    <x v="574"/>
    <d v="2014-12-04T00:00:00"/>
    <s v="Same Day"/>
    <s v="AM-10360"/>
    <s v="Alice McCarthy"/>
    <x v="1"/>
    <x v="0"/>
    <s v="Los Angeles"/>
    <x v="1"/>
    <n v="90032"/>
    <x v="1"/>
    <s v="OFF-AR-10001868"/>
    <x v="1"/>
    <x v="6"/>
    <s v="Prang Dustless Chalk Sticks"/>
    <x v="1973"/>
    <n v="6"/>
    <n v="0"/>
    <n v="5.04"/>
  </r>
  <r>
    <n v="2354"/>
    <s v="CA-2012-111514"/>
    <x v="1"/>
    <x v="284"/>
    <d v="2012-09-02T00:00:00"/>
    <s v="First Class"/>
    <s v="SC-20260"/>
    <s v="Scott Cohen"/>
    <x v="1"/>
    <x v="0"/>
    <s v="San Francisco"/>
    <x v="1"/>
    <n v="94122"/>
    <x v="1"/>
    <s v="FUR-BO-10002545"/>
    <x v="0"/>
    <x v="0"/>
    <s v="Atlantic Metals Mobile 3-Shelf Bookcases, Custom Colors"/>
    <x v="1974"/>
    <n v="7"/>
    <n v="0.15"/>
    <n v="200.95460000000008"/>
  </r>
  <r>
    <n v="2355"/>
    <s v="CA-2012-111514"/>
    <x v="1"/>
    <x v="284"/>
    <d v="2012-09-02T00:00:00"/>
    <s v="First Class"/>
    <s v="SC-20260"/>
    <s v="Scott Cohen"/>
    <x v="1"/>
    <x v="0"/>
    <s v="San Francisco"/>
    <x v="1"/>
    <n v="94122"/>
    <x v="1"/>
    <s v="OFF-BI-10002735"/>
    <x v="1"/>
    <x v="8"/>
    <s v="GBC Prestige Therm-A-Bind Covers"/>
    <x v="1975"/>
    <n v="5"/>
    <n v="0.2"/>
    <n v="46.3185"/>
  </r>
  <r>
    <n v="2356"/>
    <s v="CA-2012-111514"/>
    <x v="1"/>
    <x v="284"/>
    <d v="2012-09-02T00:00:00"/>
    <s v="First Class"/>
    <s v="SC-20260"/>
    <s v="Scott Cohen"/>
    <x v="1"/>
    <x v="0"/>
    <s v="San Francisco"/>
    <x v="1"/>
    <n v="94122"/>
    <x v="1"/>
    <s v="TEC-AC-10004864"/>
    <x v="2"/>
    <x v="11"/>
    <s v="Memorex Micro Travel Drive 32 GB"/>
    <x v="1976"/>
    <n v="1"/>
    <n v="0"/>
    <n v="15.699300000000001"/>
  </r>
  <r>
    <n v="2357"/>
    <s v="CA-2012-111514"/>
    <x v="1"/>
    <x v="284"/>
    <d v="2012-09-02T00:00:00"/>
    <s v="First Class"/>
    <s v="SC-20260"/>
    <s v="Scott Cohen"/>
    <x v="1"/>
    <x v="0"/>
    <s v="San Francisco"/>
    <x v="1"/>
    <n v="94122"/>
    <x v="1"/>
    <s v="TEC-MA-10000597"/>
    <x v="2"/>
    <x v="15"/>
    <s v="Lexmark S315 Color Inkjet Printer"/>
    <x v="1977"/>
    <n v="3"/>
    <n v="0.2"/>
    <n v="80.991899999999987"/>
  </r>
  <r>
    <n v="2358"/>
    <s v="US-2011-148838"/>
    <x v="2"/>
    <x v="461"/>
    <d v="2011-03-21T00:00:00"/>
    <s v="Standard Class"/>
    <s v="CP-12340"/>
    <s v="Christine Phan"/>
    <x v="1"/>
    <x v="0"/>
    <s v="New York City"/>
    <x v="15"/>
    <n v="10024"/>
    <x v="3"/>
    <s v="FUR-TA-10003473"/>
    <x v="0"/>
    <x v="3"/>
    <s v="Bretford Rectangular Conference Table Tops"/>
    <x v="1978"/>
    <n v="7"/>
    <n v="0.4"/>
    <n v="-447.59469999999988"/>
  </r>
  <r>
    <n v="2359"/>
    <s v="US-2011-148838"/>
    <x v="2"/>
    <x v="461"/>
    <d v="2011-03-21T00:00:00"/>
    <s v="Standard Class"/>
    <s v="CP-12340"/>
    <s v="Christine Phan"/>
    <x v="1"/>
    <x v="0"/>
    <s v="New York City"/>
    <x v="15"/>
    <n v="10024"/>
    <x v="3"/>
    <s v="FUR-TA-10001950"/>
    <x v="0"/>
    <x v="3"/>
    <s v="Balt Solid Wood Round Tables"/>
    <x v="1979"/>
    <n v="4"/>
    <n v="0.4"/>
    <n v="-553.64760000000001"/>
  </r>
  <r>
    <n v="2360"/>
    <s v="US-2011-148838"/>
    <x v="2"/>
    <x v="461"/>
    <d v="2011-03-21T00:00:00"/>
    <s v="Standard Class"/>
    <s v="CP-12340"/>
    <s v="Christine Phan"/>
    <x v="1"/>
    <x v="0"/>
    <s v="New York City"/>
    <x v="15"/>
    <n v="10024"/>
    <x v="3"/>
    <s v="FUR-TA-10004175"/>
    <x v="0"/>
    <x v="3"/>
    <s v="Hon 30&quot; x 60&quot; Table with Locking Drawer"/>
    <x v="1980"/>
    <n v="3"/>
    <n v="0.4"/>
    <n v="-122.78160000000003"/>
  </r>
  <r>
    <n v="2361"/>
    <s v="US-2011-148838"/>
    <x v="2"/>
    <x v="461"/>
    <d v="2011-03-21T00:00:00"/>
    <s v="Standard Class"/>
    <s v="CP-12340"/>
    <s v="Christine Phan"/>
    <x v="1"/>
    <x v="0"/>
    <s v="New York City"/>
    <x v="15"/>
    <n v="10024"/>
    <x v="3"/>
    <s v="OFF-PA-10002960"/>
    <x v="1"/>
    <x v="10"/>
    <s v="Xerox 1926"/>
    <x v="1981"/>
    <n v="7"/>
    <n v="0"/>
    <n v="16.3842"/>
  </r>
  <r>
    <n v="2362"/>
    <s v="US-2011-148838"/>
    <x v="2"/>
    <x v="461"/>
    <d v="2011-03-21T00:00:00"/>
    <s v="Standard Class"/>
    <s v="CP-12340"/>
    <s v="Christine Phan"/>
    <x v="1"/>
    <x v="0"/>
    <s v="New York City"/>
    <x v="15"/>
    <n v="10024"/>
    <x v="3"/>
    <s v="OFF-PA-10000919"/>
    <x v="1"/>
    <x v="10"/>
    <s v="Xerox 1918"/>
    <x v="1982"/>
    <n v="4"/>
    <n v="0"/>
    <n v="75.9696"/>
  </r>
  <r>
    <n v="2363"/>
    <s v="CA-2014-136497"/>
    <x v="3"/>
    <x v="513"/>
    <d v="2014-04-21T00:00:00"/>
    <s v="Standard Class"/>
    <s v="RF-19840"/>
    <s v="Roy Französisch"/>
    <x v="0"/>
    <x v="0"/>
    <s v="Columbus"/>
    <x v="24"/>
    <n v="43229"/>
    <x v="3"/>
    <s v="OFF-BI-10001553"/>
    <x v="1"/>
    <x v="8"/>
    <s v="SpineVue Locking Slant-D Ring Binders by Cardinal"/>
    <x v="1983"/>
    <n v="5"/>
    <n v="0.7"/>
    <n v="-10.053999999999998"/>
  </r>
  <r>
    <n v="2364"/>
    <s v="US-2013-108637"/>
    <x v="0"/>
    <x v="69"/>
    <d v="2013-03-19T00:00:00"/>
    <s v="Standard Class"/>
    <s v="AB-10060"/>
    <s v="Adam Bellavance"/>
    <x v="2"/>
    <x v="0"/>
    <s v="Waynesboro"/>
    <x v="17"/>
    <n v="22980"/>
    <x v="0"/>
    <s v="FUR-FU-10004864"/>
    <x v="0"/>
    <x v="5"/>
    <s v="Howard Miller 14-1/2&quot; Diameter Chrome Round Wall Clock"/>
    <x v="1984"/>
    <n v="2"/>
    <n v="0"/>
    <n v="40.921599999999998"/>
  </r>
  <r>
    <n v="2365"/>
    <s v="US-2013-108637"/>
    <x v="0"/>
    <x v="69"/>
    <d v="2013-03-19T00:00:00"/>
    <s v="Standard Class"/>
    <s v="AB-10060"/>
    <s v="Adam Bellavance"/>
    <x v="2"/>
    <x v="0"/>
    <s v="Waynesboro"/>
    <x v="17"/>
    <n v="22980"/>
    <x v="0"/>
    <s v="OFF-AP-10004540"/>
    <x v="1"/>
    <x v="9"/>
    <s v="Eureka The Boss Lite 10-Amp Upright Vacuum, Blue"/>
    <x v="1985"/>
    <n v="2"/>
    <n v="0"/>
    <n v="44.889600000000002"/>
  </r>
  <r>
    <n v="2366"/>
    <s v="US-2013-108637"/>
    <x v="0"/>
    <x v="69"/>
    <d v="2013-03-19T00:00:00"/>
    <s v="Standard Class"/>
    <s v="AB-10060"/>
    <s v="Adam Bellavance"/>
    <x v="2"/>
    <x v="0"/>
    <s v="Waynesboro"/>
    <x v="17"/>
    <n v="22980"/>
    <x v="0"/>
    <s v="OFF-BI-10004965"/>
    <x v="1"/>
    <x v="8"/>
    <s v="Ibico Covers for Plastic or Wire Binding Elements"/>
    <x v="1986"/>
    <n v="4"/>
    <n v="0"/>
    <n v="20.7"/>
  </r>
  <r>
    <n v="2367"/>
    <s v="CA-2011-102295"/>
    <x v="2"/>
    <x v="156"/>
    <d v="2011-11-26T00:00:00"/>
    <s v="Second Class"/>
    <s v="EH-13990"/>
    <s v="Erica Hackney"/>
    <x v="0"/>
    <x v="0"/>
    <s v="Sacramento"/>
    <x v="1"/>
    <n v="95823"/>
    <x v="1"/>
    <s v="FUR-CH-10001714"/>
    <x v="0"/>
    <x v="1"/>
    <s v="Global Leather &amp; Oak Executive Chair, Burgundy"/>
    <x v="1987"/>
    <n v="1"/>
    <n v="0.2"/>
    <n v="-18.106799999999993"/>
  </r>
  <r>
    <n v="2368"/>
    <s v="CA-2014-123659"/>
    <x v="3"/>
    <x v="516"/>
    <d v="2014-02-14T00:00:00"/>
    <s v="First Class"/>
    <s v="MN-17935"/>
    <s v="Michael Nguyen"/>
    <x v="0"/>
    <x v="0"/>
    <s v="Clinton"/>
    <x v="39"/>
    <n v="20735"/>
    <x v="3"/>
    <s v="OFF-PA-10002464"/>
    <x v="1"/>
    <x v="10"/>
    <s v="HP Office Recycled Paper (20Lb. and 87 Bright)"/>
    <x v="1071"/>
    <n v="4"/>
    <n v="0"/>
    <n v="11.328800000000001"/>
  </r>
  <r>
    <n v="2369"/>
    <s v="US-2013-129469"/>
    <x v="0"/>
    <x v="713"/>
    <d v="2013-09-28T00:00:00"/>
    <s v="Standard Class"/>
    <s v="KL-16555"/>
    <s v="Kelly Lampkin"/>
    <x v="1"/>
    <x v="0"/>
    <s v="Fairfield"/>
    <x v="24"/>
    <n v="45014"/>
    <x v="3"/>
    <s v="FUR-FU-10002298"/>
    <x v="0"/>
    <x v="5"/>
    <s v="Rubbermaid ClusterMat Chairmats, Mat Size- 66&quot; x 60&quot;, Lip 20&quot; x 11&quot; -90 Degree Angle"/>
    <x v="1988"/>
    <n v="6"/>
    <n v="0.2"/>
    <n v="-26.635200000000026"/>
  </r>
  <r>
    <n v="2370"/>
    <s v="US-2013-129469"/>
    <x v="0"/>
    <x v="713"/>
    <d v="2013-09-28T00:00:00"/>
    <s v="Standard Class"/>
    <s v="KL-16555"/>
    <s v="Kelly Lampkin"/>
    <x v="1"/>
    <x v="0"/>
    <s v="Fairfield"/>
    <x v="24"/>
    <n v="45014"/>
    <x v="3"/>
    <s v="OFF-AR-10000315"/>
    <x v="1"/>
    <x v="6"/>
    <s v="Dixon Ticonderoga Maple Cedar Pencil, #2"/>
    <x v="1989"/>
    <n v="2"/>
    <n v="0.2"/>
    <n v="0.30700000000000016"/>
  </r>
  <r>
    <n v="2371"/>
    <s v="CA-2014-155152"/>
    <x v="3"/>
    <x v="437"/>
    <d v="2014-07-10T00:00:00"/>
    <s v="Second Class"/>
    <s v="MP-17965"/>
    <s v="Michael Paige"/>
    <x v="1"/>
    <x v="0"/>
    <s v="Warwick"/>
    <x v="34"/>
    <n v="2886"/>
    <x v="3"/>
    <s v="TEC-AC-10004353"/>
    <x v="2"/>
    <x v="11"/>
    <s v="Hypercom P1300 Pinpad"/>
    <x v="1990"/>
    <n v="4"/>
    <n v="0"/>
    <n v="93.240000000000009"/>
  </r>
  <r>
    <n v="2372"/>
    <s v="CA-2013-159940"/>
    <x v="0"/>
    <x v="274"/>
    <d v="2013-07-12T00:00:00"/>
    <s v="Second Class"/>
    <s v="BF-11020"/>
    <s v="Barry Französisch"/>
    <x v="1"/>
    <x v="0"/>
    <s v="Aurora"/>
    <x v="10"/>
    <n v="60505"/>
    <x v="2"/>
    <s v="FUR-FU-10004973"/>
    <x v="0"/>
    <x v="5"/>
    <s v="Flat Face Poster Frame"/>
    <x v="1991"/>
    <n v="8"/>
    <n v="0.6"/>
    <n v="-27.129599999999996"/>
  </r>
  <r>
    <n v="2373"/>
    <s v="CA-2013-159940"/>
    <x v="0"/>
    <x v="274"/>
    <d v="2013-07-12T00:00:00"/>
    <s v="Second Class"/>
    <s v="BF-11020"/>
    <s v="Barry Französisch"/>
    <x v="1"/>
    <x v="0"/>
    <s v="Aurora"/>
    <x v="10"/>
    <n v="60505"/>
    <x v="2"/>
    <s v="OFF-FA-10000936"/>
    <x v="1"/>
    <x v="13"/>
    <s v="Acco Hot Clips Clips to Go"/>
    <x v="1992"/>
    <n v="1"/>
    <n v="0.2"/>
    <n v="0.8224999999999999"/>
  </r>
  <r>
    <n v="2374"/>
    <s v="CA-2013-159940"/>
    <x v="0"/>
    <x v="274"/>
    <d v="2013-07-12T00:00:00"/>
    <s v="Second Class"/>
    <s v="BF-11020"/>
    <s v="Barry Französisch"/>
    <x v="1"/>
    <x v="0"/>
    <s v="Aurora"/>
    <x v="10"/>
    <n v="60505"/>
    <x v="2"/>
    <s v="OFF-PA-10001609"/>
    <x v="1"/>
    <x v="10"/>
    <s v="Tops Wirebound Message Log Books"/>
    <x v="1993"/>
    <n v="9"/>
    <n v="0.2"/>
    <n v="7.698599999999999"/>
  </r>
  <r>
    <n v="2375"/>
    <s v="CA-2013-159940"/>
    <x v="0"/>
    <x v="274"/>
    <d v="2013-07-12T00:00:00"/>
    <s v="Second Class"/>
    <s v="BF-11020"/>
    <s v="Barry Französisch"/>
    <x v="1"/>
    <x v="0"/>
    <s v="Aurora"/>
    <x v="10"/>
    <n v="60505"/>
    <x v="2"/>
    <s v="FUR-CH-10000785"/>
    <x v="0"/>
    <x v="1"/>
    <s v="Global Ergonomic Managers Chair"/>
    <x v="1994"/>
    <n v="2"/>
    <n v="0.3"/>
    <n v="-14.478399999999993"/>
  </r>
  <r>
    <n v="2376"/>
    <s v="CA-2014-119669"/>
    <x v="3"/>
    <x v="714"/>
    <d v="2014-01-31T00:00:00"/>
    <s v="Standard Class"/>
    <s v="TP-21130"/>
    <s v="Theone Pippenger"/>
    <x v="0"/>
    <x v="0"/>
    <s v="Smyrna"/>
    <x v="32"/>
    <n v="30080"/>
    <x v="0"/>
    <s v="OFF-FA-10000053"/>
    <x v="1"/>
    <x v="13"/>
    <s v="Revere Boxed Rubber Bands by Revere"/>
    <x v="1995"/>
    <n v="3"/>
    <n v="0"/>
    <n v="0.11340000000000017"/>
  </r>
  <r>
    <n v="2377"/>
    <s v="US-2011-164616"/>
    <x v="2"/>
    <x v="710"/>
    <d v="2011-08-21T00:00:00"/>
    <s v="Second Class"/>
    <s v="MS-17770"/>
    <s v="Maxwell Schwartz"/>
    <x v="0"/>
    <x v="0"/>
    <s v="Columbus"/>
    <x v="24"/>
    <n v="43229"/>
    <x v="3"/>
    <s v="OFF-BI-10001718"/>
    <x v="1"/>
    <x v="8"/>
    <s v="GBC DocuBind P50 Personal Binding Machine"/>
    <x v="1996"/>
    <n v="4"/>
    <n v="0.7"/>
    <n v="-58.861599999999981"/>
  </r>
  <r>
    <n v="2378"/>
    <s v="US-2011-164616"/>
    <x v="2"/>
    <x v="710"/>
    <d v="2011-08-21T00:00:00"/>
    <s v="Second Class"/>
    <s v="MS-17770"/>
    <s v="Maxwell Schwartz"/>
    <x v="0"/>
    <x v="0"/>
    <s v="Columbus"/>
    <x v="24"/>
    <n v="43229"/>
    <x v="3"/>
    <s v="OFF-SU-10004768"/>
    <x v="1"/>
    <x v="14"/>
    <s v="Acme Kleencut Forged Steel Scissors"/>
    <x v="1997"/>
    <n v="2"/>
    <n v="0.2"/>
    <n v="1.1479999999999988"/>
  </r>
  <r>
    <n v="2379"/>
    <s v="CA-2012-148628"/>
    <x v="1"/>
    <x v="401"/>
    <d v="2012-12-11T00:00:00"/>
    <s v="Standard Class"/>
    <s v="KM-16375"/>
    <s v="Katherine Murray"/>
    <x v="2"/>
    <x v="0"/>
    <s v="Thousand Oaks"/>
    <x v="1"/>
    <n v="91360"/>
    <x v="1"/>
    <s v="OFF-PA-10003883"/>
    <x v="1"/>
    <x v="10"/>
    <s v="Message Book, Phone, Wirebound Standard Line Memo, 2 3/4&quot; X 5&quot;"/>
    <x v="1998"/>
    <n v="5"/>
    <n v="0"/>
    <n v="15.065"/>
  </r>
  <r>
    <n v="2380"/>
    <s v="CA-2013-118052"/>
    <x v="0"/>
    <x v="715"/>
    <d v="2013-05-11T00:00:00"/>
    <s v="Standard Class"/>
    <s v="BE-11455"/>
    <s v="Brad Eason"/>
    <x v="2"/>
    <x v="0"/>
    <s v="Lorain"/>
    <x v="24"/>
    <n v="44052"/>
    <x v="3"/>
    <s v="OFF-FA-10004248"/>
    <x v="1"/>
    <x v="13"/>
    <s v="Advantus T-Pin Paper Clips"/>
    <x v="1999"/>
    <n v="2"/>
    <n v="0.2"/>
    <n v="1.7138000000000002"/>
  </r>
  <r>
    <n v="2381"/>
    <s v="CA-2013-118052"/>
    <x v="0"/>
    <x v="715"/>
    <d v="2013-05-11T00:00:00"/>
    <s v="Standard Class"/>
    <s v="BE-11455"/>
    <s v="Brad Eason"/>
    <x v="2"/>
    <x v="0"/>
    <s v="Lorain"/>
    <x v="24"/>
    <n v="44052"/>
    <x v="3"/>
    <s v="OFF-PA-10002581"/>
    <x v="1"/>
    <x v="10"/>
    <s v="Xerox 1951"/>
    <x v="2000"/>
    <n v="2"/>
    <n v="0.2"/>
    <n v="15.489999999999997"/>
  </r>
  <r>
    <n v="2382"/>
    <s v="CA-2013-118052"/>
    <x v="0"/>
    <x v="715"/>
    <d v="2013-05-11T00:00:00"/>
    <s v="Standard Class"/>
    <s v="BE-11455"/>
    <s v="Brad Eason"/>
    <x v="2"/>
    <x v="0"/>
    <s v="Lorain"/>
    <x v="24"/>
    <n v="44052"/>
    <x v="3"/>
    <s v="FUR-FU-10004848"/>
    <x v="0"/>
    <x v="5"/>
    <s v="DAX Solid Wood Frames"/>
    <x v="2001"/>
    <n v="7"/>
    <n v="0.2"/>
    <n v="11.626299999999999"/>
  </r>
  <r>
    <n v="2383"/>
    <s v="US-2014-117534"/>
    <x v="3"/>
    <x v="613"/>
    <d v="2014-03-27T00:00:00"/>
    <s v="First Class"/>
    <s v="CV-12295"/>
    <s v="Christina VanderZanden"/>
    <x v="0"/>
    <x v="0"/>
    <s v="Fresno"/>
    <x v="1"/>
    <n v="93727"/>
    <x v="1"/>
    <s v="OFF-AP-10002403"/>
    <x v="1"/>
    <x v="9"/>
    <s v="Acco Smartsocket Color-Coded Six-Outlet AC Adapter Model Surge Protectors"/>
    <x v="2002"/>
    <n v="4"/>
    <n v="0"/>
    <n v="45.770399999999995"/>
  </r>
  <r>
    <n v="2384"/>
    <s v="US-2014-117534"/>
    <x v="3"/>
    <x v="613"/>
    <d v="2014-03-27T00:00:00"/>
    <s v="First Class"/>
    <s v="CV-12295"/>
    <s v="Christina VanderZanden"/>
    <x v="0"/>
    <x v="0"/>
    <s v="Fresno"/>
    <x v="1"/>
    <n v="93727"/>
    <x v="1"/>
    <s v="OFF-AR-10003087"/>
    <x v="1"/>
    <x v="6"/>
    <s v="Staples"/>
    <x v="2003"/>
    <n v="9"/>
    <n v="0"/>
    <n v="4.4855999999999998"/>
  </r>
  <r>
    <n v="2385"/>
    <s v="US-2014-117534"/>
    <x v="3"/>
    <x v="613"/>
    <d v="2014-03-27T00:00:00"/>
    <s v="First Class"/>
    <s v="CV-12295"/>
    <s v="Christina VanderZanden"/>
    <x v="0"/>
    <x v="0"/>
    <s v="Fresno"/>
    <x v="1"/>
    <n v="93727"/>
    <x v="1"/>
    <s v="OFF-BI-10002026"/>
    <x v="1"/>
    <x v="8"/>
    <s v="Avery Arch Ring Binders"/>
    <x v="2004"/>
    <n v="4"/>
    <n v="0.2"/>
    <n v="62.74799999999999"/>
  </r>
  <r>
    <n v="2386"/>
    <s v="US-2014-117534"/>
    <x v="3"/>
    <x v="613"/>
    <d v="2014-03-27T00:00:00"/>
    <s v="First Class"/>
    <s v="CV-12295"/>
    <s v="Christina VanderZanden"/>
    <x v="0"/>
    <x v="0"/>
    <s v="Fresno"/>
    <x v="1"/>
    <n v="93727"/>
    <x v="1"/>
    <s v="TEC-PH-10000141"/>
    <x v="2"/>
    <x v="7"/>
    <s v="Clearsounds A400"/>
    <x v="2005"/>
    <n v="4"/>
    <n v="0.2"/>
    <n v="15.837600000000009"/>
  </r>
  <r>
    <n v="2387"/>
    <s v="US-2014-117534"/>
    <x v="3"/>
    <x v="613"/>
    <d v="2014-03-27T00:00:00"/>
    <s v="First Class"/>
    <s v="CV-12295"/>
    <s v="Christina VanderZanden"/>
    <x v="0"/>
    <x v="0"/>
    <s v="Fresno"/>
    <x v="1"/>
    <n v="93727"/>
    <x v="1"/>
    <s v="TEC-CO-10000971"/>
    <x v="2"/>
    <x v="16"/>
    <s v="Hewlett Packard 310 Color Digital Copier"/>
    <x v="2006"/>
    <n v="2"/>
    <n v="0.2"/>
    <n v="59.997999999999962"/>
  </r>
  <r>
    <n v="2388"/>
    <s v="CA-2012-145065"/>
    <x v="1"/>
    <x v="295"/>
    <d v="2012-12-15T00:00:00"/>
    <s v="First Class"/>
    <s v="DK-13375"/>
    <s v="Dennis Kane"/>
    <x v="0"/>
    <x v="0"/>
    <s v="San Diego"/>
    <x v="1"/>
    <n v="92105"/>
    <x v="1"/>
    <s v="OFF-FA-10001229"/>
    <x v="1"/>
    <x v="13"/>
    <s v="Staples"/>
    <x v="2007"/>
    <n v="2"/>
    <n v="0"/>
    <n v="3.6155999999999997"/>
  </r>
  <r>
    <n v="2389"/>
    <s v="CA-2012-145065"/>
    <x v="1"/>
    <x v="295"/>
    <d v="2012-12-15T00:00:00"/>
    <s v="First Class"/>
    <s v="DK-13375"/>
    <s v="Dennis Kane"/>
    <x v="0"/>
    <x v="0"/>
    <s v="San Diego"/>
    <x v="1"/>
    <n v="92105"/>
    <x v="1"/>
    <s v="OFF-BI-10002437"/>
    <x v="1"/>
    <x v="8"/>
    <s v="Recycled Premium Regency Composition Covers"/>
    <x v="671"/>
    <n v="2"/>
    <n v="0.2"/>
    <n v="8.8623999999999992"/>
  </r>
  <r>
    <n v="2390"/>
    <s v="US-2012-127040"/>
    <x v="1"/>
    <x v="401"/>
    <d v="2012-12-10T00:00:00"/>
    <s v="Standard Class"/>
    <s v="SG-20605"/>
    <s v="Speros Goranitis"/>
    <x v="0"/>
    <x v="0"/>
    <s v="New York City"/>
    <x v="15"/>
    <n v="10009"/>
    <x v="3"/>
    <s v="OFF-PA-10004255"/>
    <x v="1"/>
    <x v="10"/>
    <s v="Xerox 219"/>
    <x v="90"/>
    <n v="1"/>
    <n v="0"/>
    <n v="3.1104000000000003"/>
  </r>
  <r>
    <n v="2391"/>
    <s v="US-2012-127040"/>
    <x v="1"/>
    <x v="401"/>
    <d v="2012-12-10T00:00:00"/>
    <s v="Standard Class"/>
    <s v="SG-20605"/>
    <s v="Speros Goranitis"/>
    <x v="0"/>
    <x v="0"/>
    <s v="New York City"/>
    <x v="15"/>
    <n v="10009"/>
    <x v="3"/>
    <s v="OFF-PA-10001184"/>
    <x v="1"/>
    <x v="10"/>
    <s v="Xerox 1903"/>
    <x v="1085"/>
    <n v="7"/>
    <n v="0"/>
    <n v="20.511400000000002"/>
  </r>
  <r>
    <n v="2392"/>
    <s v="US-2012-127040"/>
    <x v="1"/>
    <x v="401"/>
    <d v="2012-12-10T00:00:00"/>
    <s v="Standard Class"/>
    <s v="SG-20605"/>
    <s v="Speros Goranitis"/>
    <x v="0"/>
    <x v="0"/>
    <s v="New York City"/>
    <x v="15"/>
    <n v="10009"/>
    <x v="3"/>
    <s v="TEC-AC-10002637"/>
    <x v="2"/>
    <x v="11"/>
    <s v="Logitech VX Revolution Cordless Laser Mouse for Notebooks (Black)"/>
    <x v="2008"/>
    <n v="9"/>
    <n v="0"/>
    <n v="97.194599999999923"/>
  </r>
  <r>
    <n v="2393"/>
    <s v="US-2012-127040"/>
    <x v="1"/>
    <x v="401"/>
    <d v="2012-12-10T00:00:00"/>
    <s v="Standard Class"/>
    <s v="SG-20605"/>
    <s v="Speros Goranitis"/>
    <x v="0"/>
    <x v="0"/>
    <s v="New York City"/>
    <x v="15"/>
    <n v="10009"/>
    <x v="3"/>
    <s v="FUR-FU-10002878"/>
    <x v="0"/>
    <x v="5"/>
    <s v="Seth Thomas 14&quot; Day/Date Wall Clock"/>
    <x v="2009"/>
    <n v="4"/>
    <n v="0"/>
    <n v="42.150400000000005"/>
  </r>
  <r>
    <n v="2394"/>
    <s v="CA-2013-128111"/>
    <x v="0"/>
    <x v="716"/>
    <d v="2013-03-24T00:00:00"/>
    <s v="Standard Class"/>
    <s v="CS-12355"/>
    <s v="Christine Sundaresam"/>
    <x v="0"/>
    <x v="0"/>
    <s v="Malden"/>
    <x v="31"/>
    <n v="2148"/>
    <x v="3"/>
    <s v="OFF-AR-10000588"/>
    <x v="1"/>
    <x v="6"/>
    <s v="Newell 345"/>
    <x v="2010"/>
    <n v="2"/>
    <n v="0"/>
    <n v="10.316800000000001"/>
  </r>
  <r>
    <n v="2395"/>
    <s v="CA-2012-137897"/>
    <x v="1"/>
    <x v="717"/>
    <d v="2012-11-19T00:00:00"/>
    <s v="Standard Class"/>
    <s v="PJ-18835"/>
    <s v="Patrick Jones"/>
    <x v="1"/>
    <x v="0"/>
    <s v="New York City"/>
    <x v="15"/>
    <n v="10035"/>
    <x v="3"/>
    <s v="TEC-AC-10002217"/>
    <x v="2"/>
    <x v="11"/>
    <s v="Imation Clip USB flash drive - 8 GB"/>
    <x v="2011"/>
    <n v="2"/>
    <n v="0"/>
    <n v="2.2560000000000002"/>
  </r>
  <r>
    <n v="2396"/>
    <s v="CA-2012-137897"/>
    <x v="1"/>
    <x v="717"/>
    <d v="2012-11-19T00:00:00"/>
    <s v="Standard Class"/>
    <s v="PJ-18835"/>
    <s v="Patrick Jones"/>
    <x v="1"/>
    <x v="0"/>
    <s v="New York City"/>
    <x v="15"/>
    <n v="10035"/>
    <x v="3"/>
    <s v="TEC-AC-10001267"/>
    <x v="2"/>
    <x v="11"/>
    <s v="Imation 32GB Pocket Pro USB 3.0 Flash Drive - 32 GB - Black - 1 P ..."/>
    <x v="2012"/>
    <n v="2"/>
    <n v="0"/>
    <n v="23.96"/>
  </r>
  <r>
    <n v="2397"/>
    <s v="CA-2012-137897"/>
    <x v="1"/>
    <x v="717"/>
    <d v="2012-11-19T00:00:00"/>
    <s v="Standard Class"/>
    <s v="PJ-18835"/>
    <s v="Patrick Jones"/>
    <x v="1"/>
    <x v="0"/>
    <s v="New York City"/>
    <x v="15"/>
    <n v="10035"/>
    <x v="3"/>
    <s v="OFF-PA-10004041"/>
    <x v="1"/>
    <x v="10"/>
    <s v="It's Hot Message Books with Stickers, 2 3/4&quot; x 5&quot;"/>
    <x v="2013"/>
    <n v="5"/>
    <n v="0"/>
    <n v="16.649999999999999"/>
  </r>
  <r>
    <n v="2398"/>
    <s v="CA-2014-169264"/>
    <x v="3"/>
    <x v="718"/>
    <d v="2014-08-17T00:00:00"/>
    <s v="Second Class"/>
    <s v="NP-18700"/>
    <s v="Nora Preis"/>
    <x v="0"/>
    <x v="0"/>
    <s v="San Francisco"/>
    <x v="1"/>
    <n v="94109"/>
    <x v="1"/>
    <s v="OFF-LA-10001613"/>
    <x v="1"/>
    <x v="2"/>
    <s v="Avery File Folder Labels"/>
    <x v="1784"/>
    <n v="2"/>
    <n v="0"/>
    <n v="2.8224"/>
  </r>
  <r>
    <n v="2399"/>
    <s v="CA-2014-169264"/>
    <x v="3"/>
    <x v="718"/>
    <d v="2014-08-17T00:00:00"/>
    <s v="Second Class"/>
    <s v="NP-18700"/>
    <s v="Nora Preis"/>
    <x v="0"/>
    <x v="0"/>
    <s v="San Francisco"/>
    <x v="1"/>
    <n v="94109"/>
    <x v="1"/>
    <s v="OFF-AR-10000246"/>
    <x v="1"/>
    <x v="6"/>
    <s v="Newell 318"/>
    <x v="1459"/>
    <n v="6"/>
    <n v="0"/>
    <n v="4.3367999999999993"/>
  </r>
  <r>
    <n v="2400"/>
    <s v="CA-2014-147361"/>
    <x v="3"/>
    <x v="428"/>
    <d v="2014-09-16T00:00:00"/>
    <s v="Standard Class"/>
    <s v="SB-20290"/>
    <s v="Sean Braxton"/>
    <x v="1"/>
    <x v="0"/>
    <s v="Florence"/>
    <x v="20"/>
    <n v="29501"/>
    <x v="0"/>
    <s v="OFF-ST-10001809"/>
    <x v="1"/>
    <x v="4"/>
    <s v="Fellowes Officeware Wire Shelving"/>
    <x v="2014"/>
    <n v="7"/>
    <n v="0"/>
    <n v="12.576199999999986"/>
  </r>
  <r>
    <n v="2401"/>
    <s v="CA-2014-147361"/>
    <x v="3"/>
    <x v="428"/>
    <d v="2014-09-16T00:00:00"/>
    <s v="Standard Class"/>
    <s v="SB-20290"/>
    <s v="Sean Braxton"/>
    <x v="1"/>
    <x v="0"/>
    <s v="Florence"/>
    <x v="20"/>
    <n v="29501"/>
    <x v="0"/>
    <s v="OFF-ST-10002214"/>
    <x v="1"/>
    <x v="4"/>
    <s v="X-Rack File for Hanging Folders"/>
    <x v="2015"/>
    <n v="5"/>
    <n v="0"/>
    <n v="14.676999999999998"/>
  </r>
  <r>
    <n v="2402"/>
    <s v="CA-2014-145877"/>
    <x v="3"/>
    <x v="719"/>
    <d v="2014-04-05T00:00:00"/>
    <s v="Second Class"/>
    <s v="AS-10090"/>
    <s v="Adam Shillingsburg"/>
    <x v="0"/>
    <x v="0"/>
    <s v="Springfield"/>
    <x v="25"/>
    <n v="65807"/>
    <x v="2"/>
    <s v="OFF-ST-10000649"/>
    <x v="1"/>
    <x v="4"/>
    <s v="Hanging Personal Folder File"/>
    <x v="2016"/>
    <n v="6"/>
    <n v="0"/>
    <n v="23.550000000000004"/>
  </r>
  <r>
    <n v="2403"/>
    <s v="CA-2014-145877"/>
    <x v="3"/>
    <x v="719"/>
    <d v="2014-04-05T00:00:00"/>
    <s v="Second Class"/>
    <s v="AS-10090"/>
    <s v="Adam Shillingsburg"/>
    <x v="0"/>
    <x v="0"/>
    <s v="Springfield"/>
    <x v="25"/>
    <n v="65807"/>
    <x v="2"/>
    <s v="OFF-EN-10001990"/>
    <x v="1"/>
    <x v="12"/>
    <s v="Staples"/>
    <x v="158"/>
    <n v="5"/>
    <n v="0"/>
    <n v="13.347999999999997"/>
  </r>
  <r>
    <n v="2404"/>
    <s v="US-2013-110170"/>
    <x v="0"/>
    <x v="720"/>
    <d v="2013-10-04T00:00:00"/>
    <s v="Standard Class"/>
    <s v="HM-14860"/>
    <s v="Harry Marie"/>
    <x v="1"/>
    <x v="0"/>
    <s v="Huntsville"/>
    <x v="5"/>
    <n v="77340"/>
    <x v="2"/>
    <s v="FUR-BO-10000780"/>
    <x v="0"/>
    <x v="0"/>
    <s v="O'Sullivan Plantations 2-Door Library in Landvery Oak"/>
    <x v="2017"/>
    <n v="7"/>
    <n v="0.32"/>
    <n v="-225.09759999999991"/>
  </r>
  <r>
    <n v="2405"/>
    <s v="CA-2014-108574"/>
    <x v="3"/>
    <x v="566"/>
    <d v="2014-10-12T00:00:00"/>
    <s v="Standard Class"/>
    <s v="MG-18145"/>
    <s v="Mike Gockenbach"/>
    <x v="0"/>
    <x v="0"/>
    <s v="Los Angeles"/>
    <x v="1"/>
    <n v="90045"/>
    <x v="1"/>
    <s v="TEC-AC-10002049"/>
    <x v="2"/>
    <x v="11"/>
    <s v="Logitech G19 Programmable Gaming Keyboard"/>
    <x v="2018"/>
    <n v="9"/>
    <n v="0"/>
    <n v="200.86379999999991"/>
  </r>
  <r>
    <n v="2406"/>
    <s v="CA-2014-108574"/>
    <x v="3"/>
    <x v="566"/>
    <d v="2014-10-12T00:00:00"/>
    <s v="Standard Class"/>
    <s v="MG-18145"/>
    <s v="Mike Gockenbach"/>
    <x v="0"/>
    <x v="0"/>
    <s v="Los Angeles"/>
    <x v="1"/>
    <n v="90045"/>
    <x v="1"/>
    <s v="TEC-PH-10003555"/>
    <x v="2"/>
    <x v="7"/>
    <s v="Motorola HK250 Universal Bluetooth Headset"/>
    <x v="2019"/>
    <n v="7"/>
    <n v="0.2"/>
    <n v="-28.967399999999991"/>
  </r>
  <r>
    <n v="2407"/>
    <s v="CA-2014-108574"/>
    <x v="3"/>
    <x v="566"/>
    <d v="2014-10-12T00:00:00"/>
    <s v="Standard Class"/>
    <s v="MG-18145"/>
    <s v="Mike Gockenbach"/>
    <x v="0"/>
    <x v="0"/>
    <s v="Los Angeles"/>
    <x v="1"/>
    <n v="90045"/>
    <x v="1"/>
    <s v="TEC-PH-10000702"/>
    <x v="2"/>
    <x v="7"/>
    <s v="Square Credit Card Reader, 4 1/2&quot; x 4 1/2&quot; x 1&quot;, White"/>
    <x v="2020"/>
    <n v="10"/>
    <n v="0.2"/>
    <n v="26.972999999999992"/>
  </r>
  <r>
    <n v="2408"/>
    <s v="CA-2014-144589"/>
    <x v="3"/>
    <x v="176"/>
    <d v="2014-01-26T00:00:00"/>
    <s v="Standard Class"/>
    <s v="TM-21010"/>
    <s v="Tamara Manning"/>
    <x v="0"/>
    <x v="0"/>
    <s v="San Francisco"/>
    <x v="1"/>
    <n v="94122"/>
    <x v="1"/>
    <s v="OFF-AR-10003631"/>
    <x v="1"/>
    <x v="6"/>
    <s v="Staples"/>
    <x v="2021"/>
    <n v="5"/>
    <n v="0"/>
    <n v="7.9859999999999998"/>
  </r>
  <r>
    <n v="2409"/>
    <s v="CA-2014-144589"/>
    <x v="3"/>
    <x v="176"/>
    <d v="2014-01-26T00:00:00"/>
    <s v="Standard Class"/>
    <s v="TM-21010"/>
    <s v="Tamara Manning"/>
    <x v="0"/>
    <x v="0"/>
    <s v="San Francisco"/>
    <x v="1"/>
    <n v="94122"/>
    <x v="1"/>
    <s v="TEC-PH-10003072"/>
    <x v="2"/>
    <x v="7"/>
    <s v="Panasonic KX-TG9541B DECT 6.0 Digital 2-Line Expandable Cordless Phone With Digital Answering System"/>
    <x v="2022"/>
    <n v="3"/>
    <n v="0.2"/>
    <n v="130.49130000000002"/>
  </r>
  <r>
    <n v="2410"/>
    <s v="CA-2014-155985"/>
    <x v="3"/>
    <x v="721"/>
    <d v="2014-03-26T00:00:00"/>
    <s v="First Class"/>
    <s v="BE-11335"/>
    <s v="Bill Eplett"/>
    <x v="2"/>
    <x v="0"/>
    <s v="San Francisco"/>
    <x v="1"/>
    <n v="94122"/>
    <x v="1"/>
    <s v="FUR-FU-10000758"/>
    <x v="0"/>
    <x v="5"/>
    <s v="DAX Natural Wood-Tone Poster Frame"/>
    <x v="2023"/>
    <n v="8"/>
    <n v="0"/>
    <n v="76.262399999999985"/>
  </r>
  <r>
    <n v="2411"/>
    <s v="CA-2011-162684"/>
    <x v="2"/>
    <x v="601"/>
    <d v="2011-08-06T00:00:00"/>
    <s v="Standard Class"/>
    <s v="AS-10630"/>
    <s v="Ann Steele"/>
    <x v="2"/>
    <x v="0"/>
    <s v="Philadelphia"/>
    <x v="9"/>
    <n v="19120"/>
    <x v="3"/>
    <s v="OFF-FA-10000992"/>
    <x v="1"/>
    <x v="13"/>
    <s v="Acco Clips to Go Binder Clips, 24 Clips in Two Sizes"/>
    <x v="1103"/>
    <n v="2"/>
    <n v="0.2"/>
    <n v="1.9169999999999998"/>
  </r>
  <r>
    <n v="2412"/>
    <s v="CA-2012-142041"/>
    <x v="1"/>
    <x v="722"/>
    <d v="2012-06-09T00:00:00"/>
    <s v="Second Class"/>
    <s v="EM-13810"/>
    <s v="Eleni McCrary"/>
    <x v="1"/>
    <x v="0"/>
    <s v="Los Angeles"/>
    <x v="1"/>
    <n v="90036"/>
    <x v="1"/>
    <s v="OFF-BI-10004187"/>
    <x v="1"/>
    <x v="8"/>
    <s v="Staples"/>
    <x v="2024"/>
    <n v="5"/>
    <n v="0.2"/>
    <n v="2.6319999999999997"/>
  </r>
  <r>
    <n v="2413"/>
    <s v="CA-2011-151295"/>
    <x v="2"/>
    <x v="607"/>
    <d v="2011-11-16T00:00:00"/>
    <s v="Standard Class"/>
    <s v="JA-15970"/>
    <s v="Joseph Airdo"/>
    <x v="0"/>
    <x v="0"/>
    <s v="Los Angeles"/>
    <x v="1"/>
    <n v="90045"/>
    <x v="1"/>
    <s v="OFF-PA-10001947"/>
    <x v="1"/>
    <x v="10"/>
    <s v="Xerox 1974"/>
    <x v="493"/>
    <n v="2"/>
    <n v="0"/>
    <n v="5.8604000000000003"/>
  </r>
  <r>
    <n v="2414"/>
    <s v="CA-2011-151295"/>
    <x v="2"/>
    <x v="607"/>
    <d v="2011-11-16T00:00:00"/>
    <s v="Standard Class"/>
    <s v="JA-15970"/>
    <s v="Joseph Airdo"/>
    <x v="0"/>
    <x v="0"/>
    <s v="Los Angeles"/>
    <x v="1"/>
    <n v="90045"/>
    <x v="1"/>
    <s v="FUR-TA-10002356"/>
    <x v="0"/>
    <x v="3"/>
    <s v="Bevis Boat-Shaped Conference Table"/>
    <x v="2025"/>
    <n v="3"/>
    <n v="0.2"/>
    <n v="31.453199999999953"/>
  </r>
  <r>
    <n v="2415"/>
    <s v="CA-2013-156300"/>
    <x v="0"/>
    <x v="723"/>
    <d v="2014-01-03T00:00:00"/>
    <s v="Standard Class"/>
    <s v="TB-21595"/>
    <s v="Troy Blackwell"/>
    <x v="0"/>
    <x v="0"/>
    <s v="Milwaukee"/>
    <x v="6"/>
    <n v="53209"/>
    <x v="2"/>
    <s v="FUR-CH-10001714"/>
    <x v="0"/>
    <x v="1"/>
    <s v="Global Leather &amp; Oak Executive Chair, Burgundy"/>
    <x v="2026"/>
    <n v="5"/>
    <n v="0"/>
    <n v="60.356000000000023"/>
  </r>
  <r>
    <n v="2416"/>
    <s v="CA-2012-146087"/>
    <x v="1"/>
    <x v="380"/>
    <d v="2012-07-11T00:00:00"/>
    <s v="Standard Class"/>
    <s v="PP-18955"/>
    <s v="Paul Prost"/>
    <x v="2"/>
    <x v="0"/>
    <s v="Holyoke"/>
    <x v="31"/>
    <n v="1040"/>
    <x v="3"/>
    <s v="FUR-BO-10002824"/>
    <x v="0"/>
    <x v="0"/>
    <s v="Bush Mission Pointe Library"/>
    <x v="85"/>
    <n v="2"/>
    <n v="0"/>
    <n v="60.391999999999996"/>
  </r>
  <r>
    <n v="2417"/>
    <s v="CA-2014-168655"/>
    <x v="3"/>
    <x v="386"/>
    <d v="2014-10-19T00:00:00"/>
    <s v="Standard Class"/>
    <s v="ML-18040"/>
    <s v="Michelle Lonsdale"/>
    <x v="1"/>
    <x v="0"/>
    <s v="Albuquerque"/>
    <x v="27"/>
    <n v="87105"/>
    <x v="1"/>
    <s v="TEC-AC-10002842"/>
    <x v="2"/>
    <x v="11"/>
    <s v="WD My Passport Ultra 2TB Portable External Hard Drive"/>
    <x v="2027"/>
    <n v="5"/>
    <n v="0"/>
    <n v="95.200000000000031"/>
  </r>
  <r>
    <n v="2418"/>
    <s v="CA-2014-168655"/>
    <x v="3"/>
    <x v="386"/>
    <d v="2014-10-19T00:00:00"/>
    <s v="Standard Class"/>
    <s v="ML-18040"/>
    <s v="Michelle Lonsdale"/>
    <x v="1"/>
    <x v="0"/>
    <s v="Albuquerque"/>
    <x v="27"/>
    <n v="87105"/>
    <x v="1"/>
    <s v="OFF-BI-10002082"/>
    <x v="1"/>
    <x v="8"/>
    <s v="GBC Twin Loop Wire Binding Elements"/>
    <x v="1955"/>
    <n v="3"/>
    <n v="0.2"/>
    <n v="29.951999999999998"/>
  </r>
  <r>
    <n v="2419"/>
    <s v="CA-2013-107202"/>
    <x v="0"/>
    <x v="206"/>
    <d v="2013-05-29T00:00:00"/>
    <s v="Standard Class"/>
    <s v="LC-16930"/>
    <s v="Linda Cazamias"/>
    <x v="1"/>
    <x v="0"/>
    <s v="Sparks"/>
    <x v="33"/>
    <n v="89431"/>
    <x v="1"/>
    <s v="TEC-MA-10000112"/>
    <x v="2"/>
    <x v="15"/>
    <s v="Panasonic KX MB2061 Multifunction Printer"/>
    <x v="2028"/>
    <n v="10"/>
    <n v="0.2"/>
    <n v="179.73000000000013"/>
  </r>
  <r>
    <n v="2420"/>
    <s v="CA-2014-159597"/>
    <x v="3"/>
    <x v="45"/>
    <d v="2014-11-15T00:00:00"/>
    <s v="Standard Class"/>
    <s v="MC-17590"/>
    <s v="Matt Collister"/>
    <x v="1"/>
    <x v="0"/>
    <s v="Coachella"/>
    <x v="1"/>
    <n v="92236"/>
    <x v="1"/>
    <s v="OFF-ST-10002289"/>
    <x v="1"/>
    <x v="4"/>
    <s v="Safco Wire Cube Shelving System, For Use as 4 or 5 14&quot; Cubes, Black"/>
    <x v="2029"/>
    <n v="2"/>
    <n v="0"/>
    <n v="3.1779999999999973"/>
  </r>
  <r>
    <n v="2421"/>
    <s v="CA-2014-159597"/>
    <x v="3"/>
    <x v="45"/>
    <d v="2014-11-15T00:00:00"/>
    <s v="Standard Class"/>
    <s v="MC-17590"/>
    <s v="Matt Collister"/>
    <x v="1"/>
    <x v="0"/>
    <s v="Coachella"/>
    <x v="1"/>
    <n v="92236"/>
    <x v="1"/>
    <s v="TEC-AC-10004171"/>
    <x v="2"/>
    <x v="11"/>
    <s v="Razer Kraken 7.1 Surround Sound Over Ear USB Gaming Headset"/>
    <x v="313"/>
    <n v="1"/>
    <n v="0"/>
    <n v="43.995600000000003"/>
  </r>
  <r>
    <n v="2422"/>
    <s v="CA-2013-155551"/>
    <x v="0"/>
    <x v="724"/>
    <d v="2013-04-24T00:00:00"/>
    <s v="Standard Class"/>
    <s v="CR-12580"/>
    <s v="Clay Rozendal"/>
    <x v="2"/>
    <x v="0"/>
    <s v="Elmhurst"/>
    <x v="10"/>
    <n v="60126"/>
    <x v="2"/>
    <s v="OFF-ST-10003656"/>
    <x v="1"/>
    <x v="4"/>
    <s v="Safco Industrial Wire Shelving"/>
    <x v="84"/>
    <n v="3"/>
    <n v="0.2"/>
    <n v="-48.954900000000002"/>
  </r>
  <r>
    <n v="2423"/>
    <s v="CA-2013-155551"/>
    <x v="0"/>
    <x v="724"/>
    <d v="2013-04-24T00:00:00"/>
    <s v="Standard Class"/>
    <s v="CR-12580"/>
    <s v="Clay Rozendal"/>
    <x v="2"/>
    <x v="0"/>
    <s v="Elmhurst"/>
    <x v="10"/>
    <n v="60126"/>
    <x v="2"/>
    <s v="OFF-PA-10001560"/>
    <x v="1"/>
    <x v="10"/>
    <s v="Adams Telephone Message Books, 5 1/4” x 11”"/>
    <x v="778"/>
    <n v="2"/>
    <n v="0.2"/>
    <n v="3.2615999999999996"/>
  </r>
  <r>
    <n v="2424"/>
    <s v="US-2014-147669"/>
    <x v="3"/>
    <x v="53"/>
    <d v="2014-12-31T00:00:00"/>
    <s v="Standard Class"/>
    <s v="SV-20935"/>
    <s v="Susan Vittorini"/>
    <x v="0"/>
    <x v="0"/>
    <s v="Fairfield"/>
    <x v="24"/>
    <n v="45014"/>
    <x v="3"/>
    <s v="TEC-AC-10002473"/>
    <x v="2"/>
    <x v="11"/>
    <s v="Maxell 4.7GB DVD-R"/>
    <x v="2030"/>
    <n v="7"/>
    <n v="0.2"/>
    <n v="41.718599999999995"/>
  </r>
  <r>
    <n v="2425"/>
    <s v="US-2014-147669"/>
    <x v="3"/>
    <x v="53"/>
    <d v="2014-12-31T00:00:00"/>
    <s v="Standard Class"/>
    <s v="SV-20935"/>
    <s v="Susan Vittorini"/>
    <x v="0"/>
    <x v="0"/>
    <s v="Fairfield"/>
    <x v="24"/>
    <n v="45014"/>
    <x v="3"/>
    <s v="OFF-BI-10000632"/>
    <x v="1"/>
    <x v="8"/>
    <s v="Satellite Sectional Post Binders"/>
    <x v="2031"/>
    <n v="1"/>
    <n v="0.7"/>
    <n v="-10.418399999999998"/>
  </r>
  <r>
    <n v="2426"/>
    <s v="US-2014-147669"/>
    <x v="3"/>
    <x v="53"/>
    <d v="2014-12-31T00:00:00"/>
    <s v="Standard Class"/>
    <s v="SV-20935"/>
    <s v="Susan Vittorini"/>
    <x v="0"/>
    <x v="0"/>
    <s v="Fairfield"/>
    <x v="24"/>
    <n v="45014"/>
    <x v="3"/>
    <s v="FUR-TA-10002645"/>
    <x v="0"/>
    <x v="3"/>
    <s v="Hon Rectangular Conference Tables"/>
    <x v="2032"/>
    <n v="2"/>
    <n v="0.4"/>
    <n v="-104.67300000000006"/>
  </r>
  <r>
    <n v="2427"/>
    <s v="US-2014-147669"/>
    <x v="3"/>
    <x v="53"/>
    <d v="2014-12-31T00:00:00"/>
    <s v="Standard Class"/>
    <s v="SV-20935"/>
    <s v="Susan Vittorini"/>
    <x v="0"/>
    <x v="0"/>
    <s v="Fairfield"/>
    <x v="24"/>
    <n v="45014"/>
    <x v="3"/>
    <s v="OFF-FA-10002975"/>
    <x v="1"/>
    <x v="13"/>
    <s v="Staples"/>
    <x v="2033"/>
    <n v="13"/>
    <n v="0.2"/>
    <n v="12.776399999999999"/>
  </r>
  <r>
    <n v="2428"/>
    <s v="CA-2013-169922"/>
    <x v="0"/>
    <x v="725"/>
    <d v="2013-06-18T00:00:00"/>
    <s v="Standard Class"/>
    <s v="MZ-17515"/>
    <s v="Mary Zewe"/>
    <x v="1"/>
    <x v="0"/>
    <s v="Arlington"/>
    <x v="5"/>
    <n v="76017"/>
    <x v="2"/>
    <s v="OFF-BI-10003784"/>
    <x v="1"/>
    <x v="8"/>
    <s v="Computer Printout Index Tabs"/>
    <x v="2034"/>
    <n v="4"/>
    <n v="0.8"/>
    <n v="-2.1504000000000008"/>
  </r>
  <r>
    <n v="2429"/>
    <s v="CA-2013-169922"/>
    <x v="0"/>
    <x v="725"/>
    <d v="2013-06-18T00:00:00"/>
    <s v="Standard Class"/>
    <s v="MZ-17515"/>
    <s v="Mary Zewe"/>
    <x v="1"/>
    <x v="0"/>
    <s v="Arlington"/>
    <x v="5"/>
    <n v="76017"/>
    <x v="2"/>
    <s v="OFF-BI-10001617"/>
    <x v="1"/>
    <x v="8"/>
    <s v="GBC Wire Binding Combs"/>
    <x v="2035"/>
    <n v="4"/>
    <n v="0.8"/>
    <n v="-13.648800000000001"/>
  </r>
  <r>
    <n v="2430"/>
    <s v="CA-2013-169922"/>
    <x v="0"/>
    <x v="725"/>
    <d v="2013-06-18T00:00:00"/>
    <s v="Standard Class"/>
    <s v="MZ-17515"/>
    <s v="Mary Zewe"/>
    <x v="1"/>
    <x v="0"/>
    <s v="Arlington"/>
    <x v="5"/>
    <n v="76017"/>
    <x v="2"/>
    <s v="FUR-FU-10004415"/>
    <x v="0"/>
    <x v="5"/>
    <s v="Stacking Tray, Side-Loading, Legal, Smoke"/>
    <x v="2036"/>
    <n v="7"/>
    <n v="0.6"/>
    <n v="-9.0944000000000038"/>
  </r>
  <r>
    <n v="2431"/>
    <s v="CA-2014-100748"/>
    <x v="3"/>
    <x v="726"/>
    <d v="2014-05-21T00:00:00"/>
    <s v="Standard Class"/>
    <s v="RB-19795"/>
    <s v="Ross Baird"/>
    <x v="2"/>
    <x v="0"/>
    <s v="San Francisco"/>
    <x v="1"/>
    <n v="94110"/>
    <x v="1"/>
    <s v="OFF-LA-10000240"/>
    <x v="1"/>
    <x v="2"/>
    <s v="Self-Adhesive Address Labels for Typewriters by Universal"/>
    <x v="2037"/>
    <n v="8"/>
    <n v="0"/>
    <n v="27.485599999999998"/>
  </r>
  <r>
    <n v="2432"/>
    <s v="CA-2014-129805"/>
    <x v="3"/>
    <x v="116"/>
    <d v="2015-01-03T00:00:00"/>
    <s v="Standard Class"/>
    <s v="HM-14860"/>
    <s v="Harry Marie"/>
    <x v="1"/>
    <x v="0"/>
    <s v="Seattle"/>
    <x v="4"/>
    <n v="98103"/>
    <x v="1"/>
    <s v="FUR-FU-10001935"/>
    <x v="0"/>
    <x v="5"/>
    <s v="3M Hangers With Command Adhesive"/>
    <x v="2038"/>
    <n v="2"/>
    <n v="0"/>
    <n v="3.0340000000000007"/>
  </r>
  <r>
    <n v="2433"/>
    <s v="CA-2011-148586"/>
    <x v="2"/>
    <x v="727"/>
    <d v="2011-04-01T00:00:00"/>
    <s v="Standard Class"/>
    <s v="AZ-10750"/>
    <s v="Annie Zypern"/>
    <x v="0"/>
    <x v="0"/>
    <s v="New York City"/>
    <x v="15"/>
    <n v="10009"/>
    <x v="3"/>
    <s v="FUR-CH-10002439"/>
    <x v="0"/>
    <x v="1"/>
    <s v="Iceberg Nesting Folding Chair, 19w x 6d x 43h"/>
    <x v="2039"/>
    <n v="7"/>
    <n v="0.1"/>
    <n v="65.206400000000002"/>
  </r>
  <r>
    <n v="2434"/>
    <s v="US-2014-112613"/>
    <x v="3"/>
    <x v="39"/>
    <d v="2014-06-02T00:00:00"/>
    <s v="Standard Class"/>
    <s v="JH-15910"/>
    <s v="Jonathan Howell"/>
    <x v="0"/>
    <x v="0"/>
    <s v="Houston"/>
    <x v="5"/>
    <n v="77070"/>
    <x v="2"/>
    <s v="TEC-PH-10001536"/>
    <x v="2"/>
    <x v="7"/>
    <s v="Spigen Samsung Galaxy S5 Case Wallet"/>
    <x v="2040"/>
    <n v="4"/>
    <n v="0.2"/>
    <n v="4.0775999999999968"/>
  </r>
  <r>
    <n v="2435"/>
    <s v="CA-2012-154746"/>
    <x v="1"/>
    <x v="717"/>
    <d v="2012-11-17T00:00:00"/>
    <s v="First Class"/>
    <s v="PJ-18835"/>
    <s v="Patrick Jones"/>
    <x v="1"/>
    <x v="0"/>
    <s v="Springfield"/>
    <x v="17"/>
    <n v="22153"/>
    <x v="0"/>
    <s v="OFF-EN-10001532"/>
    <x v="1"/>
    <x v="12"/>
    <s v="Brown Kraft Recycled Envelopes"/>
    <x v="2041"/>
    <n v="2"/>
    <n v="0"/>
    <n v="16.98"/>
  </r>
  <r>
    <n v="2436"/>
    <s v="CA-2012-154746"/>
    <x v="1"/>
    <x v="717"/>
    <d v="2012-11-17T00:00:00"/>
    <s v="First Class"/>
    <s v="PJ-18835"/>
    <s v="Patrick Jones"/>
    <x v="1"/>
    <x v="0"/>
    <s v="Springfield"/>
    <x v="17"/>
    <n v="22153"/>
    <x v="0"/>
    <s v="OFF-AP-10003057"/>
    <x v="1"/>
    <x v="9"/>
    <s v="Honeywell Enviracaire Portable HEPA Air Cleaner for 16' x 20' Room"/>
    <x v="2042"/>
    <n v="3"/>
    <n v="0"/>
    <n v="322.18290000000002"/>
  </r>
  <r>
    <n v="2437"/>
    <s v="CA-2014-140053"/>
    <x v="3"/>
    <x v="445"/>
    <d v="2014-07-11T00:00:00"/>
    <s v="Standard Class"/>
    <s v="CA-12265"/>
    <s v="Christina Anderson"/>
    <x v="0"/>
    <x v="0"/>
    <s v="Farmington"/>
    <x v="27"/>
    <n v="87401"/>
    <x v="1"/>
    <s v="FUR-FU-10003708"/>
    <x v="0"/>
    <x v="5"/>
    <s v="Tenex Traditional Chairmats for Medium Pile Carpet, Standard Lip, 36&quot; x 48&quot;"/>
    <x v="2043"/>
    <n v="9"/>
    <n v="0"/>
    <n v="114.6285"/>
  </r>
  <r>
    <n v="2438"/>
    <s v="CA-2011-164210"/>
    <x v="2"/>
    <x v="728"/>
    <d v="2011-11-20T00:00:00"/>
    <s v="Second Class"/>
    <s v="PW-19240"/>
    <s v="Pierre Wener"/>
    <x v="0"/>
    <x v="0"/>
    <s v="Louisville"/>
    <x v="22"/>
    <n v="80027"/>
    <x v="1"/>
    <s v="FUR-TA-10000849"/>
    <x v="0"/>
    <x v="3"/>
    <s v="Bevis Rectangular Conference Tables"/>
    <x v="2044"/>
    <n v="2"/>
    <n v="0.5"/>
    <n v="-99.266399999999976"/>
  </r>
  <r>
    <n v="2439"/>
    <s v="CA-2011-164210"/>
    <x v="2"/>
    <x v="728"/>
    <d v="2011-11-20T00:00:00"/>
    <s v="Second Class"/>
    <s v="PW-19240"/>
    <s v="Pierre Wener"/>
    <x v="0"/>
    <x v="0"/>
    <s v="Louisville"/>
    <x v="22"/>
    <n v="80027"/>
    <x v="1"/>
    <s v="OFF-PA-10002259"/>
    <x v="1"/>
    <x v="10"/>
    <s v="Geographics Note Cards, Blank, White, 8 1/2&quot; x 11&quot;"/>
    <x v="2045"/>
    <n v="4"/>
    <n v="0.2"/>
    <n v="12.5328"/>
  </r>
  <r>
    <n v="2440"/>
    <s v="CA-2014-139948"/>
    <x v="3"/>
    <x v="729"/>
    <d v="2014-07-23T00:00:00"/>
    <s v="Standard Class"/>
    <s v="SW-20455"/>
    <s v="Shaun Weien"/>
    <x v="0"/>
    <x v="0"/>
    <s v="Tampa"/>
    <x v="2"/>
    <n v="33614"/>
    <x v="0"/>
    <s v="FUR-FU-10002597"/>
    <x v="0"/>
    <x v="5"/>
    <s v="C-Line Magnetic Cubicle Keepers, Clear Polypropylene"/>
    <x v="2046"/>
    <n v="2"/>
    <n v="0.2"/>
    <n v="2.1736000000000004"/>
  </r>
  <r>
    <n v="2441"/>
    <s v="CA-2013-146934"/>
    <x v="0"/>
    <x v="730"/>
    <d v="2013-05-28T00:00:00"/>
    <s v="Standard Class"/>
    <s v="AF-10870"/>
    <s v="Art Ferguson"/>
    <x v="0"/>
    <x v="0"/>
    <s v="Passaic"/>
    <x v="30"/>
    <n v="7055"/>
    <x v="3"/>
    <s v="TEC-PH-10004614"/>
    <x v="2"/>
    <x v="7"/>
    <s v="AT&amp;T 841000 Phone"/>
    <x v="2047"/>
    <n v="5"/>
    <n v="0"/>
    <n v="86.25"/>
  </r>
  <r>
    <n v="2442"/>
    <s v="CA-2013-146934"/>
    <x v="0"/>
    <x v="730"/>
    <d v="2013-05-28T00:00:00"/>
    <s v="Standard Class"/>
    <s v="AF-10870"/>
    <s v="Art Ferguson"/>
    <x v="0"/>
    <x v="0"/>
    <s v="Passaic"/>
    <x v="30"/>
    <n v="7055"/>
    <x v="3"/>
    <s v="FUR-TA-10003748"/>
    <x v="0"/>
    <x v="3"/>
    <s v="Bevis 36 x 72 Conference Tables"/>
    <x v="2048"/>
    <n v="2"/>
    <n v="0.3"/>
    <n v="-19.918399999999991"/>
  </r>
  <r>
    <n v="2443"/>
    <s v="CA-2013-146934"/>
    <x v="0"/>
    <x v="730"/>
    <d v="2013-05-28T00:00:00"/>
    <s v="Standard Class"/>
    <s v="AF-10870"/>
    <s v="Art Ferguson"/>
    <x v="0"/>
    <x v="0"/>
    <s v="Passaic"/>
    <x v="30"/>
    <n v="7055"/>
    <x v="3"/>
    <s v="OFF-AP-10003217"/>
    <x v="1"/>
    <x v="9"/>
    <s v="Eureka Sanitaire  Commercial Upright"/>
    <x v="2049"/>
    <n v="4"/>
    <n v="0"/>
    <n v="172.33840000000004"/>
  </r>
  <r>
    <n v="2444"/>
    <s v="CA-2013-146934"/>
    <x v="0"/>
    <x v="730"/>
    <d v="2013-05-28T00:00:00"/>
    <s v="Standard Class"/>
    <s v="AF-10870"/>
    <s v="Art Ferguson"/>
    <x v="0"/>
    <x v="0"/>
    <s v="Passaic"/>
    <x v="30"/>
    <n v="7055"/>
    <x v="3"/>
    <s v="TEC-AC-10002399"/>
    <x v="2"/>
    <x v="11"/>
    <s v="SanDisk Cruzer 32 GB USB Flash Drive"/>
    <x v="2050"/>
    <n v="5"/>
    <n v="0"/>
    <n v="30.431999999999995"/>
  </r>
  <r>
    <n v="2445"/>
    <s v="CA-2013-146934"/>
    <x v="0"/>
    <x v="730"/>
    <d v="2013-05-28T00:00:00"/>
    <s v="Standard Class"/>
    <s v="AF-10870"/>
    <s v="Art Ferguson"/>
    <x v="0"/>
    <x v="0"/>
    <s v="Passaic"/>
    <x v="30"/>
    <n v="7055"/>
    <x v="3"/>
    <s v="OFF-EN-10002973"/>
    <x v="1"/>
    <x v="12"/>
    <s v="Ampad #10 Peel &amp; Seel Holiday Envelopes"/>
    <x v="2051"/>
    <n v="6"/>
    <n v="0"/>
    <n v="12.902400000000002"/>
  </r>
  <r>
    <n v="2446"/>
    <s v="CA-2013-146934"/>
    <x v="0"/>
    <x v="730"/>
    <d v="2013-05-28T00:00:00"/>
    <s v="Standard Class"/>
    <s v="AF-10870"/>
    <s v="Art Ferguson"/>
    <x v="0"/>
    <x v="0"/>
    <s v="Passaic"/>
    <x v="30"/>
    <n v="7055"/>
    <x v="3"/>
    <s v="TEC-PH-10001336"/>
    <x v="2"/>
    <x v="7"/>
    <s v="Digium D40 VoIP phone"/>
    <x v="2052"/>
    <n v="2"/>
    <n v="0"/>
    <n v="74.8142"/>
  </r>
  <r>
    <n v="2447"/>
    <s v="CA-2012-100573"/>
    <x v="1"/>
    <x v="12"/>
    <d v="2012-10-01T00:00:00"/>
    <s v="Standard Class"/>
    <s v="AM-10705"/>
    <s v="Anne McFarland"/>
    <x v="0"/>
    <x v="0"/>
    <s v="Los Angeles"/>
    <x v="1"/>
    <n v="90004"/>
    <x v="1"/>
    <s v="OFF-EN-10000461"/>
    <x v="1"/>
    <x v="12"/>
    <s v="#10- 4 1/8&quot; x 9 1/2&quot; Recycled Envelopes"/>
    <x v="2053"/>
    <n v="2"/>
    <n v="0"/>
    <n v="8.2156000000000002"/>
  </r>
  <r>
    <n v="2448"/>
    <s v="CA-2013-119165"/>
    <x v="0"/>
    <x v="731"/>
    <d v="2013-11-07T00:00:00"/>
    <s v="Standard Class"/>
    <s v="BD-11320"/>
    <s v="Bill Donatelli"/>
    <x v="0"/>
    <x v="0"/>
    <s v="Philadelphia"/>
    <x v="9"/>
    <n v="19143"/>
    <x v="3"/>
    <s v="FUR-CH-10000988"/>
    <x v="0"/>
    <x v="1"/>
    <s v="Hon Olson Stacker Stools"/>
    <x v="2054"/>
    <n v="5"/>
    <n v="0.3"/>
    <n v="-14.080999999999989"/>
  </r>
  <r>
    <n v="2449"/>
    <s v="CA-2012-128027"/>
    <x v="1"/>
    <x v="471"/>
    <d v="2012-09-17T00:00:00"/>
    <s v="Second Class"/>
    <s v="CM-12385"/>
    <s v="Christopher Martinez"/>
    <x v="0"/>
    <x v="0"/>
    <s v="North Charleston"/>
    <x v="20"/>
    <n v="29406"/>
    <x v="0"/>
    <s v="OFF-ST-10001809"/>
    <x v="1"/>
    <x v="4"/>
    <s v="Fellowes Officeware Wire Shelving"/>
    <x v="2055"/>
    <n v="3"/>
    <n v="0"/>
    <n v="5.3897999999999939"/>
  </r>
  <r>
    <n v="2450"/>
    <s v="CA-2013-140207"/>
    <x v="0"/>
    <x v="732"/>
    <d v="2013-11-11T00:00:00"/>
    <s v="Standard Class"/>
    <s v="CS-12400"/>
    <s v="Christopher Schild"/>
    <x v="2"/>
    <x v="0"/>
    <s v="San Jose"/>
    <x v="1"/>
    <n v="95123"/>
    <x v="1"/>
    <s v="OFF-BI-10003963"/>
    <x v="1"/>
    <x v="8"/>
    <s v="Cardinal Holdit Data Disk Pockets"/>
    <x v="2056"/>
    <n v="5"/>
    <n v="0.2"/>
    <n v="9.8279999999999959"/>
  </r>
  <r>
    <n v="2451"/>
    <s v="CA-2014-140949"/>
    <x v="3"/>
    <x v="294"/>
    <d v="2014-03-23T00:00:00"/>
    <s v="Second Class"/>
    <s v="DB-13405"/>
    <s v="Denny Blanton"/>
    <x v="0"/>
    <x v="0"/>
    <s v="New York City"/>
    <x v="15"/>
    <n v="10011"/>
    <x v="3"/>
    <s v="OFF-LA-10000081"/>
    <x v="1"/>
    <x v="2"/>
    <s v="Avery 496"/>
    <x v="2057"/>
    <n v="5"/>
    <n v="0"/>
    <n v="9"/>
  </r>
  <r>
    <n v="2452"/>
    <s v="CA-2014-140949"/>
    <x v="3"/>
    <x v="294"/>
    <d v="2014-03-23T00:00:00"/>
    <s v="Second Class"/>
    <s v="DB-13405"/>
    <s v="Denny Blanton"/>
    <x v="0"/>
    <x v="0"/>
    <s v="New York City"/>
    <x v="15"/>
    <n v="10011"/>
    <x v="3"/>
    <s v="TEC-PH-10000149"/>
    <x v="2"/>
    <x v="7"/>
    <s v="Cisco SPA525G2 IP Phone - Wireless"/>
    <x v="2058"/>
    <n v="6"/>
    <n v="0"/>
    <n v="31.121999999999996"/>
  </r>
  <r>
    <n v="2453"/>
    <s v="CA-2014-140949"/>
    <x v="3"/>
    <x v="294"/>
    <d v="2014-03-23T00:00:00"/>
    <s v="Second Class"/>
    <s v="DB-13405"/>
    <s v="Denny Blanton"/>
    <x v="0"/>
    <x v="0"/>
    <s v="New York City"/>
    <x v="15"/>
    <n v="10011"/>
    <x v="3"/>
    <s v="OFF-BI-10000605"/>
    <x v="1"/>
    <x v="8"/>
    <s v="Acco Pressboard Covers with Storage Hooks, 9 1/2&quot; x 11&quot;, Executive Red"/>
    <x v="1083"/>
    <n v="3"/>
    <n v="0.2"/>
    <n v="3.0860999999999996"/>
  </r>
  <r>
    <n v="2454"/>
    <s v="CA-2014-140949"/>
    <x v="3"/>
    <x v="294"/>
    <d v="2014-03-23T00:00:00"/>
    <s v="Second Class"/>
    <s v="DB-13405"/>
    <s v="Denny Blanton"/>
    <x v="0"/>
    <x v="0"/>
    <s v="New York City"/>
    <x v="15"/>
    <n v="10011"/>
    <x v="3"/>
    <s v="TEC-AC-10002399"/>
    <x v="2"/>
    <x v="11"/>
    <s v="SanDisk Cruzer 32 GB USB Flash Drive"/>
    <x v="2059"/>
    <n v="3"/>
    <n v="0"/>
    <n v="18.2592"/>
  </r>
  <r>
    <n v="2455"/>
    <s v="CA-2014-140949"/>
    <x v="3"/>
    <x v="294"/>
    <d v="2014-03-23T00:00:00"/>
    <s v="Second Class"/>
    <s v="DB-13405"/>
    <s v="Denny Blanton"/>
    <x v="0"/>
    <x v="0"/>
    <s v="New York City"/>
    <x v="15"/>
    <n v="10011"/>
    <x v="3"/>
    <s v="TEC-AC-10003038"/>
    <x v="2"/>
    <x v="11"/>
    <s v="Kingston Digital DataTraveler 16GB USB 2.0"/>
    <x v="1849"/>
    <n v="8"/>
    <n v="0"/>
    <n v="13.603999999999992"/>
  </r>
  <r>
    <n v="2456"/>
    <s v="CA-2014-140949"/>
    <x v="3"/>
    <x v="294"/>
    <d v="2014-03-23T00:00:00"/>
    <s v="Second Class"/>
    <s v="DB-13405"/>
    <s v="Denny Blanton"/>
    <x v="0"/>
    <x v="0"/>
    <s v="New York City"/>
    <x v="15"/>
    <n v="10011"/>
    <x v="3"/>
    <s v="OFF-ST-10000344"/>
    <x v="1"/>
    <x v="4"/>
    <s v="Neat Ideas Personal Hanging Folder Files, Black"/>
    <x v="2060"/>
    <n v="8"/>
    <n v="0"/>
    <n v="27.934399999999997"/>
  </r>
  <r>
    <n v="2457"/>
    <s v="CA-2014-140949"/>
    <x v="3"/>
    <x v="294"/>
    <d v="2014-03-23T00:00:00"/>
    <s v="Second Class"/>
    <s v="DB-13405"/>
    <s v="Denny Blanton"/>
    <x v="0"/>
    <x v="0"/>
    <s v="New York City"/>
    <x v="15"/>
    <n v="10011"/>
    <x v="3"/>
    <s v="OFF-LA-10004093"/>
    <x v="1"/>
    <x v="2"/>
    <s v="Avery 486"/>
    <x v="2061"/>
    <n v="1"/>
    <n v="0"/>
    <n v="3.4356999999999998"/>
  </r>
  <r>
    <n v="2458"/>
    <s v="CA-2014-140949"/>
    <x v="3"/>
    <x v="294"/>
    <d v="2014-03-23T00:00:00"/>
    <s v="Second Class"/>
    <s v="DB-13405"/>
    <s v="Denny Blanton"/>
    <x v="0"/>
    <x v="0"/>
    <s v="New York City"/>
    <x v="15"/>
    <n v="10011"/>
    <x v="3"/>
    <s v="OFF-AR-10001683"/>
    <x v="1"/>
    <x v="6"/>
    <s v="Lumber Crayons"/>
    <x v="2062"/>
    <n v="6"/>
    <n v="0"/>
    <n v="22.458000000000002"/>
  </r>
  <r>
    <n v="2459"/>
    <s v="CA-2014-140949"/>
    <x v="3"/>
    <x v="294"/>
    <d v="2014-03-23T00:00:00"/>
    <s v="Second Class"/>
    <s v="DB-13405"/>
    <s v="Denny Blanton"/>
    <x v="0"/>
    <x v="0"/>
    <s v="New York City"/>
    <x v="15"/>
    <n v="10011"/>
    <x v="3"/>
    <s v="OFF-ST-10003455"/>
    <x v="1"/>
    <x v="4"/>
    <s v="Tenex File Box, Personal Filing Tote with Lid, Black"/>
    <x v="2063"/>
    <n v="3"/>
    <n v="0"/>
    <n v="12.097800000000001"/>
  </r>
  <r>
    <n v="2460"/>
    <s v="CA-2014-138548"/>
    <x v="3"/>
    <x v="733"/>
    <d v="2014-08-22T00:00:00"/>
    <s v="Standard Class"/>
    <s v="JG-15160"/>
    <s v="James Galang"/>
    <x v="0"/>
    <x v="0"/>
    <s v="Plainfield"/>
    <x v="30"/>
    <n v="7060"/>
    <x v="3"/>
    <s v="OFF-AP-10002578"/>
    <x v="1"/>
    <x v="9"/>
    <s v="Fellowes Premier Superior Surge Suppressor, 10-Outlet, With Phone and Remote"/>
    <x v="2064"/>
    <n v="2"/>
    <n v="0"/>
    <n v="25.438400000000001"/>
  </r>
  <r>
    <n v="2461"/>
    <s v="CA-2012-142419"/>
    <x v="1"/>
    <x v="655"/>
    <d v="2012-07-13T00:00:00"/>
    <s v="Second Class"/>
    <s v="SC-20380"/>
    <s v="Shahid Collister"/>
    <x v="0"/>
    <x v="0"/>
    <s v="Seattle"/>
    <x v="4"/>
    <n v="98115"/>
    <x v="1"/>
    <s v="OFF-PA-10001763"/>
    <x v="1"/>
    <x v="10"/>
    <s v="Xerox 1896"/>
    <x v="2065"/>
    <n v="3"/>
    <n v="0"/>
    <n v="13.486499999999999"/>
  </r>
  <r>
    <n v="2462"/>
    <s v="CA-2012-142419"/>
    <x v="1"/>
    <x v="655"/>
    <d v="2012-07-13T00:00:00"/>
    <s v="Second Class"/>
    <s v="SC-20380"/>
    <s v="Shahid Collister"/>
    <x v="0"/>
    <x v="0"/>
    <s v="Seattle"/>
    <x v="4"/>
    <n v="98115"/>
    <x v="1"/>
    <s v="OFF-BI-10001597"/>
    <x v="1"/>
    <x v="8"/>
    <s v="Wilson Jones Ledger-Size, Piano-Hinge Binder, 2&quot;, Blue"/>
    <x v="2066"/>
    <n v="3"/>
    <n v="0.2"/>
    <n v="34.423199999999987"/>
  </r>
  <r>
    <n v="2463"/>
    <s v="CA-2014-148691"/>
    <x v="3"/>
    <x v="734"/>
    <d v="2014-12-10T00:00:00"/>
    <s v="Standard Class"/>
    <s v="CS-12460"/>
    <s v="Chuck Sachs"/>
    <x v="0"/>
    <x v="0"/>
    <s v="New York City"/>
    <x v="15"/>
    <n v="10009"/>
    <x v="3"/>
    <s v="OFF-BI-10001524"/>
    <x v="1"/>
    <x v="8"/>
    <s v="GBC Premium Transparent Covers with Diagonal Lined Pattern"/>
    <x v="2067"/>
    <n v="5"/>
    <n v="0.2"/>
    <n v="29.371999999999993"/>
  </r>
  <r>
    <n v="2464"/>
    <s v="CA-2014-148691"/>
    <x v="3"/>
    <x v="734"/>
    <d v="2014-12-10T00:00:00"/>
    <s v="Standard Class"/>
    <s v="CS-12460"/>
    <s v="Chuck Sachs"/>
    <x v="0"/>
    <x v="0"/>
    <s v="New York City"/>
    <x v="15"/>
    <n v="10009"/>
    <x v="3"/>
    <s v="OFF-BI-10001553"/>
    <x v="1"/>
    <x v="8"/>
    <s v="SpineVue Locking Slant-D Ring Binders by Cardinal"/>
    <x v="899"/>
    <n v="2"/>
    <n v="0.2"/>
    <n v="5.1183999999999994"/>
  </r>
  <r>
    <n v="2465"/>
    <s v="CA-2014-148691"/>
    <x v="3"/>
    <x v="734"/>
    <d v="2014-12-10T00:00:00"/>
    <s v="Standard Class"/>
    <s v="CS-12460"/>
    <s v="Chuck Sachs"/>
    <x v="0"/>
    <x v="0"/>
    <s v="New York City"/>
    <x v="15"/>
    <n v="10009"/>
    <x v="3"/>
    <s v="TEC-PH-10000576"/>
    <x v="2"/>
    <x v="7"/>
    <s v="AT&amp;T 1080 Corded phone"/>
    <x v="2068"/>
    <n v="1"/>
    <n v="0"/>
    <n v="36.987300000000005"/>
  </r>
  <r>
    <n v="2466"/>
    <s v="CA-2014-148691"/>
    <x v="3"/>
    <x v="734"/>
    <d v="2014-12-10T00:00:00"/>
    <s v="Standard Class"/>
    <s v="CS-12460"/>
    <s v="Chuck Sachs"/>
    <x v="0"/>
    <x v="0"/>
    <s v="New York City"/>
    <x v="15"/>
    <n v="10009"/>
    <x v="3"/>
    <s v="OFF-LA-10001317"/>
    <x v="1"/>
    <x v="2"/>
    <s v="Avery 520"/>
    <x v="982"/>
    <n v="1"/>
    <n v="0"/>
    <n v="1.512"/>
  </r>
  <r>
    <n v="2467"/>
    <s v="CA-2014-128755"/>
    <x v="3"/>
    <x v="464"/>
    <d v="2014-05-09T00:00:00"/>
    <s v="Standard Class"/>
    <s v="MK-18160"/>
    <s v="Mike Kennedy"/>
    <x v="0"/>
    <x v="0"/>
    <s v="Newport News"/>
    <x v="17"/>
    <n v="23602"/>
    <x v="0"/>
    <s v="OFF-PA-10000726"/>
    <x v="1"/>
    <x v="10"/>
    <s v="Black Print Carbonless Snap-Off Rapid Letter, 8 1/2&quot; x 7&quot;"/>
    <x v="2069"/>
    <n v="1"/>
    <n v="0"/>
    <n v="4.099499999999999"/>
  </r>
  <r>
    <n v="2468"/>
    <s v="CA-2014-128755"/>
    <x v="3"/>
    <x v="464"/>
    <d v="2014-05-09T00:00:00"/>
    <s v="Standard Class"/>
    <s v="MK-18160"/>
    <s v="Mike Kennedy"/>
    <x v="0"/>
    <x v="0"/>
    <s v="Newport News"/>
    <x v="17"/>
    <n v="23602"/>
    <x v="0"/>
    <s v="OFF-ST-10003306"/>
    <x v="1"/>
    <x v="4"/>
    <s v="Letter Size Cart"/>
    <x v="2070"/>
    <n v="4"/>
    <n v="0"/>
    <n v="165.71759999999995"/>
  </r>
  <r>
    <n v="2469"/>
    <s v="CA-2014-128755"/>
    <x v="3"/>
    <x v="464"/>
    <d v="2014-05-09T00:00:00"/>
    <s v="Standard Class"/>
    <s v="MK-18160"/>
    <s v="Mike Kennedy"/>
    <x v="0"/>
    <x v="0"/>
    <s v="Newport News"/>
    <x v="17"/>
    <n v="23602"/>
    <x v="0"/>
    <s v="OFF-PA-10004983"/>
    <x v="1"/>
    <x v="10"/>
    <s v="Xerox 23"/>
    <x v="56"/>
    <n v="5"/>
    <n v="0"/>
    <n v="15.552000000000001"/>
  </r>
  <r>
    <n v="2470"/>
    <s v="CA-2014-128755"/>
    <x v="3"/>
    <x v="464"/>
    <d v="2014-05-09T00:00:00"/>
    <s v="Standard Class"/>
    <s v="MK-18160"/>
    <s v="Mike Kennedy"/>
    <x v="0"/>
    <x v="0"/>
    <s v="Newport News"/>
    <x v="17"/>
    <n v="23602"/>
    <x v="0"/>
    <s v="OFF-ST-10001291"/>
    <x v="1"/>
    <x v="4"/>
    <s v="Tenex Personal Self-Stacking Standard File Box, Black/Gray"/>
    <x v="2071"/>
    <n v="1"/>
    <n v="0"/>
    <n v="4.5656999999999996"/>
  </r>
  <r>
    <n v="2471"/>
    <s v="US-2013-135923"/>
    <x v="0"/>
    <x v="115"/>
    <d v="2013-01-28T00:00:00"/>
    <s v="Standard Class"/>
    <s v="CM-11935"/>
    <s v="Carlos Meador"/>
    <x v="0"/>
    <x v="0"/>
    <s v="Fayetteville"/>
    <x v="3"/>
    <n v="28314"/>
    <x v="0"/>
    <s v="FUR-FU-10002107"/>
    <x v="0"/>
    <x v="5"/>
    <s v="Eldon Pizzaz Desk Accessories"/>
    <x v="2072"/>
    <n v="8"/>
    <n v="0.2"/>
    <n v="4.281600000000001"/>
  </r>
  <r>
    <n v="2472"/>
    <s v="US-2013-135923"/>
    <x v="0"/>
    <x v="115"/>
    <d v="2013-01-28T00:00:00"/>
    <s v="Standard Class"/>
    <s v="CM-11935"/>
    <s v="Carlos Meador"/>
    <x v="0"/>
    <x v="0"/>
    <s v="Fayetteville"/>
    <x v="3"/>
    <n v="28314"/>
    <x v="0"/>
    <s v="FUR-BO-10002213"/>
    <x v="0"/>
    <x v="0"/>
    <s v="Sauder Forest Hills Library, Woodland Oak Finish"/>
    <x v="2073"/>
    <n v="4"/>
    <n v="0.2"/>
    <n v="-67.670399999999972"/>
  </r>
  <r>
    <n v="2473"/>
    <s v="US-2013-135923"/>
    <x v="0"/>
    <x v="115"/>
    <d v="2013-01-28T00:00:00"/>
    <s v="Standard Class"/>
    <s v="CM-11935"/>
    <s v="Carlos Meador"/>
    <x v="0"/>
    <x v="0"/>
    <s v="Fayetteville"/>
    <x v="3"/>
    <n v="28314"/>
    <x v="0"/>
    <s v="OFF-AP-10000692"/>
    <x v="1"/>
    <x v="9"/>
    <s v="Fellowes Mighty 8 Compact Surge Protector"/>
    <x v="2074"/>
    <n v="4"/>
    <n v="0.2"/>
    <n v="6.4864000000000033"/>
  </r>
  <r>
    <n v="2474"/>
    <s v="CA-2013-114972"/>
    <x v="0"/>
    <x v="54"/>
    <d v="2013-11-07T00:00:00"/>
    <s v="First Class"/>
    <s v="PF-19225"/>
    <s v="Phillip Flathmann"/>
    <x v="0"/>
    <x v="0"/>
    <s v="Los Angeles"/>
    <x v="1"/>
    <n v="90032"/>
    <x v="1"/>
    <s v="FUR-CH-10001190"/>
    <x v="0"/>
    <x v="1"/>
    <s v="Global Deluxe High-Back Office Chair in Storm"/>
    <x v="2075"/>
    <n v="2"/>
    <n v="0.2"/>
    <n v="-29.917800000000021"/>
  </r>
  <r>
    <n v="2475"/>
    <s v="CA-2013-114972"/>
    <x v="0"/>
    <x v="54"/>
    <d v="2013-11-07T00:00:00"/>
    <s v="First Class"/>
    <s v="PF-19225"/>
    <s v="Phillip Flathmann"/>
    <x v="0"/>
    <x v="0"/>
    <s v="Los Angeles"/>
    <x v="1"/>
    <n v="90032"/>
    <x v="1"/>
    <s v="TEC-AC-10000682"/>
    <x v="2"/>
    <x v="11"/>
    <s v="Kensington K72356US Mouse-in-a-Box USB Desktop Mouse"/>
    <x v="2076"/>
    <n v="5"/>
    <n v="0"/>
    <n v="29.032499999999999"/>
  </r>
  <r>
    <n v="2476"/>
    <s v="CA-2013-114972"/>
    <x v="0"/>
    <x v="54"/>
    <d v="2013-11-07T00:00:00"/>
    <s v="First Class"/>
    <s v="PF-19225"/>
    <s v="Phillip Flathmann"/>
    <x v="0"/>
    <x v="0"/>
    <s v="Los Angeles"/>
    <x v="1"/>
    <n v="90032"/>
    <x v="1"/>
    <s v="OFF-LA-10004545"/>
    <x v="1"/>
    <x v="2"/>
    <s v="Avery 50"/>
    <x v="2077"/>
    <n v="7"/>
    <n v="0"/>
    <n v="41.223699999999994"/>
  </r>
  <r>
    <n v="2477"/>
    <s v="CA-2013-114972"/>
    <x v="0"/>
    <x v="54"/>
    <d v="2013-11-07T00:00:00"/>
    <s v="First Class"/>
    <s v="PF-19225"/>
    <s v="Phillip Flathmann"/>
    <x v="0"/>
    <x v="0"/>
    <s v="Los Angeles"/>
    <x v="1"/>
    <n v="90032"/>
    <x v="1"/>
    <s v="OFF-AP-10003057"/>
    <x v="1"/>
    <x v="9"/>
    <s v="Honeywell Enviracaire Portable HEPA Air Cleaner for 16' x 20' Room"/>
    <x v="2078"/>
    <n v="4"/>
    <n v="0"/>
    <n v="429.57720000000006"/>
  </r>
  <r>
    <n v="2478"/>
    <s v="CA-2014-102750"/>
    <x v="3"/>
    <x v="507"/>
    <d v="2014-09-09T00:00:00"/>
    <s v="Second Class"/>
    <s v="GM-14695"/>
    <s v="Greg Maxwell"/>
    <x v="1"/>
    <x v="0"/>
    <s v="Los Angeles"/>
    <x v="1"/>
    <n v="90036"/>
    <x v="1"/>
    <s v="FUR-TA-10000198"/>
    <x v="0"/>
    <x v="3"/>
    <s v="Chromcraft Bull-Nose Wood Oval Conference Tables &amp; Bases"/>
    <x v="2079"/>
    <n v="3"/>
    <n v="0.2"/>
    <n v="-99.176400000000001"/>
  </r>
  <r>
    <n v="2479"/>
    <s v="CA-2011-145212"/>
    <x v="2"/>
    <x v="103"/>
    <d v="2011-09-19T00:00:00"/>
    <s v="Standard Class"/>
    <s v="DC-12850"/>
    <s v="Dan Campbell"/>
    <x v="0"/>
    <x v="0"/>
    <s v="New York City"/>
    <x v="15"/>
    <n v="10011"/>
    <x v="3"/>
    <s v="OFF-AR-10002833"/>
    <x v="1"/>
    <x v="6"/>
    <s v="Newell 322"/>
    <x v="1410"/>
    <n v="3"/>
    <n v="0"/>
    <n v="1.4742000000000002"/>
  </r>
  <r>
    <n v="2480"/>
    <s v="CA-2014-141992"/>
    <x v="3"/>
    <x v="249"/>
    <d v="2014-06-26T00:00:00"/>
    <s v="Standard Class"/>
    <s v="FO-14305"/>
    <s v="Frank Olsen"/>
    <x v="0"/>
    <x v="0"/>
    <s v="Dallas"/>
    <x v="5"/>
    <n v="75220"/>
    <x v="2"/>
    <s v="OFF-SU-10002557"/>
    <x v="1"/>
    <x v="14"/>
    <s v="Fiskars Spring-Action Scissors"/>
    <x v="2080"/>
    <n v="1"/>
    <n v="0.2"/>
    <n v="0.83879999999999999"/>
  </r>
  <r>
    <n v="2481"/>
    <s v="CA-2014-141992"/>
    <x v="3"/>
    <x v="249"/>
    <d v="2014-06-26T00:00:00"/>
    <s v="Standard Class"/>
    <s v="FO-14305"/>
    <s v="Frank Olsen"/>
    <x v="0"/>
    <x v="0"/>
    <s v="Dallas"/>
    <x v="5"/>
    <n v="75220"/>
    <x v="2"/>
    <s v="OFF-ST-10003656"/>
    <x v="1"/>
    <x v="4"/>
    <s v="Safco Industrial Wire Shelving"/>
    <x v="2081"/>
    <n v="2"/>
    <n v="0.2"/>
    <n v="-32.636600000000001"/>
  </r>
  <r>
    <n v="2482"/>
    <s v="CA-2014-147956"/>
    <x v="3"/>
    <x v="165"/>
    <d v="2015-01-01T00:00:00"/>
    <s v="Standard Class"/>
    <s v="AH-10210"/>
    <s v="Alan Hwang"/>
    <x v="0"/>
    <x v="0"/>
    <s v="Seattle"/>
    <x v="4"/>
    <n v="98105"/>
    <x v="1"/>
    <s v="OFF-ST-10001097"/>
    <x v="1"/>
    <x v="4"/>
    <s v="Office Impressions Heavy Duty Welded Shelving &amp; Multimedia Storage Drawers"/>
    <x v="2082"/>
    <n v="6"/>
    <n v="0"/>
    <n v="0"/>
  </r>
  <r>
    <n v="2483"/>
    <s v="CA-2014-126067"/>
    <x v="3"/>
    <x v="735"/>
    <d v="2014-09-04T00:00:00"/>
    <s v="Standard Class"/>
    <s v="KN-16705"/>
    <s v="Kristina Nunn"/>
    <x v="2"/>
    <x v="0"/>
    <s v="Seattle"/>
    <x v="4"/>
    <n v="98105"/>
    <x v="1"/>
    <s v="TEC-PH-10000912"/>
    <x v="2"/>
    <x v="7"/>
    <s v="Anker 24W Portable Micro USB Car Charger"/>
    <x v="2083"/>
    <n v="4"/>
    <n v="0.2"/>
    <n v="11.429599999999999"/>
  </r>
  <r>
    <n v="2484"/>
    <s v="CA-2014-126067"/>
    <x v="3"/>
    <x v="735"/>
    <d v="2014-09-04T00:00:00"/>
    <s v="Standard Class"/>
    <s v="KN-16705"/>
    <s v="Kristina Nunn"/>
    <x v="2"/>
    <x v="0"/>
    <s v="Seattle"/>
    <x v="4"/>
    <n v="98105"/>
    <x v="1"/>
    <s v="FUR-TA-10000617"/>
    <x v="0"/>
    <x v="3"/>
    <s v="Hon Practical Foundations 30 x 60 Training Table, Light Gray/Charcoal"/>
    <x v="2084"/>
    <n v="5"/>
    <n v="0"/>
    <n v="250.30500000000004"/>
  </r>
  <r>
    <n v="2485"/>
    <s v="CA-2014-126067"/>
    <x v="3"/>
    <x v="735"/>
    <d v="2014-09-04T00:00:00"/>
    <s v="Standard Class"/>
    <s v="KN-16705"/>
    <s v="Kristina Nunn"/>
    <x v="2"/>
    <x v="0"/>
    <s v="Seattle"/>
    <x v="4"/>
    <n v="98105"/>
    <x v="1"/>
    <s v="OFF-BI-10001658"/>
    <x v="1"/>
    <x v="8"/>
    <s v="GBC Standard Therm-A-Bind Covers"/>
    <x v="2085"/>
    <n v="5"/>
    <n v="0.2"/>
    <n v="32.396000000000001"/>
  </r>
  <r>
    <n v="2486"/>
    <s v="CA-2014-126067"/>
    <x v="3"/>
    <x v="735"/>
    <d v="2014-09-04T00:00:00"/>
    <s v="Standard Class"/>
    <s v="KN-16705"/>
    <s v="Kristina Nunn"/>
    <x v="2"/>
    <x v="0"/>
    <s v="Seattle"/>
    <x v="4"/>
    <n v="98105"/>
    <x v="1"/>
    <s v="OFF-AR-10003856"/>
    <x v="1"/>
    <x v="6"/>
    <s v="Newell 344"/>
    <x v="348"/>
    <n v="2"/>
    <n v="0"/>
    <n v="1.4455999999999998"/>
  </r>
  <r>
    <n v="2487"/>
    <s v="CA-2012-104514"/>
    <x v="1"/>
    <x v="98"/>
    <d v="2012-01-04T00:00:00"/>
    <s v="Second Class"/>
    <s v="CB-12535"/>
    <s v="Claudia Bergmann"/>
    <x v="1"/>
    <x v="0"/>
    <s v="Newark"/>
    <x v="13"/>
    <n v="19711"/>
    <x v="3"/>
    <s v="OFF-ST-10001837"/>
    <x v="1"/>
    <x v="4"/>
    <s v="SAFCO Mobile Desk Side File, Wire Frame"/>
    <x v="2086"/>
    <n v="2"/>
    <n v="0"/>
    <n v="22.235199999999999"/>
  </r>
  <r>
    <n v="2488"/>
    <s v="CA-2012-104514"/>
    <x v="1"/>
    <x v="98"/>
    <d v="2012-01-04T00:00:00"/>
    <s v="Second Class"/>
    <s v="CB-12535"/>
    <s v="Claudia Bergmann"/>
    <x v="1"/>
    <x v="0"/>
    <s v="Newark"/>
    <x v="13"/>
    <n v="19711"/>
    <x v="3"/>
    <s v="OFF-AR-10001473"/>
    <x v="1"/>
    <x v="6"/>
    <s v="Newell 313"/>
    <x v="296"/>
    <n v="3"/>
    <n v="0"/>
    <n v="2.6568000000000005"/>
  </r>
  <r>
    <n v="2489"/>
    <s v="CA-2012-104514"/>
    <x v="1"/>
    <x v="98"/>
    <d v="2012-01-04T00:00:00"/>
    <s v="Second Class"/>
    <s v="CB-12535"/>
    <s v="Claudia Bergmann"/>
    <x v="1"/>
    <x v="0"/>
    <s v="Newark"/>
    <x v="13"/>
    <n v="19711"/>
    <x v="3"/>
    <s v="OFF-PA-10004285"/>
    <x v="1"/>
    <x v="10"/>
    <s v="Xerox 1959"/>
    <x v="130"/>
    <n v="3"/>
    <n v="0"/>
    <n v="9.6191999999999993"/>
  </r>
  <r>
    <n v="2490"/>
    <s v="CA-2012-141040"/>
    <x v="1"/>
    <x v="330"/>
    <d v="2012-10-13T00:00:00"/>
    <s v="Second Class"/>
    <s v="TB-21250"/>
    <s v="Tim Brockman"/>
    <x v="0"/>
    <x v="0"/>
    <s v="New York City"/>
    <x v="15"/>
    <n v="10024"/>
    <x v="3"/>
    <s v="TEC-PH-10001835"/>
    <x v="2"/>
    <x v="7"/>
    <s v="Jawbone JAMBOX Wireless Bluetooth Speaker"/>
    <x v="2087"/>
    <n v="4"/>
    <n v="0"/>
    <n v="303.3408"/>
  </r>
  <r>
    <n v="2491"/>
    <s v="CA-2012-141040"/>
    <x v="1"/>
    <x v="330"/>
    <d v="2012-10-13T00:00:00"/>
    <s v="Second Class"/>
    <s v="TB-21250"/>
    <s v="Tim Brockman"/>
    <x v="0"/>
    <x v="0"/>
    <s v="New York City"/>
    <x v="15"/>
    <n v="10024"/>
    <x v="3"/>
    <s v="OFF-PA-10002245"/>
    <x v="1"/>
    <x v="10"/>
    <s v="Xerox 1895"/>
    <x v="100"/>
    <n v="4"/>
    <n v="0"/>
    <n v="10.763999999999999"/>
  </r>
  <r>
    <n v="2492"/>
    <s v="CA-2011-113579"/>
    <x v="2"/>
    <x v="736"/>
    <d v="2011-12-15T00:00:00"/>
    <s v="Second Class"/>
    <s v="KD-16345"/>
    <s v="Katherine Ducich"/>
    <x v="0"/>
    <x v="0"/>
    <s v="Los Angeles"/>
    <x v="1"/>
    <n v="90049"/>
    <x v="1"/>
    <s v="OFF-PA-10001457"/>
    <x v="1"/>
    <x v="10"/>
    <s v="White GlueTop Scratch Pads"/>
    <x v="2088"/>
    <n v="6"/>
    <n v="0"/>
    <n v="41.51039999999999"/>
  </r>
  <r>
    <n v="2493"/>
    <s v="CA-2011-144624"/>
    <x v="2"/>
    <x v="84"/>
    <d v="2011-11-23T00:00:00"/>
    <s v="Standard Class"/>
    <s v="JM-15865"/>
    <s v="John Murray"/>
    <x v="0"/>
    <x v="0"/>
    <s v="Jamestown"/>
    <x v="15"/>
    <n v="14701"/>
    <x v="3"/>
    <s v="TEC-PH-10002885"/>
    <x v="2"/>
    <x v="7"/>
    <s v="Apple iPhone 5"/>
    <x v="2089"/>
    <n v="7"/>
    <n v="0"/>
    <n v="1228.1787000000004"/>
  </r>
  <r>
    <n v="2494"/>
    <s v="CA-2013-146206"/>
    <x v="0"/>
    <x v="545"/>
    <d v="2013-09-15T00:00:00"/>
    <s v="Second Class"/>
    <s v="KT-16480"/>
    <s v="Kean Thornton"/>
    <x v="0"/>
    <x v="0"/>
    <s v="Houston"/>
    <x v="5"/>
    <n v="77095"/>
    <x v="2"/>
    <s v="FUR-TA-10004086"/>
    <x v="0"/>
    <x v="3"/>
    <s v="KI Adjustable-Height Table"/>
    <x v="2090"/>
    <n v="5"/>
    <n v="0.3"/>
    <n v="-34.39200000000001"/>
  </r>
  <r>
    <n v="2495"/>
    <s v="CA-2013-146206"/>
    <x v="0"/>
    <x v="545"/>
    <d v="2013-09-15T00:00:00"/>
    <s v="Second Class"/>
    <s v="KT-16480"/>
    <s v="Kean Thornton"/>
    <x v="0"/>
    <x v="0"/>
    <s v="Houston"/>
    <x v="5"/>
    <n v="77095"/>
    <x v="2"/>
    <s v="TEC-PH-10000895"/>
    <x v="2"/>
    <x v="7"/>
    <s v="Polycom VVX 310 VoIP phone"/>
    <x v="2091"/>
    <n v="5"/>
    <n v="0.2"/>
    <n v="53.997000000000043"/>
  </r>
  <r>
    <n v="2496"/>
    <s v="CA-2011-136644"/>
    <x v="2"/>
    <x v="737"/>
    <d v="2011-06-22T00:00:00"/>
    <s v="Standard Class"/>
    <s v="SC-20575"/>
    <s v="Sonia Cooley"/>
    <x v="0"/>
    <x v="0"/>
    <s v="Mishawaka"/>
    <x v="14"/>
    <n v="46544"/>
    <x v="2"/>
    <s v="FUR-CH-10000225"/>
    <x v="0"/>
    <x v="1"/>
    <s v="Global Geo Office Task Chair, Gray"/>
    <x v="345"/>
    <n v="8"/>
    <n v="0"/>
    <n v="32.391999999999939"/>
  </r>
  <r>
    <n v="2497"/>
    <s v="CA-2012-122371"/>
    <x v="1"/>
    <x v="120"/>
    <d v="2012-10-01T00:00:00"/>
    <s v="Standard Class"/>
    <s v="BS-11800"/>
    <s v="Bryan Spruell"/>
    <x v="2"/>
    <x v="0"/>
    <s v="San Diego"/>
    <x v="1"/>
    <n v="92037"/>
    <x v="1"/>
    <s v="OFF-ST-10002370"/>
    <x v="1"/>
    <x v="4"/>
    <s v="Sortfiler Multipurpose Personal File Organizer, Black"/>
    <x v="2092"/>
    <n v="3"/>
    <n v="0"/>
    <n v="18.609299999999998"/>
  </r>
  <r>
    <n v="2498"/>
    <s v="CA-2012-122371"/>
    <x v="1"/>
    <x v="120"/>
    <d v="2012-10-01T00:00:00"/>
    <s v="Standard Class"/>
    <s v="BS-11800"/>
    <s v="Bryan Spruell"/>
    <x v="2"/>
    <x v="0"/>
    <s v="San Diego"/>
    <x v="1"/>
    <n v="92037"/>
    <x v="1"/>
    <s v="OFF-EN-10000056"/>
    <x v="1"/>
    <x v="12"/>
    <s v="Cameo Buff Policy Envelopes"/>
    <x v="2093"/>
    <n v="2"/>
    <n v="0"/>
    <n v="58.496199999999988"/>
  </r>
  <r>
    <n v="2499"/>
    <s v="CA-2013-126935"/>
    <x v="0"/>
    <x v="288"/>
    <d v="2013-05-25T00:00:00"/>
    <s v="Standard Class"/>
    <s v="BT-11395"/>
    <s v="Bill Tyler"/>
    <x v="1"/>
    <x v="0"/>
    <s v="San Francisco"/>
    <x v="1"/>
    <n v="94109"/>
    <x v="1"/>
    <s v="OFF-BI-10004817"/>
    <x v="1"/>
    <x v="8"/>
    <s v="GBC Personal VeloBind Strips"/>
    <x v="2094"/>
    <n v="1"/>
    <n v="0.2"/>
    <n v="3.3543999999999996"/>
  </r>
  <r>
    <n v="2500"/>
    <s v="US-2014-133781"/>
    <x v="3"/>
    <x v="738"/>
    <d v="2014-06-24T00:00:00"/>
    <s v="First Class"/>
    <s v="DC-12850"/>
    <s v="Dan Campbell"/>
    <x v="0"/>
    <x v="0"/>
    <s v="Miami"/>
    <x v="2"/>
    <n v="33178"/>
    <x v="0"/>
    <s v="OFF-EN-10004483"/>
    <x v="1"/>
    <x v="12"/>
    <s v="#10 White Business Envelopes,4 1/8 x 9 1/2"/>
    <x v="2095"/>
    <n v="3"/>
    <n v="0.2"/>
    <n v="12.692699999999995"/>
  </r>
  <r>
    <n v="2501"/>
    <s v="CA-2014-131618"/>
    <x v="3"/>
    <x v="46"/>
    <d v="2014-06-21T00:00:00"/>
    <s v="First Class"/>
    <s v="LS-17200"/>
    <s v="Luke Schmidt"/>
    <x v="1"/>
    <x v="0"/>
    <s v="Skokie"/>
    <x v="10"/>
    <n v="60076"/>
    <x v="2"/>
    <s v="OFF-PA-10001892"/>
    <x v="1"/>
    <x v="10"/>
    <s v="Rediform Wirebound &quot;Phone Memo&quot; Message Book, 11 x 5-3/4"/>
    <x v="2096"/>
    <n v="2"/>
    <n v="0.2"/>
    <n v="4.4311999999999996"/>
  </r>
  <r>
    <n v="2502"/>
    <s v="CA-2014-131618"/>
    <x v="3"/>
    <x v="46"/>
    <d v="2014-06-21T00:00:00"/>
    <s v="First Class"/>
    <s v="LS-17200"/>
    <s v="Luke Schmidt"/>
    <x v="1"/>
    <x v="0"/>
    <s v="Skokie"/>
    <x v="10"/>
    <n v="60076"/>
    <x v="2"/>
    <s v="OFF-BI-10000546"/>
    <x v="1"/>
    <x v="8"/>
    <s v="Avery Durable Binders"/>
    <x v="2097"/>
    <n v="4"/>
    <n v="0.8"/>
    <n v="-3.5711999999999993"/>
  </r>
  <r>
    <n v="2503"/>
    <s v="CA-2014-131618"/>
    <x v="3"/>
    <x v="46"/>
    <d v="2014-06-21T00:00:00"/>
    <s v="First Class"/>
    <s v="LS-17200"/>
    <s v="Luke Schmidt"/>
    <x v="1"/>
    <x v="0"/>
    <s v="Skokie"/>
    <x v="10"/>
    <n v="60076"/>
    <x v="2"/>
    <s v="OFF-BI-10001294"/>
    <x v="1"/>
    <x v="8"/>
    <s v="Fellowes Binding Cases"/>
    <x v="2098"/>
    <n v="4"/>
    <n v="0.8"/>
    <n v="-16.380000000000003"/>
  </r>
  <r>
    <n v="2504"/>
    <s v="CA-2013-149482"/>
    <x v="0"/>
    <x v="696"/>
    <d v="2013-11-20T00:00:00"/>
    <s v="Standard Class"/>
    <s v="RR-19315"/>
    <s v="Ralph Ritter"/>
    <x v="0"/>
    <x v="0"/>
    <s v="San Francisco"/>
    <x v="1"/>
    <n v="94110"/>
    <x v="1"/>
    <s v="OFF-LA-10000248"/>
    <x v="1"/>
    <x v="2"/>
    <s v="Avery 52"/>
    <x v="1576"/>
    <n v="2"/>
    <n v="0"/>
    <n v="3.4685999999999999"/>
  </r>
  <r>
    <n v="2505"/>
    <s v="CA-2011-143917"/>
    <x v="2"/>
    <x v="739"/>
    <d v="2011-07-27T00:00:00"/>
    <s v="Second Class"/>
    <s v="KL-16645"/>
    <s v="Ken Lonsdale"/>
    <x v="0"/>
    <x v="0"/>
    <s v="San Francisco"/>
    <x v="1"/>
    <n v="94122"/>
    <x v="1"/>
    <s v="OFF-ST-10001228"/>
    <x v="1"/>
    <x v="4"/>
    <s v="Fellowes Personal Hanging Folder Files, Navy"/>
    <x v="2099"/>
    <n v="4"/>
    <n v="0"/>
    <n v="15.041600000000003"/>
  </r>
  <r>
    <n v="2506"/>
    <s v="CA-2011-143917"/>
    <x v="2"/>
    <x v="739"/>
    <d v="2011-07-27T00:00:00"/>
    <s v="Second Class"/>
    <s v="KL-16645"/>
    <s v="Ken Lonsdale"/>
    <x v="0"/>
    <x v="0"/>
    <s v="San Francisco"/>
    <x v="1"/>
    <n v="94122"/>
    <x v="1"/>
    <s v="OFF-SU-10000151"/>
    <x v="1"/>
    <x v="14"/>
    <s v="High Speed Automatic Electric Letter Opener"/>
    <x v="2100"/>
    <n v="5"/>
    <n v="0"/>
    <n v="327.50599999999963"/>
  </r>
  <r>
    <n v="2507"/>
    <s v="CA-2011-143917"/>
    <x v="2"/>
    <x v="739"/>
    <d v="2011-07-27T00:00:00"/>
    <s v="Second Class"/>
    <s v="KL-16645"/>
    <s v="Ken Lonsdale"/>
    <x v="0"/>
    <x v="0"/>
    <s v="San Francisco"/>
    <x v="1"/>
    <n v="94122"/>
    <x v="1"/>
    <s v="FUR-FU-10004351"/>
    <x v="0"/>
    <x v="5"/>
    <s v="Staples"/>
    <x v="2101"/>
    <n v="8"/>
    <n v="0"/>
    <n v="34.284800000000004"/>
  </r>
  <r>
    <n v="2508"/>
    <s v="CA-2012-120397"/>
    <x v="1"/>
    <x v="740"/>
    <d v="2012-07-02T00:00:00"/>
    <s v="Same Day"/>
    <s v="RB-19435"/>
    <s v="Richard Bierner"/>
    <x v="0"/>
    <x v="0"/>
    <s v="Houston"/>
    <x v="5"/>
    <n v="77070"/>
    <x v="2"/>
    <s v="OFF-AP-10001293"/>
    <x v="1"/>
    <x v="9"/>
    <s v="Belkin 8 Outlet Surge Protector"/>
    <x v="2102"/>
    <n v="4"/>
    <n v="0.8"/>
    <n v="-85.238399999999999"/>
  </r>
  <r>
    <n v="2509"/>
    <s v="CA-2014-163902"/>
    <x v="3"/>
    <x v="580"/>
    <d v="2014-03-09T00:00:00"/>
    <s v="Standard Class"/>
    <s v="MY-17380"/>
    <s v="Maribeth Yedwab"/>
    <x v="1"/>
    <x v="0"/>
    <s v="Los Angeles"/>
    <x v="1"/>
    <n v="90045"/>
    <x v="1"/>
    <s v="TEC-PH-10000675"/>
    <x v="2"/>
    <x v="7"/>
    <s v="Panasonic KX TS3282B Corded phone"/>
    <x v="2103"/>
    <n v="3"/>
    <n v="0.2"/>
    <n v="14.758199999999995"/>
  </r>
  <r>
    <n v="2510"/>
    <s v="CA-2014-163902"/>
    <x v="3"/>
    <x v="580"/>
    <d v="2014-03-09T00:00:00"/>
    <s v="Standard Class"/>
    <s v="MY-17380"/>
    <s v="Maribeth Yedwab"/>
    <x v="1"/>
    <x v="0"/>
    <s v="Los Angeles"/>
    <x v="1"/>
    <n v="90045"/>
    <x v="1"/>
    <s v="TEC-AC-10000580"/>
    <x v="2"/>
    <x v="11"/>
    <s v="Logitech G13 Programmable Gameboard with LCD Display"/>
    <x v="2104"/>
    <n v="6"/>
    <n v="0"/>
    <n v="52.79340000000002"/>
  </r>
  <r>
    <n v="2511"/>
    <s v="CA-2013-136812"/>
    <x v="0"/>
    <x v="741"/>
    <d v="2013-11-24T00:00:00"/>
    <s v="Standard Class"/>
    <s v="AW-10930"/>
    <s v="Arthur Wiediger"/>
    <x v="2"/>
    <x v="0"/>
    <s v="Oklahoma City"/>
    <x v="26"/>
    <n v="73120"/>
    <x v="2"/>
    <s v="OFF-ST-10003470"/>
    <x v="1"/>
    <x v="4"/>
    <s v="Tennsco Snap-Together Open Shelving Units, Starter Sets and Add-On Units"/>
    <x v="2105"/>
    <n v="4"/>
    <n v="0"/>
    <n v="55.895999999999958"/>
  </r>
  <r>
    <n v="2512"/>
    <s v="CA-2012-102722"/>
    <x v="1"/>
    <x v="24"/>
    <d v="2012-04-19T00:00:00"/>
    <s v="First Class"/>
    <s v="KW-16570"/>
    <s v="Kelly Williams"/>
    <x v="0"/>
    <x v="0"/>
    <s v="Monroe"/>
    <x v="28"/>
    <n v="71203"/>
    <x v="0"/>
    <s v="TEC-AC-10003116"/>
    <x v="2"/>
    <x v="11"/>
    <s v="Memorex Froggy Flash Drive 8 GB"/>
    <x v="2106"/>
    <n v="6"/>
    <n v="0"/>
    <n v="41.534999999999997"/>
  </r>
  <r>
    <n v="2513"/>
    <s v="CA-2014-155089"/>
    <x v="3"/>
    <x v="574"/>
    <d v="2014-12-07T00:00:00"/>
    <s v="Standard Class"/>
    <s v="DB-12910"/>
    <s v="Daniel Byrd"/>
    <x v="2"/>
    <x v="0"/>
    <s v="Tampa"/>
    <x v="2"/>
    <n v="33614"/>
    <x v="0"/>
    <s v="OFF-BI-10002429"/>
    <x v="1"/>
    <x v="8"/>
    <s v="Premier Elliptical Ring Binder, Black"/>
    <x v="2107"/>
    <n v="5"/>
    <n v="0.7"/>
    <n v="-33.483999999999995"/>
  </r>
  <r>
    <n v="2514"/>
    <s v="CA-2013-124506"/>
    <x v="0"/>
    <x v="583"/>
    <d v="2013-11-18T00:00:00"/>
    <s v="Standard Class"/>
    <s v="BB-11545"/>
    <s v="Brenda Bowman"/>
    <x v="1"/>
    <x v="0"/>
    <s v="Chicago"/>
    <x v="10"/>
    <n v="60623"/>
    <x v="2"/>
    <s v="TEC-AC-10003280"/>
    <x v="2"/>
    <x v="11"/>
    <s v="Belkin F8E887 USB Wired Ergonomic Keyboard"/>
    <x v="1679"/>
    <n v="4"/>
    <n v="0.2"/>
    <n v="1.1995999999999931"/>
  </r>
  <r>
    <n v="2515"/>
    <s v="CA-2013-124506"/>
    <x v="0"/>
    <x v="583"/>
    <d v="2013-11-18T00:00:00"/>
    <s v="Standard Class"/>
    <s v="BB-11545"/>
    <s v="Brenda Bowman"/>
    <x v="1"/>
    <x v="0"/>
    <s v="Chicago"/>
    <x v="10"/>
    <n v="60623"/>
    <x v="2"/>
    <s v="FUR-CH-10004540"/>
    <x v="0"/>
    <x v="1"/>
    <s v="Global Chrome Stack Chair"/>
    <x v="1404"/>
    <n v="2"/>
    <n v="0.3"/>
    <n v="-2.0567999999999991"/>
  </r>
  <r>
    <n v="2516"/>
    <s v="CA-2011-106572"/>
    <x v="2"/>
    <x v="742"/>
    <d v="2011-09-10T00:00:00"/>
    <s v="Standard Class"/>
    <s v="NP-18700"/>
    <s v="Nora Preis"/>
    <x v="0"/>
    <x v="0"/>
    <s v="Bowling Green"/>
    <x v="24"/>
    <n v="43402"/>
    <x v="3"/>
    <s v="OFF-ST-10000585"/>
    <x v="1"/>
    <x v="4"/>
    <s v="Economy Rollaway Files"/>
    <x v="2108"/>
    <n v="2"/>
    <n v="0.2"/>
    <n v="19.823999999999998"/>
  </r>
  <r>
    <n v="2517"/>
    <s v="CA-2011-128888"/>
    <x v="2"/>
    <x v="647"/>
    <d v="2011-11-22T00:00:00"/>
    <s v="Standard Class"/>
    <s v="PB-19105"/>
    <s v="Peter Bühler"/>
    <x v="0"/>
    <x v="0"/>
    <s v="Houston"/>
    <x v="5"/>
    <n v="77095"/>
    <x v="2"/>
    <s v="OFF-EN-10003001"/>
    <x v="1"/>
    <x v="12"/>
    <s v="Ames Color-File Green Diamond Border X-ray Mailers"/>
    <x v="2109"/>
    <n v="9"/>
    <n v="0.2"/>
    <n v="204.07139999999995"/>
  </r>
  <r>
    <n v="2518"/>
    <s v="CA-2014-123134"/>
    <x v="3"/>
    <x v="743"/>
    <d v="2014-05-08T00:00:00"/>
    <s v="Standard Class"/>
    <s v="DW-13585"/>
    <s v="Dorothy Wardle"/>
    <x v="1"/>
    <x v="0"/>
    <s v="Westfield"/>
    <x v="30"/>
    <n v="7090"/>
    <x v="3"/>
    <s v="FUR-FU-10003975"/>
    <x v="0"/>
    <x v="5"/>
    <s v="Eldon Advantage Chair Mats for Low to Medium Pile Carpets"/>
    <x v="2110"/>
    <n v="3"/>
    <n v="0"/>
    <n v="12.992999999999988"/>
  </r>
  <r>
    <n v="2519"/>
    <s v="CA-2013-124352"/>
    <x v="0"/>
    <x v="680"/>
    <d v="2013-10-22T00:00:00"/>
    <s v="Standard Class"/>
    <s v="CD-12790"/>
    <s v="Cynthia Delaney"/>
    <x v="2"/>
    <x v="0"/>
    <s v="Oklahoma City"/>
    <x v="26"/>
    <n v="73120"/>
    <x v="2"/>
    <s v="OFF-LA-10004559"/>
    <x v="1"/>
    <x v="2"/>
    <s v="Avery 49"/>
    <x v="171"/>
    <n v="7"/>
    <n v="0"/>
    <n v="9.8783999999999992"/>
  </r>
  <r>
    <n v="2520"/>
    <s v="CA-2013-124352"/>
    <x v="0"/>
    <x v="680"/>
    <d v="2013-10-22T00:00:00"/>
    <s v="Standard Class"/>
    <s v="CD-12790"/>
    <s v="Cynthia Delaney"/>
    <x v="2"/>
    <x v="0"/>
    <s v="Oklahoma City"/>
    <x v="26"/>
    <n v="73120"/>
    <x v="2"/>
    <s v="OFF-LA-10003223"/>
    <x v="1"/>
    <x v="2"/>
    <s v="Avery 508"/>
    <x v="2111"/>
    <n v="6"/>
    <n v="0"/>
    <n v="14.4354"/>
  </r>
  <r>
    <n v="2521"/>
    <s v="CA-2013-124352"/>
    <x v="0"/>
    <x v="680"/>
    <d v="2013-10-22T00:00:00"/>
    <s v="Standard Class"/>
    <s v="CD-12790"/>
    <s v="Cynthia Delaney"/>
    <x v="2"/>
    <x v="0"/>
    <s v="Oklahoma City"/>
    <x v="26"/>
    <n v="73120"/>
    <x v="2"/>
    <s v="OFF-AP-10002651"/>
    <x v="1"/>
    <x v="9"/>
    <s v="Hoover Upright Vacuum With Dirt Cup"/>
    <x v="2112"/>
    <n v="3"/>
    <n v="0"/>
    <n v="251.89109999999988"/>
  </r>
  <r>
    <n v="2522"/>
    <s v="CA-2013-124352"/>
    <x v="0"/>
    <x v="680"/>
    <d v="2013-10-22T00:00:00"/>
    <s v="Standard Class"/>
    <s v="CD-12790"/>
    <s v="Cynthia Delaney"/>
    <x v="2"/>
    <x v="0"/>
    <s v="Oklahoma City"/>
    <x v="26"/>
    <n v="73120"/>
    <x v="2"/>
    <s v="OFF-PA-10003177"/>
    <x v="1"/>
    <x v="10"/>
    <s v="Xerox 1999"/>
    <x v="91"/>
    <n v="2"/>
    <n v="0"/>
    <n v="6.2208000000000006"/>
  </r>
  <r>
    <n v="2523"/>
    <s v="CA-2013-124352"/>
    <x v="0"/>
    <x v="680"/>
    <d v="2013-10-22T00:00:00"/>
    <s v="Standard Class"/>
    <s v="CD-12790"/>
    <s v="Cynthia Delaney"/>
    <x v="2"/>
    <x v="0"/>
    <s v="Oklahoma City"/>
    <x v="26"/>
    <n v="73120"/>
    <x v="2"/>
    <s v="TEC-PH-10003442"/>
    <x v="2"/>
    <x v="7"/>
    <s v="Samsung Replacement EH64AVFWE Premium Headset"/>
    <x v="2113"/>
    <n v="1"/>
    <n v="0"/>
    <n v="1.375"/>
  </r>
  <r>
    <n v="2524"/>
    <s v="CA-2013-124352"/>
    <x v="0"/>
    <x v="680"/>
    <d v="2013-10-22T00:00:00"/>
    <s v="Standard Class"/>
    <s v="CD-12790"/>
    <s v="Cynthia Delaney"/>
    <x v="2"/>
    <x v="0"/>
    <s v="Oklahoma City"/>
    <x v="26"/>
    <n v="73120"/>
    <x v="2"/>
    <s v="OFF-BI-10000977"/>
    <x v="1"/>
    <x v="8"/>
    <s v="Ibico Plastic Spiral Binding Combs"/>
    <x v="2114"/>
    <n v="4"/>
    <n v="0"/>
    <n v="55.935999999999993"/>
  </r>
  <r>
    <n v="2525"/>
    <s v="CA-2012-124541"/>
    <x v="1"/>
    <x v="744"/>
    <d v="2012-04-10T00:00:00"/>
    <s v="Standard Class"/>
    <s v="TT-21220"/>
    <s v="Thomas Thornton"/>
    <x v="0"/>
    <x v="0"/>
    <s v="Houston"/>
    <x v="5"/>
    <n v="77041"/>
    <x v="2"/>
    <s v="OFF-AR-10004078"/>
    <x v="1"/>
    <x v="6"/>
    <s v="Newell 312"/>
    <x v="2115"/>
    <n v="9"/>
    <n v="0.2"/>
    <n v="5.2559999999999985"/>
  </r>
  <r>
    <n v="2526"/>
    <s v="CA-2012-124541"/>
    <x v="1"/>
    <x v="744"/>
    <d v="2012-04-10T00:00:00"/>
    <s v="Standard Class"/>
    <s v="TT-21220"/>
    <s v="Thomas Thornton"/>
    <x v="0"/>
    <x v="0"/>
    <s v="Houston"/>
    <x v="5"/>
    <n v="77041"/>
    <x v="2"/>
    <s v="TEC-AC-10002550"/>
    <x v="2"/>
    <x v="11"/>
    <s v="Maxell 4.7GB DVD-RW 3/Pack"/>
    <x v="2116"/>
    <n v="2"/>
    <n v="0.2"/>
    <n v="4.4603999999999999"/>
  </r>
  <r>
    <n v="2527"/>
    <s v="CA-2012-124541"/>
    <x v="1"/>
    <x v="744"/>
    <d v="2012-04-10T00:00:00"/>
    <s v="Standard Class"/>
    <s v="TT-21220"/>
    <s v="Thomas Thornton"/>
    <x v="0"/>
    <x v="0"/>
    <s v="Houston"/>
    <x v="5"/>
    <n v="77041"/>
    <x v="2"/>
    <s v="OFF-BI-10004965"/>
    <x v="1"/>
    <x v="8"/>
    <s v="Ibico Covers for Plastic or Wire Binding Elements"/>
    <x v="2117"/>
    <n v="3"/>
    <n v="0.8"/>
    <n v="-12.075000000000003"/>
  </r>
  <r>
    <n v="2528"/>
    <s v="CA-2012-124541"/>
    <x v="1"/>
    <x v="744"/>
    <d v="2012-04-10T00:00:00"/>
    <s v="Standard Class"/>
    <s v="TT-21220"/>
    <s v="Thomas Thornton"/>
    <x v="0"/>
    <x v="0"/>
    <s v="Houston"/>
    <x v="5"/>
    <n v="77041"/>
    <x v="2"/>
    <s v="OFF-BI-10004209"/>
    <x v="1"/>
    <x v="8"/>
    <s v="Fellowes Twister Kit, Gray/Clear, 3/pkg"/>
    <x v="2118"/>
    <n v="6"/>
    <n v="0.8"/>
    <n v="-16.884"/>
  </r>
  <r>
    <n v="2529"/>
    <s v="CA-2012-124541"/>
    <x v="1"/>
    <x v="744"/>
    <d v="2012-04-10T00:00:00"/>
    <s v="Standard Class"/>
    <s v="TT-21220"/>
    <s v="Thomas Thornton"/>
    <x v="0"/>
    <x v="0"/>
    <s v="Houston"/>
    <x v="5"/>
    <n v="77041"/>
    <x v="2"/>
    <s v="OFF-PA-10001526"/>
    <x v="1"/>
    <x v="10"/>
    <s v="Xerox 1949"/>
    <x v="892"/>
    <n v="2"/>
    <n v="0.2"/>
    <n v="2.8884000000000007"/>
  </r>
  <r>
    <n v="2530"/>
    <s v="CA-2011-108707"/>
    <x v="2"/>
    <x v="745"/>
    <d v="2011-10-29T00:00:00"/>
    <s v="Standard Class"/>
    <s v="DB-12910"/>
    <s v="Daniel Byrd"/>
    <x v="2"/>
    <x v="0"/>
    <s v="Fort Lauderdale"/>
    <x v="2"/>
    <n v="33311"/>
    <x v="0"/>
    <s v="OFF-PA-10000788"/>
    <x v="1"/>
    <x v="10"/>
    <s v="Xerox 210"/>
    <x v="563"/>
    <n v="2"/>
    <n v="0.2"/>
    <n v="3.6288"/>
  </r>
  <r>
    <n v="2531"/>
    <s v="CA-2011-111500"/>
    <x v="2"/>
    <x v="654"/>
    <d v="2011-08-21T00:00:00"/>
    <s v="Standard Class"/>
    <s v="DJ-13510"/>
    <s v="Don Jones"/>
    <x v="1"/>
    <x v="0"/>
    <s v="Little Rock"/>
    <x v="36"/>
    <n v="72209"/>
    <x v="0"/>
    <s v="OFF-PA-10000595"/>
    <x v="1"/>
    <x v="10"/>
    <s v="Xerox 1929"/>
    <x v="1159"/>
    <n v="5"/>
    <n v="0"/>
    <n v="52.531999999999996"/>
  </r>
  <r>
    <n v="2532"/>
    <s v="CA-2011-111500"/>
    <x v="2"/>
    <x v="654"/>
    <d v="2011-08-21T00:00:00"/>
    <s v="Standard Class"/>
    <s v="DJ-13510"/>
    <s v="Don Jones"/>
    <x v="1"/>
    <x v="0"/>
    <s v="Little Rock"/>
    <x v="36"/>
    <n v="72209"/>
    <x v="0"/>
    <s v="OFF-BI-10000829"/>
    <x v="1"/>
    <x v="8"/>
    <s v="Avery Non-Stick Binders"/>
    <x v="2119"/>
    <n v="4"/>
    <n v="0"/>
    <n v="8.2615999999999996"/>
  </r>
  <r>
    <n v="2533"/>
    <s v="CA-2011-111500"/>
    <x v="2"/>
    <x v="654"/>
    <d v="2011-08-21T00:00:00"/>
    <s v="Standard Class"/>
    <s v="DJ-13510"/>
    <s v="Don Jones"/>
    <x v="1"/>
    <x v="0"/>
    <s v="Little Rock"/>
    <x v="36"/>
    <n v="72209"/>
    <x v="0"/>
    <s v="OFF-FA-10002676"/>
    <x v="1"/>
    <x v="13"/>
    <s v="Colored Push Pins"/>
    <x v="2120"/>
    <n v="7"/>
    <n v="0"/>
    <n v="4.5611999999999995"/>
  </r>
  <r>
    <n v="2534"/>
    <s v="CA-2011-111500"/>
    <x v="2"/>
    <x v="654"/>
    <d v="2011-08-21T00:00:00"/>
    <s v="Standard Class"/>
    <s v="DJ-13510"/>
    <s v="Don Jones"/>
    <x v="1"/>
    <x v="0"/>
    <s v="Little Rock"/>
    <x v="36"/>
    <n v="72209"/>
    <x v="0"/>
    <s v="TEC-AC-10000844"/>
    <x v="2"/>
    <x v="11"/>
    <s v="Logitech Gaming G510s - Keyboard"/>
    <x v="2121"/>
    <n v="4"/>
    <n v="0"/>
    <n v="122.38559999999998"/>
  </r>
  <r>
    <n v="2535"/>
    <s v="US-2014-117723"/>
    <x v="3"/>
    <x v="733"/>
    <d v="2014-08-19T00:00:00"/>
    <s v="Second Class"/>
    <s v="DL-13495"/>
    <s v="Dionis Lloyd"/>
    <x v="1"/>
    <x v="0"/>
    <s v="Philadelphia"/>
    <x v="9"/>
    <n v="19120"/>
    <x v="3"/>
    <s v="OFF-ST-10004459"/>
    <x v="1"/>
    <x v="4"/>
    <s v="Tennsco Single-Tier Lockers"/>
    <x v="2122"/>
    <n v="6"/>
    <n v="0.2"/>
    <n v="-337.80600000000004"/>
  </r>
  <r>
    <n v="2536"/>
    <s v="CA-2012-143238"/>
    <x v="1"/>
    <x v="684"/>
    <d v="2012-09-08T00:00:00"/>
    <s v="First Class"/>
    <s v="LO-17170"/>
    <s v="Lori Olson"/>
    <x v="1"/>
    <x v="0"/>
    <s v="La Quinta"/>
    <x v="1"/>
    <n v="92253"/>
    <x v="1"/>
    <s v="TEC-AC-10003499"/>
    <x v="2"/>
    <x v="11"/>
    <s v="Memorex Mini Travel Drive 8 GB USB 2.0 Flash Drive"/>
    <x v="2123"/>
    <n v="4"/>
    <n v="0"/>
    <n v="18.064800000000002"/>
  </r>
  <r>
    <n v="2537"/>
    <s v="CA-2012-168746"/>
    <x v="1"/>
    <x v="746"/>
    <d v="2012-01-29T00:00:00"/>
    <s v="Second Class"/>
    <s v="SV-20365"/>
    <s v="Seth Vernon"/>
    <x v="0"/>
    <x v="0"/>
    <s v="Cleveland"/>
    <x v="24"/>
    <n v="44105"/>
    <x v="3"/>
    <s v="FUR-CH-10000513"/>
    <x v="0"/>
    <x v="1"/>
    <s v="High-Back Leather Manager's Chair"/>
    <x v="2124"/>
    <n v="2"/>
    <n v="0.3"/>
    <n v="-54.595799999999997"/>
  </r>
  <r>
    <n v="2538"/>
    <s v="CA-2012-168746"/>
    <x v="1"/>
    <x v="746"/>
    <d v="2012-01-29T00:00:00"/>
    <s v="Second Class"/>
    <s v="SV-20365"/>
    <s v="Seth Vernon"/>
    <x v="0"/>
    <x v="0"/>
    <s v="Cleveland"/>
    <x v="24"/>
    <n v="44105"/>
    <x v="3"/>
    <s v="TEC-PH-10000895"/>
    <x v="2"/>
    <x v="7"/>
    <s v="Polycom VVX 310 VoIP phone"/>
    <x v="2125"/>
    <n v="4"/>
    <n v="0.4"/>
    <n v="-100.7944"/>
  </r>
  <r>
    <n v="2539"/>
    <s v="CA-2012-168746"/>
    <x v="1"/>
    <x v="746"/>
    <d v="2012-01-29T00:00:00"/>
    <s v="Second Class"/>
    <s v="SV-20365"/>
    <s v="Seth Vernon"/>
    <x v="0"/>
    <x v="0"/>
    <s v="Cleveland"/>
    <x v="24"/>
    <n v="44105"/>
    <x v="3"/>
    <s v="TEC-PH-10002555"/>
    <x v="2"/>
    <x v="7"/>
    <s v="Nortel Meridian M5316 Digital phone"/>
    <x v="2126"/>
    <n v="1"/>
    <n v="0.4"/>
    <n v="-36.253"/>
  </r>
  <r>
    <n v="2540"/>
    <s v="CA-2012-113404"/>
    <x v="1"/>
    <x v="747"/>
    <d v="2012-07-16T00:00:00"/>
    <s v="Same Day"/>
    <s v="EM-13810"/>
    <s v="Eleni McCrary"/>
    <x v="1"/>
    <x v="0"/>
    <s v="San Francisco"/>
    <x v="1"/>
    <n v="94122"/>
    <x v="1"/>
    <s v="FUR-CH-10003312"/>
    <x v="0"/>
    <x v="1"/>
    <s v="Hon 2090 “Pillow Soft” Series Mid Back Swivel/Tilt Chairs"/>
    <x v="2127"/>
    <n v="6"/>
    <n v="0.2"/>
    <n v="-219.16440000000023"/>
  </r>
  <r>
    <n v="2541"/>
    <s v="CA-2012-113404"/>
    <x v="1"/>
    <x v="747"/>
    <d v="2012-07-16T00:00:00"/>
    <s v="Same Day"/>
    <s v="EM-13810"/>
    <s v="Eleni McCrary"/>
    <x v="1"/>
    <x v="0"/>
    <s v="San Francisco"/>
    <x v="1"/>
    <n v="94122"/>
    <x v="1"/>
    <s v="FUR-CH-10004086"/>
    <x v="0"/>
    <x v="1"/>
    <s v="Hon 4070 Series Pagoda Armless Upholstered Stacking Chairs"/>
    <x v="2128"/>
    <n v="3"/>
    <n v="0.2"/>
    <n v="78.767099999999971"/>
  </r>
  <r>
    <n v="2542"/>
    <s v="CA-2013-144792"/>
    <x v="0"/>
    <x v="567"/>
    <d v="2013-05-05T00:00:00"/>
    <s v="Standard Class"/>
    <s v="KD-16615"/>
    <s v="Ken Dana"/>
    <x v="1"/>
    <x v="0"/>
    <s v="Scottsdale"/>
    <x v="16"/>
    <n v="85254"/>
    <x v="1"/>
    <s v="FUR-FU-10002759"/>
    <x v="0"/>
    <x v="5"/>
    <s v="12-1/2 Diameter Round Wall Clock"/>
    <x v="2129"/>
    <n v="7"/>
    <n v="0.2"/>
    <n v="22.377600000000001"/>
  </r>
  <r>
    <n v="2543"/>
    <s v="CA-2011-164385"/>
    <x v="2"/>
    <x v="467"/>
    <d v="2011-10-01T00:00:00"/>
    <s v="Second Class"/>
    <s v="NB-18580"/>
    <s v="Nicole Brennan"/>
    <x v="1"/>
    <x v="0"/>
    <s v="Philadelphia"/>
    <x v="9"/>
    <n v="19134"/>
    <x v="3"/>
    <s v="OFF-AP-10002191"/>
    <x v="1"/>
    <x v="9"/>
    <s v="Belkin 8 Outlet SurgeMaster II Gold Surge Protector"/>
    <x v="2130"/>
    <n v="3"/>
    <n v="0.2"/>
    <n v="14.39520000000001"/>
  </r>
  <r>
    <n v="2544"/>
    <s v="US-2013-114174"/>
    <x v="0"/>
    <x v="162"/>
    <d v="2013-09-15T00:00:00"/>
    <s v="Standard Class"/>
    <s v="AP-10720"/>
    <s v="Anne Pryor"/>
    <x v="2"/>
    <x v="0"/>
    <s v="Malden"/>
    <x v="31"/>
    <n v="2148"/>
    <x v="3"/>
    <s v="FUR-BO-10003450"/>
    <x v="0"/>
    <x v="0"/>
    <s v="Bush Westfield Collection Bookcases, Dark Cherry Finish"/>
    <x v="2131"/>
    <n v="3"/>
    <n v="0"/>
    <n v="13.915199999999992"/>
  </r>
  <r>
    <n v="2545"/>
    <s v="US-2013-114174"/>
    <x v="0"/>
    <x v="162"/>
    <d v="2013-09-15T00:00:00"/>
    <s v="Standard Class"/>
    <s v="AP-10720"/>
    <s v="Anne Pryor"/>
    <x v="2"/>
    <x v="0"/>
    <s v="Malden"/>
    <x v="31"/>
    <n v="2148"/>
    <x v="3"/>
    <s v="OFF-LA-10000248"/>
    <x v="1"/>
    <x v="2"/>
    <s v="Avery 52"/>
    <x v="1816"/>
    <n v="4"/>
    <n v="0"/>
    <n v="6.9371999999999998"/>
  </r>
  <r>
    <n v="2546"/>
    <s v="CA-2014-108070"/>
    <x v="3"/>
    <x v="513"/>
    <d v="2014-04-21T00:00:00"/>
    <s v="Standard Class"/>
    <s v="JE-15745"/>
    <s v="Joel Eaton"/>
    <x v="0"/>
    <x v="0"/>
    <s v="San Jose"/>
    <x v="1"/>
    <n v="95123"/>
    <x v="1"/>
    <s v="OFF-ST-10004804"/>
    <x v="1"/>
    <x v="4"/>
    <s v="Belkin 19&quot; Vented Equipment Shelf, Black"/>
    <x v="2132"/>
    <n v="4"/>
    <n v="0"/>
    <n v="2.0592000000000041"/>
  </r>
  <r>
    <n v="2547"/>
    <s v="CA-2014-108070"/>
    <x v="3"/>
    <x v="513"/>
    <d v="2014-04-21T00:00:00"/>
    <s v="Standard Class"/>
    <s v="JE-15745"/>
    <s v="Joel Eaton"/>
    <x v="0"/>
    <x v="0"/>
    <s v="San Jose"/>
    <x v="1"/>
    <n v="95123"/>
    <x v="1"/>
    <s v="FUR-BO-10001337"/>
    <x v="0"/>
    <x v="0"/>
    <s v="O'Sullivan Living Dimensions 2-Shelf Bookcases"/>
    <x v="2133"/>
    <n v="1"/>
    <n v="0.15"/>
    <n v="-6.0489999999999995"/>
  </r>
  <r>
    <n v="2548"/>
    <s v="US-2012-128090"/>
    <x v="1"/>
    <x v="748"/>
    <d v="2012-08-22T00:00:00"/>
    <s v="Standard Class"/>
    <s v="JM-15865"/>
    <s v="John Murray"/>
    <x v="0"/>
    <x v="0"/>
    <s v="Phoenix"/>
    <x v="16"/>
    <n v="85023"/>
    <x v="1"/>
    <s v="OFF-AR-10002255"/>
    <x v="1"/>
    <x v="6"/>
    <s v="Newell 346"/>
    <x v="2134"/>
    <n v="1"/>
    <n v="0.2"/>
    <n v="0.25919999999999999"/>
  </r>
  <r>
    <n v="2549"/>
    <s v="US-2012-128090"/>
    <x v="1"/>
    <x v="748"/>
    <d v="2012-08-22T00:00:00"/>
    <s v="Standard Class"/>
    <s v="JM-15865"/>
    <s v="John Murray"/>
    <x v="0"/>
    <x v="0"/>
    <s v="Phoenix"/>
    <x v="16"/>
    <n v="85023"/>
    <x v="1"/>
    <s v="TEC-PH-10002624"/>
    <x v="2"/>
    <x v="7"/>
    <s v="Samsung Galaxy S4 Mini"/>
    <x v="2135"/>
    <n v="5"/>
    <n v="0.2"/>
    <n v="211.49549999999977"/>
  </r>
  <r>
    <n v="2550"/>
    <s v="US-2012-128090"/>
    <x v="1"/>
    <x v="748"/>
    <d v="2012-08-22T00:00:00"/>
    <s v="Standard Class"/>
    <s v="JM-15865"/>
    <s v="John Murray"/>
    <x v="0"/>
    <x v="0"/>
    <s v="Phoenix"/>
    <x v="16"/>
    <n v="85023"/>
    <x v="1"/>
    <s v="OFF-PA-10001878"/>
    <x v="1"/>
    <x v="10"/>
    <s v="Xerox 1891"/>
    <x v="2136"/>
    <n v="8"/>
    <n v="0.2"/>
    <n v="105.64559999999997"/>
  </r>
  <r>
    <n v="2551"/>
    <s v="US-2012-128090"/>
    <x v="1"/>
    <x v="748"/>
    <d v="2012-08-22T00:00:00"/>
    <s v="Standard Class"/>
    <s v="JM-15865"/>
    <s v="John Murray"/>
    <x v="0"/>
    <x v="0"/>
    <s v="Phoenix"/>
    <x v="16"/>
    <n v="85023"/>
    <x v="1"/>
    <s v="OFF-LA-10000452"/>
    <x v="1"/>
    <x v="2"/>
    <s v="Avery 488"/>
    <x v="1325"/>
    <n v="2"/>
    <n v="0.2"/>
    <n v="1.764"/>
  </r>
  <r>
    <n v="2552"/>
    <s v="CA-2014-101042"/>
    <x v="3"/>
    <x v="123"/>
    <d v="2014-11-24T00:00:00"/>
    <s v="Standard Class"/>
    <s v="AB-10105"/>
    <s v="Adrian Barton"/>
    <x v="0"/>
    <x v="0"/>
    <s v="Henderson"/>
    <x v="0"/>
    <n v="42420"/>
    <x v="0"/>
    <s v="FUR-FU-10004665"/>
    <x v="0"/>
    <x v="5"/>
    <s v="3M Polarizing Task Lamp with Clamp Arm, Light Gray"/>
    <x v="2137"/>
    <n v="6"/>
    <n v="0"/>
    <n v="213.68880000000001"/>
  </r>
  <r>
    <n v="2553"/>
    <s v="CA-2014-101042"/>
    <x v="3"/>
    <x v="123"/>
    <d v="2014-11-24T00:00:00"/>
    <s v="Standard Class"/>
    <s v="AB-10105"/>
    <s v="Adrian Barton"/>
    <x v="0"/>
    <x v="0"/>
    <s v="Henderson"/>
    <x v="0"/>
    <n v="42420"/>
    <x v="0"/>
    <s v="OFF-BI-10000088"/>
    <x v="1"/>
    <x v="8"/>
    <s v="GBC Imprintable Covers"/>
    <x v="2138"/>
    <n v="2"/>
    <n v="0"/>
    <n v="10.760400000000001"/>
  </r>
  <r>
    <n v="2554"/>
    <s v="CA-2013-155439"/>
    <x v="0"/>
    <x v="749"/>
    <d v="2013-09-19T00:00:00"/>
    <s v="Standard Class"/>
    <s v="PN-18775"/>
    <s v="Parhena Norris"/>
    <x v="2"/>
    <x v="0"/>
    <s v="Columbia"/>
    <x v="20"/>
    <n v="29203"/>
    <x v="0"/>
    <s v="OFF-PA-10000029"/>
    <x v="1"/>
    <x v="10"/>
    <s v="Xerox 224"/>
    <x v="243"/>
    <n v="4"/>
    <n v="0"/>
    <n v="12.441600000000001"/>
  </r>
  <r>
    <n v="2555"/>
    <s v="CA-2013-118626"/>
    <x v="0"/>
    <x v="243"/>
    <d v="2013-08-21T00:00:00"/>
    <s v="Standard Class"/>
    <s v="JC-15775"/>
    <s v="John Castell"/>
    <x v="0"/>
    <x v="0"/>
    <s v="Tallahassee"/>
    <x v="2"/>
    <n v="32303"/>
    <x v="0"/>
    <s v="TEC-PH-10000369"/>
    <x v="2"/>
    <x v="7"/>
    <s v="HTC One Mini"/>
    <x v="2139"/>
    <n v="7"/>
    <n v="0.2"/>
    <n v="70.554400000000072"/>
  </r>
  <r>
    <n v="2556"/>
    <s v="CA-2012-111458"/>
    <x v="1"/>
    <x v="120"/>
    <d v="2012-09-30T00:00:00"/>
    <s v="Standard Class"/>
    <s v="PF-19165"/>
    <s v="Philip Fox"/>
    <x v="0"/>
    <x v="0"/>
    <s v="New York City"/>
    <x v="15"/>
    <n v="10035"/>
    <x v="3"/>
    <s v="TEC-AC-10001590"/>
    <x v="2"/>
    <x v="11"/>
    <s v="Dell Slim USB Multimedia Keyboard"/>
    <x v="1424"/>
    <n v="2"/>
    <n v="0"/>
    <n v="12"/>
  </r>
  <r>
    <n v="2557"/>
    <s v="US-2013-126844"/>
    <x v="0"/>
    <x v="750"/>
    <d v="2013-10-15T00:00:00"/>
    <s v="Standard Class"/>
    <s v="BW-11110"/>
    <s v="Bart Watters"/>
    <x v="1"/>
    <x v="0"/>
    <s v="Houston"/>
    <x v="5"/>
    <n v="77070"/>
    <x v="2"/>
    <s v="FUR-FU-10004909"/>
    <x v="0"/>
    <x v="5"/>
    <s v="Contemporary Wood/Metal Frame"/>
    <x v="2140"/>
    <n v="8"/>
    <n v="0.6"/>
    <n v="-32.320000000000007"/>
  </r>
  <r>
    <n v="2558"/>
    <s v="US-2012-112508"/>
    <x v="1"/>
    <x v="539"/>
    <d v="2012-03-30T00:00:00"/>
    <s v="Standard Class"/>
    <s v="BP-11185"/>
    <s v="Ben Peterman"/>
    <x v="1"/>
    <x v="0"/>
    <s v="Coral Springs"/>
    <x v="2"/>
    <n v="33065"/>
    <x v="0"/>
    <s v="OFF-AP-10002287"/>
    <x v="1"/>
    <x v="9"/>
    <s v="Eureka Sanitaire  Multi-Pro Heavy-Duty Upright, Disposable Bags"/>
    <x v="2141"/>
    <n v="2"/>
    <n v="0.2"/>
    <n v="0.52439999999999998"/>
  </r>
  <r>
    <n v="2559"/>
    <s v="CA-2012-147788"/>
    <x v="1"/>
    <x v="70"/>
    <d v="2012-06-04T00:00:00"/>
    <s v="Standard Class"/>
    <s v="TM-21010"/>
    <s v="Tamara Manning"/>
    <x v="0"/>
    <x v="0"/>
    <s v="Orem"/>
    <x v="7"/>
    <n v="84057"/>
    <x v="1"/>
    <s v="FUR-BO-10004357"/>
    <x v="0"/>
    <x v="0"/>
    <s v="O'Sullivan Living Dimensions 3-Shelf Bookcases"/>
    <x v="2142"/>
    <n v="7"/>
    <n v="0"/>
    <n v="140.68599999999989"/>
  </r>
  <r>
    <n v="2560"/>
    <s v="CA-2012-147788"/>
    <x v="1"/>
    <x v="70"/>
    <d v="2012-06-04T00:00:00"/>
    <s v="Standard Class"/>
    <s v="TM-21010"/>
    <s v="Tamara Manning"/>
    <x v="0"/>
    <x v="0"/>
    <s v="Orem"/>
    <x v="7"/>
    <n v="84057"/>
    <x v="1"/>
    <s v="OFF-LA-10003766"/>
    <x v="1"/>
    <x v="2"/>
    <s v="Self-Adhesive Removable Labels"/>
    <x v="2143"/>
    <n v="5"/>
    <n v="0"/>
    <n v="7.5600000000000005"/>
  </r>
  <r>
    <n v="2561"/>
    <s v="CA-2012-147788"/>
    <x v="1"/>
    <x v="70"/>
    <d v="2012-06-04T00:00:00"/>
    <s v="Standard Class"/>
    <s v="TM-21010"/>
    <s v="Tamara Manning"/>
    <x v="0"/>
    <x v="0"/>
    <s v="Orem"/>
    <x v="7"/>
    <n v="84057"/>
    <x v="1"/>
    <s v="OFF-ST-10000046"/>
    <x v="1"/>
    <x v="4"/>
    <s v="Fellowes Super Stor/Drawer Files"/>
    <x v="2144"/>
    <n v="2"/>
    <n v="0"/>
    <n v="61.38900000000001"/>
  </r>
  <r>
    <n v="2562"/>
    <s v="CA-2012-144288"/>
    <x v="1"/>
    <x v="707"/>
    <d v="2012-12-31T00:00:00"/>
    <s v="Standard Class"/>
    <s v="MB-17305"/>
    <s v="Maria Bertelson"/>
    <x v="0"/>
    <x v="0"/>
    <s v="Nashville"/>
    <x v="18"/>
    <n v="37211"/>
    <x v="0"/>
    <s v="OFF-LA-10003190"/>
    <x v="1"/>
    <x v="2"/>
    <s v="Avery 474"/>
    <x v="2145"/>
    <n v="4"/>
    <n v="0.2"/>
    <n v="3.3408000000000002"/>
  </r>
  <r>
    <n v="2563"/>
    <s v="CA-2012-144288"/>
    <x v="1"/>
    <x v="707"/>
    <d v="2012-12-31T00:00:00"/>
    <s v="Standard Class"/>
    <s v="MB-17305"/>
    <s v="Maria Bertelson"/>
    <x v="0"/>
    <x v="0"/>
    <s v="Nashville"/>
    <x v="18"/>
    <n v="37211"/>
    <x v="0"/>
    <s v="OFF-PA-10002787"/>
    <x v="1"/>
    <x v="10"/>
    <s v="Xerox 227"/>
    <x v="563"/>
    <n v="2"/>
    <n v="0.2"/>
    <n v="3.6288"/>
  </r>
  <r>
    <n v="2564"/>
    <s v="CA-2012-110632"/>
    <x v="1"/>
    <x v="751"/>
    <d v="2012-03-22T00:00:00"/>
    <s v="Second Class"/>
    <s v="HR-14830"/>
    <s v="Harold Ryan"/>
    <x v="1"/>
    <x v="0"/>
    <s v="New York City"/>
    <x v="15"/>
    <n v="10009"/>
    <x v="3"/>
    <s v="TEC-AC-10000387"/>
    <x v="2"/>
    <x v="11"/>
    <s v="KeyTronic KT800P2 - Keyboard - Black"/>
    <x v="2146"/>
    <n v="1"/>
    <n v="0"/>
    <n v="2.7035999999999998"/>
  </r>
  <r>
    <n v="2565"/>
    <s v="CA-2012-110632"/>
    <x v="1"/>
    <x v="751"/>
    <d v="2012-03-22T00:00:00"/>
    <s v="Second Class"/>
    <s v="HR-14830"/>
    <s v="Harold Ryan"/>
    <x v="1"/>
    <x v="0"/>
    <s v="New York City"/>
    <x v="15"/>
    <n v="10009"/>
    <x v="3"/>
    <s v="OFF-ST-10001291"/>
    <x v="1"/>
    <x v="4"/>
    <s v="Tenex Personal Self-Stacking Standard File Box, Black/Gray"/>
    <x v="2147"/>
    <n v="2"/>
    <n v="0"/>
    <n v="9.1313999999999993"/>
  </r>
  <r>
    <n v="2566"/>
    <s v="CA-2014-109589"/>
    <x v="3"/>
    <x v="202"/>
    <d v="2014-12-25T00:00:00"/>
    <s v="First Class"/>
    <s v="BD-11635"/>
    <s v="Brian Derr"/>
    <x v="0"/>
    <x v="0"/>
    <s v="Bowling Green"/>
    <x v="0"/>
    <n v="42104"/>
    <x v="0"/>
    <s v="TEC-AC-10003116"/>
    <x v="2"/>
    <x v="11"/>
    <s v="Memorex Froggy Flash Drive 8 GB"/>
    <x v="2148"/>
    <n v="4"/>
    <n v="0"/>
    <n v="27.689999999999998"/>
  </r>
  <r>
    <n v="2567"/>
    <s v="CA-2014-123967"/>
    <x v="3"/>
    <x v="752"/>
    <d v="2014-11-04T00:00:00"/>
    <s v="Second Class"/>
    <s v="SF-20200"/>
    <s v="Sarah Foster"/>
    <x v="0"/>
    <x v="0"/>
    <s v="Bellingham"/>
    <x v="4"/>
    <n v="98226"/>
    <x v="1"/>
    <s v="OFF-BI-10001308"/>
    <x v="1"/>
    <x v="8"/>
    <s v="GBC Standard Plastic Binding Systems' Combs"/>
    <x v="2149"/>
    <n v="5"/>
    <n v="0.2"/>
    <n v="7.8499999999999979"/>
  </r>
  <r>
    <n v="2568"/>
    <s v="CA-2014-123967"/>
    <x v="3"/>
    <x v="752"/>
    <d v="2014-11-04T00:00:00"/>
    <s v="Second Class"/>
    <s v="SF-20200"/>
    <s v="Sarah Foster"/>
    <x v="0"/>
    <x v="0"/>
    <s v="Bellingham"/>
    <x v="4"/>
    <n v="98226"/>
    <x v="1"/>
    <s v="FUR-TA-10003954"/>
    <x v="0"/>
    <x v="3"/>
    <s v="Hon 94000 Series Round Tables"/>
    <x v="2150"/>
    <n v="9"/>
    <n v="0"/>
    <n v="239.90580000000011"/>
  </r>
  <r>
    <n v="2569"/>
    <s v="CA-2014-148929"/>
    <x v="3"/>
    <x v="210"/>
    <d v="2014-09-12T00:00:00"/>
    <s v="Standard Class"/>
    <s v="SP-20620"/>
    <s v="Stefania Perrino"/>
    <x v="1"/>
    <x v="0"/>
    <s v="New York City"/>
    <x v="15"/>
    <n v="10011"/>
    <x v="3"/>
    <s v="OFF-ST-10003282"/>
    <x v="1"/>
    <x v="4"/>
    <s v="Advantus 10-Drawer Portable Organizer, Chrome Metal Frame, Smoke Drawers"/>
    <x v="2151"/>
    <n v="8"/>
    <n v="0"/>
    <n v="133.86240000000004"/>
  </r>
  <r>
    <n v="2570"/>
    <s v="CA-2014-134404"/>
    <x v="3"/>
    <x v="753"/>
    <d v="2014-12-28T00:00:00"/>
    <s v="Same Day"/>
    <s v="DR-12880"/>
    <s v="Dan Reichenbach"/>
    <x v="1"/>
    <x v="0"/>
    <s v="Newark"/>
    <x v="24"/>
    <n v="43055"/>
    <x v="3"/>
    <s v="TEC-PH-10000576"/>
    <x v="2"/>
    <x v="7"/>
    <s v="AT&amp;T 1080 Corded phone"/>
    <x v="2152"/>
    <n v="2"/>
    <n v="0.4"/>
    <n v="-35.617400000000004"/>
  </r>
  <r>
    <n v="2571"/>
    <s v="CA-2014-134404"/>
    <x v="3"/>
    <x v="753"/>
    <d v="2014-12-28T00:00:00"/>
    <s v="Same Day"/>
    <s v="DR-12880"/>
    <s v="Dan Reichenbach"/>
    <x v="1"/>
    <x v="0"/>
    <s v="Newark"/>
    <x v="24"/>
    <n v="43055"/>
    <x v="3"/>
    <s v="OFF-AR-10004441"/>
    <x v="1"/>
    <x v="6"/>
    <s v="BIC Brite Liner Highlighters"/>
    <x v="2153"/>
    <n v="4"/>
    <n v="0.2"/>
    <n v="3.6431999999999998"/>
  </r>
  <r>
    <n v="2572"/>
    <s v="CA-2014-109778"/>
    <x v="3"/>
    <x v="11"/>
    <d v="2014-07-22T00:00:00"/>
    <s v="Standard Class"/>
    <s v="VM-21685"/>
    <s v="Valerie Mitchum"/>
    <x v="2"/>
    <x v="0"/>
    <s v="Woodstock"/>
    <x v="10"/>
    <n v="60098"/>
    <x v="2"/>
    <s v="OFF-AR-10003759"/>
    <x v="1"/>
    <x v="6"/>
    <s v="Crayola Anti Dust Chalk, 12/Pack"/>
    <x v="2154"/>
    <n v="2"/>
    <n v="0.2"/>
    <n v="0.90999999999999981"/>
  </r>
  <r>
    <n v="2573"/>
    <s v="CA-2013-155845"/>
    <x v="0"/>
    <x v="399"/>
    <d v="2013-08-16T00:00:00"/>
    <s v="Second Class"/>
    <s v="CM-12235"/>
    <s v="Chris McAfee"/>
    <x v="0"/>
    <x v="0"/>
    <s v="Carrollton"/>
    <x v="5"/>
    <n v="75007"/>
    <x v="2"/>
    <s v="TEC-AC-10004145"/>
    <x v="2"/>
    <x v="11"/>
    <s v="Logitech diNovo Edge Keyboard"/>
    <x v="2155"/>
    <n v="7"/>
    <n v="0.2"/>
    <n v="52.497900000000016"/>
  </r>
  <r>
    <n v="2574"/>
    <s v="CA-2014-145128"/>
    <x v="3"/>
    <x v="362"/>
    <d v="2014-07-15T00:00:00"/>
    <s v="Standard Class"/>
    <s v="SM-20320"/>
    <s v="Sean Miller"/>
    <x v="2"/>
    <x v="0"/>
    <s v="Lafayette"/>
    <x v="14"/>
    <n v="47905"/>
    <x v="2"/>
    <s v="FUR-FU-10000293"/>
    <x v="0"/>
    <x v="5"/>
    <s v="Eldon Antistatic Chair Mats for Low to Medium Pile Carpets"/>
    <x v="1893"/>
    <n v="5"/>
    <n v="0"/>
    <n v="31.586999999999961"/>
  </r>
  <r>
    <n v="2575"/>
    <s v="CA-2011-129091"/>
    <x v="2"/>
    <x v="754"/>
    <d v="2011-11-27T00:00:00"/>
    <s v="Standard Class"/>
    <s v="RA-19885"/>
    <s v="Ruben Ausman"/>
    <x v="1"/>
    <x v="0"/>
    <s v="Columbus"/>
    <x v="32"/>
    <n v="31907"/>
    <x v="0"/>
    <s v="OFF-EN-10004955"/>
    <x v="1"/>
    <x v="12"/>
    <s v="Fashion Color Clasp Envelopes"/>
    <x v="2156"/>
    <n v="3"/>
    <n v="0"/>
    <n v="7.9527000000000001"/>
  </r>
  <r>
    <n v="2576"/>
    <s v="CA-2011-129091"/>
    <x v="2"/>
    <x v="754"/>
    <d v="2011-11-27T00:00:00"/>
    <s v="Standard Class"/>
    <s v="RA-19885"/>
    <s v="Ruben Ausman"/>
    <x v="1"/>
    <x v="0"/>
    <s v="Columbus"/>
    <x v="32"/>
    <n v="31907"/>
    <x v="0"/>
    <s v="OFF-BI-10001071"/>
    <x v="1"/>
    <x v="8"/>
    <s v="GBC ProClick Punch Binding System"/>
    <x v="2157"/>
    <n v="5"/>
    <n v="0"/>
    <n v="156.751"/>
  </r>
  <r>
    <n v="2577"/>
    <s v="CA-2011-129091"/>
    <x v="2"/>
    <x v="754"/>
    <d v="2011-11-27T00:00:00"/>
    <s v="Standard Class"/>
    <s v="RA-19885"/>
    <s v="Ruben Ausman"/>
    <x v="1"/>
    <x v="0"/>
    <s v="Columbus"/>
    <x v="32"/>
    <n v="31907"/>
    <x v="0"/>
    <s v="OFF-EN-10001990"/>
    <x v="1"/>
    <x v="12"/>
    <s v="Staples"/>
    <x v="716"/>
    <n v="2"/>
    <n v="0"/>
    <n v="5.3391999999999991"/>
  </r>
  <r>
    <n v="2578"/>
    <s v="CA-2011-129091"/>
    <x v="2"/>
    <x v="754"/>
    <d v="2011-11-27T00:00:00"/>
    <s v="Standard Class"/>
    <s v="RA-19885"/>
    <s v="Ruben Ausman"/>
    <x v="1"/>
    <x v="0"/>
    <s v="Columbus"/>
    <x v="32"/>
    <n v="31907"/>
    <x v="0"/>
    <s v="OFF-AP-10002734"/>
    <x v="1"/>
    <x v="9"/>
    <s v="Holmes Harmony HEPA Air Purifier for 17 x 20 Room"/>
    <x v="2158"/>
    <n v="3"/>
    <n v="0"/>
    <n v="290.30160000000001"/>
  </r>
  <r>
    <n v="2579"/>
    <s v="US-2011-155502"/>
    <x v="2"/>
    <x v="755"/>
    <d v="2011-02-01T00:00:00"/>
    <s v="Standard Class"/>
    <s v="SD-20485"/>
    <s v="Shirley Daniels"/>
    <x v="2"/>
    <x v="0"/>
    <s v="Alexandria"/>
    <x v="17"/>
    <n v="22304"/>
    <x v="0"/>
    <s v="FUR-FU-10004587"/>
    <x v="0"/>
    <x v="5"/>
    <s v="GE General Use Halogen Bulbs, 100 Watts, 1 Bulb per Pack"/>
    <x v="2159"/>
    <n v="3"/>
    <n v="0"/>
    <n v="30.7818"/>
  </r>
  <r>
    <n v="2580"/>
    <s v="US-2011-155502"/>
    <x v="2"/>
    <x v="755"/>
    <d v="2011-02-01T00:00:00"/>
    <s v="Standard Class"/>
    <s v="SD-20485"/>
    <s v="Shirley Daniels"/>
    <x v="2"/>
    <x v="0"/>
    <s v="Alexandria"/>
    <x v="17"/>
    <n v="22304"/>
    <x v="0"/>
    <s v="OFF-ST-10004337"/>
    <x v="1"/>
    <x v="4"/>
    <s v="SAFCO Commercial Wire Shelving, 72h"/>
    <x v="2160"/>
    <n v="8"/>
    <n v="0"/>
    <n v="0"/>
  </r>
  <r>
    <n v="2581"/>
    <s v="US-2011-155502"/>
    <x v="2"/>
    <x v="755"/>
    <d v="2011-02-01T00:00:00"/>
    <s v="Standard Class"/>
    <s v="SD-20485"/>
    <s v="Shirley Daniels"/>
    <x v="2"/>
    <x v="0"/>
    <s v="Alexandria"/>
    <x v="17"/>
    <n v="22304"/>
    <x v="0"/>
    <s v="OFF-PA-10003072"/>
    <x v="1"/>
    <x v="10"/>
    <s v="Eureka Recycled Copy Paper 8 1/2&quot; x 11&quot;, Ream"/>
    <x v="541"/>
    <n v="3"/>
    <n v="0"/>
    <n v="9.3312000000000008"/>
  </r>
  <r>
    <n v="2582"/>
    <s v="US-2011-155502"/>
    <x v="2"/>
    <x v="755"/>
    <d v="2011-02-01T00:00:00"/>
    <s v="Standard Class"/>
    <s v="SD-20485"/>
    <s v="Shirley Daniels"/>
    <x v="2"/>
    <x v="0"/>
    <s v="Alexandria"/>
    <x v="17"/>
    <n v="22304"/>
    <x v="0"/>
    <s v="OFF-PA-10000380"/>
    <x v="1"/>
    <x v="10"/>
    <s v="REDIFORM Incoming/Outgoing Call Register, 11&quot; X 8 1/2&quot;, 100 Messages"/>
    <x v="1459"/>
    <n v="2"/>
    <n v="0"/>
    <n v="8.34"/>
  </r>
  <r>
    <n v="2583"/>
    <s v="US-2011-155502"/>
    <x v="2"/>
    <x v="755"/>
    <d v="2011-02-01T00:00:00"/>
    <s v="Standard Class"/>
    <s v="SD-20485"/>
    <s v="Shirley Daniels"/>
    <x v="2"/>
    <x v="0"/>
    <s v="Alexandria"/>
    <x v="17"/>
    <n v="22304"/>
    <x v="0"/>
    <s v="TEC-PH-10004833"/>
    <x v="2"/>
    <x v="7"/>
    <s v="Macally Suction Cup Mount"/>
    <x v="2161"/>
    <n v="13"/>
    <n v="0"/>
    <n v="0"/>
  </r>
  <r>
    <n v="2584"/>
    <s v="US-2011-155502"/>
    <x v="2"/>
    <x v="755"/>
    <d v="2011-02-01T00:00:00"/>
    <s v="Standard Class"/>
    <s v="SD-20485"/>
    <s v="Shirley Daniels"/>
    <x v="2"/>
    <x v="0"/>
    <s v="Alexandria"/>
    <x v="17"/>
    <n v="22304"/>
    <x v="0"/>
    <s v="FUR-FU-10001847"/>
    <x v="0"/>
    <x v="5"/>
    <s v="Eldon Image Series Black Desk Accessories"/>
    <x v="2162"/>
    <n v="3"/>
    <n v="0"/>
    <n v="4.4711999999999996"/>
  </r>
  <r>
    <n v="2585"/>
    <s v="US-2011-155502"/>
    <x v="2"/>
    <x v="755"/>
    <d v="2011-02-01T00:00:00"/>
    <s v="Standard Class"/>
    <s v="SD-20485"/>
    <s v="Shirley Daniels"/>
    <x v="2"/>
    <x v="0"/>
    <s v="Alexandria"/>
    <x v="17"/>
    <n v="22304"/>
    <x v="0"/>
    <s v="TEC-PH-10002103"/>
    <x v="2"/>
    <x v="7"/>
    <s v="Jabra SPEAK 410"/>
    <x v="2163"/>
    <n v="2"/>
    <n v="0"/>
    <n v="52.634399999999999"/>
  </r>
  <r>
    <n v="2586"/>
    <s v="CA-2012-121041"/>
    <x v="1"/>
    <x v="502"/>
    <d v="2012-11-10T00:00:00"/>
    <s v="Standard Class"/>
    <s v="CS-12250"/>
    <s v="Chris Selesnick"/>
    <x v="1"/>
    <x v="0"/>
    <s v="Haltom City"/>
    <x v="5"/>
    <n v="76117"/>
    <x v="2"/>
    <s v="OFF-EN-10001137"/>
    <x v="1"/>
    <x v="12"/>
    <s v="#10 Gummed Flap White Envelopes, 100/Box"/>
    <x v="2164"/>
    <n v="2"/>
    <n v="0.2"/>
    <n v="2.1475999999999997"/>
  </r>
  <r>
    <n v="2587"/>
    <s v="CA-2014-131695"/>
    <x v="3"/>
    <x v="160"/>
    <d v="2014-07-07T00:00:00"/>
    <s v="Standard Class"/>
    <s v="RA-19285"/>
    <s v="Ralph Arnett"/>
    <x v="0"/>
    <x v="0"/>
    <s v="New York City"/>
    <x v="15"/>
    <n v="10024"/>
    <x v="3"/>
    <s v="OFF-ST-10001476"/>
    <x v="1"/>
    <x v="4"/>
    <s v="Steel Personal Filing/Posting Tote"/>
    <x v="2165"/>
    <n v="7"/>
    <n v="0"/>
    <n v="67.113900000000015"/>
  </r>
  <r>
    <n v="2588"/>
    <s v="CA-2014-131695"/>
    <x v="3"/>
    <x v="160"/>
    <d v="2014-07-07T00:00:00"/>
    <s v="Standard Class"/>
    <s v="RA-19285"/>
    <s v="Ralph Arnett"/>
    <x v="0"/>
    <x v="0"/>
    <s v="New York City"/>
    <x v="15"/>
    <n v="10024"/>
    <x v="3"/>
    <s v="FUR-FU-10002045"/>
    <x v="0"/>
    <x v="5"/>
    <s v="Executive Impressions 14&quot;"/>
    <x v="749"/>
    <n v="1"/>
    <n v="0"/>
    <n v="9.7812000000000019"/>
  </r>
  <r>
    <n v="2589"/>
    <s v="CA-2013-137729"/>
    <x v="0"/>
    <x v="465"/>
    <d v="2013-05-10T00:00:00"/>
    <s v="Standard Class"/>
    <s v="BF-11005"/>
    <s v="Barry Franz"/>
    <x v="2"/>
    <x v="0"/>
    <s v="Los Angeles"/>
    <x v="1"/>
    <n v="90004"/>
    <x v="1"/>
    <s v="OFF-ST-10001505"/>
    <x v="1"/>
    <x v="4"/>
    <s v="Perma STOR-ALL Hanging File Box, 13 1/8&quot;W x 12 1/4&quot;D x 10 1/2&quot;H"/>
    <x v="156"/>
    <n v="1"/>
    <n v="0"/>
    <n v="1.0165999999999995"/>
  </r>
  <r>
    <n v="2590"/>
    <s v="CA-2013-137729"/>
    <x v="0"/>
    <x v="465"/>
    <d v="2013-05-10T00:00:00"/>
    <s v="Standard Class"/>
    <s v="BF-11005"/>
    <s v="Barry Franz"/>
    <x v="2"/>
    <x v="0"/>
    <s v="Los Angeles"/>
    <x v="1"/>
    <n v="90004"/>
    <x v="1"/>
    <s v="TEC-PH-10001433"/>
    <x v="2"/>
    <x v="7"/>
    <s v="Cisco Small Business SPA 502G VoIP phone"/>
    <x v="2166"/>
    <n v="3"/>
    <n v="0.2"/>
    <n v="21.539699999999996"/>
  </r>
  <r>
    <n v="2591"/>
    <s v="US-2013-115455"/>
    <x v="0"/>
    <x v="162"/>
    <d v="2013-09-15T00:00:00"/>
    <s v="Standard Class"/>
    <s v="SE-20110"/>
    <s v="Sanjit Engle"/>
    <x v="0"/>
    <x v="0"/>
    <s v="Wheeling"/>
    <x v="10"/>
    <n v="60090"/>
    <x v="2"/>
    <s v="FUR-FU-10004671"/>
    <x v="0"/>
    <x v="5"/>
    <s v="Executive Impressions 12&quot; Wall Clock"/>
    <x v="2167"/>
    <n v="2"/>
    <n v="0.6"/>
    <n v="-7.774799999999999"/>
  </r>
  <r>
    <n v="2592"/>
    <s v="US-2013-115455"/>
    <x v="0"/>
    <x v="162"/>
    <d v="2013-09-15T00:00:00"/>
    <s v="Standard Class"/>
    <s v="SE-20110"/>
    <s v="Sanjit Engle"/>
    <x v="0"/>
    <x v="0"/>
    <s v="Wheeling"/>
    <x v="10"/>
    <n v="60090"/>
    <x v="2"/>
    <s v="FUR-TA-10003569"/>
    <x v="0"/>
    <x v="3"/>
    <s v="Bretford CR8500 Series Meeting Room Furniture"/>
    <x v="2168"/>
    <n v="3"/>
    <n v="0.5"/>
    <n v="-300.73500000000001"/>
  </r>
  <r>
    <n v="2593"/>
    <s v="CA-2014-128300"/>
    <x v="3"/>
    <x v="221"/>
    <d v="2014-11-27T00:00:00"/>
    <s v="Second Class"/>
    <s v="RS-19765"/>
    <s v="Roland Schwarz"/>
    <x v="1"/>
    <x v="0"/>
    <s v="Summerville"/>
    <x v="20"/>
    <n v="29483"/>
    <x v="0"/>
    <s v="TEC-PH-10002807"/>
    <x v="2"/>
    <x v="7"/>
    <s v="Motorla HX550 Universal Bluetooth Headset"/>
    <x v="2169"/>
    <n v="2"/>
    <n v="0"/>
    <n v="39.549999999999997"/>
  </r>
  <r>
    <n v="2594"/>
    <s v="CA-2014-128300"/>
    <x v="3"/>
    <x v="221"/>
    <d v="2014-11-27T00:00:00"/>
    <s v="Second Class"/>
    <s v="RS-19765"/>
    <s v="Roland Schwarz"/>
    <x v="1"/>
    <x v="0"/>
    <s v="Summerville"/>
    <x v="20"/>
    <n v="29483"/>
    <x v="0"/>
    <s v="OFF-BI-10001597"/>
    <x v="1"/>
    <x v="8"/>
    <s v="Wilson Jones Ledger-Size, Piano-Hinge Binder, 2&quot;, Blue"/>
    <x v="2170"/>
    <n v="8"/>
    <n v="0"/>
    <n v="157.36319999999998"/>
  </r>
  <r>
    <n v="2595"/>
    <s v="CA-2014-149048"/>
    <x v="3"/>
    <x v="726"/>
    <d v="2014-05-18T00:00:00"/>
    <s v="Standard Class"/>
    <s v="BM-11650"/>
    <s v="Brian Moss"/>
    <x v="1"/>
    <x v="0"/>
    <s v="Columbus"/>
    <x v="14"/>
    <n v="47201"/>
    <x v="2"/>
    <s v="OFF-EN-10003296"/>
    <x v="1"/>
    <x v="12"/>
    <s v="Tyvek Side-Opening Peel &amp; Seel Expanding Envelopes"/>
    <x v="2171"/>
    <n v="2"/>
    <n v="0"/>
    <n v="81.432000000000002"/>
  </r>
  <r>
    <n v="2596"/>
    <s v="CA-2014-149048"/>
    <x v="3"/>
    <x v="726"/>
    <d v="2014-05-18T00:00:00"/>
    <s v="Standard Class"/>
    <s v="BM-11650"/>
    <s v="Brian Moss"/>
    <x v="1"/>
    <x v="0"/>
    <s v="Columbus"/>
    <x v="14"/>
    <n v="47201"/>
    <x v="2"/>
    <s v="OFF-BI-10004632"/>
    <x v="1"/>
    <x v="8"/>
    <s v="Ibico Hi-Tech Manual Binding System"/>
    <x v="2172"/>
    <n v="3"/>
    <n v="0"/>
    <n v="411.73649999999998"/>
  </r>
  <r>
    <n v="2597"/>
    <s v="CA-2014-149048"/>
    <x v="3"/>
    <x v="726"/>
    <d v="2014-05-18T00:00:00"/>
    <s v="Standard Class"/>
    <s v="BM-11650"/>
    <s v="Brian Moss"/>
    <x v="1"/>
    <x v="0"/>
    <s v="Columbus"/>
    <x v="14"/>
    <n v="47201"/>
    <x v="2"/>
    <s v="TEC-PH-10002310"/>
    <x v="2"/>
    <x v="7"/>
    <s v="Plantronics Calisto P620-M USB Wireless Speakerphone System"/>
    <x v="2173"/>
    <n v="3"/>
    <n v="0"/>
    <n v="158.75190000000003"/>
  </r>
  <r>
    <n v="2598"/>
    <s v="CA-2014-149048"/>
    <x v="3"/>
    <x v="726"/>
    <d v="2014-05-18T00:00:00"/>
    <s v="Standard Class"/>
    <s v="BM-11650"/>
    <s v="Brian Moss"/>
    <x v="1"/>
    <x v="0"/>
    <s v="Columbus"/>
    <x v="14"/>
    <n v="47201"/>
    <x v="2"/>
    <s v="OFF-ST-10000078"/>
    <x v="1"/>
    <x v="4"/>
    <s v="Tennsco 6- and 18-Compartment Lockers"/>
    <x v="2174"/>
    <n v="2"/>
    <n v="0"/>
    <n v="95.461199999999963"/>
  </r>
  <r>
    <n v="2599"/>
    <s v="CA-2014-149048"/>
    <x v="3"/>
    <x v="726"/>
    <d v="2014-05-18T00:00:00"/>
    <s v="Standard Class"/>
    <s v="BM-11650"/>
    <s v="Brian Moss"/>
    <x v="1"/>
    <x v="0"/>
    <s v="Columbus"/>
    <x v="14"/>
    <n v="47201"/>
    <x v="2"/>
    <s v="OFF-PA-10001752"/>
    <x v="1"/>
    <x v="10"/>
    <s v="Hammermill CopyPlus Copy Paper (20Lb. and 84 Bright)"/>
    <x v="1830"/>
    <n v="3"/>
    <n v="0"/>
    <n v="7.3206000000000007"/>
  </r>
  <r>
    <n v="2600"/>
    <s v="CA-2014-108553"/>
    <x v="3"/>
    <x v="756"/>
    <d v="2014-04-30T00:00:00"/>
    <s v="Standard Class"/>
    <s v="SK-19990"/>
    <s v="Sally Knutson"/>
    <x v="0"/>
    <x v="0"/>
    <s v="New York City"/>
    <x v="15"/>
    <n v="10024"/>
    <x v="3"/>
    <s v="OFF-AP-10000026"/>
    <x v="1"/>
    <x v="9"/>
    <s v="Tripp Lite Isotel 6 Outlet Surge Protector with Fax/Modem Protection"/>
    <x v="2175"/>
    <n v="2"/>
    <n v="0"/>
    <n v="35.362599999999986"/>
  </r>
  <r>
    <n v="2601"/>
    <s v="CA-2014-108553"/>
    <x v="3"/>
    <x v="756"/>
    <d v="2014-04-30T00:00:00"/>
    <s v="Standard Class"/>
    <s v="SK-19990"/>
    <s v="Sally Knutson"/>
    <x v="0"/>
    <x v="0"/>
    <s v="New York City"/>
    <x v="15"/>
    <n v="10024"/>
    <x v="3"/>
    <s v="OFF-SU-10002573"/>
    <x v="1"/>
    <x v="14"/>
    <s v="Acme 10&quot; Easy Grip Assistive Scissors"/>
    <x v="2176"/>
    <n v="7"/>
    <n v="0"/>
    <n v="36.812999999999988"/>
  </r>
  <r>
    <n v="2602"/>
    <s v="CA-2013-165848"/>
    <x v="0"/>
    <x v="30"/>
    <d v="2013-06-05T00:00:00"/>
    <s v="Same Day"/>
    <s v="EN-13780"/>
    <s v="Edward Nazzal"/>
    <x v="0"/>
    <x v="0"/>
    <s v="New York City"/>
    <x v="15"/>
    <n v="10035"/>
    <x v="3"/>
    <s v="OFF-PA-10000349"/>
    <x v="1"/>
    <x v="10"/>
    <s v="Staples"/>
    <x v="1830"/>
    <n v="3"/>
    <n v="0"/>
    <n v="7.0218000000000007"/>
  </r>
  <r>
    <n v="2603"/>
    <s v="CA-2013-165848"/>
    <x v="0"/>
    <x v="30"/>
    <d v="2013-06-05T00:00:00"/>
    <s v="Same Day"/>
    <s v="EN-13780"/>
    <s v="Edward Nazzal"/>
    <x v="0"/>
    <x v="0"/>
    <s v="New York City"/>
    <x v="15"/>
    <n v="10035"/>
    <x v="3"/>
    <s v="TEC-MA-10003356"/>
    <x v="2"/>
    <x v="15"/>
    <s v="Panasonic KX MC6040 Color Laser Multifunction Printer"/>
    <x v="2177"/>
    <n v="3"/>
    <n v="0"/>
    <n v="364.45949999999993"/>
  </r>
  <r>
    <n v="2604"/>
    <s v="CA-2013-165848"/>
    <x v="0"/>
    <x v="30"/>
    <d v="2013-06-05T00:00:00"/>
    <s v="Same Day"/>
    <s v="EN-13780"/>
    <s v="Edward Nazzal"/>
    <x v="0"/>
    <x v="0"/>
    <s v="New York City"/>
    <x v="15"/>
    <n v="10035"/>
    <x v="3"/>
    <s v="FUR-BO-10000362"/>
    <x v="0"/>
    <x v="0"/>
    <s v="Sauder Inglewood Library Bookcases"/>
    <x v="2178"/>
    <n v="1"/>
    <n v="0.2"/>
    <n v="5.129400000000004"/>
  </r>
  <r>
    <n v="2605"/>
    <s v="CA-2013-165848"/>
    <x v="0"/>
    <x v="30"/>
    <d v="2013-06-05T00:00:00"/>
    <s v="Same Day"/>
    <s v="EN-13780"/>
    <s v="Edward Nazzal"/>
    <x v="0"/>
    <x v="0"/>
    <s v="New York City"/>
    <x v="15"/>
    <n v="10035"/>
    <x v="3"/>
    <s v="FUR-FU-10003878"/>
    <x v="0"/>
    <x v="5"/>
    <s v="Linden 10&quot; Round Wall Clock, Black"/>
    <x v="2179"/>
    <n v="4"/>
    <n v="0"/>
    <n v="20.780799999999999"/>
  </r>
  <r>
    <n v="2606"/>
    <s v="CA-2011-112718"/>
    <x v="2"/>
    <x v="757"/>
    <d v="2011-12-21T00:00:00"/>
    <s v="Standard Class"/>
    <s v="KN-16450"/>
    <s v="Kean Nguyen"/>
    <x v="1"/>
    <x v="0"/>
    <s v="Jacksonville"/>
    <x v="2"/>
    <n v="32216"/>
    <x v="0"/>
    <s v="OFF-BI-10000591"/>
    <x v="1"/>
    <x v="8"/>
    <s v="Avery Binder Labels"/>
    <x v="2180"/>
    <n v="1"/>
    <n v="0.7"/>
    <n v="-0.85579999999999989"/>
  </r>
  <r>
    <n v="2607"/>
    <s v="CA-2013-154053"/>
    <x v="0"/>
    <x v="758"/>
    <d v="2013-03-11T00:00:00"/>
    <s v="Standard Class"/>
    <s v="MG-17890"/>
    <s v="Michael Granlund"/>
    <x v="2"/>
    <x v="0"/>
    <s v="San Diego"/>
    <x v="1"/>
    <n v="92024"/>
    <x v="1"/>
    <s v="OFF-AR-10003727"/>
    <x v="1"/>
    <x v="6"/>
    <s v="Berol Giant Pencil Sharpener"/>
    <x v="2181"/>
    <n v="1"/>
    <n v="0"/>
    <n v="4.9270999999999976"/>
  </r>
  <r>
    <n v="2608"/>
    <s v="CA-2011-127446"/>
    <x v="2"/>
    <x v="641"/>
    <d v="2011-11-30T00:00:00"/>
    <s v="Standard Class"/>
    <s v="MC-17590"/>
    <s v="Matt Collister"/>
    <x v="1"/>
    <x v="0"/>
    <s v="Arlington"/>
    <x v="5"/>
    <n v="76017"/>
    <x v="2"/>
    <s v="TEC-AC-10001635"/>
    <x v="2"/>
    <x v="11"/>
    <s v="KeyTronic KT400U2 - Keyboard - Black"/>
    <x v="1072"/>
    <n v="3"/>
    <n v="0.2"/>
    <n v="0"/>
  </r>
  <r>
    <n v="2609"/>
    <s v="CA-2011-127446"/>
    <x v="2"/>
    <x v="641"/>
    <d v="2011-11-30T00:00:00"/>
    <s v="Standard Class"/>
    <s v="MC-17590"/>
    <s v="Matt Collister"/>
    <x v="1"/>
    <x v="0"/>
    <s v="Arlington"/>
    <x v="5"/>
    <n v="76017"/>
    <x v="2"/>
    <s v="OFF-LA-10001317"/>
    <x v="1"/>
    <x v="2"/>
    <s v="Avery 520"/>
    <x v="2182"/>
    <n v="1"/>
    <n v="0.2"/>
    <n v="0.88200000000000001"/>
  </r>
  <r>
    <n v="2610"/>
    <s v="CA-2011-127446"/>
    <x v="2"/>
    <x v="641"/>
    <d v="2011-11-30T00:00:00"/>
    <s v="Standard Class"/>
    <s v="MC-17590"/>
    <s v="Matt Collister"/>
    <x v="1"/>
    <x v="0"/>
    <s v="Arlington"/>
    <x v="5"/>
    <n v="76017"/>
    <x v="2"/>
    <s v="FUR-TA-10000577"/>
    <x v="0"/>
    <x v="3"/>
    <s v="Bretford CR4500 Series Slim Rectangular Table"/>
    <x v="2183"/>
    <n v="5"/>
    <n v="0.3"/>
    <n v="-121.87349999999992"/>
  </r>
  <r>
    <n v="2611"/>
    <s v="CA-2011-127446"/>
    <x v="2"/>
    <x v="641"/>
    <d v="2011-11-30T00:00:00"/>
    <s v="Standard Class"/>
    <s v="MC-17590"/>
    <s v="Matt Collister"/>
    <x v="1"/>
    <x v="0"/>
    <s v="Arlington"/>
    <x v="5"/>
    <n v="76017"/>
    <x v="2"/>
    <s v="OFF-LA-10000248"/>
    <x v="1"/>
    <x v="2"/>
    <s v="Avery 52"/>
    <x v="2184"/>
    <n v="2"/>
    <n v="0.2"/>
    <n v="1.9925999999999999"/>
  </r>
  <r>
    <n v="2612"/>
    <s v="CA-2011-127446"/>
    <x v="2"/>
    <x v="641"/>
    <d v="2011-11-30T00:00:00"/>
    <s v="Standard Class"/>
    <s v="MC-17590"/>
    <s v="Matt Collister"/>
    <x v="1"/>
    <x v="0"/>
    <s v="Arlington"/>
    <x v="5"/>
    <n v="76017"/>
    <x v="2"/>
    <s v="OFF-PA-10000955"/>
    <x v="1"/>
    <x v="10"/>
    <s v="Southworth 25% Cotton Granite Paper &amp; Envelopes"/>
    <x v="937"/>
    <n v="3"/>
    <n v="0.2"/>
    <n v="5.1011999999999995"/>
  </r>
  <r>
    <n v="2613"/>
    <s v="CA-2011-127446"/>
    <x v="2"/>
    <x v="641"/>
    <d v="2011-11-30T00:00:00"/>
    <s v="Standard Class"/>
    <s v="MC-17590"/>
    <s v="Matt Collister"/>
    <x v="1"/>
    <x v="0"/>
    <s v="Arlington"/>
    <x v="5"/>
    <n v="76017"/>
    <x v="2"/>
    <s v="FUR-FU-10000221"/>
    <x v="0"/>
    <x v="5"/>
    <s v="Master Caster Door Stop, Brown"/>
    <x v="861"/>
    <n v="3"/>
    <n v="0.6"/>
    <n v="-3.9624000000000006"/>
  </r>
  <r>
    <n v="2614"/>
    <s v="CA-2013-137204"/>
    <x v="0"/>
    <x v="236"/>
    <d v="2013-05-06T00:00:00"/>
    <s v="Standard Class"/>
    <s v="BO-11350"/>
    <s v="Bill Overfelt"/>
    <x v="1"/>
    <x v="0"/>
    <s v="Los Angeles"/>
    <x v="1"/>
    <n v="90045"/>
    <x v="1"/>
    <s v="FUR-CH-10002304"/>
    <x v="0"/>
    <x v="1"/>
    <s v="Global Stack Chair without Arms, Black"/>
    <x v="2185"/>
    <n v="2"/>
    <n v="0.2"/>
    <n v="2.5980000000000008"/>
  </r>
  <r>
    <n v="2615"/>
    <s v="CA-2011-147298"/>
    <x v="2"/>
    <x v="759"/>
    <d v="2011-05-03T00:00:00"/>
    <s v="Standard Class"/>
    <s v="AG-10300"/>
    <s v="Aleksandra Gannaway"/>
    <x v="1"/>
    <x v="0"/>
    <s v="Los Angeles"/>
    <x v="1"/>
    <n v="90049"/>
    <x v="1"/>
    <s v="FUR-CH-10004886"/>
    <x v="0"/>
    <x v="1"/>
    <s v="Bevis Steel Folding Chairs"/>
    <x v="2186"/>
    <n v="3"/>
    <n v="0.2"/>
    <n v="23.027999999999992"/>
  </r>
  <r>
    <n v="2616"/>
    <s v="CA-2011-147298"/>
    <x v="2"/>
    <x v="759"/>
    <d v="2011-05-03T00:00:00"/>
    <s v="Standard Class"/>
    <s v="AG-10300"/>
    <s v="Aleksandra Gannaway"/>
    <x v="1"/>
    <x v="0"/>
    <s v="Los Angeles"/>
    <x v="1"/>
    <n v="90049"/>
    <x v="1"/>
    <s v="OFF-BI-10001525"/>
    <x v="1"/>
    <x v="8"/>
    <s v="Acco Pressboard Covers with Storage Hooks, 14 7/8&quot; x 11&quot;, Executive Red"/>
    <x v="2187"/>
    <n v="6"/>
    <n v="0.2"/>
    <n v="5.714999999999999"/>
  </r>
  <r>
    <n v="2617"/>
    <s v="CA-2014-147942"/>
    <x v="3"/>
    <x v="719"/>
    <d v="2014-04-06T00:00:00"/>
    <s v="Standard Class"/>
    <s v="MS-17365"/>
    <s v="Maribeth Schnelling"/>
    <x v="0"/>
    <x v="0"/>
    <s v="San Francisco"/>
    <x v="1"/>
    <n v="94110"/>
    <x v="1"/>
    <s v="OFF-LA-10003663"/>
    <x v="1"/>
    <x v="2"/>
    <s v="Avery 498"/>
    <x v="399"/>
    <n v="2"/>
    <n v="0"/>
    <n v="2.7166000000000001"/>
  </r>
  <r>
    <n v="2618"/>
    <s v="CA-2014-147942"/>
    <x v="3"/>
    <x v="719"/>
    <d v="2014-04-06T00:00:00"/>
    <s v="Standard Class"/>
    <s v="MS-17365"/>
    <s v="Maribeth Schnelling"/>
    <x v="0"/>
    <x v="0"/>
    <s v="San Francisco"/>
    <x v="1"/>
    <n v="94110"/>
    <x v="1"/>
    <s v="OFF-BI-10001294"/>
    <x v="1"/>
    <x v="8"/>
    <s v="Fellowes Binding Cases"/>
    <x v="2188"/>
    <n v="13"/>
    <n v="0.2"/>
    <n v="38.024999999999977"/>
  </r>
  <r>
    <n v="2619"/>
    <s v="CA-2014-115931"/>
    <x v="3"/>
    <x v="66"/>
    <d v="2014-12-27T00:00:00"/>
    <s v="Standard Class"/>
    <s v="JM-15655"/>
    <s v="Jim Mitchum"/>
    <x v="1"/>
    <x v="0"/>
    <s v="Carlsbad"/>
    <x v="27"/>
    <n v="88220"/>
    <x v="1"/>
    <s v="OFF-AR-10000369"/>
    <x v="1"/>
    <x v="6"/>
    <s v="Design Ebony Sketching Pencil"/>
    <x v="2189"/>
    <n v="3"/>
    <n v="0"/>
    <n v="1.0841999999999998"/>
  </r>
  <r>
    <n v="2620"/>
    <s v="CA-2014-115931"/>
    <x v="3"/>
    <x v="66"/>
    <d v="2014-12-27T00:00:00"/>
    <s v="Standard Class"/>
    <s v="JM-15655"/>
    <s v="Jim Mitchum"/>
    <x v="1"/>
    <x v="0"/>
    <s v="Carlsbad"/>
    <x v="27"/>
    <n v="88220"/>
    <x v="1"/>
    <s v="TEC-PH-10001300"/>
    <x v="2"/>
    <x v="7"/>
    <s v="iKross Bluetooth Portable Keyboard + Cell Phone Stand Holder + Brush for Apple iPhone 5S 5C 5, 4S 4"/>
    <x v="2190"/>
    <n v="4"/>
    <n v="0.2"/>
    <n v="6.7039999999999971"/>
  </r>
  <r>
    <n v="2621"/>
    <s v="CA-2014-115931"/>
    <x v="3"/>
    <x v="66"/>
    <d v="2014-12-27T00:00:00"/>
    <s v="Standard Class"/>
    <s v="JM-15655"/>
    <s v="Jim Mitchum"/>
    <x v="1"/>
    <x v="0"/>
    <s v="Carlsbad"/>
    <x v="27"/>
    <n v="88220"/>
    <x v="1"/>
    <s v="OFF-ST-10000876"/>
    <x v="1"/>
    <x v="4"/>
    <s v="Eldon Simplefile Box Office"/>
    <x v="2191"/>
    <n v="3"/>
    <n v="0"/>
    <n v="10.4496"/>
  </r>
  <r>
    <n v="2622"/>
    <s v="CA-2014-115931"/>
    <x v="3"/>
    <x v="66"/>
    <d v="2014-12-27T00:00:00"/>
    <s v="Standard Class"/>
    <s v="JM-15655"/>
    <s v="Jim Mitchum"/>
    <x v="1"/>
    <x v="0"/>
    <s v="Carlsbad"/>
    <x v="27"/>
    <n v="88220"/>
    <x v="1"/>
    <s v="OFF-LA-10001404"/>
    <x v="1"/>
    <x v="2"/>
    <s v="Avery 517"/>
    <x v="1782"/>
    <n v="5"/>
    <n v="0"/>
    <n v="8.6715"/>
  </r>
  <r>
    <n v="2623"/>
    <s v="CA-2011-164861"/>
    <x v="2"/>
    <x v="640"/>
    <d v="2011-12-06T00:00:00"/>
    <s v="Second Class"/>
    <s v="MC-17635"/>
    <s v="Matthew Clasen"/>
    <x v="1"/>
    <x v="0"/>
    <s v="Saint Louis"/>
    <x v="25"/>
    <n v="63116"/>
    <x v="2"/>
    <s v="OFF-PA-10001972"/>
    <x v="1"/>
    <x v="10"/>
    <s v="Xerox 214"/>
    <x v="243"/>
    <n v="4"/>
    <n v="0"/>
    <n v="12.441600000000001"/>
  </r>
  <r>
    <n v="2624"/>
    <s v="CA-2014-127180"/>
    <x v="3"/>
    <x v="760"/>
    <d v="2014-10-25T00:00:00"/>
    <s v="First Class"/>
    <s v="TA-21385"/>
    <s v="Tom Ashbrook"/>
    <x v="2"/>
    <x v="0"/>
    <s v="New York City"/>
    <x v="15"/>
    <n v="10024"/>
    <x v="3"/>
    <s v="TEC-CO-10004722"/>
    <x v="2"/>
    <x v="16"/>
    <s v="Canon imageCLASS 2200 Advanced Copier"/>
    <x v="2192"/>
    <n v="4"/>
    <n v="0.2"/>
    <n v="3919.9887999999992"/>
  </r>
  <r>
    <n v="2625"/>
    <s v="CA-2014-127180"/>
    <x v="3"/>
    <x v="760"/>
    <d v="2014-10-25T00:00:00"/>
    <s v="First Class"/>
    <s v="TA-21385"/>
    <s v="Tom Ashbrook"/>
    <x v="2"/>
    <x v="0"/>
    <s v="New York City"/>
    <x v="15"/>
    <n v="10024"/>
    <x v="3"/>
    <s v="TEC-PH-10001494"/>
    <x v="2"/>
    <x v="7"/>
    <s v="Polycom CX600 IP Phone VoIP phone"/>
    <x v="2193"/>
    <n v="8"/>
    <n v="0"/>
    <n v="647.89200000000005"/>
  </r>
  <r>
    <n v="2626"/>
    <s v="CA-2014-127180"/>
    <x v="3"/>
    <x v="760"/>
    <d v="2014-10-25T00:00:00"/>
    <s v="First Class"/>
    <s v="TA-21385"/>
    <s v="Tom Ashbrook"/>
    <x v="2"/>
    <x v="0"/>
    <s v="New York City"/>
    <x v="15"/>
    <n v="10024"/>
    <x v="3"/>
    <s v="OFF-EN-10002500"/>
    <x v="1"/>
    <x v="12"/>
    <s v="Globe Weis Peel &amp; Seel First Class Envelopes"/>
    <x v="1019"/>
    <n v="5"/>
    <n v="0"/>
    <n v="28.754999999999995"/>
  </r>
  <r>
    <n v="2627"/>
    <s v="CA-2014-127180"/>
    <x v="3"/>
    <x v="760"/>
    <d v="2014-10-25T00:00:00"/>
    <s v="First Class"/>
    <s v="TA-21385"/>
    <s v="Tom Ashbrook"/>
    <x v="2"/>
    <x v="0"/>
    <s v="New York City"/>
    <x v="15"/>
    <n v="10024"/>
    <x v="3"/>
    <s v="TEC-PH-10003800"/>
    <x v="2"/>
    <x v="7"/>
    <s v="i.Sound Portable Power - 8000 mAh"/>
    <x v="2194"/>
    <n v="1"/>
    <n v="0"/>
    <n v="0.52989999999999782"/>
  </r>
  <r>
    <n v="2628"/>
    <s v="US-2014-165344"/>
    <x v="3"/>
    <x v="38"/>
    <d v="2014-11-16T00:00:00"/>
    <s v="First Class"/>
    <s v="SB-20290"/>
    <s v="Sean Braxton"/>
    <x v="1"/>
    <x v="0"/>
    <s v="Springfield"/>
    <x v="24"/>
    <n v="45503"/>
    <x v="3"/>
    <s v="TEC-AC-10002399"/>
    <x v="2"/>
    <x v="11"/>
    <s v="SanDisk Cruzer 32 GB USB Flash Drive"/>
    <x v="2195"/>
    <n v="4"/>
    <n v="0.2"/>
    <n v="9.1295999999999964"/>
  </r>
  <r>
    <n v="2629"/>
    <s v="US-2014-165344"/>
    <x v="3"/>
    <x v="38"/>
    <d v="2014-11-16T00:00:00"/>
    <s v="First Class"/>
    <s v="SB-20290"/>
    <s v="Sean Braxton"/>
    <x v="1"/>
    <x v="0"/>
    <s v="Springfield"/>
    <x v="24"/>
    <n v="45503"/>
    <x v="3"/>
    <s v="TEC-MA-10002210"/>
    <x v="2"/>
    <x v="15"/>
    <s v="Epson TM-T88V Direct Thermal Printer - Monochrome - Desktop"/>
    <x v="2196"/>
    <n v="7"/>
    <n v="0.7"/>
    <n v="-935.95949999999993"/>
  </r>
  <r>
    <n v="2630"/>
    <s v="US-2014-165344"/>
    <x v="3"/>
    <x v="38"/>
    <d v="2014-11-16T00:00:00"/>
    <s v="First Class"/>
    <s v="SB-20290"/>
    <s v="Sean Braxton"/>
    <x v="1"/>
    <x v="0"/>
    <s v="Springfield"/>
    <x v="24"/>
    <n v="45503"/>
    <x v="3"/>
    <s v="OFF-BI-10003196"/>
    <x v="1"/>
    <x v="8"/>
    <s v="Accohide Poly Flexible Ring Binders"/>
    <x v="2197"/>
    <n v="10"/>
    <n v="0.7"/>
    <n v="-7.4799999999999969"/>
  </r>
  <r>
    <n v="2631"/>
    <s v="CA-2012-168186"/>
    <x v="1"/>
    <x v="229"/>
    <d v="2012-09-15T00:00:00"/>
    <s v="Standard Class"/>
    <s v="AB-10150"/>
    <s v="Aimee Bixby"/>
    <x v="0"/>
    <x v="0"/>
    <s v="Tulsa"/>
    <x v="26"/>
    <n v="74133"/>
    <x v="2"/>
    <s v="OFF-PA-10000477"/>
    <x v="1"/>
    <x v="10"/>
    <s v="Xerox 1952"/>
    <x v="1830"/>
    <n v="3"/>
    <n v="0"/>
    <n v="7.0218000000000007"/>
  </r>
  <r>
    <n v="2632"/>
    <s v="US-2014-110604"/>
    <x v="3"/>
    <x v="356"/>
    <d v="2014-05-21T00:00:00"/>
    <s v="Standard Class"/>
    <s v="JF-15295"/>
    <s v="Jason Fortune-"/>
    <x v="0"/>
    <x v="0"/>
    <s v="Seattle"/>
    <x v="4"/>
    <n v="98103"/>
    <x v="1"/>
    <s v="FUR-FU-10000076"/>
    <x v="0"/>
    <x v="5"/>
    <s v="24-Hour Round Wall Clock"/>
    <x v="792"/>
    <n v="2"/>
    <n v="0"/>
    <n v="17.182800000000004"/>
  </r>
  <r>
    <n v="2633"/>
    <s v="US-2014-110604"/>
    <x v="3"/>
    <x v="356"/>
    <d v="2014-05-21T00:00:00"/>
    <s v="Standard Class"/>
    <s v="JF-15295"/>
    <s v="Jason Fortune-"/>
    <x v="0"/>
    <x v="0"/>
    <s v="Seattle"/>
    <x v="4"/>
    <n v="98103"/>
    <x v="1"/>
    <s v="FUR-CH-10002017"/>
    <x v="0"/>
    <x v="1"/>
    <s v="SAFCO Optional Arm Kit for Workspace Cribbage Stacking Chair"/>
    <x v="2198"/>
    <n v="2"/>
    <n v="0.2"/>
    <n v="4.2623999999999977"/>
  </r>
  <r>
    <n v="2634"/>
    <s v="US-2014-110604"/>
    <x v="3"/>
    <x v="356"/>
    <d v="2014-05-21T00:00:00"/>
    <s v="Standard Class"/>
    <s v="JF-15295"/>
    <s v="Jason Fortune-"/>
    <x v="0"/>
    <x v="0"/>
    <s v="Seattle"/>
    <x v="4"/>
    <n v="98103"/>
    <x v="1"/>
    <s v="FUR-CH-10004287"/>
    <x v="0"/>
    <x v="1"/>
    <s v="SAFCO Arco Folding Chair"/>
    <x v="2199"/>
    <n v="1"/>
    <n v="0.2"/>
    <n v="24.857999999999983"/>
  </r>
  <r>
    <n v="2635"/>
    <s v="CA-2012-116750"/>
    <x v="1"/>
    <x v="761"/>
    <d v="2012-07-10T00:00:00"/>
    <s v="Second Class"/>
    <s v="BF-10975"/>
    <s v="Barbara Fisher"/>
    <x v="1"/>
    <x v="0"/>
    <s v="Fayetteville"/>
    <x v="3"/>
    <n v="28314"/>
    <x v="0"/>
    <s v="FUR-FU-10003829"/>
    <x v="0"/>
    <x v="5"/>
    <s v="Stackable Trays"/>
    <x v="1268"/>
    <n v="2"/>
    <n v="0.2"/>
    <n v="0.73919999999999941"/>
  </r>
  <r>
    <n v="2636"/>
    <s v="CA-2012-116750"/>
    <x v="1"/>
    <x v="761"/>
    <d v="2012-07-10T00:00:00"/>
    <s v="Second Class"/>
    <s v="BF-10975"/>
    <s v="Barbara Fisher"/>
    <x v="1"/>
    <x v="0"/>
    <s v="Fayetteville"/>
    <x v="3"/>
    <n v="28314"/>
    <x v="0"/>
    <s v="OFF-BI-10004728"/>
    <x v="1"/>
    <x v="8"/>
    <s v="Wilson Jones Turn Tabs Binder Tool for Ring Binders"/>
    <x v="2200"/>
    <n v="5"/>
    <n v="0.7"/>
    <n v="-5.7840000000000007"/>
  </r>
  <r>
    <n v="2637"/>
    <s v="CA-2012-162369"/>
    <x v="1"/>
    <x v="762"/>
    <d v="2012-08-19T00:00:00"/>
    <s v="Standard Class"/>
    <s v="TT-21265"/>
    <s v="Tim Taslimi"/>
    <x v="1"/>
    <x v="0"/>
    <s v="Los Angeles"/>
    <x v="1"/>
    <n v="90045"/>
    <x v="1"/>
    <s v="OFF-ST-10000046"/>
    <x v="1"/>
    <x v="4"/>
    <s v="Fellowes Super Stor/Drawer Files"/>
    <x v="2144"/>
    <n v="2"/>
    <n v="0"/>
    <n v="61.38900000000001"/>
  </r>
  <r>
    <n v="2638"/>
    <s v="CA-2014-108441"/>
    <x v="3"/>
    <x v="492"/>
    <d v="2014-06-19T00:00:00"/>
    <s v="Standard Class"/>
    <s v="SB-20170"/>
    <s v="Sarah Bern"/>
    <x v="0"/>
    <x v="0"/>
    <s v="New York City"/>
    <x v="15"/>
    <n v="10035"/>
    <x v="3"/>
    <s v="OFF-PA-10000697"/>
    <x v="1"/>
    <x v="10"/>
    <s v="TOPS Voice Message Log Book, Flash Format"/>
    <x v="2201"/>
    <n v="4"/>
    <n v="0"/>
    <n v="9.3295999999999992"/>
  </r>
  <r>
    <n v="2639"/>
    <s v="CA-2014-108441"/>
    <x v="3"/>
    <x v="492"/>
    <d v="2014-06-19T00:00:00"/>
    <s v="Standard Class"/>
    <s v="SB-20170"/>
    <s v="Sarah Bern"/>
    <x v="0"/>
    <x v="0"/>
    <s v="New York City"/>
    <x v="15"/>
    <n v="10035"/>
    <x v="3"/>
    <s v="OFF-BI-10000848"/>
    <x v="1"/>
    <x v="8"/>
    <s v="Angle-D Ring Binders"/>
    <x v="535"/>
    <n v="3"/>
    <n v="0.2"/>
    <n v="4.2665999999999986"/>
  </r>
  <r>
    <n v="2640"/>
    <s v="CA-2014-108441"/>
    <x v="3"/>
    <x v="492"/>
    <d v="2014-06-19T00:00:00"/>
    <s v="Standard Class"/>
    <s v="SB-20170"/>
    <s v="Sarah Bern"/>
    <x v="0"/>
    <x v="0"/>
    <s v="New York City"/>
    <x v="15"/>
    <n v="10035"/>
    <x v="3"/>
    <s v="OFF-AR-10004691"/>
    <x v="1"/>
    <x v="6"/>
    <s v="Boston 1730 StandUp Electric Pencil Sharpener"/>
    <x v="2202"/>
    <n v="3"/>
    <n v="0"/>
    <n v="16.676400000000001"/>
  </r>
  <r>
    <n v="2641"/>
    <s v="CA-2014-108441"/>
    <x v="3"/>
    <x v="492"/>
    <d v="2014-06-19T00:00:00"/>
    <s v="Standard Class"/>
    <s v="SB-20170"/>
    <s v="Sarah Bern"/>
    <x v="0"/>
    <x v="0"/>
    <s v="New York City"/>
    <x v="15"/>
    <n v="10035"/>
    <x v="3"/>
    <s v="FUR-CH-10000595"/>
    <x v="0"/>
    <x v="1"/>
    <s v="Safco Contoured Stacking Chairs"/>
    <x v="2203"/>
    <n v="4"/>
    <n v="0.1"/>
    <n v="143.03999999999996"/>
  </r>
  <r>
    <n v="2642"/>
    <s v="CA-2012-169740"/>
    <x v="1"/>
    <x v="763"/>
    <d v="2012-02-25T00:00:00"/>
    <s v="Standard Class"/>
    <s v="LM-17065"/>
    <s v="Liz MacKendrick"/>
    <x v="0"/>
    <x v="0"/>
    <s v="Hot Springs"/>
    <x v="36"/>
    <n v="71901"/>
    <x v="0"/>
    <s v="TEC-AC-10000927"/>
    <x v="2"/>
    <x v="11"/>
    <s v="Anker Ultrathin Bluetooth Wireless Keyboard Aluminum Cover with Stand "/>
    <x v="809"/>
    <n v="1"/>
    <n v="0"/>
    <n v="2.9989999999999988"/>
  </r>
  <r>
    <n v="2643"/>
    <s v="CA-2013-124051"/>
    <x v="0"/>
    <x v="723"/>
    <d v="2013-12-31T00:00:00"/>
    <s v="First Class"/>
    <s v="KA-16525"/>
    <s v="Kelly Andreada"/>
    <x v="0"/>
    <x v="0"/>
    <s v="Aurora"/>
    <x v="10"/>
    <n v="60505"/>
    <x v="2"/>
    <s v="OFF-PA-10001289"/>
    <x v="1"/>
    <x v="10"/>
    <s v="White Computer Printout Paper by Universal"/>
    <x v="781"/>
    <n v="6"/>
    <n v="0.2"/>
    <n v="67.442399999999992"/>
  </r>
  <r>
    <n v="2644"/>
    <s v="CA-2013-149111"/>
    <x v="0"/>
    <x v="764"/>
    <d v="2013-04-22T00:00:00"/>
    <s v="Second Class"/>
    <s v="BF-11170"/>
    <s v="Ben Ferrer"/>
    <x v="2"/>
    <x v="0"/>
    <s v="Raleigh"/>
    <x v="3"/>
    <n v="27604"/>
    <x v="0"/>
    <s v="TEC-PH-10003092"/>
    <x v="2"/>
    <x v="7"/>
    <s v="Motorola L804"/>
    <x v="2204"/>
    <n v="1"/>
    <n v="0.2"/>
    <n v="4.1390999999999991"/>
  </r>
  <r>
    <n v="2645"/>
    <s v="CA-2013-149111"/>
    <x v="0"/>
    <x v="764"/>
    <d v="2013-04-22T00:00:00"/>
    <s v="Second Class"/>
    <s v="BF-11170"/>
    <s v="Ben Ferrer"/>
    <x v="2"/>
    <x v="0"/>
    <s v="Raleigh"/>
    <x v="3"/>
    <n v="27604"/>
    <x v="0"/>
    <s v="FUR-FU-10000206"/>
    <x v="0"/>
    <x v="5"/>
    <s v="GE General Purpose, Extra Long Life, Showcase &amp; Floodlight Incandescent Bulbs"/>
    <x v="2205"/>
    <n v="8"/>
    <n v="0.2"/>
    <n v="6.2855999999999987"/>
  </r>
  <r>
    <n v="2646"/>
    <s v="CA-2011-131002"/>
    <x v="2"/>
    <x v="557"/>
    <d v="2011-09-12T00:00:00"/>
    <s v="Second Class"/>
    <s v="TB-21400"/>
    <s v="Tom Boeckenhauer"/>
    <x v="0"/>
    <x v="0"/>
    <s v="Tulsa"/>
    <x v="26"/>
    <n v="74133"/>
    <x v="2"/>
    <s v="FUR-FU-10004270"/>
    <x v="0"/>
    <x v="5"/>
    <s v="Executive Impressions 13&quot; Clairmont Wall Clock"/>
    <x v="2206"/>
    <n v="3"/>
    <n v="0"/>
    <n v="23.652900000000002"/>
  </r>
  <r>
    <n v="2647"/>
    <s v="CA-2011-131002"/>
    <x v="2"/>
    <x v="557"/>
    <d v="2011-09-12T00:00:00"/>
    <s v="Second Class"/>
    <s v="TB-21400"/>
    <s v="Tom Boeckenhauer"/>
    <x v="0"/>
    <x v="0"/>
    <s v="Tulsa"/>
    <x v="26"/>
    <n v="74133"/>
    <x v="2"/>
    <s v="OFF-BI-10000948"/>
    <x v="1"/>
    <x v="8"/>
    <s v="GBC Laser Imprintable Binding System Covers, Desert Sand"/>
    <x v="2207"/>
    <n v="3"/>
    <n v="0"/>
    <n v="20.120699999999999"/>
  </r>
  <r>
    <n v="2648"/>
    <s v="CA-2011-131002"/>
    <x v="2"/>
    <x v="557"/>
    <d v="2011-09-12T00:00:00"/>
    <s v="Second Class"/>
    <s v="TB-21400"/>
    <s v="Tom Boeckenhauer"/>
    <x v="0"/>
    <x v="0"/>
    <s v="Tulsa"/>
    <x v="26"/>
    <n v="74133"/>
    <x v="2"/>
    <s v="OFF-PA-10000223"/>
    <x v="1"/>
    <x v="10"/>
    <s v="Xerox 2000"/>
    <x v="91"/>
    <n v="2"/>
    <n v="0"/>
    <n v="6.2208000000000006"/>
  </r>
  <r>
    <n v="2649"/>
    <s v="CA-2011-131002"/>
    <x v="2"/>
    <x v="557"/>
    <d v="2011-09-12T00:00:00"/>
    <s v="Second Class"/>
    <s v="TB-21400"/>
    <s v="Tom Boeckenhauer"/>
    <x v="0"/>
    <x v="0"/>
    <s v="Tulsa"/>
    <x v="26"/>
    <n v="74133"/>
    <x v="2"/>
    <s v="FUR-FU-10004665"/>
    <x v="0"/>
    <x v="5"/>
    <s v="3M Polarizing Task Lamp with Clamp Arm, Light Gray"/>
    <x v="2137"/>
    <n v="6"/>
    <n v="0"/>
    <n v="213.68880000000001"/>
  </r>
  <r>
    <n v="2650"/>
    <s v="CA-2011-131002"/>
    <x v="2"/>
    <x v="557"/>
    <d v="2011-09-12T00:00:00"/>
    <s v="Second Class"/>
    <s v="TB-21400"/>
    <s v="Tom Boeckenhauer"/>
    <x v="0"/>
    <x v="0"/>
    <s v="Tulsa"/>
    <x v="26"/>
    <n v="74133"/>
    <x v="2"/>
    <s v="TEC-PH-10000215"/>
    <x v="2"/>
    <x v="7"/>
    <s v="Plantronics Cordless Phone Headset with In-line Volume - M214C"/>
    <x v="1245"/>
    <n v="3"/>
    <n v="0"/>
    <n v="28.309500000000007"/>
  </r>
  <r>
    <n v="2651"/>
    <s v="US-2013-146794"/>
    <x v="0"/>
    <x v="182"/>
    <d v="2013-10-02T00:00:00"/>
    <s v="Standard Class"/>
    <s v="SH-19975"/>
    <s v="Sally Hughsby"/>
    <x v="1"/>
    <x v="0"/>
    <s v="Hesperia"/>
    <x v="1"/>
    <n v="92345"/>
    <x v="1"/>
    <s v="FUR-BO-10004467"/>
    <x v="0"/>
    <x v="0"/>
    <s v="Bestar Classic Bookcase"/>
    <x v="2208"/>
    <n v="5"/>
    <n v="0.15"/>
    <n v="19.997999999999976"/>
  </r>
  <r>
    <n v="2652"/>
    <s v="CA-2014-112515"/>
    <x v="3"/>
    <x v="697"/>
    <d v="2014-09-22T00:00:00"/>
    <s v="Second Class"/>
    <s v="AS-10225"/>
    <s v="Alan Schoenberger"/>
    <x v="1"/>
    <x v="0"/>
    <s v="Provo"/>
    <x v="7"/>
    <n v="84604"/>
    <x v="1"/>
    <s v="OFF-BI-10000829"/>
    <x v="1"/>
    <x v="8"/>
    <s v="Avery Non-Stick Binders"/>
    <x v="2209"/>
    <n v="3"/>
    <n v="0.2"/>
    <n v="3.5021999999999989"/>
  </r>
  <r>
    <n v="2653"/>
    <s v="CA-2014-112515"/>
    <x v="3"/>
    <x v="697"/>
    <d v="2014-09-22T00:00:00"/>
    <s v="Second Class"/>
    <s v="AS-10225"/>
    <s v="Alan Schoenberger"/>
    <x v="1"/>
    <x v="0"/>
    <s v="Provo"/>
    <x v="7"/>
    <n v="84604"/>
    <x v="1"/>
    <s v="OFF-BI-10003712"/>
    <x v="1"/>
    <x v="8"/>
    <s v="Acco Pressboard Covers with Storage Hooks, 14 7/8&quot; x 11&quot;, Light Blue"/>
    <x v="696"/>
    <n v="3"/>
    <n v="0.2"/>
    <n v="4.2716999999999992"/>
  </r>
  <r>
    <n v="2654"/>
    <s v="CA-2014-112515"/>
    <x v="3"/>
    <x v="697"/>
    <d v="2014-09-22T00:00:00"/>
    <s v="Second Class"/>
    <s v="AS-10225"/>
    <s v="Alan Schoenberger"/>
    <x v="1"/>
    <x v="0"/>
    <s v="Provo"/>
    <x v="7"/>
    <n v="84604"/>
    <x v="1"/>
    <s v="OFF-PA-10000062"/>
    <x v="1"/>
    <x v="10"/>
    <s v="Green Bar Computer Printout Paper"/>
    <x v="2210"/>
    <n v="3"/>
    <n v="0"/>
    <n v="80.791200000000003"/>
  </r>
  <r>
    <n v="2655"/>
    <s v="CA-2014-112515"/>
    <x v="3"/>
    <x v="697"/>
    <d v="2014-09-22T00:00:00"/>
    <s v="Second Class"/>
    <s v="AS-10225"/>
    <s v="Alan Schoenberger"/>
    <x v="1"/>
    <x v="0"/>
    <s v="Provo"/>
    <x v="7"/>
    <n v="84604"/>
    <x v="1"/>
    <s v="FUR-BO-10003404"/>
    <x v="0"/>
    <x v="0"/>
    <s v="Global Adaptabilites Bookcase, Cherry/Storm Gray Finish"/>
    <x v="2211"/>
    <n v="3"/>
    <n v="0"/>
    <n v="77.576399999999921"/>
  </r>
  <r>
    <n v="2656"/>
    <s v="CA-2014-112515"/>
    <x v="3"/>
    <x v="697"/>
    <d v="2014-09-22T00:00:00"/>
    <s v="Second Class"/>
    <s v="AS-10225"/>
    <s v="Alan Schoenberger"/>
    <x v="1"/>
    <x v="0"/>
    <s v="Provo"/>
    <x v="7"/>
    <n v="84604"/>
    <x v="1"/>
    <s v="OFF-BI-10004233"/>
    <x v="1"/>
    <x v="8"/>
    <s v="GBC Pre-Punched Binding Paper, Plastic, White, 8-1/2&quot; x 11&quot;"/>
    <x v="2212"/>
    <n v="2"/>
    <n v="0.2"/>
    <n v="8.9543999999999997"/>
  </r>
  <r>
    <n v="2657"/>
    <s v="CA-2014-112515"/>
    <x v="3"/>
    <x v="697"/>
    <d v="2014-09-22T00:00:00"/>
    <s v="Second Class"/>
    <s v="AS-10225"/>
    <s v="Alan Schoenberger"/>
    <x v="1"/>
    <x v="0"/>
    <s v="Provo"/>
    <x v="7"/>
    <n v="84604"/>
    <x v="1"/>
    <s v="OFF-ST-10001272"/>
    <x v="1"/>
    <x v="4"/>
    <s v="Mini 13-1/2 Capacity Data Binder Rack, Pearl"/>
    <x v="2213"/>
    <n v="2"/>
    <n v="0"/>
    <n v="65.435000000000002"/>
  </r>
  <r>
    <n v="2658"/>
    <s v="CA-2014-112515"/>
    <x v="3"/>
    <x v="697"/>
    <d v="2014-09-22T00:00:00"/>
    <s v="Second Class"/>
    <s v="AS-10225"/>
    <s v="Alan Schoenberger"/>
    <x v="1"/>
    <x v="0"/>
    <s v="Provo"/>
    <x v="7"/>
    <n v="84604"/>
    <x v="1"/>
    <s v="OFF-LA-10001175"/>
    <x v="1"/>
    <x v="2"/>
    <s v="Avery 514"/>
    <x v="936"/>
    <n v="5"/>
    <n v="0"/>
    <n v="7.056"/>
  </r>
  <r>
    <n v="2659"/>
    <s v="CA-2013-150343"/>
    <x v="0"/>
    <x v="765"/>
    <d v="2013-08-21T00:00:00"/>
    <s v="Standard Class"/>
    <s v="PK-19075"/>
    <s v="Pete Kriz"/>
    <x v="0"/>
    <x v="0"/>
    <s v="San Francisco"/>
    <x v="1"/>
    <n v="94110"/>
    <x v="1"/>
    <s v="OFF-EN-10004030"/>
    <x v="1"/>
    <x v="12"/>
    <s v="Convenience Packs of Business Envelopes"/>
    <x v="139"/>
    <n v="3"/>
    <n v="0"/>
    <n v="5.1042000000000005"/>
  </r>
  <r>
    <n v="2660"/>
    <s v="CA-2012-135538"/>
    <x v="1"/>
    <x v="100"/>
    <d v="2012-12-28T00:00:00"/>
    <s v="Standard Class"/>
    <s v="HR-14830"/>
    <s v="Harold Ryan"/>
    <x v="1"/>
    <x v="0"/>
    <s v="Gilbert"/>
    <x v="16"/>
    <n v="85234"/>
    <x v="1"/>
    <s v="FUR-CH-10004287"/>
    <x v="0"/>
    <x v="1"/>
    <s v="SAFCO Arco Folding Chair"/>
    <x v="2214"/>
    <n v="4"/>
    <n v="0.2"/>
    <n v="99.431999999999931"/>
  </r>
  <r>
    <n v="2661"/>
    <s v="CA-2014-123372"/>
    <x v="3"/>
    <x v="354"/>
    <d v="2014-12-03T00:00:00"/>
    <s v="Standard Class"/>
    <s v="DG-13300"/>
    <s v="Deirdre Greer"/>
    <x v="1"/>
    <x v="0"/>
    <s v="New York City"/>
    <x v="15"/>
    <n v="10035"/>
    <x v="3"/>
    <s v="TEC-PH-10002834"/>
    <x v="2"/>
    <x v="7"/>
    <s v="Google Nexus 5"/>
    <x v="2215"/>
    <n v="11"/>
    <n v="0"/>
    <n v="494.97250000000003"/>
  </r>
  <r>
    <n v="2662"/>
    <s v="CA-2014-123372"/>
    <x v="3"/>
    <x v="354"/>
    <d v="2014-12-03T00:00:00"/>
    <s v="Standard Class"/>
    <s v="DG-13300"/>
    <s v="Deirdre Greer"/>
    <x v="1"/>
    <x v="0"/>
    <s v="New York City"/>
    <x v="15"/>
    <n v="10035"/>
    <x v="3"/>
    <s v="OFF-EN-10003055"/>
    <x v="1"/>
    <x v="12"/>
    <s v="Blue String-Tie &amp; Button Interoffice Envelopes, 10 x 13"/>
    <x v="1105"/>
    <n v="2"/>
    <n v="0"/>
    <n v="35.981999999999992"/>
  </r>
  <r>
    <n v="2663"/>
    <s v="CA-2014-159604"/>
    <x v="3"/>
    <x v="349"/>
    <d v="2014-04-16T00:00:00"/>
    <s v="First Class"/>
    <s v="CL-12700"/>
    <s v="Craig Leslie"/>
    <x v="2"/>
    <x v="0"/>
    <s v="Springfield"/>
    <x v="25"/>
    <n v="65807"/>
    <x v="2"/>
    <s v="OFF-BI-10003460"/>
    <x v="1"/>
    <x v="8"/>
    <s v="Acco 3-Hole Punch"/>
    <x v="2216"/>
    <n v="2"/>
    <n v="0"/>
    <n v="4.2047999999999996"/>
  </r>
  <r>
    <n v="2664"/>
    <s v="CA-2013-164784"/>
    <x v="0"/>
    <x v="766"/>
    <d v="2013-05-05T00:00:00"/>
    <s v="First Class"/>
    <s v="HF-14995"/>
    <s v="Herbert Flentye"/>
    <x v="0"/>
    <x v="0"/>
    <s v="Memphis"/>
    <x v="18"/>
    <n v="38109"/>
    <x v="0"/>
    <s v="OFF-LA-10001569"/>
    <x v="1"/>
    <x v="2"/>
    <s v="Avery 499"/>
    <x v="2217"/>
    <n v="1"/>
    <n v="0.2"/>
    <n v="1.2948"/>
  </r>
  <r>
    <n v="2665"/>
    <s v="CA-2013-164784"/>
    <x v="0"/>
    <x v="766"/>
    <d v="2013-05-05T00:00:00"/>
    <s v="First Class"/>
    <s v="HF-14995"/>
    <s v="Herbert Flentye"/>
    <x v="0"/>
    <x v="0"/>
    <s v="Memphis"/>
    <x v="18"/>
    <n v="38109"/>
    <x v="0"/>
    <s v="FUR-TA-10004534"/>
    <x v="0"/>
    <x v="3"/>
    <s v="Bevis 44 x 96 Conference Tables"/>
    <x v="2218"/>
    <n v="3"/>
    <n v="0.4"/>
    <n v="-142.07100000000008"/>
  </r>
  <r>
    <n v="2666"/>
    <s v="CA-2013-164784"/>
    <x v="0"/>
    <x v="766"/>
    <d v="2013-05-05T00:00:00"/>
    <s v="First Class"/>
    <s v="HF-14995"/>
    <s v="Herbert Flentye"/>
    <x v="0"/>
    <x v="0"/>
    <s v="Memphis"/>
    <x v="18"/>
    <n v="38109"/>
    <x v="0"/>
    <s v="OFF-BI-10002954"/>
    <x v="1"/>
    <x v="8"/>
    <s v="Newell 3-Hole Punched Plastic Slotted Magazine Holders for Binders"/>
    <x v="2219"/>
    <n v="2"/>
    <n v="0.7"/>
    <n v="-2.0107999999999997"/>
  </r>
  <r>
    <n v="2667"/>
    <s v="CA-2013-111794"/>
    <x v="0"/>
    <x v="393"/>
    <d v="2013-10-02T00:00:00"/>
    <s v="Same Day"/>
    <s v="HG-15025"/>
    <s v="Hunter Glantz"/>
    <x v="0"/>
    <x v="0"/>
    <s v="Amarillo"/>
    <x v="5"/>
    <n v="79109"/>
    <x v="2"/>
    <s v="TEC-AC-10003832"/>
    <x v="2"/>
    <x v="11"/>
    <s v="Imation 16GB Mini TravelDrive USB 2.0 Flash Drive"/>
    <x v="2220"/>
    <n v="3"/>
    <n v="0.2"/>
    <n v="20.8719"/>
  </r>
  <r>
    <n v="2668"/>
    <s v="CA-2013-111794"/>
    <x v="0"/>
    <x v="393"/>
    <d v="2013-10-02T00:00:00"/>
    <s v="Same Day"/>
    <s v="HG-15025"/>
    <s v="Hunter Glantz"/>
    <x v="0"/>
    <x v="0"/>
    <s v="Amarillo"/>
    <x v="5"/>
    <n v="79109"/>
    <x v="2"/>
    <s v="OFF-PA-10000474"/>
    <x v="1"/>
    <x v="10"/>
    <s v="Staples"/>
    <x v="2221"/>
    <n v="1"/>
    <n v="0.2"/>
    <n v="9.568799999999996"/>
  </r>
  <r>
    <n v="2669"/>
    <s v="US-2012-139759"/>
    <x v="1"/>
    <x v="767"/>
    <d v="2012-08-30T00:00:00"/>
    <s v="Standard Class"/>
    <s v="NL-18310"/>
    <s v="Nancy Lomonaco"/>
    <x v="2"/>
    <x v="0"/>
    <s v="Los Angeles"/>
    <x v="1"/>
    <n v="90045"/>
    <x v="1"/>
    <s v="FUR-CH-10002774"/>
    <x v="0"/>
    <x v="1"/>
    <s v="Global Deluxe Stacking Chair, Gray"/>
    <x v="1597"/>
    <n v="1"/>
    <n v="0.2"/>
    <n v="4.5881999999999987"/>
  </r>
  <r>
    <n v="2670"/>
    <s v="US-2012-139759"/>
    <x v="1"/>
    <x v="767"/>
    <d v="2012-08-30T00:00:00"/>
    <s v="Standard Class"/>
    <s v="NL-18310"/>
    <s v="Nancy Lomonaco"/>
    <x v="2"/>
    <x v="0"/>
    <s v="Los Angeles"/>
    <x v="1"/>
    <n v="90045"/>
    <x v="1"/>
    <s v="OFF-AP-10002765"/>
    <x v="1"/>
    <x v="9"/>
    <s v="Fellowes Advanced Computer Series Surge Protectors"/>
    <x v="2222"/>
    <n v="4"/>
    <n v="0"/>
    <n v="29.668800000000005"/>
  </r>
  <r>
    <n v="2671"/>
    <s v="CA-2011-126403"/>
    <x v="2"/>
    <x v="340"/>
    <d v="2011-09-12T00:00:00"/>
    <s v="Second Class"/>
    <s v="RR-19525"/>
    <s v="Rick Reed"/>
    <x v="1"/>
    <x v="0"/>
    <s v="Lowell"/>
    <x v="31"/>
    <n v="1852"/>
    <x v="3"/>
    <s v="OFF-PA-10001144"/>
    <x v="1"/>
    <x v="10"/>
    <s v="Xerox 1913"/>
    <x v="1696"/>
    <n v="3"/>
    <n v="0"/>
    <n v="79.891199999999998"/>
  </r>
  <r>
    <n v="2672"/>
    <s v="CA-2011-126403"/>
    <x v="2"/>
    <x v="340"/>
    <d v="2011-09-12T00:00:00"/>
    <s v="Second Class"/>
    <s v="RR-19525"/>
    <s v="Rick Reed"/>
    <x v="1"/>
    <x v="0"/>
    <s v="Lowell"/>
    <x v="31"/>
    <n v="1852"/>
    <x v="3"/>
    <s v="FUR-CH-10003761"/>
    <x v="0"/>
    <x v="1"/>
    <s v="Global Italian Leather Office Chair"/>
    <x v="2223"/>
    <n v="6"/>
    <n v="0"/>
    <n v="212.18759999999997"/>
  </r>
  <r>
    <n v="2673"/>
    <s v="CA-2011-126403"/>
    <x v="2"/>
    <x v="340"/>
    <d v="2011-09-12T00:00:00"/>
    <s v="Second Class"/>
    <s v="RR-19525"/>
    <s v="Rick Reed"/>
    <x v="1"/>
    <x v="0"/>
    <s v="Lowell"/>
    <x v="31"/>
    <n v="1852"/>
    <x v="3"/>
    <s v="OFF-PA-10004665"/>
    <x v="1"/>
    <x v="10"/>
    <s v="Advantus Motivational Note Cards"/>
    <x v="2224"/>
    <n v="2"/>
    <n v="0"/>
    <n v="12.837999999999999"/>
  </r>
  <r>
    <n v="2674"/>
    <s v="CA-2011-126403"/>
    <x v="2"/>
    <x v="340"/>
    <d v="2011-09-12T00:00:00"/>
    <s v="Second Class"/>
    <s v="RR-19525"/>
    <s v="Rick Reed"/>
    <x v="1"/>
    <x v="0"/>
    <s v="Lowell"/>
    <x v="31"/>
    <n v="1852"/>
    <x v="3"/>
    <s v="OFF-ST-10000078"/>
    <x v="1"/>
    <x v="4"/>
    <s v="Tennsco 6- and 18-Compartment Lockers"/>
    <x v="2225"/>
    <n v="5"/>
    <n v="0"/>
    <n v="238.65299999999991"/>
  </r>
  <r>
    <n v="2675"/>
    <s v="CA-2014-136875"/>
    <x v="3"/>
    <x v="734"/>
    <d v="2014-12-04T00:00:00"/>
    <s v="Same Day"/>
    <s v="TC-21295"/>
    <s v="Toby Carlisle"/>
    <x v="0"/>
    <x v="0"/>
    <s v="San Diego"/>
    <x v="1"/>
    <n v="92024"/>
    <x v="1"/>
    <s v="OFF-PA-10000357"/>
    <x v="1"/>
    <x v="10"/>
    <s v="Xerox 1888"/>
    <x v="1696"/>
    <n v="3"/>
    <n v="0"/>
    <n v="79.891199999999998"/>
  </r>
  <r>
    <n v="2676"/>
    <s v="CA-2014-132185"/>
    <x v="3"/>
    <x v="344"/>
    <d v="2014-12-03T00:00:00"/>
    <s v="Standard Class"/>
    <s v="DB-13615"/>
    <s v="Doug Bickford"/>
    <x v="0"/>
    <x v="0"/>
    <s v="Asheville"/>
    <x v="3"/>
    <n v="28806"/>
    <x v="0"/>
    <s v="OFF-AR-10000422"/>
    <x v="1"/>
    <x v="6"/>
    <s v="Pencil and Crayon Sharpener"/>
    <x v="2216"/>
    <n v="5"/>
    <n v="0.2"/>
    <n v="0.76649999999999974"/>
  </r>
  <r>
    <n v="2677"/>
    <s v="CA-2014-132185"/>
    <x v="3"/>
    <x v="344"/>
    <d v="2014-12-03T00:00:00"/>
    <s v="Standard Class"/>
    <s v="DB-13615"/>
    <s v="Doug Bickford"/>
    <x v="0"/>
    <x v="0"/>
    <s v="Asheville"/>
    <x v="3"/>
    <n v="28806"/>
    <x v="0"/>
    <s v="OFF-AP-10001205"/>
    <x v="1"/>
    <x v="9"/>
    <s v="Belkin 5 Outlet SurgeMaster Power Centers"/>
    <x v="2226"/>
    <n v="1"/>
    <n v="0.2"/>
    <n v="4.3584000000000032"/>
  </r>
  <r>
    <n v="2678"/>
    <s v="US-2011-160780"/>
    <x v="2"/>
    <x v="261"/>
    <d v="2011-06-21T00:00:00"/>
    <s v="Same Day"/>
    <s v="SV-20785"/>
    <s v="Stewart Visinsky"/>
    <x v="0"/>
    <x v="0"/>
    <s v="Pueblo"/>
    <x v="22"/>
    <n v="81001"/>
    <x v="1"/>
    <s v="OFF-BI-10001116"/>
    <x v="1"/>
    <x v="8"/>
    <s v="Wilson Jones 1&quot; Hanging DublLock Ring Binders"/>
    <x v="2227"/>
    <n v="7"/>
    <n v="0.7"/>
    <n v="-8.1311999999999998"/>
  </r>
  <r>
    <n v="2679"/>
    <s v="US-2011-160780"/>
    <x v="2"/>
    <x v="261"/>
    <d v="2011-06-21T00:00:00"/>
    <s v="Same Day"/>
    <s v="SV-20785"/>
    <s v="Stewart Visinsky"/>
    <x v="0"/>
    <x v="0"/>
    <s v="Pueblo"/>
    <x v="22"/>
    <n v="81001"/>
    <x v="1"/>
    <s v="OFF-BI-10002931"/>
    <x v="1"/>
    <x v="8"/>
    <s v="Avery Trapezoid Extra Heavy Duty 4&quot; Binders"/>
    <x v="2228"/>
    <n v="2"/>
    <n v="0.7"/>
    <n v="-16.775999999999996"/>
  </r>
  <r>
    <n v="2680"/>
    <s v="CA-2014-127026"/>
    <x v="3"/>
    <x v="276"/>
    <d v="2014-01-28T00:00:00"/>
    <s v="Standard Class"/>
    <s v="MH-18115"/>
    <s v="Mick Hernandez"/>
    <x v="2"/>
    <x v="0"/>
    <s v="Jackson"/>
    <x v="12"/>
    <n v="49201"/>
    <x v="2"/>
    <s v="OFF-BI-10000546"/>
    <x v="1"/>
    <x v="8"/>
    <s v="Avery Durable Binders"/>
    <x v="936"/>
    <n v="5"/>
    <n v="0"/>
    <n v="7.056"/>
  </r>
  <r>
    <n v="2681"/>
    <s v="CA-2014-127026"/>
    <x v="3"/>
    <x v="276"/>
    <d v="2014-01-28T00:00:00"/>
    <s v="Standard Class"/>
    <s v="MH-18115"/>
    <s v="Mick Hernandez"/>
    <x v="2"/>
    <x v="0"/>
    <s v="Jackson"/>
    <x v="12"/>
    <n v="49201"/>
    <x v="2"/>
    <s v="TEC-AC-10002049"/>
    <x v="2"/>
    <x v="11"/>
    <s v="Logitech G19 Programmable Gaming Keyboard"/>
    <x v="1008"/>
    <n v="5"/>
    <n v="0"/>
    <n v="111.59099999999995"/>
  </r>
  <r>
    <n v="2682"/>
    <s v="CA-2014-127026"/>
    <x v="3"/>
    <x v="276"/>
    <d v="2014-01-28T00:00:00"/>
    <s v="Standard Class"/>
    <s v="MH-18115"/>
    <s v="Mick Hernandez"/>
    <x v="2"/>
    <x v="0"/>
    <s v="Jackson"/>
    <x v="12"/>
    <n v="49201"/>
    <x v="2"/>
    <s v="OFF-BI-10001196"/>
    <x v="1"/>
    <x v="8"/>
    <s v="Avery Flip-Chart Easel Binder, Black"/>
    <x v="2229"/>
    <n v="4"/>
    <n v="0"/>
    <n v="42.074399999999997"/>
  </r>
  <r>
    <n v="2683"/>
    <s v="CA-2014-127026"/>
    <x v="3"/>
    <x v="276"/>
    <d v="2014-01-28T00:00:00"/>
    <s v="Standard Class"/>
    <s v="MH-18115"/>
    <s v="Mick Hernandez"/>
    <x v="2"/>
    <x v="0"/>
    <s v="Jackson"/>
    <x v="12"/>
    <n v="49201"/>
    <x v="2"/>
    <s v="TEC-MA-10002981"/>
    <x v="2"/>
    <x v="15"/>
    <s v="I.R.I.S IRISCard Anywhere 5 Card Scanner"/>
    <x v="2230"/>
    <n v="3"/>
    <n v="0.1"/>
    <n v="152.08829999999998"/>
  </r>
  <r>
    <n v="2684"/>
    <s v="CA-2014-127026"/>
    <x v="3"/>
    <x v="276"/>
    <d v="2014-01-28T00:00:00"/>
    <s v="Standard Class"/>
    <s v="MH-18115"/>
    <s v="Mick Hernandez"/>
    <x v="2"/>
    <x v="0"/>
    <s v="Jackson"/>
    <x v="12"/>
    <n v="49201"/>
    <x v="2"/>
    <s v="TEC-PH-10003601"/>
    <x v="2"/>
    <x v="7"/>
    <s v="Ativa D5772 2-Line 5.8GHz Digital Expandable Corded/Cordless Phone System with Answering &amp; Caller ID/Call Waiting, Black/Silver"/>
    <x v="2231"/>
    <n v="1"/>
    <n v="0"/>
    <n v="49.496999999999986"/>
  </r>
  <r>
    <n v="2685"/>
    <s v="CA-2014-137085"/>
    <x v="3"/>
    <x v="222"/>
    <d v="2014-07-07T00:00:00"/>
    <s v="Standard Class"/>
    <s v="CT-11995"/>
    <s v="Carol Triggs"/>
    <x v="0"/>
    <x v="0"/>
    <s v="Los Angeles"/>
    <x v="1"/>
    <n v="90004"/>
    <x v="1"/>
    <s v="OFF-BI-10000632"/>
    <x v="1"/>
    <x v="8"/>
    <s v="Satellite Sectional Post Binders"/>
    <x v="2232"/>
    <n v="9"/>
    <n v="0.2"/>
    <n v="101.57939999999999"/>
  </r>
  <r>
    <n v="2686"/>
    <s v="CA-2013-133123"/>
    <x v="0"/>
    <x v="47"/>
    <d v="2013-09-12T00:00:00"/>
    <s v="Standard Class"/>
    <s v="KB-16315"/>
    <s v="Karl Braun"/>
    <x v="0"/>
    <x v="0"/>
    <s v="Thomasville"/>
    <x v="3"/>
    <n v="27360"/>
    <x v="0"/>
    <s v="OFF-EN-10003055"/>
    <x v="1"/>
    <x v="12"/>
    <s v="Blue String-Tie &amp; Button Interoffice Envelopes, 10 x 13"/>
    <x v="2233"/>
    <n v="3"/>
    <n v="0.2"/>
    <n v="29.984999999999985"/>
  </r>
  <r>
    <n v="2687"/>
    <s v="CA-2013-133123"/>
    <x v="0"/>
    <x v="47"/>
    <d v="2013-09-12T00:00:00"/>
    <s v="Standard Class"/>
    <s v="KB-16315"/>
    <s v="Karl Braun"/>
    <x v="0"/>
    <x v="0"/>
    <s v="Thomasville"/>
    <x v="3"/>
    <n v="27360"/>
    <x v="0"/>
    <s v="OFF-BI-10001031"/>
    <x v="1"/>
    <x v="8"/>
    <s v="Pressboard Data Binders by Wilson Jones"/>
    <x v="2234"/>
    <n v="2"/>
    <n v="0.7"/>
    <n v="-2.4563999999999995"/>
  </r>
  <r>
    <n v="2688"/>
    <s v="US-2013-128195"/>
    <x v="0"/>
    <x v="578"/>
    <d v="2013-08-06T00:00:00"/>
    <s v="First Class"/>
    <s v="RA-19285"/>
    <s v="Ralph Arnett"/>
    <x v="0"/>
    <x v="0"/>
    <s v="Peoria"/>
    <x v="10"/>
    <n v="61604"/>
    <x v="2"/>
    <s v="OFF-BI-10002003"/>
    <x v="1"/>
    <x v="8"/>
    <s v="Ibico Presentation Index for Binding Systems"/>
    <x v="2235"/>
    <n v="5"/>
    <n v="0.8"/>
    <n v="-6.5670000000000019"/>
  </r>
  <r>
    <n v="2689"/>
    <s v="CA-2012-153220"/>
    <x v="1"/>
    <x v="768"/>
    <d v="2012-11-14T00:00:00"/>
    <s v="First Class"/>
    <s v="YC-21895"/>
    <s v="Yoseph Carroll"/>
    <x v="1"/>
    <x v="0"/>
    <s v="Los Angeles"/>
    <x v="1"/>
    <n v="90032"/>
    <x v="1"/>
    <s v="OFF-PA-10003016"/>
    <x v="1"/>
    <x v="10"/>
    <s v="Adams &quot;While You Were Out&quot; Message Pads"/>
    <x v="2236"/>
    <n v="5"/>
    <n v="0"/>
    <n v="7.0649999999999995"/>
  </r>
  <r>
    <n v="2690"/>
    <s v="CA-2011-123064"/>
    <x v="2"/>
    <x v="479"/>
    <d v="2011-07-02T00:00:00"/>
    <s v="First Class"/>
    <s v="RA-19915"/>
    <s v="Russell Applegate"/>
    <x v="0"/>
    <x v="0"/>
    <s v="Chicago"/>
    <x v="10"/>
    <n v="60653"/>
    <x v="2"/>
    <s v="OFF-AR-10004582"/>
    <x v="1"/>
    <x v="6"/>
    <s v="BIC Brite Liner Grip Highlighters"/>
    <x v="797"/>
    <n v="4"/>
    <n v="0.2"/>
    <n v="1.6399999999999995"/>
  </r>
  <r>
    <n v="2691"/>
    <s v="CA-2014-156412"/>
    <x v="3"/>
    <x v="769"/>
    <d v="2014-12-09T00:00:00"/>
    <s v="Standard Class"/>
    <s v="CM-12160"/>
    <s v="Charles McCrossin"/>
    <x v="0"/>
    <x v="0"/>
    <s v="Philadelphia"/>
    <x v="9"/>
    <n v="19134"/>
    <x v="3"/>
    <s v="OFF-BI-10004364"/>
    <x v="1"/>
    <x v="8"/>
    <s v="Storex Dura Pro Binders"/>
    <x v="2237"/>
    <n v="3"/>
    <n v="0.7"/>
    <n v="-4.4550000000000001"/>
  </r>
  <r>
    <n v="2692"/>
    <s v="US-2013-144211"/>
    <x v="0"/>
    <x v="770"/>
    <d v="2013-09-03T00:00:00"/>
    <s v="Standard Class"/>
    <s v="CS-12130"/>
    <s v="Chad Sievert"/>
    <x v="0"/>
    <x v="0"/>
    <s v="Englewood"/>
    <x v="22"/>
    <n v="80112"/>
    <x v="1"/>
    <s v="OFF-PA-10002246"/>
    <x v="1"/>
    <x v="10"/>
    <s v="Wirebound Four 2-3/4 x 5 Forms per Page, 400 Sets per Book"/>
    <x v="1154"/>
    <n v="3"/>
    <n v="0.2"/>
    <n v="5.6115000000000004"/>
  </r>
  <r>
    <n v="2693"/>
    <s v="US-2013-144211"/>
    <x v="0"/>
    <x v="770"/>
    <d v="2013-09-03T00:00:00"/>
    <s v="Standard Class"/>
    <s v="CS-12130"/>
    <s v="Chad Sievert"/>
    <x v="0"/>
    <x v="0"/>
    <s v="Englewood"/>
    <x v="22"/>
    <n v="80112"/>
    <x v="1"/>
    <s v="TEC-PH-10002890"/>
    <x v="2"/>
    <x v="7"/>
    <s v="AT&amp;T 17929 Lendline Telephone"/>
    <x v="2238"/>
    <n v="3"/>
    <n v="0.2"/>
    <n v="8.1432000000000002"/>
  </r>
  <r>
    <n v="2694"/>
    <s v="CA-2013-138079"/>
    <x v="0"/>
    <x v="115"/>
    <d v="2013-01-28T00:00:00"/>
    <s v="Standard Class"/>
    <s v="AJ-10795"/>
    <s v="Anthony Johnson"/>
    <x v="1"/>
    <x v="0"/>
    <s v="Seattle"/>
    <x v="4"/>
    <n v="98115"/>
    <x v="1"/>
    <s v="FUR-FU-10001475"/>
    <x v="0"/>
    <x v="5"/>
    <s v="Contract Clock, 14&quot;, Brown"/>
    <x v="2239"/>
    <n v="5"/>
    <n v="0"/>
    <n v="37.366"/>
  </r>
  <r>
    <n v="2695"/>
    <s v="CA-2011-143182"/>
    <x v="2"/>
    <x v="771"/>
    <d v="2011-10-20T00:00:00"/>
    <s v="Standard Class"/>
    <s v="DL-12865"/>
    <s v="Dan Lawera"/>
    <x v="0"/>
    <x v="0"/>
    <s v="Hialeah"/>
    <x v="2"/>
    <n v="33012"/>
    <x v="0"/>
    <s v="FUR-FU-10004270"/>
    <x v="0"/>
    <x v="5"/>
    <s v="Executive Impressions 13&quot; Clairmont Wall Clock"/>
    <x v="2240"/>
    <n v="1"/>
    <n v="0.2"/>
    <n v="4.0383000000000013"/>
  </r>
  <r>
    <n v="2696"/>
    <s v="CA-2013-161662"/>
    <x v="0"/>
    <x v="569"/>
    <d v="2013-02-09T00:00:00"/>
    <s v="First Class"/>
    <s v="BE-11410"/>
    <s v="Bobby Elias"/>
    <x v="0"/>
    <x v="0"/>
    <s v="Lancaster"/>
    <x v="24"/>
    <n v="43130"/>
    <x v="3"/>
    <s v="OFF-PA-10003465"/>
    <x v="1"/>
    <x v="10"/>
    <s v="Xerox 1912"/>
    <x v="2241"/>
    <n v="2"/>
    <n v="0.2"/>
    <n v="10.623199999999997"/>
  </r>
  <r>
    <n v="2697"/>
    <s v="CA-2011-145317"/>
    <x v="2"/>
    <x v="772"/>
    <d v="2011-03-23T00:00:00"/>
    <s v="Standard Class"/>
    <s v="SM-20320"/>
    <s v="Sean Miller"/>
    <x v="2"/>
    <x v="0"/>
    <s v="Jacksonville"/>
    <x v="2"/>
    <n v="32216"/>
    <x v="0"/>
    <s v="TEC-MA-10003626"/>
    <x v="2"/>
    <x v="15"/>
    <s v="Hewlett-Packard Deskjet 6540 Color Inkjet Printer"/>
    <x v="2242"/>
    <n v="4"/>
    <n v="0.5"/>
    <n v="-16.426000000000045"/>
  </r>
  <r>
    <n v="2698"/>
    <s v="CA-2011-145317"/>
    <x v="2"/>
    <x v="772"/>
    <d v="2011-03-23T00:00:00"/>
    <s v="Standard Class"/>
    <s v="SM-20320"/>
    <s v="Sean Miller"/>
    <x v="2"/>
    <x v="0"/>
    <s v="Jacksonville"/>
    <x v="2"/>
    <n v="32216"/>
    <x v="0"/>
    <s v="TEC-MA-10002412"/>
    <x v="2"/>
    <x v="15"/>
    <s v="Cisco TelePresence System EX90 Videoconferencing Unit"/>
    <x v="2243"/>
    <n v="6"/>
    <n v="0.5"/>
    <n v="-1811.0784000000021"/>
  </r>
  <r>
    <n v="2699"/>
    <s v="CA-2011-145317"/>
    <x v="2"/>
    <x v="772"/>
    <d v="2011-03-23T00:00:00"/>
    <s v="Standard Class"/>
    <s v="SM-20320"/>
    <s v="Sean Miller"/>
    <x v="2"/>
    <x v="0"/>
    <s v="Jacksonville"/>
    <x v="2"/>
    <n v="32216"/>
    <x v="0"/>
    <s v="OFF-PA-10001804"/>
    <x v="1"/>
    <x v="10"/>
    <s v="Xerox 195"/>
    <x v="2244"/>
    <n v="4"/>
    <n v="0.2"/>
    <n v="7.4815999999999994"/>
  </r>
  <r>
    <n v="2700"/>
    <s v="CA-2011-145317"/>
    <x v="2"/>
    <x v="772"/>
    <d v="2011-03-23T00:00:00"/>
    <s v="Standard Class"/>
    <s v="SM-20320"/>
    <s v="Sean Miller"/>
    <x v="2"/>
    <x v="0"/>
    <s v="Jacksonville"/>
    <x v="2"/>
    <n v="32216"/>
    <x v="0"/>
    <s v="OFF-AR-10003183"/>
    <x v="1"/>
    <x v="6"/>
    <s v="Avery Fluorescent Highlighter Four-Color Set"/>
    <x v="2245"/>
    <n v="3"/>
    <n v="0.2"/>
    <n v="1.0019999999999993"/>
  </r>
  <r>
    <n v="2701"/>
    <s v="CA-2011-145317"/>
    <x v="2"/>
    <x v="772"/>
    <d v="2011-03-23T00:00:00"/>
    <s v="Standard Class"/>
    <s v="SM-20320"/>
    <s v="Sean Miller"/>
    <x v="2"/>
    <x v="0"/>
    <s v="Jacksonville"/>
    <x v="2"/>
    <n v="32216"/>
    <x v="0"/>
    <s v="FUR-FU-10004270"/>
    <x v="0"/>
    <x v="5"/>
    <s v="Executive Impressions 13&quot; Clairmont Wall Clock"/>
    <x v="2246"/>
    <n v="2"/>
    <n v="0.2"/>
    <n v="8.0766000000000027"/>
  </r>
  <r>
    <n v="2702"/>
    <s v="CA-2011-145317"/>
    <x v="2"/>
    <x v="772"/>
    <d v="2011-03-23T00:00:00"/>
    <s v="Standard Class"/>
    <s v="SM-20320"/>
    <s v="Sean Miller"/>
    <x v="2"/>
    <x v="0"/>
    <s v="Jacksonville"/>
    <x v="2"/>
    <n v="32216"/>
    <x v="0"/>
    <s v="OFF-FA-10003112"/>
    <x v="1"/>
    <x v="13"/>
    <s v="Staples"/>
    <x v="2247"/>
    <n v="3"/>
    <n v="0.2"/>
    <n v="5.9174999999999986"/>
  </r>
  <r>
    <n v="2703"/>
    <s v="CA-2011-145317"/>
    <x v="2"/>
    <x v="772"/>
    <d v="2011-03-23T00:00:00"/>
    <s v="Standard Class"/>
    <s v="SM-20320"/>
    <s v="Sean Miller"/>
    <x v="2"/>
    <x v="0"/>
    <s v="Jacksonville"/>
    <x v="2"/>
    <n v="32216"/>
    <x v="0"/>
    <s v="FUR-FU-10001986"/>
    <x v="0"/>
    <x v="5"/>
    <s v="Dana Fluorescent Magnifying Lamp, White, 36&quot;"/>
    <x v="1919"/>
    <n v="3"/>
    <n v="0.2"/>
    <n v="15.29399999999999"/>
  </r>
  <r>
    <n v="2704"/>
    <s v="CA-2011-143413"/>
    <x v="2"/>
    <x v="773"/>
    <d v="2011-05-30T00:00:00"/>
    <s v="Standard Class"/>
    <s v="RP-19390"/>
    <s v="Resi Pölking"/>
    <x v="0"/>
    <x v="0"/>
    <s v="Baltimore"/>
    <x v="39"/>
    <n v="21215"/>
    <x v="3"/>
    <s v="OFF-PA-10002319"/>
    <x v="1"/>
    <x v="10"/>
    <s v="Xerox 1944"/>
    <x v="2248"/>
    <n v="3"/>
    <n v="0"/>
    <n v="56.977199999999996"/>
  </r>
  <r>
    <n v="2705"/>
    <s v="CA-2014-156818"/>
    <x v="3"/>
    <x v="497"/>
    <d v="2014-07-14T00:00:00"/>
    <s v="Second Class"/>
    <s v="JD-16015"/>
    <s v="Joy Daniels"/>
    <x v="0"/>
    <x v="0"/>
    <s v="New York City"/>
    <x v="15"/>
    <n v="10009"/>
    <x v="3"/>
    <s v="TEC-AC-10002323"/>
    <x v="2"/>
    <x v="11"/>
    <s v="SanDisk Ultra 32 GB MicroSDHC Class 10 Memory Card"/>
    <x v="2249"/>
    <n v="6"/>
    <n v="0"/>
    <n v="17.238000000000007"/>
  </r>
  <r>
    <n v="2706"/>
    <s v="CA-2014-155873"/>
    <x v="3"/>
    <x v="114"/>
    <d v="2014-06-22T00:00:00"/>
    <s v="Standard Class"/>
    <s v="AB-10255"/>
    <s v="Alejandro Ballentine"/>
    <x v="2"/>
    <x v="0"/>
    <s v="Carlsbad"/>
    <x v="27"/>
    <n v="88220"/>
    <x v="1"/>
    <s v="OFF-SU-10001165"/>
    <x v="1"/>
    <x v="14"/>
    <s v="Acme Elite Stainless Steel Scissors"/>
    <x v="1459"/>
    <n v="2"/>
    <n v="0"/>
    <n v="4.3368000000000002"/>
  </r>
  <r>
    <n v="2707"/>
    <s v="CA-2014-155873"/>
    <x v="3"/>
    <x v="114"/>
    <d v="2014-06-22T00:00:00"/>
    <s v="Standard Class"/>
    <s v="AB-10255"/>
    <s v="Alejandro Ballentine"/>
    <x v="2"/>
    <x v="0"/>
    <s v="Carlsbad"/>
    <x v="27"/>
    <n v="88220"/>
    <x v="1"/>
    <s v="OFF-PA-10001246"/>
    <x v="1"/>
    <x v="10"/>
    <s v="Xerox 215"/>
    <x v="541"/>
    <n v="3"/>
    <n v="0"/>
    <n v="9.3312000000000008"/>
  </r>
  <r>
    <n v="2708"/>
    <s v="CA-2014-155873"/>
    <x v="3"/>
    <x v="114"/>
    <d v="2014-06-22T00:00:00"/>
    <s v="Standard Class"/>
    <s v="AB-10255"/>
    <s v="Alejandro Ballentine"/>
    <x v="2"/>
    <x v="0"/>
    <s v="Carlsbad"/>
    <x v="27"/>
    <n v="88220"/>
    <x v="1"/>
    <s v="OFF-PA-10001815"/>
    <x v="1"/>
    <x v="10"/>
    <s v="Xerox 1885"/>
    <x v="2250"/>
    <n v="4"/>
    <n v="0"/>
    <n v="92.236799999999988"/>
  </r>
  <r>
    <n v="2709"/>
    <s v="CA-2012-121797"/>
    <x v="1"/>
    <x v="564"/>
    <d v="2012-02-06T00:00:00"/>
    <s v="Standard Class"/>
    <s v="CC-12145"/>
    <s v="Charles Crestani"/>
    <x v="0"/>
    <x v="0"/>
    <s v="Los Angeles"/>
    <x v="1"/>
    <n v="90049"/>
    <x v="1"/>
    <s v="FUR-FU-10001876"/>
    <x v="0"/>
    <x v="5"/>
    <s v="Computer Room Manger, 14&quot;"/>
    <x v="2251"/>
    <n v="7"/>
    <n v="0"/>
    <n v="81.849599999999981"/>
  </r>
  <r>
    <n v="2710"/>
    <s v="CA-2012-121797"/>
    <x v="1"/>
    <x v="564"/>
    <d v="2012-02-06T00:00:00"/>
    <s v="Standard Class"/>
    <s v="CC-12145"/>
    <s v="Charles Crestani"/>
    <x v="0"/>
    <x v="0"/>
    <s v="Los Angeles"/>
    <x v="1"/>
    <n v="90049"/>
    <x v="1"/>
    <s v="TEC-MA-10000488"/>
    <x v="2"/>
    <x v="15"/>
    <s v="Bady BDG101FRU Card Printer"/>
    <x v="2252"/>
    <n v="3"/>
    <n v="0.2"/>
    <n v="215.99729999999977"/>
  </r>
  <r>
    <n v="2711"/>
    <s v="US-2012-120572"/>
    <x v="1"/>
    <x v="555"/>
    <d v="2012-12-15T00:00:00"/>
    <s v="Standard Class"/>
    <s v="GH-14425"/>
    <s v="Gary Hwang"/>
    <x v="0"/>
    <x v="0"/>
    <s v="Jacksonville"/>
    <x v="2"/>
    <n v="32216"/>
    <x v="0"/>
    <s v="OFF-BI-10001098"/>
    <x v="1"/>
    <x v="8"/>
    <s v="Acco D-Ring Binder w/DublLock"/>
    <x v="2253"/>
    <n v="2"/>
    <n v="0.7"/>
    <n v="-8.9795999999999978"/>
  </r>
  <r>
    <n v="2712"/>
    <s v="CA-2014-132430"/>
    <x v="3"/>
    <x v="449"/>
    <d v="2014-10-12T00:00:00"/>
    <s v="First Class"/>
    <s v="CP-12085"/>
    <s v="Cathy Prescott"/>
    <x v="1"/>
    <x v="0"/>
    <s v="Lakewood"/>
    <x v="24"/>
    <n v="44107"/>
    <x v="3"/>
    <s v="FUR-FU-10003577"/>
    <x v="0"/>
    <x v="5"/>
    <s v="Nu-Dell Leatherette Frames"/>
    <x v="2254"/>
    <n v="4"/>
    <n v="0.2"/>
    <n v="9.1775999999999982"/>
  </r>
  <r>
    <n v="2713"/>
    <s v="CA-2014-146031"/>
    <x v="3"/>
    <x v="570"/>
    <d v="2014-08-02T00:00:00"/>
    <s v="Second Class"/>
    <s v="GM-14440"/>
    <s v="Gary McGarr"/>
    <x v="0"/>
    <x v="0"/>
    <s v="Troy"/>
    <x v="15"/>
    <n v="12180"/>
    <x v="3"/>
    <s v="OFF-AR-10002656"/>
    <x v="1"/>
    <x v="6"/>
    <s v="Sanford Liquid Accent Highlighters"/>
    <x v="1847"/>
    <n v="9"/>
    <n v="0"/>
    <n v="22.244399999999995"/>
  </r>
  <r>
    <n v="2714"/>
    <s v="CA-2011-110100"/>
    <x v="2"/>
    <x v="573"/>
    <d v="2011-04-29T00:00:00"/>
    <s v="Standard Class"/>
    <s v="LC-16885"/>
    <s v="Lena Creighton"/>
    <x v="0"/>
    <x v="0"/>
    <s v="Wilmington"/>
    <x v="3"/>
    <n v="28403"/>
    <x v="0"/>
    <s v="TEC-PH-10004531"/>
    <x v="2"/>
    <x v="7"/>
    <s v="AT&amp;T CL2909"/>
    <x v="214"/>
    <n v="3"/>
    <n v="0.2"/>
    <n v="37.796999999999997"/>
  </r>
  <r>
    <n v="2715"/>
    <s v="CA-2012-103723"/>
    <x v="1"/>
    <x v="494"/>
    <d v="2012-12-06T00:00:00"/>
    <s v="Standard Class"/>
    <s v="BT-11305"/>
    <s v="Beth Thompson"/>
    <x v="2"/>
    <x v="0"/>
    <s v="Seattle"/>
    <x v="4"/>
    <n v="98105"/>
    <x v="1"/>
    <s v="OFF-AR-10003251"/>
    <x v="1"/>
    <x v="6"/>
    <s v="Prang Drawing Pencil Set"/>
    <x v="2255"/>
    <n v="5"/>
    <n v="0"/>
    <n v="5.56"/>
  </r>
  <r>
    <n v="2716"/>
    <s v="CA-2011-127187"/>
    <x v="2"/>
    <x v="774"/>
    <d v="2011-12-08T00:00:00"/>
    <s v="Standard Class"/>
    <s v="CP-12085"/>
    <s v="Cathy Prescott"/>
    <x v="1"/>
    <x v="0"/>
    <s v="New York City"/>
    <x v="15"/>
    <n v="10024"/>
    <x v="3"/>
    <s v="TEC-PH-10000673"/>
    <x v="2"/>
    <x v="7"/>
    <s v="Plantronics Voyager Pro HD - Bluetooth Headset"/>
    <x v="2256"/>
    <n v="2"/>
    <n v="0"/>
    <n v="62.3904"/>
  </r>
  <r>
    <n v="2717"/>
    <s v="CA-2014-128475"/>
    <x v="3"/>
    <x v="775"/>
    <d v="2014-09-02T00:00:00"/>
    <s v="Standard Class"/>
    <s v="SC-20680"/>
    <s v="Steve Carroll"/>
    <x v="2"/>
    <x v="0"/>
    <s v="Columbus"/>
    <x v="32"/>
    <n v="31907"/>
    <x v="0"/>
    <s v="TEC-AC-10000158"/>
    <x v="2"/>
    <x v="11"/>
    <s v="Sony 64GB Class 10 Micro SDHC R40 Memory Card"/>
    <x v="2257"/>
    <n v="2"/>
    <n v="0"/>
    <n v="15.1158"/>
  </r>
  <r>
    <n v="2718"/>
    <s v="CA-2011-100006"/>
    <x v="2"/>
    <x v="557"/>
    <d v="2011-09-13T00:00:00"/>
    <s v="Standard Class"/>
    <s v="DK-13375"/>
    <s v="Dennis Kane"/>
    <x v="0"/>
    <x v="0"/>
    <s v="New York City"/>
    <x v="15"/>
    <n v="10024"/>
    <x v="3"/>
    <s v="TEC-PH-10002075"/>
    <x v="2"/>
    <x v="7"/>
    <s v="AT&amp;T EL51110 DECT"/>
    <x v="2258"/>
    <n v="3"/>
    <n v="0"/>
    <n v="109.61129999999999"/>
  </r>
  <r>
    <n v="2719"/>
    <s v="CA-2014-144827"/>
    <x v="3"/>
    <x v="202"/>
    <d v="2014-12-28T00:00:00"/>
    <s v="Standard Class"/>
    <s v="SE-20110"/>
    <s v="Sanjit Engle"/>
    <x v="0"/>
    <x v="0"/>
    <s v="Costa Mesa"/>
    <x v="1"/>
    <n v="92627"/>
    <x v="1"/>
    <s v="OFF-ST-10004340"/>
    <x v="1"/>
    <x v="4"/>
    <s v="Fellowes Mobile File Cart, Black"/>
    <x v="2259"/>
    <n v="2"/>
    <n v="0"/>
    <n v="33.577200000000005"/>
  </r>
  <r>
    <n v="2720"/>
    <s v="CA-2011-110030"/>
    <x v="2"/>
    <x v="776"/>
    <d v="2011-12-08T00:00:00"/>
    <s v="Second Class"/>
    <s v="LF-17185"/>
    <s v="Luke Foster"/>
    <x v="0"/>
    <x v="0"/>
    <s v="Houston"/>
    <x v="5"/>
    <n v="77095"/>
    <x v="2"/>
    <s v="FUR-FU-10002759"/>
    <x v="0"/>
    <x v="5"/>
    <s v="12-1/2 Diameter Round Wall Clock"/>
    <x v="112"/>
    <n v="3"/>
    <n v="0.6"/>
    <n v="-14.385599999999997"/>
  </r>
  <r>
    <n v="2721"/>
    <s v="CA-2011-121286"/>
    <x v="2"/>
    <x v="130"/>
    <d v="2011-11-08T00:00:00"/>
    <s v="Second Class"/>
    <s v="ON-18715"/>
    <s v="Odella Nelson"/>
    <x v="1"/>
    <x v="0"/>
    <s v="Cary"/>
    <x v="3"/>
    <n v="27511"/>
    <x v="0"/>
    <s v="OFF-FA-10000585"/>
    <x v="1"/>
    <x v="13"/>
    <s v="OIC Bulk Pack Metal Binder Clips"/>
    <x v="1357"/>
    <n v="3"/>
    <n v="0.2"/>
    <n v="2.7222"/>
  </r>
  <r>
    <n v="2722"/>
    <s v="CA-2011-121286"/>
    <x v="2"/>
    <x v="130"/>
    <d v="2011-11-08T00:00:00"/>
    <s v="Second Class"/>
    <s v="ON-18715"/>
    <s v="Odella Nelson"/>
    <x v="1"/>
    <x v="0"/>
    <s v="Cary"/>
    <x v="3"/>
    <n v="27511"/>
    <x v="0"/>
    <s v="OFF-AP-10004859"/>
    <x v="1"/>
    <x v="9"/>
    <s v="Acco 6 Outlet Guardian Premium Surge Suppressor"/>
    <x v="2260"/>
    <n v="5"/>
    <n v="0.2"/>
    <n v="5.0960000000000001"/>
  </r>
  <r>
    <n v="2723"/>
    <s v="CA-2013-164735"/>
    <x v="0"/>
    <x v="167"/>
    <d v="2013-04-20T00:00:00"/>
    <s v="Second Class"/>
    <s v="TB-21400"/>
    <s v="Tom Boeckenhauer"/>
    <x v="0"/>
    <x v="0"/>
    <s v="Alexandria"/>
    <x v="17"/>
    <n v="22304"/>
    <x v="0"/>
    <s v="OFF-ST-10001558"/>
    <x v="1"/>
    <x v="4"/>
    <s v="Acco Perma 4000 Stacking Storage Drawers"/>
    <x v="2261"/>
    <n v="5"/>
    <n v="0"/>
    <n v="12.18"/>
  </r>
  <r>
    <n v="2724"/>
    <s v="CA-2011-153479"/>
    <x v="2"/>
    <x v="777"/>
    <d v="2011-10-08T00:00:00"/>
    <s v="Standard Class"/>
    <s v="DF-13135"/>
    <s v="David Flashing"/>
    <x v="0"/>
    <x v="0"/>
    <s v="Vallejo"/>
    <x v="1"/>
    <n v="94591"/>
    <x v="1"/>
    <s v="OFF-LA-10004689"/>
    <x v="1"/>
    <x v="2"/>
    <s v="Avery 512"/>
    <x v="2262"/>
    <n v="5"/>
    <n v="0"/>
    <n v="6.7915000000000001"/>
  </r>
  <r>
    <n v="2725"/>
    <s v="CA-2011-153479"/>
    <x v="2"/>
    <x v="777"/>
    <d v="2011-10-08T00:00:00"/>
    <s v="Standard Class"/>
    <s v="DF-13135"/>
    <s v="David Flashing"/>
    <x v="0"/>
    <x v="0"/>
    <s v="Vallejo"/>
    <x v="1"/>
    <n v="94591"/>
    <x v="1"/>
    <s v="OFF-BI-10002867"/>
    <x v="1"/>
    <x v="8"/>
    <s v="GBC Recycled Regency Composition Covers"/>
    <x v="2263"/>
    <n v="2"/>
    <n v="0.2"/>
    <n v="31.085599999999989"/>
  </r>
  <r>
    <n v="2726"/>
    <s v="CA-2014-149888"/>
    <x v="3"/>
    <x v="659"/>
    <d v="2014-11-14T00:00:00"/>
    <s v="Standard Class"/>
    <s v="EP-13915"/>
    <s v="Emily Phan"/>
    <x v="0"/>
    <x v="0"/>
    <s v="Philadelphia"/>
    <x v="9"/>
    <n v="19120"/>
    <x v="3"/>
    <s v="TEC-PH-10003811"/>
    <x v="2"/>
    <x v="7"/>
    <s v="Jabra Supreme Plus Driver Edition Headset"/>
    <x v="2264"/>
    <n v="5"/>
    <n v="0.4"/>
    <n v="-71.994000000000028"/>
  </r>
  <r>
    <n v="2727"/>
    <s v="CA-2014-149888"/>
    <x v="3"/>
    <x v="659"/>
    <d v="2014-11-14T00:00:00"/>
    <s v="Standard Class"/>
    <s v="EP-13915"/>
    <s v="Emily Phan"/>
    <x v="0"/>
    <x v="0"/>
    <s v="Philadelphia"/>
    <x v="9"/>
    <n v="19120"/>
    <x v="3"/>
    <s v="FUR-TA-10000849"/>
    <x v="0"/>
    <x v="3"/>
    <s v="Bevis Rectangular Conference Tables"/>
    <x v="2265"/>
    <n v="4"/>
    <n v="0.4"/>
    <n v="-140.14079999999996"/>
  </r>
  <r>
    <n v="2728"/>
    <s v="CA-2014-119193"/>
    <x v="3"/>
    <x v="66"/>
    <d v="2014-12-25T00:00:00"/>
    <s v="First Class"/>
    <s v="SK-19990"/>
    <s v="Sally Knutson"/>
    <x v="0"/>
    <x v="0"/>
    <s v="Toledo"/>
    <x v="24"/>
    <n v="43615"/>
    <x v="3"/>
    <s v="OFF-BI-10000848"/>
    <x v="1"/>
    <x v="8"/>
    <s v="Angle-D Ring Binders"/>
    <x v="2266"/>
    <n v="1"/>
    <n v="0.7"/>
    <n v="-1.3128000000000002"/>
  </r>
  <r>
    <n v="2729"/>
    <s v="CA-2014-119193"/>
    <x v="3"/>
    <x v="66"/>
    <d v="2014-12-25T00:00:00"/>
    <s v="First Class"/>
    <s v="SK-19990"/>
    <s v="Sally Knutson"/>
    <x v="0"/>
    <x v="0"/>
    <s v="Toledo"/>
    <x v="24"/>
    <n v="43615"/>
    <x v="3"/>
    <s v="TEC-PH-10003072"/>
    <x v="2"/>
    <x v="7"/>
    <s v="Panasonic KX-TG9541B DECT 6.0 Digital 2-Line Expandable Cordless Phone With Digital Answering System"/>
    <x v="2267"/>
    <n v="7"/>
    <n v="0.4"/>
    <n v="94.49369999999999"/>
  </r>
  <r>
    <n v="2730"/>
    <s v="CA-2014-104801"/>
    <x v="3"/>
    <x v="778"/>
    <d v="2014-02-20T00:00:00"/>
    <s v="Standard Class"/>
    <s v="FH-14350"/>
    <s v="Fred Harton"/>
    <x v="0"/>
    <x v="0"/>
    <s v="Seattle"/>
    <x v="4"/>
    <n v="98105"/>
    <x v="1"/>
    <s v="OFF-AR-10001547"/>
    <x v="1"/>
    <x v="6"/>
    <s v="Newell 311"/>
    <x v="153"/>
    <n v="3"/>
    <n v="0"/>
    <n v="1.7901"/>
  </r>
  <r>
    <n v="2731"/>
    <s v="CA-2014-104801"/>
    <x v="3"/>
    <x v="778"/>
    <d v="2014-02-20T00:00:00"/>
    <s v="Standard Class"/>
    <s v="FH-14350"/>
    <s v="Fred Harton"/>
    <x v="0"/>
    <x v="0"/>
    <s v="Seattle"/>
    <x v="4"/>
    <n v="98105"/>
    <x v="1"/>
    <s v="TEC-AC-10001838"/>
    <x v="2"/>
    <x v="11"/>
    <s v="Razer Tiamat Over Ear 7.1 Surround Sound PC Gaming Headset"/>
    <x v="2268"/>
    <n v="4"/>
    <n v="0"/>
    <n v="343.98280000000005"/>
  </r>
  <r>
    <n v="2732"/>
    <s v="CA-2014-104801"/>
    <x v="3"/>
    <x v="778"/>
    <d v="2014-02-20T00:00:00"/>
    <s v="Standard Class"/>
    <s v="FH-14350"/>
    <s v="Fred Harton"/>
    <x v="0"/>
    <x v="0"/>
    <s v="Seattle"/>
    <x v="4"/>
    <n v="98105"/>
    <x v="1"/>
    <s v="FUR-FU-10004017"/>
    <x v="0"/>
    <x v="5"/>
    <s v="Tenex Contemporary Contur Chairmats for Low and Medium Pile Carpet, Computer, 39&quot; x 49&quot;"/>
    <x v="2269"/>
    <n v="1"/>
    <n v="0"/>
    <n v="21.506"/>
  </r>
  <r>
    <n v="2733"/>
    <s v="CA-2011-107594"/>
    <x v="2"/>
    <x v="779"/>
    <d v="2011-07-06T00:00:00"/>
    <s v="Standard Class"/>
    <s v="EH-13945"/>
    <s v="Eric Hoffmann"/>
    <x v="0"/>
    <x v="0"/>
    <s v="Plainfield"/>
    <x v="30"/>
    <n v="7060"/>
    <x v="3"/>
    <s v="TEC-PH-10002923"/>
    <x v="2"/>
    <x v="7"/>
    <s v="Logitech B530 USB Headset - headset - Full size, Binaural"/>
    <x v="2270"/>
    <n v="2"/>
    <n v="0"/>
    <n v="19.974600000000002"/>
  </r>
  <r>
    <n v="2734"/>
    <s v="CA-2011-107594"/>
    <x v="2"/>
    <x v="779"/>
    <d v="2011-07-06T00:00:00"/>
    <s v="Standard Class"/>
    <s v="EH-13945"/>
    <s v="Eric Hoffmann"/>
    <x v="0"/>
    <x v="0"/>
    <s v="Plainfield"/>
    <x v="30"/>
    <n v="7060"/>
    <x v="3"/>
    <s v="OFF-AR-10000716"/>
    <x v="1"/>
    <x v="6"/>
    <s v="DIXON Ticonderoga Erasable Checking Pencils"/>
    <x v="2271"/>
    <n v="1"/>
    <n v="0"/>
    <n v="2.1762000000000001"/>
  </r>
  <r>
    <n v="2735"/>
    <s v="CA-2012-129770"/>
    <x v="1"/>
    <x v="780"/>
    <d v="2012-02-23T00:00:00"/>
    <s v="Second Class"/>
    <s v="JE-15715"/>
    <s v="Joe Elijah"/>
    <x v="0"/>
    <x v="0"/>
    <s v="Las Cruces"/>
    <x v="27"/>
    <n v="88001"/>
    <x v="1"/>
    <s v="OFF-PA-10000249"/>
    <x v="1"/>
    <x v="10"/>
    <s v="Staples"/>
    <x v="338"/>
    <n v="4"/>
    <n v="0"/>
    <n v="23.086399999999998"/>
  </r>
  <r>
    <n v="2736"/>
    <s v="CA-2012-115798"/>
    <x v="1"/>
    <x v="50"/>
    <d v="2012-11-19T00:00:00"/>
    <s v="Standard Class"/>
    <s v="KL-16645"/>
    <s v="Ken Lonsdale"/>
    <x v="0"/>
    <x v="0"/>
    <s v="Newark"/>
    <x v="13"/>
    <n v="19711"/>
    <x v="3"/>
    <s v="TEC-PH-10003691"/>
    <x v="2"/>
    <x v="7"/>
    <s v="BlackBerry Q10"/>
    <x v="2258"/>
    <n v="3"/>
    <n v="0"/>
    <n v="94.492500000000007"/>
  </r>
  <r>
    <n v="2737"/>
    <s v="CA-2012-115798"/>
    <x v="1"/>
    <x v="50"/>
    <d v="2012-11-19T00:00:00"/>
    <s v="Standard Class"/>
    <s v="KL-16645"/>
    <s v="Ken Lonsdale"/>
    <x v="0"/>
    <x v="0"/>
    <s v="Newark"/>
    <x v="13"/>
    <n v="19711"/>
    <x v="3"/>
    <s v="OFF-PA-10001560"/>
    <x v="1"/>
    <x v="10"/>
    <s v="Adams Telephone Message Books, 5 1/4” x 11”"/>
    <x v="2272"/>
    <n v="7"/>
    <n v="0"/>
    <n v="19.871600000000001"/>
  </r>
  <r>
    <n v="2738"/>
    <s v="CA-2012-115798"/>
    <x v="1"/>
    <x v="50"/>
    <d v="2012-11-19T00:00:00"/>
    <s v="Standard Class"/>
    <s v="KL-16645"/>
    <s v="Ken Lonsdale"/>
    <x v="0"/>
    <x v="0"/>
    <s v="Newark"/>
    <x v="13"/>
    <n v="19711"/>
    <x v="3"/>
    <s v="FUR-BO-10004467"/>
    <x v="0"/>
    <x v="0"/>
    <s v="Bestar Classic Bookcase"/>
    <x v="674"/>
    <n v="3"/>
    <n v="0"/>
    <n v="56.994299999999981"/>
  </r>
  <r>
    <n v="2739"/>
    <s v="CA-2012-115798"/>
    <x v="1"/>
    <x v="50"/>
    <d v="2012-11-19T00:00:00"/>
    <s v="Standard Class"/>
    <s v="KL-16645"/>
    <s v="Ken Lonsdale"/>
    <x v="0"/>
    <x v="0"/>
    <s v="Newark"/>
    <x v="13"/>
    <n v="19711"/>
    <x v="3"/>
    <s v="TEC-PH-10001819"/>
    <x v="2"/>
    <x v="7"/>
    <s v="Innergie mMini Combo Duo USB Travel Charging Kit"/>
    <x v="2273"/>
    <n v="2"/>
    <n v="0"/>
    <n v="43.190399999999997"/>
  </r>
  <r>
    <n v="2740"/>
    <s v="CA-2014-122707"/>
    <x v="3"/>
    <x v="513"/>
    <d v="2014-04-19T00:00:00"/>
    <s v="First Class"/>
    <s v="EB-13750"/>
    <s v="Edward Becker"/>
    <x v="1"/>
    <x v="0"/>
    <s v="Hoover"/>
    <x v="19"/>
    <n v="35244"/>
    <x v="0"/>
    <s v="OFF-SU-10000157"/>
    <x v="1"/>
    <x v="14"/>
    <s v="Compact Automatic Electric Letter Opener"/>
    <x v="2274"/>
    <n v="4"/>
    <n v="0"/>
    <n v="9.5448000000000093"/>
  </r>
  <r>
    <n v="2741"/>
    <s v="CA-2014-122707"/>
    <x v="3"/>
    <x v="513"/>
    <d v="2014-04-19T00:00:00"/>
    <s v="First Class"/>
    <s v="EB-13750"/>
    <s v="Edward Becker"/>
    <x v="1"/>
    <x v="0"/>
    <s v="Hoover"/>
    <x v="19"/>
    <n v="35244"/>
    <x v="0"/>
    <s v="TEC-AC-10004227"/>
    <x v="2"/>
    <x v="11"/>
    <s v="SanDisk Ultra 16 GB MicroSDHC Class 10 Memory Card"/>
    <x v="2275"/>
    <n v="2"/>
    <n v="0"/>
    <n v="1.558799999999998"/>
  </r>
  <r>
    <n v="2742"/>
    <s v="CA-2013-165015"/>
    <x v="0"/>
    <x v="781"/>
    <d v="2013-02-27T00:00:00"/>
    <s v="Second Class"/>
    <s v="BD-11725"/>
    <s v="Bruce Degenhardt"/>
    <x v="0"/>
    <x v="0"/>
    <s v="Newark"/>
    <x v="24"/>
    <n v="43055"/>
    <x v="3"/>
    <s v="OFF-EN-10003134"/>
    <x v="1"/>
    <x v="12"/>
    <s v="Staples"/>
    <x v="670"/>
    <n v="5"/>
    <n v="0.2"/>
    <n v="17.52"/>
  </r>
  <r>
    <n v="2743"/>
    <s v="CA-2011-149244"/>
    <x v="2"/>
    <x v="130"/>
    <d v="2011-11-08T00:00:00"/>
    <s v="Standard Class"/>
    <s v="MS-17530"/>
    <s v="MaryBeth Skach"/>
    <x v="0"/>
    <x v="0"/>
    <s v="San Diego"/>
    <x v="1"/>
    <n v="92037"/>
    <x v="1"/>
    <s v="FUR-FU-10004671"/>
    <x v="0"/>
    <x v="5"/>
    <s v="Executive Impressions 12&quot; Wall Clock"/>
    <x v="2276"/>
    <n v="2"/>
    <n v="0"/>
    <n v="13.429200000000002"/>
  </r>
  <r>
    <n v="2744"/>
    <s v="CA-2012-140144"/>
    <x v="1"/>
    <x v="782"/>
    <d v="2012-06-25T00:00:00"/>
    <s v="Second Class"/>
    <s v="SC-20770"/>
    <s v="Stewart Carmichael"/>
    <x v="1"/>
    <x v="0"/>
    <s v="San Francisco"/>
    <x v="1"/>
    <n v="94122"/>
    <x v="1"/>
    <s v="FUR-FU-10002253"/>
    <x v="0"/>
    <x v="5"/>
    <s v="Howard Miller 13&quot; Diameter Pewter Finish Round Wall Clock"/>
    <x v="2277"/>
    <n v="6"/>
    <n v="0"/>
    <n v="100.4796"/>
  </r>
  <r>
    <n v="2745"/>
    <s v="CA-2012-140144"/>
    <x v="1"/>
    <x v="782"/>
    <d v="2012-06-25T00:00:00"/>
    <s v="Second Class"/>
    <s v="SC-20770"/>
    <s v="Stewart Carmichael"/>
    <x v="1"/>
    <x v="0"/>
    <s v="San Francisco"/>
    <x v="1"/>
    <n v="94122"/>
    <x v="1"/>
    <s v="TEC-PH-10002726"/>
    <x v="2"/>
    <x v="7"/>
    <s v="netTALK DUO VoIP Telephone Service"/>
    <x v="2278"/>
    <n v="3"/>
    <n v="0.2"/>
    <n v="47.241"/>
  </r>
  <r>
    <n v="2746"/>
    <s v="CA-2014-163321"/>
    <x v="3"/>
    <x v="783"/>
    <d v="2014-08-12T00:00:00"/>
    <s v="Second Class"/>
    <s v="FM-14380"/>
    <s v="Fred McMath"/>
    <x v="0"/>
    <x v="0"/>
    <s v="Jacksonville"/>
    <x v="3"/>
    <n v="28540"/>
    <x v="0"/>
    <s v="TEC-AC-10004571"/>
    <x v="2"/>
    <x v="11"/>
    <s v="Logitech G700s Rechargeable Gaming Mouse"/>
    <x v="2279"/>
    <n v="1"/>
    <n v="0.2"/>
    <n v="21.997800000000002"/>
  </r>
  <r>
    <n v="2747"/>
    <s v="CA-2011-155887"/>
    <x v="2"/>
    <x v="552"/>
    <d v="2011-05-17T00:00:00"/>
    <s v="Standard Class"/>
    <s v="KT-16480"/>
    <s v="Kean Thornton"/>
    <x v="0"/>
    <x v="0"/>
    <s v="Franklin"/>
    <x v="31"/>
    <n v="2038"/>
    <x v="3"/>
    <s v="FUR-TA-10002228"/>
    <x v="0"/>
    <x v="3"/>
    <s v="Bevis Traditional Conference Table Top, Plinth Base"/>
    <x v="2280"/>
    <n v="3"/>
    <n v="0.3"/>
    <n v="-130.0104"/>
  </r>
  <r>
    <n v="2748"/>
    <s v="US-2012-165449"/>
    <x v="1"/>
    <x v="6"/>
    <d v="2012-11-26T00:00:00"/>
    <s v="Standard Class"/>
    <s v="AP-10720"/>
    <s v="Anne Pryor"/>
    <x v="2"/>
    <x v="0"/>
    <s v="Frisco"/>
    <x v="5"/>
    <n v="75034"/>
    <x v="2"/>
    <s v="TEC-AC-10004127"/>
    <x v="2"/>
    <x v="11"/>
    <s v="SanDisk Cruzer 8 GB USB Flash Drive"/>
    <x v="220"/>
    <n v="4"/>
    <n v="0.2"/>
    <n v="-1.3583999999999987"/>
  </r>
  <r>
    <n v="2749"/>
    <s v="CA-2012-110247"/>
    <x v="1"/>
    <x v="784"/>
    <d v="2012-12-08T00:00:00"/>
    <s v="Standard Class"/>
    <s v="RH-19555"/>
    <s v="Ritsa Hightower"/>
    <x v="0"/>
    <x v="0"/>
    <s v="Tallahassee"/>
    <x v="2"/>
    <n v="32303"/>
    <x v="0"/>
    <s v="OFF-BI-10001553"/>
    <x v="1"/>
    <x v="8"/>
    <s v="SpineVue Locking Slant-D Ring Binders by Cardinal"/>
    <x v="2281"/>
    <n v="3"/>
    <n v="0.7"/>
    <n v="-6.0323999999999991"/>
  </r>
  <r>
    <n v="2750"/>
    <s v="US-2011-141257"/>
    <x v="2"/>
    <x v="785"/>
    <d v="2011-06-14T00:00:00"/>
    <s v="Standard Class"/>
    <s v="CS-11950"/>
    <s v="Carlos Soltero"/>
    <x v="0"/>
    <x v="0"/>
    <s v="Seattle"/>
    <x v="4"/>
    <n v="98115"/>
    <x v="1"/>
    <s v="FUR-CH-10002758"/>
    <x v="0"/>
    <x v="1"/>
    <s v="Hon Deluxe Fabric Upholstered Stacking Chairs, Squared Back"/>
    <x v="2282"/>
    <n v="3"/>
    <n v="0.2"/>
    <n v="73.19399999999996"/>
  </r>
  <r>
    <n v="2751"/>
    <s v="CA-2011-154669"/>
    <x v="2"/>
    <x v="233"/>
    <d v="2011-08-11T00:00:00"/>
    <s v="Second Class"/>
    <s v="TM-21010"/>
    <s v="Tamara Manning"/>
    <x v="0"/>
    <x v="0"/>
    <s v="Vacaville"/>
    <x v="1"/>
    <n v="95687"/>
    <x v="1"/>
    <s v="OFF-ST-10000532"/>
    <x v="1"/>
    <x v="4"/>
    <s v="Advantus Rolling Drawer Organizers"/>
    <x v="2283"/>
    <n v="11"/>
    <n v="0"/>
    <n v="110.05279999999999"/>
  </r>
  <r>
    <n v="2752"/>
    <s v="CA-2011-158029"/>
    <x v="2"/>
    <x v="542"/>
    <d v="2011-05-30T00:00:00"/>
    <s v="Standard Class"/>
    <s v="HF-14995"/>
    <s v="Herbert Flentye"/>
    <x v="0"/>
    <x v="0"/>
    <s v="Los Angeles"/>
    <x v="1"/>
    <n v="90008"/>
    <x v="1"/>
    <s v="FUR-CH-10000988"/>
    <x v="0"/>
    <x v="1"/>
    <s v="Hon Olson Stacker Stools"/>
    <x v="2284"/>
    <n v="2"/>
    <n v="0.2"/>
    <n v="22.529599999999995"/>
  </r>
  <r>
    <n v="2753"/>
    <s v="CA-2012-155306"/>
    <x v="1"/>
    <x v="786"/>
    <d v="2012-04-21T00:00:00"/>
    <s v="Standard Class"/>
    <s v="GA-14515"/>
    <s v="George Ashbrook"/>
    <x v="0"/>
    <x v="0"/>
    <s v="San Francisco"/>
    <x v="1"/>
    <n v="94122"/>
    <x v="1"/>
    <s v="OFF-AR-10003251"/>
    <x v="1"/>
    <x v="6"/>
    <s v="Prang Drawing Pencil Set"/>
    <x v="348"/>
    <n v="2"/>
    <n v="0"/>
    <n v="2.2239999999999998"/>
  </r>
  <r>
    <n v="2754"/>
    <s v="CA-2012-155306"/>
    <x v="1"/>
    <x v="786"/>
    <d v="2012-04-21T00:00:00"/>
    <s v="Standard Class"/>
    <s v="GA-14515"/>
    <s v="George Ashbrook"/>
    <x v="0"/>
    <x v="0"/>
    <s v="San Francisco"/>
    <x v="1"/>
    <n v="94122"/>
    <x v="1"/>
    <s v="TEC-AC-10003174"/>
    <x v="2"/>
    <x v="11"/>
    <s v="Plantronics S12 Corded Telephone Headset System"/>
    <x v="2285"/>
    <n v="3"/>
    <n v="0"/>
    <n v="129.34800000000001"/>
  </r>
  <r>
    <n v="2755"/>
    <s v="CA-2012-155306"/>
    <x v="1"/>
    <x v="786"/>
    <d v="2012-04-21T00:00:00"/>
    <s v="Standard Class"/>
    <s v="GA-14515"/>
    <s v="George Ashbrook"/>
    <x v="0"/>
    <x v="0"/>
    <s v="San Francisco"/>
    <x v="1"/>
    <n v="94122"/>
    <x v="1"/>
    <s v="TEC-PH-10002310"/>
    <x v="2"/>
    <x v="7"/>
    <s v="Plantronics Calisto P620-M USB Wireless Speakerphone System"/>
    <x v="2286"/>
    <n v="5"/>
    <n v="0.2"/>
    <n v="68.59650000000002"/>
  </r>
  <r>
    <n v="2756"/>
    <s v="CA-2012-155306"/>
    <x v="1"/>
    <x v="786"/>
    <d v="2012-04-21T00:00:00"/>
    <s v="Standard Class"/>
    <s v="GA-14515"/>
    <s v="George Ashbrook"/>
    <x v="0"/>
    <x v="0"/>
    <s v="San Francisco"/>
    <x v="1"/>
    <n v="94122"/>
    <x v="1"/>
    <s v="OFF-AP-10002651"/>
    <x v="1"/>
    <x v="9"/>
    <s v="Hoover Upright Vacuum With Dirt Cup"/>
    <x v="2287"/>
    <n v="5"/>
    <n v="0"/>
    <n v="419.8184999999998"/>
  </r>
  <r>
    <n v="2757"/>
    <s v="CA-2012-155306"/>
    <x v="1"/>
    <x v="786"/>
    <d v="2012-04-21T00:00:00"/>
    <s v="Standard Class"/>
    <s v="GA-14515"/>
    <s v="George Ashbrook"/>
    <x v="0"/>
    <x v="0"/>
    <s v="San Francisco"/>
    <x v="1"/>
    <n v="94122"/>
    <x v="1"/>
    <s v="OFF-PA-10001184"/>
    <x v="1"/>
    <x v="10"/>
    <s v="Xerox 1903"/>
    <x v="493"/>
    <n v="2"/>
    <n v="0"/>
    <n v="5.8604000000000003"/>
  </r>
  <r>
    <n v="2758"/>
    <s v="CA-2013-127775"/>
    <x v="0"/>
    <x v="725"/>
    <d v="2013-06-14T00:00:00"/>
    <s v="Second Class"/>
    <s v="ES-14020"/>
    <s v="Erica Smith"/>
    <x v="0"/>
    <x v="0"/>
    <s v="New York City"/>
    <x v="15"/>
    <n v="10035"/>
    <x v="3"/>
    <s v="TEC-AC-10002402"/>
    <x v="2"/>
    <x v="11"/>
    <s v="Razer Kraken PRO Over Ear PC and Music Headset"/>
    <x v="764"/>
    <n v="3"/>
    <n v="0"/>
    <n v="71.990999999999985"/>
  </r>
  <r>
    <n v="2759"/>
    <s v="CA-2013-146171"/>
    <x v="0"/>
    <x v="21"/>
    <d v="2013-03-16T00:00:00"/>
    <s v="Standard Class"/>
    <s v="JP-16135"/>
    <s v="Julie Prescott"/>
    <x v="2"/>
    <x v="0"/>
    <s v="Columbus"/>
    <x v="32"/>
    <n v="31907"/>
    <x v="0"/>
    <s v="FUR-FU-10004270"/>
    <x v="0"/>
    <x v="5"/>
    <s v="Executive Impressions 13&quot; Clairmont Wall Clock"/>
    <x v="2288"/>
    <n v="4"/>
    <n v="0"/>
    <n v="31.537200000000006"/>
  </r>
  <r>
    <n v="2760"/>
    <s v="CA-2013-146171"/>
    <x v="0"/>
    <x v="21"/>
    <d v="2013-03-16T00:00:00"/>
    <s v="Standard Class"/>
    <s v="JP-16135"/>
    <s v="Julie Prescott"/>
    <x v="2"/>
    <x v="0"/>
    <s v="Columbus"/>
    <x v="32"/>
    <n v="31907"/>
    <x v="0"/>
    <s v="OFF-ST-10001526"/>
    <x v="1"/>
    <x v="4"/>
    <s v="Iceberg Mobile Mega Data/Printer Cart "/>
    <x v="2289"/>
    <n v="4"/>
    <n v="0"/>
    <n v="125.14319999999998"/>
  </r>
  <r>
    <n v="2761"/>
    <s v="CA-2011-129574"/>
    <x v="2"/>
    <x v="542"/>
    <d v="2011-05-29T00:00:00"/>
    <s v="First Class"/>
    <s v="Dp-13240"/>
    <s v="Dean percer"/>
    <x v="2"/>
    <x v="0"/>
    <s v="Murray"/>
    <x v="7"/>
    <n v="84107"/>
    <x v="1"/>
    <s v="OFF-PA-10002893"/>
    <x v="1"/>
    <x v="10"/>
    <s v="Wirebound Service Call Books, 5 1/2&quot; x 4&quot;"/>
    <x v="2290"/>
    <n v="5"/>
    <n v="0"/>
    <n v="23.231999999999999"/>
  </r>
  <r>
    <n v="2762"/>
    <s v="CA-2014-126536"/>
    <x v="3"/>
    <x v="386"/>
    <d v="2014-10-15T00:00:00"/>
    <s v="First Class"/>
    <s v="NK-18490"/>
    <s v="Neil Knudson"/>
    <x v="2"/>
    <x v="0"/>
    <s v="San Francisco"/>
    <x v="1"/>
    <n v="94110"/>
    <x v="1"/>
    <s v="TEC-AC-10003709"/>
    <x v="2"/>
    <x v="11"/>
    <s v="Maxell 4.7GB DVD-R 5/Pack"/>
    <x v="2291"/>
    <n v="1"/>
    <n v="0"/>
    <n v="0.4356000000000001"/>
  </r>
  <r>
    <n v="2763"/>
    <s v="CA-2014-126536"/>
    <x v="3"/>
    <x v="386"/>
    <d v="2014-10-15T00:00:00"/>
    <s v="First Class"/>
    <s v="NK-18490"/>
    <s v="Neil Knudson"/>
    <x v="2"/>
    <x v="0"/>
    <s v="San Francisco"/>
    <x v="1"/>
    <n v="94110"/>
    <x v="1"/>
    <s v="OFF-BI-10001191"/>
    <x v="1"/>
    <x v="8"/>
    <s v="Canvas Sectional Post Binders"/>
    <x v="2292"/>
    <n v="5"/>
    <n v="0.2"/>
    <n v="36.917000000000002"/>
  </r>
  <r>
    <n v="2764"/>
    <s v="CA-2014-165757"/>
    <x v="3"/>
    <x v="738"/>
    <d v="2014-06-29T00:00:00"/>
    <s v="Standard Class"/>
    <s v="PL-18925"/>
    <s v="Paul Lucas"/>
    <x v="2"/>
    <x v="0"/>
    <s v="Philadelphia"/>
    <x v="9"/>
    <n v="19140"/>
    <x v="3"/>
    <s v="OFF-BI-10003166"/>
    <x v="1"/>
    <x v="8"/>
    <s v="GBC Plasticlear Binding Covers"/>
    <x v="2293"/>
    <n v="3"/>
    <n v="0.7"/>
    <n v="-7.5767999999999986"/>
  </r>
  <r>
    <n v="2765"/>
    <s v="CA-2014-165757"/>
    <x v="3"/>
    <x v="738"/>
    <d v="2014-06-29T00:00:00"/>
    <s v="Standard Class"/>
    <s v="PL-18925"/>
    <s v="Paul Lucas"/>
    <x v="2"/>
    <x v="0"/>
    <s v="Philadelphia"/>
    <x v="9"/>
    <n v="19140"/>
    <x v="3"/>
    <s v="OFF-BI-10003982"/>
    <x v="1"/>
    <x v="8"/>
    <s v="Wilson Jones Century Plastic Molded Ring Binders"/>
    <x v="2294"/>
    <n v="5"/>
    <n v="0.7"/>
    <n v="-23.8855"/>
  </r>
  <r>
    <n v="2766"/>
    <s v="CA-2014-165757"/>
    <x v="3"/>
    <x v="738"/>
    <d v="2014-06-29T00:00:00"/>
    <s v="Standard Class"/>
    <s v="PL-18925"/>
    <s v="Paul Lucas"/>
    <x v="2"/>
    <x v="0"/>
    <s v="Philadelphia"/>
    <x v="9"/>
    <n v="19140"/>
    <x v="3"/>
    <s v="OFF-ST-10004835"/>
    <x v="1"/>
    <x v="4"/>
    <s v="Plastic Stacking Crates &amp; Casters"/>
    <x v="436"/>
    <n v="2"/>
    <n v="0.2"/>
    <n v="0.66959999999999997"/>
  </r>
  <r>
    <n v="2767"/>
    <s v="CA-2014-167752"/>
    <x v="3"/>
    <x v="787"/>
    <d v="2014-01-19T00:00:00"/>
    <s v="First Class"/>
    <s v="RW-19690"/>
    <s v="Robert Waldorf"/>
    <x v="0"/>
    <x v="0"/>
    <s v="Philadelphia"/>
    <x v="9"/>
    <n v="19134"/>
    <x v="3"/>
    <s v="OFF-AP-10000159"/>
    <x v="1"/>
    <x v="9"/>
    <s v="Belkin F9M820V08 8 Outlet Surge"/>
    <x v="2295"/>
    <n v="1"/>
    <n v="0.2"/>
    <n v="3.8681999999999945"/>
  </r>
  <r>
    <n v="2768"/>
    <s v="CA-2014-167752"/>
    <x v="3"/>
    <x v="787"/>
    <d v="2014-01-19T00:00:00"/>
    <s v="First Class"/>
    <s v="RW-19690"/>
    <s v="Robert Waldorf"/>
    <x v="0"/>
    <x v="0"/>
    <s v="Philadelphia"/>
    <x v="9"/>
    <n v="19134"/>
    <x v="3"/>
    <s v="OFF-AP-10002945"/>
    <x v="1"/>
    <x v="9"/>
    <s v="Honeywell Enviracaire Portable HEPA Air Cleaner for 17' x 22' Room"/>
    <x v="2296"/>
    <n v="8"/>
    <n v="0.2"/>
    <n v="312.67599999999993"/>
  </r>
  <r>
    <n v="2769"/>
    <s v="US-2012-122140"/>
    <x v="1"/>
    <x v="788"/>
    <d v="2012-04-07T00:00:00"/>
    <s v="Standard Class"/>
    <s v="MO-17950"/>
    <s v="Michael Oakman"/>
    <x v="0"/>
    <x v="0"/>
    <s v="Dallas"/>
    <x v="5"/>
    <n v="75220"/>
    <x v="2"/>
    <s v="OFF-AP-10001242"/>
    <x v="1"/>
    <x v="9"/>
    <s v="APC 7 Outlet Network SurgeArrest Surge Protector"/>
    <x v="2297"/>
    <n v="2"/>
    <n v="0.8"/>
    <n v="-80.48"/>
  </r>
  <r>
    <n v="2770"/>
    <s v="US-2012-122140"/>
    <x v="1"/>
    <x v="788"/>
    <d v="2012-04-07T00:00:00"/>
    <s v="Standard Class"/>
    <s v="MO-17950"/>
    <s v="Michael Oakman"/>
    <x v="0"/>
    <x v="0"/>
    <s v="Dallas"/>
    <x v="5"/>
    <n v="75220"/>
    <x v="2"/>
    <s v="TEC-AC-10003038"/>
    <x v="2"/>
    <x v="11"/>
    <s v="Kingston Digital DataTraveler 16GB USB 2.0"/>
    <x v="2298"/>
    <n v="7"/>
    <n v="0.2"/>
    <n v="-0.62650000000000716"/>
  </r>
  <r>
    <n v="2771"/>
    <s v="US-2012-122140"/>
    <x v="1"/>
    <x v="788"/>
    <d v="2012-04-07T00:00:00"/>
    <s v="Standard Class"/>
    <s v="MO-17950"/>
    <s v="Michael Oakman"/>
    <x v="0"/>
    <x v="0"/>
    <s v="Dallas"/>
    <x v="5"/>
    <n v="75220"/>
    <x v="2"/>
    <s v="TEC-AC-10003289"/>
    <x v="2"/>
    <x v="11"/>
    <s v="Anker Ultra-Slim Mini Bluetooth 3.0 Wireless Keyboard"/>
    <x v="334"/>
    <n v="3"/>
    <n v="0.2"/>
    <n v="1.7990999999999993"/>
  </r>
  <r>
    <n v="2772"/>
    <s v="CA-2013-163986"/>
    <x v="0"/>
    <x v="323"/>
    <d v="2013-09-11T00:00:00"/>
    <s v="Standard Class"/>
    <s v="JJ-15445"/>
    <s v="Jennifer Jackson"/>
    <x v="0"/>
    <x v="0"/>
    <s v="Waukesha"/>
    <x v="6"/>
    <n v="53186"/>
    <x v="2"/>
    <s v="OFF-ST-10000918"/>
    <x v="1"/>
    <x v="4"/>
    <s v="Crate-A-Files"/>
    <x v="2299"/>
    <n v="5"/>
    <n v="0"/>
    <n v="14.169999999999998"/>
  </r>
  <r>
    <n v="2773"/>
    <s v="CA-2014-158967"/>
    <x v="3"/>
    <x v="389"/>
    <d v="2014-12-13T00:00:00"/>
    <s v="First Class"/>
    <s v="BT-11680"/>
    <s v="Brian Thompson"/>
    <x v="0"/>
    <x v="0"/>
    <s v="Fort Lauderdale"/>
    <x v="2"/>
    <n v="33311"/>
    <x v="0"/>
    <s v="FUR-FU-10001940"/>
    <x v="0"/>
    <x v="5"/>
    <s v="Staples"/>
    <x v="2300"/>
    <n v="3"/>
    <n v="0.2"/>
    <n v="5.7312000000000012"/>
  </r>
  <r>
    <n v="2774"/>
    <s v="CA-2013-131576"/>
    <x v="0"/>
    <x v="441"/>
    <d v="2013-11-27T00:00:00"/>
    <s v="Standard Class"/>
    <s v="RD-19585"/>
    <s v="Rob Dowd"/>
    <x v="0"/>
    <x v="0"/>
    <s v="Detroit"/>
    <x v="12"/>
    <n v="48205"/>
    <x v="2"/>
    <s v="OFF-BI-10002852"/>
    <x v="1"/>
    <x v="8"/>
    <s v="Ibico Standard Transparent Covers"/>
    <x v="2301"/>
    <n v="3"/>
    <n v="0"/>
    <n v="24.2256"/>
  </r>
  <r>
    <n v="2775"/>
    <s v="CA-2014-143455"/>
    <x v="3"/>
    <x v="343"/>
    <d v="2014-11-19T00:00:00"/>
    <s v="Standard Class"/>
    <s v="ML-17755"/>
    <s v="Max Ludwig"/>
    <x v="2"/>
    <x v="0"/>
    <s v="Springfield"/>
    <x v="24"/>
    <n v="45503"/>
    <x v="3"/>
    <s v="OFF-PA-10004451"/>
    <x v="1"/>
    <x v="10"/>
    <s v="Xerox 222"/>
    <x v="563"/>
    <n v="2"/>
    <n v="0.2"/>
    <n v="3.6288"/>
  </r>
  <r>
    <n v="2776"/>
    <s v="CA-2013-144729"/>
    <x v="0"/>
    <x v="147"/>
    <d v="2013-10-26T00:00:00"/>
    <s v="Standard Class"/>
    <s v="JE-15745"/>
    <s v="Joel Eaton"/>
    <x v="0"/>
    <x v="0"/>
    <s v="San Diego"/>
    <x v="1"/>
    <n v="92037"/>
    <x v="1"/>
    <s v="OFF-ST-10004804"/>
    <x v="1"/>
    <x v="4"/>
    <s v="Belkin 19&quot; Vented Equipment Shelf, Black"/>
    <x v="1248"/>
    <n v="3"/>
    <n v="0"/>
    <n v="1.5444000000000031"/>
  </r>
  <r>
    <n v="2777"/>
    <s v="CA-2012-127019"/>
    <x v="1"/>
    <x v="379"/>
    <d v="2012-12-25T00:00:00"/>
    <s v="Standard Class"/>
    <s v="ER-13855"/>
    <s v="Elpida Rittenbach"/>
    <x v="1"/>
    <x v="0"/>
    <s v="Colorado Springs"/>
    <x v="22"/>
    <n v="80906"/>
    <x v="1"/>
    <s v="OFF-AP-10003971"/>
    <x v="1"/>
    <x v="9"/>
    <s v="Belkin 6 Outlet Metallic Surge Strip"/>
    <x v="2302"/>
    <n v="7"/>
    <n v="0.2"/>
    <n v="4.5737999999999985"/>
  </r>
  <r>
    <n v="2778"/>
    <s v="CA-2012-138534"/>
    <x v="1"/>
    <x v="789"/>
    <d v="2012-07-19T00:00:00"/>
    <s v="Second Class"/>
    <s v="JM-15535"/>
    <s v="Jessica Myrick"/>
    <x v="0"/>
    <x v="0"/>
    <s v="Bakersfield"/>
    <x v="1"/>
    <n v="93309"/>
    <x v="1"/>
    <s v="FUR-BO-10003159"/>
    <x v="0"/>
    <x v="0"/>
    <s v="Sauder Camden County Collection Libraries, Planked Cherry Finish"/>
    <x v="2303"/>
    <n v="2"/>
    <n v="0.15"/>
    <n v="-13.797600000000017"/>
  </r>
  <r>
    <n v="2779"/>
    <s v="CA-2014-108322"/>
    <x v="3"/>
    <x v="504"/>
    <d v="2014-05-06T00:00:00"/>
    <s v="Standard Class"/>
    <s v="SS-20140"/>
    <s v="Saphhira Shifley"/>
    <x v="1"/>
    <x v="0"/>
    <s v="Pompano Beach"/>
    <x v="2"/>
    <n v="33068"/>
    <x v="0"/>
    <s v="FUR-FU-10001935"/>
    <x v="0"/>
    <x v="5"/>
    <s v="3M Hangers With Command Adhesive"/>
    <x v="208"/>
    <n v="8"/>
    <n v="0.2"/>
    <n v="6.216000000000002"/>
  </r>
  <r>
    <n v="2780"/>
    <s v="CA-2014-108322"/>
    <x v="3"/>
    <x v="504"/>
    <d v="2014-05-06T00:00:00"/>
    <s v="Standard Class"/>
    <s v="SS-20140"/>
    <s v="Saphhira Shifley"/>
    <x v="1"/>
    <x v="0"/>
    <s v="Pompano Beach"/>
    <x v="2"/>
    <n v="33068"/>
    <x v="0"/>
    <s v="TEC-AC-10003433"/>
    <x v="2"/>
    <x v="11"/>
    <s v="Maxell 4.7GB DVD+R 5/Pack"/>
    <x v="480"/>
    <n v="3"/>
    <n v="0.2"/>
    <n v="0.74249999999999994"/>
  </r>
  <r>
    <n v="2781"/>
    <s v="CA-2014-167668"/>
    <x v="3"/>
    <x v="636"/>
    <d v="2014-05-09T00:00:00"/>
    <s v="First Class"/>
    <s v="TC-21295"/>
    <s v="Toby Carlisle"/>
    <x v="0"/>
    <x v="0"/>
    <s v="New York City"/>
    <x v="15"/>
    <n v="10035"/>
    <x v="3"/>
    <s v="OFF-LA-10004544"/>
    <x v="1"/>
    <x v="2"/>
    <s v="Avery 505"/>
    <x v="2304"/>
    <n v="4"/>
    <n v="0"/>
    <n v="29.6"/>
  </r>
  <r>
    <n v="2782"/>
    <s v="CA-2014-146724"/>
    <x v="3"/>
    <x v="225"/>
    <d v="2014-11-28T00:00:00"/>
    <s v="Standard Class"/>
    <s v="HG-15025"/>
    <s v="Hunter Glantz"/>
    <x v="0"/>
    <x v="0"/>
    <s v="Lakeville"/>
    <x v="11"/>
    <n v="55044"/>
    <x v="2"/>
    <s v="OFF-AR-10001026"/>
    <x v="1"/>
    <x v="6"/>
    <s v="Sanford Uni-Blazer View Highlighters, Chisel Tip, Yellow"/>
    <x v="1114"/>
    <n v="10"/>
    <n v="0"/>
    <n v="9.6800000000000015"/>
  </r>
  <r>
    <n v="2783"/>
    <s v="CA-2013-139878"/>
    <x v="0"/>
    <x v="583"/>
    <d v="2013-11-17T00:00:00"/>
    <s v="Standard Class"/>
    <s v="LD-17005"/>
    <s v="Lisa DeCherney"/>
    <x v="0"/>
    <x v="0"/>
    <s v="Detroit"/>
    <x v="12"/>
    <n v="48234"/>
    <x v="2"/>
    <s v="TEC-PH-10001336"/>
    <x v="2"/>
    <x v="7"/>
    <s v="Digium D40 VoIP phone"/>
    <x v="2052"/>
    <n v="2"/>
    <n v="0"/>
    <n v="74.8142"/>
  </r>
  <r>
    <n v="2784"/>
    <s v="US-2013-106677"/>
    <x v="0"/>
    <x v="732"/>
    <d v="2013-11-11T00:00:00"/>
    <s v="Standard Class"/>
    <s v="AS-10285"/>
    <s v="Alejandro Savely"/>
    <x v="1"/>
    <x v="0"/>
    <s v="Philadelphia"/>
    <x v="9"/>
    <n v="19134"/>
    <x v="3"/>
    <s v="TEC-PH-10003187"/>
    <x v="2"/>
    <x v="7"/>
    <s v="Anker Astro Mini 3000mAh Ultra-Compact Portable Charger"/>
    <x v="1821"/>
    <n v="2"/>
    <n v="0.4"/>
    <n v="-15.991999999999999"/>
  </r>
  <r>
    <n v="2785"/>
    <s v="CA-2013-116974"/>
    <x v="0"/>
    <x v="790"/>
    <d v="2013-10-16T00:00:00"/>
    <s v="Standard Class"/>
    <s v="MP-17965"/>
    <s v="Michael Paige"/>
    <x v="1"/>
    <x v="0"/>
    <s v="Troy"/>
    <x v="24"/>
    <n v="45373"/>
    <x v="3"/>
    <s v="TEC-PH-10004897"/>
    <x v="2"/>
    <x v="7"/>
    <s v="Mediabridge Sport Armband iPhone 5s"/>
    <x v="2305"/>
    <n v="4"/>
    <n v="0.4"/>
    <n v="-15.584400000000002"/>
  </r>
  <r>
    <n v="2786"/>
    <s v="CA-2012-149972"/>
    <x v="1"/>
    <x v="481"/>
    <d v="2012-09-23T00:00:00"/>
    <s v="First Class"/>
    <s v="CD-12790"/>
    <s v="Cynthia Delaney"/>
    <x v="2"/>
    <x v="0"/>
    <s v="Los Angeles"/>
    <x v="1"/>
    <n v="90036"/>
    <x v="1"/>
    <s v="FUR-CH-10004997"/>
    <x v="0"/>
    <x v="1"/>
    <s v="Hon Every-Day Series Multi-Task Chairs"/>
    <x v="2306"/>
    <n v="4"/>
    <n v="0.2"/>
    <n v="0"/>
  </r>
  <r>
    <n v="2787"/>
    <s v="CA-2012-149972"/>
    <x v="1"/>
    <x v="481"/>
    <d v="2012-09-23T00:00:00"/>
    <s v="First Class"/>
    <s v="CD-12790"/>
    <s v="Cynthia Delaney"/>
    <x v="2"/>
    <x v="0"/>
    <s v="Los Angeles"/>
    <x v="1"/>
    <n v="90036"/>
    <x v="1"/>
    <s v="OFF-FA-10002763"/>
    <x v="1"/>
    <x v="13"/>
    <s v="Advantus Map Pennant Flags and Round Head Tacks"/>
    <x v="2307"/>
    <n v="2"/>
    <n v="0"/>
    <n v="2.5279999999999996"/>
  </r>
  <r>
    <n v="2788"/>
    <s v="US-2011-117744"/>
    <x v="2"/>
    <x v="266"/>
    <d v="2011-12-06T00:00:00"/>
    <s v="Standard Class"/>
    <s v="MD-17860"/>
    <s v="Michael Dominguez"/>
    <x v="1"/>
    <x v="0"/>
    <s v="Corpus Christi"/>
    <x v="5"/>
    <n v="78415"/>
    <x v="2"/>
    <s v="FUR-FU-10001588"/>
    <x v="0"/>
    <x v="5"/>
    <s v="Deflect-o SuperTray Unbreakable Stackable Tray, Letter, Black"/>
    <x v="2308"/>
    <n v="5"/>
    <n v="0.6"/>
    <n v="-24.802999999999997"/>
  </r>
  <r>
    <n v="2789"/>
    <s v="US-2011-117744"/>
    <x v="2"/>
    <x v="266"/>
    <d v="2011-12-06T00:00:00"/>
    <s v="Standard Class"/>
    <s v="MD-17860"/>
    <s v="Michael Dominguez"/>
    <x v="1"/>
    <x v="0"/>
    <s v="Corpus Christi"/>
    <x v="5"/>
    <n v="78415"/>
    <x v="2"/>
    <s v="OFF-AR-10000940"/>
    <x v="1"/>
    <x v="6"/>
    <s v="Newell 343"/>
    <x v="2309"/>
    <n v="7"/>
    <n v="0.2"/>
    <n v="1.4406000000000008"/>
  </r>
  <r>
    <n v="2790"/>
    <s v="US-2011-117744"/>
    <x v="2"/>
    <x v="266"/>
    <d v="2011-12-06T00:00:00"/>
    <s v="Standard Class"/>
    <s v="MD-17860"/>
    <s v="Michael Dominguez"/>
    <x v="1"/>
    <x v="0"/>
    <s v="Corpus Christi"/>
    <x v="5"/>
    <n v="78415"/>
    <x v="2"/>
    <s v="FUR-FU-10002759"/>
    <x v="0"/>
    <x v="5"/>
    <s v="12-1/2 Diameter Round Wall Clock"/>
    <x v="1409"/>
    <n v="5"/>
    <n v="0.6"/>
    <n v="-23.975999999999999"/>
  </r>
  <r>
    <n v="2791"/>
    <s v="CA-2011-125514"/>
    <x v="2"/>
    <x v="158"/>
    <d v="2011-09-22T00:00:00"/>
    <s v="First Class"/>
    <s v="BM-11650"/>
    <s v="Brian Moss"/>
    <x v="1"/>
    <x v="0"/>
    <s v="Omaha"/>
    <x v="8"/>
    <n v="68104"/>
    <x v="2"/>
    <s v="OFF-AP-10000358"/>
    <x v="1"/>
    <x v="9"/>
    <s v="Fellowes Basic Home/Office Series Surge Protectors"/>
    <x v="2310"/>
    <n v="2"/>
    <n v="0"/>
    <n v="7.5283999999999978"/>
  </r>
  <r>
    <n v="2792"/>
    <s v="CA-2011-125514"/>
    <x v="2"/>
    <x v="158"/>
    <d v="2011-09-22T00:00:00"/>
    <s v="First Class"/>
    <s v="BM-11650"/>
    <s v="Brian Moss"/>
    <x v="1"/>
    <x v="0"/>
    <s v="Omaha"/>
    <x v="8"/>
    <n v="68104"/>
    <x v="2"/>
    <s v="OFF-AP-10003281"/>
    <x v="1"/>
    <x v="9"/>
    <s v="Acco 6 Outlet Guardian Standard Surge Suppressor"/>
    <x v="2311"/>
    <n v="3"/>
    <n v="0"/>
    <n v="10.880999999999997"/>
  </r>
  <r>
    <n v="2793"/>
    <s v="CA-2011-125514"/>
    <x v="2"/>
    <x v="158"/>
    <d v="2011-09-22T00:00:00"/>
    <s v="First Class"/>
    <s v="BM-11650"/>
    <s v="Brian Moss"/>
    <x v="1"/>
    <x v="0"/>
    <s v="Omaha"/>
    <x v="8"/>
    <n v="68104"/>
    <x v="2"/>
    <s v="OFF-PA-10000029"/>
    <x v="1"/>
    <x v="10"/>
    <s v="Xerox 224"/>
    <x v="90"/>
    <n v="1"/>
    <n v="0"/>
    <n v="3.1104000000000003"/>
  </r>
  <r>
    <n v="2794"/>
    <s v="CA-2011-154599"/>
    <x v="2"/>
    <x v="791"/>
    <d v="2011-04-17T00:00:00"/>
    <s v="Standard Class"/>
    <s v="KN-16450"/>
    <s v="Kean Nguyen"/>
    <x v="1"/>
    <x v="0"/>
    <s v="Redondo Beach"/>
    <x v="1"/>
    <n v="90278"/>
    <x v="1"/>
    <s v="TEC-PH-10001557"/>
    <x v="2"/>
    <x v="7"/>
    <s v="Pyle PMP37LED"/>
    <x v="2312"/>
    <n v="14"/>
    <n v="0.2"/>
    <n v="94.070199999999943"/>
  </r>
  <r>
    <n v="2795"/>
    <s v="CA-2011-154599"/>
    <x v="2"/>
    <x v="791"/>
    <d v="2011-04-17T00:00:00"/>
    <s v="Standard Class"/>
    <s v="KN-16450"/>
    <s v="Kean Nguyen"/>
    <x v="1"/>
    <x v="0"/>
    <s v="Redondo Beach"/>
    <x v="1"/>
    <n v="90278"/>
    <x v="1"/>
    <s v="TEC-PH-10000576"/>
    <x v="2"/>
    <x v="7"/>
    <s v="AT&amp;T 1080 Corded phone"/>
    <x v="2313"/>
    <n v="4"/>
    <n v="0.2"/>
    <n v="38.357200000000006"/>
  </r>
  <r>
    <n v="2796"/>
    <s v="CA-2011-154599"/>
    <x v="2"/>
    <x v="791"/>
    <d v="2011-04-17T00:00:00"/>
    <s v="Standard Class"/>
    <s v="KN-16450"/>
    <s v="Kean Nguyen"/>
    <x v="1"/>
    <x v="0"/>
    <s v="Redondo Beach"/>
    <x v="1"/>
    <n v="90278"/>
    <x v="1"/>
    <s v="OFF-BI-10002764"/>
    <x v="1"/>
    <x v="8"/>
    <s v="Recycled Pressboard Report Cover with Reinforced Top Hinge"/>
    <x v="2314"/>
    <n v="7"/>
    <n v="0.2"/>
    <n v="6.5569000000000006"/>
  </r>
  <r>
    <n v="2797"/>
    <s v="CA-2011-154599"/>
    <x v="2"/>
    <x v="791"/>
    <d v="2011-04-17T00:00:00"/>
    <s v="Standard Class"/>
    <s v="KN-16450"/>
    <s v="Kean Nguyen"/>
    <x v="1"/>
    <x v="0"/>
    <s v="Redondo Beach"/>
    <x v="1"/>
    <n v="90278"/>
    <x v="1"/>
    <s v="FUR-BO-10001337"/>
    <x v="0"/>
    <x v="0"/>
    <s v="O'Sullivan Living Dimensions 2-Shelf Bookcases"/>
    <x v="2315"/>
    <n v="3"/>
    <n v="0.15"/>
    <n v="-18.146999999999998"/>
  </r>
  <r>
    <n v="2798"/>
    <s v="CA-2014-158743"/>
    <x v="3"/>
    <x v="179"/>
    <d v="2014-10-28T00:00:00"/>
    <s v="Standard Class"/>
    <s v="IG-15085"/>
    <s v="Ivan Gibson"/>
    <x v="0"/>
    <x v="0"/>
    <s v="Little Rock"/>
    <x v="36"/>
    <n v="72209"/>
    <x v="0"/>
    <s v="OFF-AR-10002257"/>
    <x v="1"/>
    <x v="6"/>
    <s v="Eldon Spacemaker Box, Quick-Snap Lid, Clear"/>
    <x v="522"/>
    <n v="4"/>
    <n v="0"/>
    <n v="4.1415999999999986"/>
  </r>
  <r>
    <n v="2799"/>
    <s v="CA-2014-158743"/>
    <x v="3"/>
    <x v="179"/>
    <d v="2014-10-28T00:00:00"/>
    <s v="Standard Class"/>
    <s v="IG-15085"/>
    <s v="Ivan Gibson"/>
    <x v="0"/>
    <x v="0"/>
    <s v="Little Rock"/>
    <x v="36"/>
    <n v="72209"/>
    <x v="0"/>
    <s v="OFF-PA-10001019"/>
    <x v="1"/>
    <x v="10"/>
    <s v="Xerox 1884"/>
    <x v="792"/>
    <n v="2"/>
    <n v="0"/>
    <n v="18.781199999999998"/>
  </r>
  <r>
    <n v="2800"/>
    <s v="CA-2014-158743"/>
    <x v="3"/>
    <x v="179"/>
    <d v="2014-10-28T00:00:00"/>
    <s v="Standard Class"/>
    <s v="IG-15085"/>
    <s v="Ivan Gibson"/>
    <x v="0"/>
    <x v="0"/>
    <s v="Little Rock"/>
    <x v="36"/>
    <n v="72209"/>
    <x v="0"/>
    <s v="OFF-BI-10003364"/>
    <x v="1"/>
    <x v="8"/>
    <s v="Binding Machine Supplies"/>
    <x v="2316"/>
    <n v="5"/>
    <n v="0"/>
    <n v="70.007999999999996"/>
  </r>
  <r>
    <n v="2801"/>
    <s v="CA-2013-153318"/>
    <x v="0"/>
    <x v="792"/>
    <d v="2013-10-29T00:00:00"/>
    <s v="First Class"/>
    <s v="JS-15595"/>
    <s v="Jill Stevenson"/>
    <x v="1"/>
    <x v="0"/>
    <s v="Miami"/>
    <x v="2"/>
    <n v="33180"/>
    <x v="0"/>
    <s v="TEC-PH-10000984"/>
    <x v="2"/>
    <x v="7"/>
    <s v="Panasonic KX-TG9471B"/>
    <x v="2286"/>
    <n v="5"/>
    <n v="0.2"/>
    <n v="78.396000000000043"/>
  </r>
  <r>
    <n v="2802"/>
    <s v="US-2012-110163"/>
    <x v="1"/>
    <x v="549"/>
    <d v="2012-11-04T00:00:00"/>
    <s v="First Class"/>
    <s v="GA-14725"/>
    <s v="Guy Armstrong"/>
    <x v="0"/>
    <x v="0"/>
    <s v="Salem"/>
    <x v="21"/>
    <n v="97301"/>
    <x v="1"/>
    <s v="OFF-AR-10001683"/>
    <x v="1"/>
    <x v="6"/>
    <s v="Lumber Crayons"/>
    <x v="2317"/>
    <n v="1"/>
    <n v="0.2"/>
    <n v="1.7730000000000004"/>
  </r>
  <r>
    <n v="2803"/>
    <s v="CA-2014-143329"/>
    <x v="3"/>
    <x v="132"/>
    <d v="2014-11-09T00:00:00"/>
    <s v="Standard Class"/>
    <s v="DL-13330"/>
    <s v="Denise Leinenbach"/>
    <x v="0"/>
    <x v="0"/>
    <s v="Las Cruces"/>
    <x v="27"/>
    <n v="88001"/>
    <x v="1"/>
    <s v="FUR-FU-10000629"/>
    <x v="0"/>
    <x v="5"/>
    <s v="9-3/4 Diameter Round Wall Clock"/>
    <x v="1437"/>
    <n v="3"/>
    <n v="0"/>
    <n v="17.375399999999999"/>
  </r>
  <r>
    <n v="2804"/>
    <s v="CA-2012-159380"/>
    <x v="1"/>
    <x v="793"/>
    <d v="2012-05-16T00:00:00"/>
    <s v="Standard Class"/>
    <s v="CS-12505"/>
    <s v="Cindy Stewart"/>
    <x v="0"/>
    <x v="0"/>
    <s v="San Francisco"/>
    <x v="1"/>
    <n v="94122"/>
    <x v="1"/>
    <s v="OFF-PA-10003893"/>
    <x v="1"/>
    <x v="10"/>
    <s v="Xerox 1962"/>
    <x v="1387"/>
    <n v="3"/>
    <n v="0"/>
    <n v="5.7779999999999987"/>
  </r>
  <r>
    <n v="2805"/>
    <s v="CA-2012-159380"/>
    <x v="1"/>
    <x v="793"/>
    <d v="2012-05-16T00:00:00"/>
    <s v="Standard Class"/>
    <s v="CS-12505"/>
    <s v="Cindy Stewart"/>
    <x v="0"/>
    <x v="0"/>
    <s v="San Francisco"/>
    <x v="1"/>
    <n v="94122"/>
    <x v="1"/>
    <s v="OFF-PA-10004239"/>
    <x v="1"/>
    <x v="10"/>
    <s v="Xerox 1953"/>
    <x v="2318"/>
    <n v="6"/>
    <n v="0"/>
    <n v="11.555999999999997"/>
  </r>
  <r>
    <n v="2806"/>
    <s v="CA-2012-122623"/>
    <x v="1"/>
    <x v="67"/>
    <d v="2012-09-11T00:00:00"/>
    <s v="Standard Class"/>
    <s v="CC-12145"/>
    <s v="Charles Crestani"/>
    <x v="0"/>
    <x v="0"/>
    <s v="El Paso"/>
    <x v="5"/>
    <n v="79907"/>
    <x v="2"/>
    <s v="FUR-CH-10000553"/>
    <x v="0"/>
    <x v="1"/>
    <s v="Metal Folding Chairs, Beige, 4/Carton"/>
    <x v="2319"/>
    <n v="2"/>
    <n v="0.3"/>
    <n v="-2.0364000000000004"/>
  </r>
  <r>
    <n v="2807"/>
    <s v="CA-2012-148635"/>
    <x v="1"/>
    <x v="395"/>
    <d v="2012-07-27T00:00:00"/>
    <s v="Second Class"/>
    <s v="MH-18025"/>
    <s v="Michelle Huthwaite"/>
    <x v="0"/>
    <x v="0"/>
    <s v="Seattle"/>
    <x v="4"/>
    <n v="98115"/>
    <x v="1"/>
    <s v="OFF-FA-10004395"/>
    <x v="1"/>
    <x v="13"/>
    <s v="Plymouth Boxed Rubber Bands by Plymouth"/>
    <x v="2320"/>
    <n v="2"/>
    <n v="0"/>
    <n v="0.47100000000000009"/>
  </r>
  <r>
    <n v="2808"/>
    <s v="CA-2012-148635"/>
    <x v="1"/>
    <x v="395"/>
    <d v="2012-07-27T00:00:00"/>
    <s v="Second Class"/>
    <s v="MH-18025"/>
    <s v="Michelle Huthwaite"/>
    <x v="0"/>
    <x v="0"/>
    <s v="Seattle"/>
    <x v="4"/>
    <n v="98115"/>
    <x v="1"/>
    <s v="OFF-PA-10004782"/>
    <x v="1"/>
    <x v="10"/>
    <s v="Xerox 228"/>
    <x v="91"/>
    <n v="2"/>
    <n v="0"/>
    <n v="6.2208000000000006"/>
  </r>
  <r>
    <n v="2809"/>
    <s v="CA-2012-148635"/>
    <x v="1"/>
    <x v="395"/>
    <d v="2012-07-27T00:00:00"/>
    <s v="Second Class"/>
    <s v="MH-18025"/>
    <s v="Michelle Huthwaite"/>
    <x v="0"/>
    <x v="0"/>
    <s v="Seattle"/>
    <x v="4"/>
    <n v="98115"/>
    <x v="1"/>
    <s v="FUR-BO-10002213"/>
    <x v="0"/>
    <x v="0"/>
    <s v="Sauder Forest Hills Library, Woodland Oak Finish"/>
    <x v="2321"/>
    <n v="5"/>
    <n v="0"/>
    <n v="56.392000000000024"/>
  </r>
  <r>
    <n v="2810"/>
    <s v="CA-2012-148635"/>
    <x v="1"/>
    <x v="395"/>
    <d v="2012-07-27T00:00:00"/>
    <s v="Second Class"/>
    <s v="MH-18025"/>
    <s v="Michelle Huthwaite"/>
    <x v="0"/>
    <x v="0"/>
    <s v="Seattle"/>
    <x v="4"/>
    <n v="98115"/>
    <x v="1"/>
    <s v="FUR-CH-10001854"/>
    <x v="0"/>
    <x v="1"/>
    <s v="Office Star - Professional Matrix Back Chair with 2-to-1 Synchro Tilt and Mesh Fabric Seat"/>
    <x v="2322"/>
    <n v="2"/>
    <n v="0.2"/>
    <n v="28.078400000000016"/>
  </r>
  <r>
    <n v="2811"/>
    <s v="CA-2012-135685"/>
    <x v="1"/>
    <x v="547"/>
    <d v="2012-11-18T00:00:00"/>
    <s v="Second Class"/>
    <s v="MP-18175"/>
    <s v="Mike Pelletier"/>
    <x v="2"/>
    <x v="0"/>
    <s v="Milwaukee"/>
    <x v="6"/>
    <n v="53209"/>
    <x v="2"/>
    <s v="OFF-PA-10000157"/>
    <x v="1"/>
    <x v="10"/>
    <s v="Xerox 191"/>
    <x v="2323"/>
    <n v="9"/>
    <n v="0"/>
    <n v="84.5154"/>
  </r>
  <r>
    <n v="2812"/>
    <s v="CA-2012-135685"/>
    <x v="1"/>
    <x v="547"/>
    <d v="2012-11-18T00:00:00"/>
    <s v="Second Class"/>
    <s v="MP-18175"/>
    <s v="Mike Pelletier"/>
    <x v="2"/>
    <x v="0"/>
    <s v="Milwaukee"/>
    <x v="6"/>
    <n v="53209"/>
    <x v="2"/>
    <s v="FUR-FU-10001185"/>
    <x v="0"/>
    <x v="5"/>
    <s v="Advantus Employee of the Month Certificate Frame, 11 x 13-1/2"/>
    <x v="2324"/>
    <n v="6"/>
    <n v="0"/>
    <n v="76.087800000000001"/>
  </r>
  <r>
    <n v="2813"/>
    <s v="CA-2012-135685"/>
    <x v="1"/>
    <x v="547"/>
    <d v="2012-11-18T00:00:00"/>
    <s v="Second Class"/>
    <s v="MP-18175"/>
    <s v="Mike Pelletier"/>
    <x v="2"/>
    <x v="0"/>
    <s v="Milwaukee"/>
    <x v="6"/>
    <n v="53209"/>
    <x v="2"/>
    <s v="FUR-TA-10001520"/>
    <x v="0"/>
    <x v="3"/>
    <s v="Lesro Sheffield Collection Coffee Table, End Table, Center Table, Corner Table"/>
    <x v="2325"/>
    <n v="3"/>
    <n v="0"/>
    <n v="36.398699999999977"/>
  </r>
  <r>
    <n v="2814"/>
    <s v="CA-2012-135685"/>
    <x v="1"/>
    <x v="547"/>
    <d v="2012-11-18T00:00:00"/>
    <s v="Second Class"/>
    <s v="MP-18175"/>
    <s v="Mike Pelletier"/>
    <x v="2"/>
    <x v="0"/>
    <s v="Milwaukee"/>
    <x v="6"/>
    <n v="53209"/>
    <x v="2"/>
    <s v="TEC-AC-10004145"/>
    <x v="2"/>
    <x v="11"/>
    <s v="Logitech diNovo Edge Keyboard"/>
    <x v="2326"/>
    <n v="4"/>
    <n v="0"/>
    <n v="229.99080000000004"/>
  </r>
  <r>
    <n v="2815"/>
    <s v="CA-2012-135685"/>
    <x v="1"/>
    <x v="547"/>
    <d v="2012-11-18T00:00:00"/>
    <s v="Second Class"/>
    <s v="MP-18175"/>
    <s v="Mike Pelletier"/>
    <x v="2"/>
    <x v="0"/>
    <s v="Milwaukee"/>
    <x v="6"/>
    <n v="53209"/>
    <x v="2"/>
    <s v="FUR-TA-10000688"/>
    <x v="0"/>
    <x v="3"/>
    <s v="Chromcraft Bull-Nose Wood Round Conference Table Top, Wood Base"/>
    <x v="2327"/>
    <n v="3"/>
    <n v="0"/>
    <n v="111.10349999999994"/>
  </r>
  <r>
    <n v="2816"/>
    <s v="CA-2012-104626"/>
    <x v="1"/>
    <x v="135"/>
    <d v="2012-09-08T00:00:00"/>
    <s v="Standard Class"/>
    <s v="DR-12940"/>
    <s v="Daniel Raglin"/>
    <x v="2"/>
    <x v="0"/>
    <s v="Franklin"/>
    <x v="31"/>
    <n v="2038"/>
    <x v="3"/>
    <s v="OFF-BI-10001510"/>
    <x v="1"/>
    <x v="8"/>
    <s v="Deluxe Heavy-Duty Vinyl Round Ring Binder"/>
    <x v="2328"/>
    <n v="5"/>
    <n v="0"/>
    <n v="51.57"/>
  </r>
  <r>
    <n v="2817"/>
    <s v="CA-2012-104626"/>
    <x v="1"/>
    <x v="135"/>
    <d v="2012-09-08T00:00:00"/>
    <s v="Standard Class"/>
    <s v="DR-12940"/>
    <s v="Daniel Raglin"/>
    <x v="2"/>
    <x v="0"/>
    <s v="Franklin"/>
    <x v="31"/>
    <n v="2038"/>
    <x v="3"/>
    <s v="FUR-CH-10003817"/>
    <x v="0"/>
    <x v="1"/>
    <s v="Global Value Steno Chair, Gray"/>
    <x v="2329"/>
    <n v="1"/>
    <n v="0"/>
    <n v="15.185000000000002"/>
  </r>
  <r>
    <n v="2818"/>
    <s v="CA-2012-104626"/>
    <x v="1"/>
    <x v="135"/>
    <d v="2012-09-08T00:00:00"/>
    <s v="Standard Class"/>
    <s v="DR-12940"/>
    <s v="Daniel Raglin"/>
    <x v="2"/>
    <x v="0"/>
    <s v="Franklin"/>
    <x v="31"/>
    <n v="2038"/>
    <x v="3"/>
    <s v="FUR-FU-10000308"/>
    <x v="0"/>
    <x v="5"/>
    <s v="Deflect-o Glass Clear Studded Chair Mats"/>
    <x v="2259"/>
    <n v="2"/>
    <n v="0"/>
    <n v="27.359200000000001"/>
  </r>
  <r>
    <n v="2819"/>
    <s v="CA-2012-104626"/>
    <x v="1"/>
    <x v="135"/>
    <d v="2012-09-08T00:00:00"/>
    <s v="Standard Class"/>
    <s v="DR-12940"/>
    <s v="Daniel Raglin"/>
    <x v="2"/>
    <x v="0"/>
    <s v="Franklin"/>
    <x v="31"/>
    <n v="2038"/>
    <x v="3"/>
    <s v="OFF-ST-10003208"/>
    <x v="1"/>
    <x v="4"/>
    <s v="Adjustable Depth Letter/Legal Cart"/>
    <x v="2330"/>
    <n v="6"/>
    <n v="0"/>
    <n v="315.74039999999985"/>
  </r>
  <r>
    <n v="2820"/>
    <s v="CA-2013-160500"/>
    <x v="0"/>
    <x v="465"/>
    <d v="2013-05-09T00:00:00"/>
    <s v="First Class"/>
    <s v="DM-13015"/>
    <s v="Darrin Martin"/>
    <x v="0"/>
    <x v="0"/>
    <s v="Encinitas"/>
    <x v="1"/>
    <n v="92024"/>
    <x v="1"/>
    <s v="OFF-BI-10003784"/>
    <x v="1"/>
    <x v="8"/>
    <s v="Computer Printout Index Tabs"/>
    <x v="952"/>
    <n v="5"/>
    <n v="0.2"/>
    <n v="2.351999999999999"/>
  </r>
  <r>
    <n v="2821"/>
    <s v="CA-2013-160500"/>
    <x v="0"/>
    <x v="465"/>
    <d v="2013-05-09T00:00:00"/>
    <s v="First Class"/>
    <s v="DM-13015"/>
    <s v="Darrin Martin"/>
    <x v="0"/>
    <x v="0"/>
    <s v="Encinitas"/>
    <x v="1"/>
    <n v="92024"/>
    <x v="1"/>
    <s v="FUR-TA-10003748"/>
    <x v="0"/>
    <x v="3"/>
    <s v="Bevis 36 x 72 Conference Tables"/>
    <x v="2331"/>
    <n v="3"/>
    <n v="0.2"/>
    <n v="7.4693999999999932"/>
  </r>
  <r>
    <n v="2822"/>
    <s v="CA-2014-100202"/>
    <x v="3"/>
    <x v="413"/>
    <d v="2014-01-06T00:00:00"/>
    <s v="Standard Class"/>
    <s v="BD-11620"/>
    <s v="Brian DeCherney"/>
    <x v="0"/>
    <x v="0"/>
    <s v="Anaheim"/>
    <x v="1"/>
    <n v="92804"/>
    <x v="1"/>
    <s v="TEC-PH-10002563"/>
    <x v="2"/>
    <x v="7"/>
    <s v="Adtran 1202752G1"/>
    <x v="214"/>
    <n v="3"/>
    <n v="0.2"/>
    <n v="22.678200000000018"/>
  </r>
  <r>
    <n v="2823"/>
    <s v="CA-2014-131016"/>
    <x v="3"/>
    <x v="65"/>
    <d v="2014-09-21T00:00:00"/>
    <s v="First Class"/>
    <s v="DC-12850"/>
    <s v="Dan Campbell"/>
    <x v="0"/>
    <x v="0"/>
    <s v="Arlington"/>
    <x v="5"/>
    <n v="76017"/>
    <x v="2"/>
    <s v="OFF-AR-10000122"/>
    <x v="1"/>
    <x v="6"/>
    <s v="Newell 314"/>
    <x v="436"/>
    <n v="2"/>
    <n v="0.2"/>
    <n v="0.55799999999999894"/>
  </r>
  <r>
    <n v="2824"/>
    <s v="CA-2014-131016"/>
    <x v="3"/>
    <x v="65"/>
    <d v="2014-09-21T00:00:00"/>
    <s v="First Class"/>
    <s v="DC-12850"/>
    <s v="Dan Campbell"/>
    <x v="0"/>
    <x v="0"/>
    <s v="Arlington"/>
    <x v="5"/>
    <n v="76017"/>
    <x v="2"/>
    <s v="OFF-ST-10000352"/>
    <x v="1"/>
    <x v="4"/>
    <s v="Acco Perma 2700 Stacking Storage Drawers"/>
    <x v="2332"/>
    <n v="2"/>
    <n v="0.2"/>
    <n v="-2.9739999999999966"/>
  </r>
  <r>
    <n v="2825"/>
    <s v="US-2011-112914"/>
    <x v="2"/>
    <x v="794"/>
    <d v="2011-09-30T00:00:00"/>
    <s v="Standard Class"/>
    <s v="MT-18070"/>
    <s v="Michelle Tran"/>
    <x v="2"/>
    <x v="0"/>
    <s v="Houston"/>
    <x v="5"/>
    <n v="77041"/>
    <x v="2"/>
    <s v="OFF-PA-10003270"/>
    <x v="1"/>
    <x v="10"/>
    <s v="Xerox 1954"/>
    <x v="2333"/>
    <n v="8"/>
    <n v="0.2"/>
    <n v="10.559999999999999"/>
  </r>
  <r>
    <n v="2826"/>
    <s v="US-2011-112914"/>
    <x v="2"/>
    <x v="794"/>
    <d v="2011-09-30T00:00:00"/>
    <s v="Standard Class"/>
    <s v="MT-18070"/>
    <s v="Michelle Tran"/>
    <x v="2"/>
    <x v="0"/>
    <s v="Houston"/>
    <x v="5"/>
    <n v="77041"/>
    <x v="2"/>
    <s v="FUR-BO-10003272"/>
    <x v="0"/>
    <x v="0"/>
    <s v="O'Sullivan Living Dimensions 5-Shelf Bookcases"/>
    <x v="2334"/>
    <n v="2"/>
    <n v="0.32"/>
    <n v="-97.23120000000003"/>
  </r>
  <r>
    <n v="2827"/>
    <s v="US-2011-112914"/>
    <x v="2"/>
    <x v="794"/>
    <d v="2011-09-30T00:00:00"/>
    <s v="Standard Class"/>
    <s v="MT-18070"/>
    <s v="Michelle Tran"/>
    <x v="2"/>
    <x v="0"/>
    <s v="Houston"/>
    <x v="5"/>
    <n v="77041"/>
    <x v="2"/>
    <s v="OFF-BI-10002982"/>
    <x v="1"/>
    <x v="8"/>
    <s v="Avery Self-Adhesive Photo Pockets for Polaroid Photos"/>
    <x v="629"/>
    <n v="2"/>
    <n v="0.8"/>
    <n v="-4.3584000000000014"/>
  </r>
  <r>
    <n v="2828"/>
    <s v="US-2011-112914"/>
    <x v="2"/>
    <x v="794"/>
    <d v="2011-09-30T00:00:00"/>
    <s v="Standard Class"/>
    <s v="MT-18070"/>
    <s v="Michelle Tran"/>
    <x v="2"/>
    <x v="0"/>
    <s v="Houston"/>
    <x v="5"/>
    <n v="77041"/>
    <x v="2"/>
    <s v="OFF-EN-10001509"/>
    <x v="1"/>
    <x v="12"/>
    <s v="Poly String Tie Envelopes"/>
    <x v="30"/>
    <n v="2"/>
    <n v="0.2"/>
    <n v="1.1015999999999997"/>
  </r>
  <r>
    <n v="2829"/>
    <s v="CA-2013-124149"/>
    <x v="0"/>
    <x v="131"/>
    <d v="2013-04-27T00:00:00"/>
    <s v="First Class"/>
    <s v="MJ-17740"/>
    <s v="Max Jones"/>
    <x v="0"/>
    <x v="0"/>
    <s v="Lancaster"/>
    <x v="24"/>
    <n v="43130"/>
    <x v="3"/>
    <s v="OFF-PA-10002421"/>
    <x v="1"/>
    <x v="10"/>
    <s v="Embossed Ink Jet Note Cards"/>
    <x v="2335"/>
    <n v="6"/>
    <n v="0.2"/>
    <n v="37.917599999999993"/>
  </r>
  <r>
    <n v="2830"/>
    <s v="CA-2013-124149"/>
    <x v="0"/>
    <x v="131"/>
    <d v="2013-04-27T00:00:00"/>
    <s v="First Class"/>
    <s v="MJ-17740"/>
    <s v="Max Jones"/>
    <x v="0"/>
    <x v="0"/>
    <s v="Lancaster"/>
    <x v="24"/>
    <n v="43130"/>
    <x v="3"/>
    <s v="OFF-ST-10000760"/>
    <x v="1"/>
    <x v="4"/>
    <s v="Eldon Fold 'N Roll Cart System"/>
    <x v="2336"/>
    <n v="5"/>
    <n v="0.2"/>
    <n v="6.2910000000000004"/>
  </r>
  <r>
    <n v="2831"/>
    <s v="CA-2013-124149"/>
    <x v="0"/>
    <x v="131"/>
    <d v="2013-04-27T00:00:00"/>
    <s v="First Class"/>
    <s v="MJ-17740"/>
    <s v="Max Jones"/>
    <x v="0"/>
    <x v="0"/>
    <s v="Lancaster"/>
    <x v="24"/>
    <n v="43130"/>
    <x v="3"/>
    <s v="OFF-PA-10002923"/>
    <x v="1"/>
    <x v="10"/>
    <s v="Xerox 1942"/>
    <x v="128"/>
    <n v="2"/>
    <n v="0.2"/>
    <n v="29.363999999999997"/>
  </r>
  <r>
    <n v="2832"/>
    <s v="CA-2011-148915"/>
    <x v="2"/>
    <x v="301"/>
    <d v="2011-11-05T00:00:00"/>
    <s v="Standard Class"/>
    <s v="ND-18370"/>
    <s v="Natalie DeCherney"/>
    <x v="0"/>
    <x v="0"/>
    <s v="Portland"/>
    <x v="21"/>
    <n v="97206"/>
    <x v="1"/>
    <s v="OFF-ST-10001128"/>
    <x v="1"/>
    <x v="4"/>
    <s v="Carina Mini System Audio Rack, Model AR050B"/>
    <x v="2337"/>
    <n v="5"/>
    <n v="0.2"/>
    <n v="-94.33299999999997"/>
  </r>
  <r>
    <n v="2833"/>
    <s v="CA-2011-148915"/>
    <x v="2"/>
    <x v="301"/>
    <d v="2011-11-05T00:00:00"/>
    <s v="Standard Class"/>
    <s v="ND-18370"/>
    <s v="Natalie DeCherney"/>
    <x v="0"/>
    <x v="0"/>
    <s v="Portland"/>
    <x v="21"/>
    <n v="97206"/>
    <x v="1"/>
    <s v="TEC-PH-10000673"/>
    <x v="2"/>
    <x v="7"/>
    <s v="Plantronics Voyager Pro HD - Bluetooth Headset"/>
    <x v="2338"/>
    <n v="3"/>
    <n v="0.2"/>
    <n v="54.5916"/>
  </r>
  <r>
    <n v="2834"/>
    <s v="CA-2014-134649"/>
    <x v="3"/>
    <x v="795"/>
    <d v="2014-02-01T00:00:00"/>
    <s v="Second Class"/>
    <s v="CA-11965"/>
    <s v="Carol Adams"/>
    <x v="1"/>
    <x v="0"/>
    <s v="Hoover"/>
    <x v="19"/>
    <n v="35244"/>
    <x v="0"/>
    <s v="OFF-AR-10001547"/>
    <x v="1"/>
    <x v="6"/>
    <s v="Newell 311"/>
    <x v="2339"/>
    <n v="7"/>
    <n v="0"/>
    <n v="4.1768999999999998"/>
  </r>
  <r>
    <n v="2835"/>
    <s v="CA-2014-134649"/>
    <x v="3"/>
    <x v="795"/>
    <d v="2014-02-01T00:00:00"/>
    <s v="Second Class"/>
    <s v="CA-11965"/>
    <s v="Carol Adams"/>
    <x v="1"/>
    <x v="0"/>
    <s v="Hoover"/>
    <x v="19"/>
    <n v="35244"/>
    <x v="0"/>
    <s v="OFF-BI-10001890"/>
    <x v="1"/>
    <x v="8"/>
    <s v="Avery Poly Binder Pockets"/>
    <x v="181"/>
    <n v="2"/>
    <n v="0"/>
    <n v="3.4367999999999999"/>
  </r>
  <r>
    <n v="2836"/>
    <s v="CA-2014-110842"/>
    <x v="3"/>
    <x v="343"/>
    <d v="2014-11-17T00:00:00"/>
    <s v="Standard Class"/>
    <s v="GA-14725"/>
    <s v="Guy Armstrong"/>
    <x v="0"/>
    <x v="0"/>
    <s v="Los Angeles"/>
    <x v="1"/>
    <n v="90036"/>
    <x v="1"/>
    <s v="OFF-AP-10003971"/>
    <x v="1"/>
    <x v="9"/>
    <s v="Belkin 6 Outlet Metallic Surge Strip"/>
    <x v="2340"/>
    <n v="1"/>
    <n v="0"/>
    <n v="2.8314000000000004"/>
  </r>
  <r>
    <n v="2837"/>
    <s v="CA-2014-110842"/>
    <x v="3"/>
    <x v="343"/>
    <d v="2014-11-17T00:00:00"/>
    <s v="Standard Class"/>
    <s v="GA-14725"/>
    <s v="Guy Armstrong"/>
    <x v="0"/>
    <x v="0"/>
    <s v="Los Angeles"/>
    <x v="1"/>
    <n v="90036"/>
    <x v="1"/>
    <s v="OFF-PA-10000520"/>
    <x v="1"/>
    <x v="10"/>
    <s v="Xerox 201"/>
    <x v="541"/>
    <n v="3"/>
    <n v="0"/>
    <n v="9.3312000000000008"/>
  </r>
  <r>
    <n v="2838"/>
    <s v="CA-2014-110842"/>
    <x v="3"/>
    <x v="343"/>
    <d v="2014-11-17T00:00:00"/>
    <s v="Standard Class"/>
    <s v="GA-14725"/>
    <s v="Guy Armstrong"/>
    <x v="0"/>
    <x v="0"/>
    <s v="Los Angeles"/>
    <x v="1"/>
    <n v="90036"/>
    <x v="1"/>
    <s v="OFF-BI-10000977"/>
    <x v="1"/>
    <x v="8"/>
    <s v="Ibico Plastic Spiral Binding Combs"/>
    <x v="2114"/>
    <n v="5"/>
    <n v="0.2"/>
    <n v="39.519999999999989"/>
  </r>
  <r>
    <n v="2839"/>
    <s v="CA-2013-147368"/>
    <x v="0"/>
    <x v="632"/>
    <d v="2013-06-13T00:00:00"/>
    <s v="First Class"/>
    <s v="TC-21295"/>
    <s v="Toby Carlisle"/>
    <x v="0"/>
    <x v="0"/>
    <s v="Tallahassee"/>
    <x v="2"/>
    <n v="32303"/>
    <x v="0"/>
    <s v="TEC-MA-10002178"/>
    <x v="2"/>
    <x v="15"/>
    <s v="Cisco CP-7937G Unified IP Conference Station Phone"/>
    <x v="1202"/>
    <n v="2"/>
    <n v="0.5"/>
    <n v="-27.827999999999975"/>
  </r>
  <r>
    <n v="2840"/>
    <s v="US-2012-104185"/>
    <x v="1"/>
    <x v="37"/>
    <d v="2012-09-08T00:00:00"/>
    <s v="Second Class"/>
    <s v="JB-15400"/>
    <s v="Jennifer Braxton"/>
    <x v="1"/>
    <x v="0"/>
    <s v="New York City"/>
    <x v="15"/>
    <n v="10009"/>
    <x v="3"/>
    <s v="OFF-ST-10001526"/>
    <x v="1"/>
    <x v="4"/>
    <s v="Iceberg Mobile Mega Data/Printer Cart "/>
    <x v="2341"/>
    <n v="1"/>
    <n v="0"/>
    <n v="31.285799999999995"/>
  </r>
  <r>
    <n v="2841"/>
    <s v="US-2011-125521"/>
    <x v="2"/>
    <x v="619"/>
    <d v="2011-03-19T00:00:00"/>
    <s v="Standard Class"/>
    <s v="CK-12325"/>
    <s v="Christine Kargatis"/>
    <x v="2"/>
    <x v="0"/>
    <s v="Chesapeake"/>
    <x v="17"/>
    <n v="23320"/>
    <x v="0"/>
    <s v="FUR-CH-10003379"/>
    <x v="0"/>
    <x v="1"/>
    <s v="Global Commerce Series High-Back Swivel/Tilt Chairs"/>
    <x v="2342"/>
    <n v="4"/>
    <n v="0"/>
    <n v="284.98"/>
  </r>
  <r>
    <n v="2842"/>
    <s v="US-2014-135062"/>
    <x v="3"/>
    <x v="515"/>
    <d v="2014-09-05T00:00:00"/>
    <s v="Second Class"/>
    <s v="RL-19615"/>
    <s v="Rob Lucas"/>
    <x v="0"/>
    <x v="0"/>
    <s v="Fayetteville"/>
    <x v="3"/>
    <n v="28314"/>
    <x v="0"/>
    <s v="OFF-PA-10000100"/>
    <x v="1"/>
    <x v="10"/>
    <s v="Xerox 1945"/>
    <x v="2343"/>
    <n v="7"/>
    <n v="0.2"/>
    <n v="83.209699999999998"/>
  </r>
  <r>
    <n v="2843"/>
    <s v="CA-2014-135650"/>
    <x v="3"/>
    <x v="721"/>
    <d v="2014-03-28T00:00:00"/>
    <s v="Standard Class"/>
    <s v="AC-10660"/>
    <s v="Anna Chung"/>
    <x v="0"/>
    <x v="0"/>
    <s v="Huntsville"/>
    <x v="5"/>
    <n v="77340"/>
    <x v="2"/>
    <s v="OFF-ST-10001809"/>
    <x v="1"/>
    <x v="4"/>
    <s v="Fellowes Officeware Wire Shelving"/>
    <x v="2344"/>
    <n v="2"/>
    <n v="0.2"/>
    <n v="-32.338800000000006"/>
  </r>
  <r>
    <n v="2844"/>
    <s v="CA-2014-112865"/>
    <x v="3"/>
    <x v="796"/>
    <d v="2014-05-23T00:00:00"/>
    <s v="Standard Class"/>
    <s v="BH-11710"/>
    <s v="Brosina Hoffman"/>
    <x v="0"/>
    <x v="0"/>
    <s v="Philadelphia"/>
    <x v="9"/>
    <n v="19140"/>
    <x v="3"/>
    <s v="TEC-AC-10000387"/>
    <x v="2"/>
    <x v="11"/>
    <s v="KeyTronic KT800P2 - Keyboard - Black"/>
    <x v="2345"/>
    <n v="3"/>
    <n v="0.2"/>
    <n v="-0.90120000000000111"/>
  </r>
  <r>
    <n v="2845"/>
    <s v="US-2013-162852"/>
    <x v="0"/>
    <x v="797"/>
    <d v="2014-01-01T00:00:00"/>
    <s v="Standard Class"/>
    <s v="BG-11695"/>
    <s v="Brooke Gillingham"/>
    <x v="1"/>
    <x v="0"/>
    <s v="Woodstock"/>
    <x v="10"/>
    <n v="60098"/>
    <x v="2"/>
    <s v="FUR-CH-10004853"/>
    <x v="0"/>
    <x v="1"/>
    <s v="Global Manager's Adjustable Task Chair, Storm"/>
    <x v="2346"/>
    <n v="8"/>
    <n v="0.3"/>
    <n v="-12.078400000000101"/>
  </r>
  <r>
    <n v="2846"/>
    <s v="CA-2014-138163"/>
    <x v="3"/>
    <x v="701"/>
    <d v="2014-11-21T00:00:00"/>
    <s v="First Class"/>
    <s v="XP-21865"/>
    <s v="Xylona Preis"/>
    <x v="0"/>
    <x v="0"/>
    <s v="Everett"/>
    <x v="31"/>
    <n v="2149"/>
    <x v="3"/>
    <s v="OFF-AR-10001958"/>
    <x v="1"/>
    <x v="6"/>
    <s v="Stanley Bostitch Contemporary Electric Pencil Sharpeners"/>
    <x v="717"/>
    <n v="3"/>
    <n v="0"/>
    <n v="14.263200000000001"/>
  </r>
  <r>
    <n v="2847"/>
    <s v="CA-2014-152093"/>
    <x v="3"/>
    <x v="18"/>
    <d v="2014-09-16T00:00:00"/>
    <s v="Standard Class"/>
    <s v="SN-20560"/>
    <s v="Skye Norling"/>
    <x v="2"/>
    <x v="0"/>
    <s v="Chicago"/>
    <x v="10"/>
    <n v="60653"/>
    <x v="2"/>
    <s v="OFF-BI-10003527"/>
    <x v="1"/>
    <x v="8"/>
    <s v="Fellowes PB500 Electric Punch Plastic Comb Binding Machine with Manual Bind"/>
    <x v="2347"/>
    <n v="3"/>
    <n v="0.8"/>
    <n v="-1143.8910000000001"/>
  </r>
  <r>
    <n v="2848"/>
    <s v="CA-2014-157854"/>
    <x v="3"/>
    <x v="798"/>
    <d v="2014-04-16T00:00:00"/>
    <s v="Standard Class"/>
    <s v="DM-13345"/>
    <s v="Denise Monton"/>
    <x v="1"/>
    <x v="0"/>
    <s v="Roswell"/>
    <x v="32"/>
    <n v="30076"/>
    <x v="0"/>
    <s v="FUR-FU-10003832"/>
    <x v="0"/>
    <x v="5"/>
    <s v="Eldon Expressions Punched Metal &amp; Wood Desk Accessories, Black &amp; Cherry"/>
    <x v="2348"/>
    <n v="6"/>
    <n v="0"/>
    <n v="15.758400000000002"/>
  </r>
  <r>
    <n v="2849"/>
    <s v="CA-2014-157854"/>
    <x v="3"/>
    <x v="798"/>
    <d v="2014-04-16T00:00:00"/>
    <s v="Standard Class"/>
    <s v="DM-13345"/>
    <s v="Denise Monton"/>
    <x v="1"/>
    <x v="0"/>
    <s v="Roswell"/>
    <x v="32"/>
    <n v="30076"/>
    <x v="0"/>
    <s v="OFF-BI-10001359"/>
    <x v="1"/>
    <x v="8"/>
    <s v="GBC DocuBind TL300 Electric Binding System"/>
    <x v="2349"/>
    <n v="3"/>
    <n v="0"/>
    <n v="1264.7558999999999"/>
  </r>
  <r>
    <n v="2850"/>
    <s v="CA-2013-123617"/>
    <x v="0"/>
    <x v="85"/>
    <d v="2013-12-04T00:00:00"/>
    <s v="Standard Class"/>
    <s v="AJ-10780"/>
    <s v="Anthony Jacobs"/>
    <x v="1"/>
    <x v="0"/>
    <s v="Palm Coast"/>
    <x v="2"/>
    <n v="32137"/>
    <x v="0"/>
    <s v="OFF-BI-10002976"/>
    <x v="1"/>
    <x v="8"/>
    <s v="ACCOHIDE Binder by Acco"/>
    <x v="2350"/>
    <n v="6"/>
    <n v="0.7"/>
    <n v="-5.6993999999999971"/>
  </r>
  <r>
    <n v="2851"/>
    <s v="US-2013-128293"/>
    <x v="0"/>
    <x v="799"/>
    <d v="2013-06-06T00:00:00"/>
    <s v="First Class"/>
    <s v="KC-16255"/>
    <s v="Karen Carlisle"/>
    <x v="1"/>
    <x v="0"/>
    <s v="Philadelphia"/>
    <x v="9"/>
    <n v="19120"/>
    <x v="3"/>
    <s v="OFF-ST-10000736"/>
    <x v="1"/>
    <x v="4"/>
    <s v="Carina Double Wide Media Storage Towers in Natural &amp; Black"/>
    <x v="1466"/>
    <n v="1"/>
    <n v="0.2"/>
    <n v="-12.956800000000005"/>
  </r>
  <r>
    <n v="2852"/>
    <s v="CA-2014-107342"/>
    <x v="3"/>
    <x v="94"/>
    <d v="2014-12-23T00:00:00"/>
    <s v="Standard Class"/>
    <s v="VF-21715"/>
    <s v="Vicky Freymann"/>
    <x v="2"/>
    <x v="0"/>
    <s v="Columbus"/>
    <x v="14"/>
    <n v="47201"/>
    <x v="2"/>
    <s v="OFF-PA-10001745"/>
    <x v="1"/>
    <x v="10"/>
    <s v="Wirebound Message Books, 2 7/8&quot; x 5&quot;, 3 Forms per Page"/>
    <x v="2351"/>
    <n v="4"/>
    <n v="0"/>
    <n v="13.235199999999999"/>
  </r>
  <r>
    <n v="2853"/>
    <s v="CA-2013-136371"/>
    <x v="0"/>
    <x v="690"/>
    <d v="2013-03-22T00:00:00"/>
    <s v="Second Class"/>
    <s v="SV-20935"/>
    <s v="Susan Vittorini"/>
    <x v="0"/>
    <x v="0"/>
    <s v="Oceanside"/>
    <x v="15"/>
    <n v="11572"/>
    <x v="3"/>
    <s v="FUR-FU-10000409"/>
    <x v="0"/>
    <x v="5"/>
    <s v="GE 4 Foot Flourescent Tube, 40 Watt"/>
    <x v="1883"/>
    <n v="1"/>
    <n v="0"/>
    <n v="6.8908000000000005"/>
  </r>
  <r>
    <n v="2854"/>
    <s v="CA-2013-136371"/>
    <x v="0"/>
    <x v="690"/>
    <d v="2013-03-22T00:00:00"/>
    <s v="Second Class"/>
    <s v="SV-20935"/>
    <s v="Susan Vittorini"/>
    <x v="0"/>
    <x v="0"/>
    <s v="Oceanside"/>
    <x v="15"/>
    <n v="11572"/>
    <x v="3"/>
    <s v="FUR-FU-10000221"/>
    <x v="0"/>
    <x v="5"/>
    <s v="Master Caster Door Stop, Brown"/>
    <x v="2352"/>
    <n v="4"/>
    <n v="0"/>
    <n v="6.9087999999999994"/>
  </r>
  <r>
    <n v="2855"/>
    <s v="CA-2014-137344"/>
    <x v="3"/>
    <x v="648"/>
    <d v="2014-08-21T00:00:00"/>
    <s v="Same Day"/>
    <s v="EM-13810"/>
    <s v="Eleni McCrary"/>
    <x v="1"/>
    <x v="0"/>
    <s v="Franklin"/>
    <x v="31"/>
    <n v="2038"/>
    <x v="3"/>
    <s v="OFF-ST-10000344"/>
    <x v="1"/>
    <x v="4"/>
    <s v="Neat Ideas Personal Hanging Folder Files, Black"/>
    <x v="2353"/>
    <n v="3"/>
    <n v="0"/>
    <n v="10.475399999999999"/>
  </r>
  <r>
    <n v="2856"/>
    <s v="CA-2014-169810"/>
    <x v="3"/>
    <x v="800"/>
    <d v="2014-08-01T00:00:00"/>
    <s v="Standard Class"/>
    <s v="RB-19360"/>
    <s v="Raymond Buch"/>
    <x v="0"/>
    <x v="0"/>
    <s v="Sioux Falls"/>
    <x v="44"/>
    <n v="57103"/>
    <x v="2"/>
    <s v="OFF-LA-10003663"/>
    <x v="1"/>
    <x v="2"/>
    <s v="Avery 498"/>
    <x v="2354"/>
    <n v="7"/>
    <n v="0"/>
    <n v="9.5081000000000007"/>
  </r>
  <r>
    <n v="2857"/>
    <s v="CA-2013-128594"/>
    <x v="0"/>
    <x v="370"/>
    <d v="2013-08-30T00:00:00"/>
    <s v="First Class"/>
    <s v="DJ-13510"/>
    <s v="Don Jones"/>
    <x v="1"/>
    <x v="0"/>
    <s v="San Diego"/>
    <x v="1"/>
    <n v="92037"/>
    <x v="1"/>
    <s v="FUR-CH-10001215"/>
    <x v="0"/>
    <x v="1"/>
    <s v="Global Troy Executive Leather Low-Back Tilter"/>
    <x v="2355"/>
    <n v="4"/>
    <n v="0.2"/>
    <n v="100.19599999999997"/>
  </r>
  <r>
    <n v="2858"/>
    <s v="CA-2013-154690"/>
    <x v="0"/>
    <x v="243"/>
    <d v="2013-08-18T00:00:00"/>
    <s v="Second Class"/>
    <s v="CC-12370"/>
    <s v="Christopher Conant"/>
    <x v="0"/>
    <x v="0"/>
    <s v="Fayetteville"/>
    <x v="3"/>
    <n v="28314"/>
    <x v="0"/>
    <s v="FUR-CH-10000988"/>
    <x v="0"/>
    <x v="1"/>
    <s v="Hon Olson Stacker Stools"/>
    <x v="2284"/>
    <n v="2"/>
    <n v="0.2"/>
    <n v="22.529599999999995"/>
  </r>
  <r>
    <n v="2859"/>
    <s v="CA-2014-138975"/>
    <x v="3"/>
    <x v="240"/>
    <d v="2014-05-24T00:00:00"/>
    <s v="Standard Class"/>
    <s v="SC-20380"/>
    <s v="Shahid Collister"/>
    <x v="0"/>
    <x v="0"/>
    <s v="Atlanta"/>
    <x v="32"/>
    <n v="30318"/>
    <x v="0"/>
    <s v="TEC-AC-10003441"/>
    <x v="2"/>
    <x v="11"/>
    <s v="Kingston Digital DataTraveler 32GB USB 2.0"/>
    <x v="766"/>
    <n v="4"/>
    <n v="0"/>
    <n v="4.0679999999999978"/>
  </r>
  <r>
    <n v="2860"/>
    <s v="CA-2014-138975"/>
    <x v="3"/>
    <x v="240"/>
    <d v="2014-05-24T00:00:00"/>
    <s v="Standard Class"/>
    <s v="SC-20380"/>
    <s v="Shahid Collister"/>
    <x v="0"/>
    <x v="0"/>
    <s v="Atlanta"/>
    <x v="32"/>
    <n v="30318"/>
    <x v="0"/>
    <s v="TEC-PH-10004389"/>
    <x v="2"/>
    <x v="7"/>
    <s v="Nokia Lumia 925"/>
    <x v="2258"/>
    <n v="3"/>
    <n v="0"/>
    <n v="98.272200000000012"/>
  </r>
  <r>
    <n v="2861"/>
    <s v="CA-2014-138975"/>
    <x v="3"/>
    <x v="240"/>
    <d v="2014-05-24T00:00:00"/>
    <s v="Standard Class"/>
    <s v="SC-20380"/>
    <s v="Shahid Collister"/>
    <x v="0"/>
    <x v="0"/>
    <s v="Atlanta"/>
    <x v="32"/>
    <n v="30318"/>
    <x v="0"/>
    <s v="FUR-BO-10004695"/>
    <x v="0"/>
    <x v="0"/>
    <s v="O'Sullivan 2-Door Barrister Bookcase in Odessa Pine"/>
    <x v="2356"/>
    <n v="9"/>
    <n v="0"/>
    <n v="374.62859999999989"/>
  </r>
  <r>
    <n v="2862"/>
    <s v="CA-2014-138975"/>
    <x v="3"/>
    <x v="240"/>
    <d v="2014-05-24T00:00:00"/>
    <s v="Standard Class"/>
    <s v="SC-20380"/>
    <s v="Shahid Collister"/>
    <x v="0"/>
    <x v="0"/>
    <s v="Atlanta"/>
    <x v="32"/>
    <n v="30318"/>
    <x v="0"/>
    <s v="OFF-PA-10000100"/>
    <x v="1"/>
    <x v="10"/>
    <s v="Xerox 1945"/>
    <x v="2357"/>
    <n v="7"/>
    <n v="0"/>
    <n v="140.59569999999999"/>
  </r>
  <r>
    <n v="2863"/>
    <s v="CA-2014-106537"/>
    <x v="3"/>
    <x v="801"/>
    <d v="2014-08-18T00:00:00"/>
    <s v="Standard Class"/>
    <s v="RH-19495"/>
    <s v="Rick Hansen"/>
    <x v="0"/>
    <x v="0"/>
    <s v="Orlando"/>
    <x v="2"/>
    <n v="32839"/>
    <x v="0"/>
    <s v="OFF-PA-10000223"/>
    <x v="1"/>
    <x v="10"/>
    <s v="Xerox 2000"/>
    <x v="561"/>
    <n v="4"/>
    <n v="0.2"/>
    <n v="7.2576000000000001"/>
  </r>
  <r>
    <n v="2864"/>
    <s v="US-2014-103828"/>
    <x v="3"/>
    <x v="802"/>
    <d v="2014-08-14T00:00:00"/>
    <s v="Same Day"/>
    <s v="JK-15370"/>
    <s v="Jay Kimmel"/>
    <x v="0"/>
    <x v="0"/>
    <s v="San Francisco"/>
    <x v="1"/>
    <n v="94122"/>
    <x v="1"/>
    <s v="OFF-ST-10001325"/>
    <x v="1"/>
    <x v="4"/>
    <s v="Sterilite Officeware Hinged File Box"/>
    <x v="974"/>
    <n v="3"/>
    <n v="0"/>
    <n v="8.4888000000000012"/>
  </r>
  <r>
    <n v="2865"/>
    <s v="US-2014-103828"/>
    <x v="3"/>
    <x v="802"/>
    <d v="2014-08-14T00:00:00"/>
    <s v="Same Day"/>
    <s v="JK-15370"/>
    <s v="Jay Kimmel"/>
    <x v="0"/>
    <x v="0"/>
    <s v="San Francisco"/>
    <x v="1"/>
    <n v="94122"/>
    <x v="1"/>
    <s v="OFF-AP-10004249"/>
    <x v="1"/>
    <x v="9"/>
    <s v="Staples"/>
    <x v="2358"/>
    <n v="7"/>
    <n v="0"/>
    <n v="22.623299999999997"/>
  </r>
  <r>
    <n v="2866"/>
    <s v="US-2014-103828"/>
    <x v="3"/>
    <x v="802"/>
    <d v="2014-08-14T00:00:00"/>
    <s v="Same Day"/>
    <s v="JK-15370"/>
    <s v="Jay Kimmel"/>
    <x v="0"/>
    <x v="0"/>
    <s v="San Francisco"/>
    <x v="1"/>
    <n v="94122"/>
    <x v="1"/>
    <s v="OFF-AR-10000588"/>
    <x v="1"/>
    <x v="6"/>
    <s v="Newell 345"/>
    <x v="426"/>
    <n v="3"/>
    <n v="0"/>
    <n v="15.475200000000001"/>
  </r>
  <r>
    <n v="2867"/>
    <s v="US-2014-103828"/>
    <x v="3"/>
    <x v="802"/>
    <d v="2014-08-14T00:00:00"/>
    <s v="Same Day"/>
    <s v="JK-15370"/>
    <s v="Jay Kimmel"/>
    <x v="0"/>
    <x v="0"/>
    <s v="San Francisco"/>
    <x v="1"/>
    <n v="94122"/>
    <x v="1"/>
    <s v="OFF-SU-10000946"/>
    <x v="1"/>
    <x v="14"/>
    <s v="Staples"/>
    <x v="1051"/>
    <n v="4"/>
    <n v="0"/>
    <n v="9.2567999999999984"/>
  </r>
  <r>
    <n v="2868"/>
    <s v="CA-2013-115588"/>
    <x v="0"/>
    <x v="338"/>
    <d v="2013-11-13T00:00:00"/>
    <s v="Second Class"/>
    <s v="AF-10885"/>
    <s v="Art Foster"/>
    <x v="0"/>
    <x v="0"/>
    <s v="Toledo"/>
    <x v="24"/>
    <n v="43615"/>
    <x v="3"/>
    <s v="OFF-SU-10001225"/>
    <x v="1"/>
    <x v="14"/>
    <s v="Staples"/>
    <x v="2359"/>
    <n v="5"/>
    <n v="0.2"/>
    <n v="-3.3120000000000012"/>
  </r>
  <r>
    <n v="2869"/>
    <s v="CA-2013-115588"/>
    <x v="0"/>
    <x v="338"/>
    <d v="2013-11-13T00:00:00"/>
    <s v="Second Class"/>
    <s v="AF-10885"/>
    <s v="Art Foster"/>
    <x v="0"/>
    <x v="0"/>
    <s v="Toledo"/>
    <x v="24"/>
    <n v="43615"/>
    <x v="3"/>
    <s v="OFF-ST-10001558"/>
    <x v="1"/>
    <x v="4"/>
    <s v="Acco Perma 4000 Stacking Storage Drawers"/>
    <x v="2360"/>
    <n v="3"/>
    <n v="0.2"/>
    <n v="-2.4359999999999999"/>
  </r>
  <r>
    <n v="2870"/>
    <s v="CA-2014-143861"/>
    <x v="3"/>
    <x v="492"/>
    <d v="2014-06-20T00:00:00"/>
    <s v="Standard Class"/>
    <s v="LC-16885"/>
    <s v="Lena Creighton"/>
    <x v="0"/>
    <x v="0"/>
    <s v="Saint Petersburg"/>
    <x v="2"/>
    <n v="33710"/>
    <x v="0"/>
    <s v="FUR-FU-10001546"/>
    <x v="0"/>
    <x v="5"/>
    <s v="Dana Swing-Arm Lamps"/>
    <x v="1232"/>
    <n v="2"/>
    <n v="0.2"/>
    <n v="1.0679999999999996"/>
  </r>
  <r>
    <n v="2871"/>
    <s v="CA-2011-148040"/>
    <x v="2"/>
    <x v="579"/>
    <d v="2011-03-26T00:00:00"/>
    <s v="Standard Class"/>
    <s v="BF-11275"/>
    <s v="Beth Fritzler"/>
    <x v="1"/>
    <x v="0"/>
    <s v="Tucson"/>
    <x v="16"/>
    <n v="85705"/>
    <x v="1"/>
    <s v="OFF-PA-10002581"/>
    <x v="1"/>
    <x v="10"/>
    <s v="Xerox 1951"/>
    <x v="1355"/>
    <n v="3"/>
    <n v="0.2"/>
    <n v="23.234999999999992"/>
  </r>
  <r>
    <n v="2872"/>
    <s v="CA-2011-148040"/>
    <x v="2"/>
    <x v="579"/>
    <d v="2011-03-26T00:00:00"/>
    <s v="Standard Class"/>
    <s v="BF-11275"/>
    <s v="Beth Fritzler"/>
    <x v="1"/>
    <x v="0"/>
    <s v="Tucson"/>
    <x v="16"/>
    <n v="85705"/>
    <x v="1"/>
    <s v="FUR-CH-10001482"/>
    <x v="0"/>
    <x v="1"/>
    <s v="Office Star - Mesh Screen back chair with Vinyl seat"/>
    <x v="2361"/>
    <n v="3"/>
    <n v="0.2"/>
    <n v="-35.36460000000001"/>
  </r>
  <r>
    <n v="2873"/>
    <s v="CA-2014-135167"/>
    <x v="3"/>
    <x v="140"/>
    <d v="2014-06-21T00:00:00"/>
    <s v="Standard Class"/>
    <s v="SC-20800"/>
    <s v="Stuart Calhoun"/>
    <x v="0"/>
    <x v="0"/>
    <s v="Los Angeles"/>
    <x v="1"/>
    <n v="90036"/>
    <x v="1"/>
    <s v="OFF-AR-10002399"/>
    <x v="1"/>
    <x v="6"/>
    <s v="Dixon Prang Watercolor Pencils, 10-Color Set with Brush"/>
    <x v="2362"/>
    <n v="1"/>
    <n v="0"/>
    <n v="1.7465999999999999"/>
  </r>
  <r>
    <n v="2874"/>
    <s v="CA-2014-137022"/>
    <x v="3"/>
    <x v="673"/>
    <d v="2014-11-23T00:00:00"/>
    <s v="Standard Class"/>
    <s v="SW-20275"/>
    <s v="Scott Williamson"/>
    <x v="0"/>
    <x v="0"/>
    <s v="San Diego"/>
    <x v="1"/>
    <n v="92105"/>
    <x v="1"/>
    <s v="OFF-ST-10001963"/>
    <x v="1"/>
    <x v="4"/>
    <s v="Tennsco Regal Shelving Units"/>
    <x v="2363"/>
    <n v="8"/>
    <n v="0"/>
    <n v="24.338399999999979"/>
  </r>
  <r>
    <n v="2875"/>
    <s v="US-2014-102638"/>
    <x v="3"/>
    <x v="614"/>
    <d v="2015-01-01T00:00:00"/>
    <s v="First Class"/>
    <s v="MC-17845"/>
    <s v="Michael Chen"/>
    <x v="0"/>
    <x v="0"/>
    <s v="New York City"/>
    <x v="15"/>
    <n v="10035"/>
    <x v="3"/>
    <s v="OFF-FA-10002988"/>
    <x v="1"/>
    <x v="13"/>
    <s v="Ideal Clamps"/>
    <x v="2364"/>
    <n v="3"/>
    <n v="0"/>
    <n v="2.9546999999999999"/>
  </r>
  <r>
    <n v="2876"/>
    <s v="US-2013-167339"/>
    <x v="0"/>
    <x v="803"/>
    <d v="2013-01-23T00:00:00"/>
    <s v="Second Class"/>
    <s v="TD-20995"/>
    <s v="Tamara Dahlen"/>
    <x v="0"/>
    <x v="0"/>
    <s v="San Diego"/>
    <x v="1"/>
    <n v="92037"/>
    <x v="1"/>
    <s v="FUR-CH-10004289"/>
    <x v="0"/>
    <x v="1"/>
    <s v="Global Super Steno Chair"/>
    <x v="2365"/>
    <n v="2"/>
    <n v="0.2"/>
    <n v="-5.758800000000015"/>
  </r>
  <r>
    <n v="2877"/>
    <s v="US-2013-167339"/>
    <x v="0"/>
    <x v="803"/>
    <d v="2013-01-23T00:00:00"/>
    <s v="Second Class"/>
    <s v="TD-20995"/>
    <s v="Tamara Dahlen"/>
    <x v="0"/>
    <x v="0"/>
    <s v="San Diego"/>
    <x v="1"/>
    <n v="92037"/>
    <x v="1"/>
    <s v="FUR-CH-10000785"/>
    <x v="0"/>
    <x v="1"/>
    <s v="Global Ergonomic Managers Chair"/>
    <x v="2366"/>
    <n v="7"/>
    <n v="0.2"/>
    <n v="76.011600000000016"/>
  </r>
  <r>
    <n v="2878"/>
    <s v="CA-2013-152072"/>
    <x v="0"/>
    <x v="804"/>
    <d v="2013-01-19T00:00:00"/>
    <s v="Standard Class"/>
    <s v="Dp-13240"/>
    <s v="Dean percer"/>
    <x v="2"/>
    <x v="0"/>
    <s v="Westfield"/>
    <x v="30"/>
    <n v="7090"/>
    <x v="3"/>
    <s v="OFF-EN-10003040"/>
    <x v="1"/>
    <x v="12"/>
    <s v="Quality Park Security Envelopes"/>
    <x v="2367"/>
    <n v="2"/>
    <n v="0"/>
    <n v="24.599800000000002"/>
  </r>
  <r>
    <n v="2879"/>
    <s v="CA-2013-152072"/>
    <x v="0"/>
    <x v="804"/>
    <d v="2013-01-19T00:00:00"/>
    <s v="Standard Class"/>
    <s v="Dp-13240"/>
    <s v="Dean percer"/>
    <x v="2"/>
    <x v="0"/>
    <s v="Westfield"/>
    <x v="30"/>
    <n v="7090"/>
    <x v="3"/>
    <s v="OFF-AR-10001573"/>
    <x v="1"/>
    <x v="6"/>
    <s v="American Pencil"/>
    <x v="2368"/>
    <n v="2"/>
    <n v="0"/>
    <n v="1.3513999999999995"/>
  </r>
  <r>
    <n v="2880"/>
    <s v="CA-2013-152072"/>
    <x v="0"/>
    <x v="804"/>
    <d v="2013-01-19T00:00:00"/>
    <s v="Standard Class"/>
    <s v="Dp-13240"/>
    <s v="Dean percer"/>
    <x v="2"/>
    <x v="0"/>
    <s v="Westfield"/>
    <x v="30"/>
    <n v="7090"/>
    <x v="3"/>
    <s v="TEC-AC-10000844"/>
    <x v="2"/>
    <x v="11"/>
    <s v="Logitech Gaming G510s - Keyboard"/>
    <x v="2369"/>
    <n v="3"/>
    <n v="0"/>
    <n v="91.789199999999994"/>
  </r>
  <r>
    <n v="2881"/>
    <s v="CA-2013-102932"/>
    <x v="0"/>
    <x v="251"/>
    <d v="2013-09-24T00:00:00"/>
    <s v="Second Class"/>
    <s v="SD-20485"/>
    <s v="Shirley Daniels"/>
    <x v="2"/>
    <x v="0"/>
    <s v="Orange"/>
    <x v="30"/>
    <n v="7050"/>
    <x v="3"/>
    <s v="OFF-BI-10000756"/>
    <x v="1"/>
    <x v="8"/>
    <s v="Storex DuraTech Recycled Plastic Frosted Binders"/>
    <x v="2370"/>
    <n v="6"/>
    <n v="0"/>
    <n v="12.72"/>
  </r>
  <r>
    <n v="2882"/>
    <s v="CA-2013-102932"/>
    <x v="0"/>
    <x v="251"/>
    <d v="2013-09-24T00:00:00"/>
    <s v="Second Class"/>
    <s v="SD-20485"/>
    <s v="Shirley Daniels"/>
    <x v="2"/>
    <x v="0"/>
    <s v="Orange"/>
    <x v="30"/>
    <n v="7050"/>
    <x v="3"/>
    <s v="OFF-SU-10000381"/>
    <x v="1"/>
    <x v="14"/>
    <s v="Acme Forged Steel Scissors with Black Enamel Handles"/>
    <x v="1056"/>
    <n v="3"/>
    <n v="0"/>
    <n v="8.0996999999999986"/>
  </r>
  <r>
    <n v="2883"/>
    <s v="CA-2011-165540"/>
    <x v="2"/>
    <x v="805"/>
    <d v="2011-02-26T00:00:00"/>
    <s v="Standard Class"/>
    <s v="TM-21010"/>
    <s v="Tamara Manning"/>
    <x v="0"/>
    <x v="0"/>
    <s v="Woodstock"/>
    <x v="10"/>
    <n v="60098"/>
    <x v="2"/>
    <s v="OFF-BI-10004094"/>
    <x v="1"/>
    <x v="8"/>
    <s v="GBC Standard Plastic Binding Systems Combs"/>
    <x v="2371"/>
    <n v="5"/>
    <n v="0.8"/>
    <n v="-13.717499999999998"/>
  </r>
  <r>
    <n v="2884"/>
    <s v="CA-2013-130799"/>
    <x v="0"/>
    <x v="583"/>
    <d v="2013-11-17T00:00:00"/>
    <s v="Second Class"/>
    <s v="BK-11260"/>
    <s v="Berenike Kampe"/>
    <x v="0"/>
    <x v="0"/>
    <s v="San Francisco"/>
    <x v="1"/>
    <n v="94110"/>
    <x v="1"/>
    <s v="FUR-FU-10001852"/>
    <x v="0"/>
    <x v="5"/>
    <s v="Eldon Regeneration Recycled Desk Accessories, Smoke"/>
    <x v="2372"/>
    <n v="4"/>
    <n v="0"/>
    <n v="2.2271999999999998"/>
  </r>
  <r>
    <n v="2885"/>
    <s v="CA-2013-164483"/>
    <x v="0"/>
    <x v="806"/>
    <d v="2013-02-03T00:00:00"/>
    <s v="Standard Class"/>
    <s v="JF-15490"/>
    <s v="Jeremy Farry"/>
    <x v="0"/>
    <x v="0"/>
    <s v="San Francisco"/>
    <x v="1"/>
    <n v="94122"/>
    <x v="1"/>
    <s v="OFF-BI-10000014"/>
    <x v="1"/>
    <x v="8"/>
    <s v="Heavy-Duty E-Z-D Binders"/>
    <x v="738"/>
    <n v="2"/>
    <n v="0.2"/>
    <n v="5.8914"/>
  </r>
  <r>
    <n v="2886"/>
    <s v="US-2013-159856"/>
    <x v="0"/>
    <x v="807"/>
    <d v="2013-10-23T00:00:00"/>
    <s v="Standard Class"/>
    <s v="EP-13915"/>
    <s v="Emily Phan"/>
    <x v="0"/>
    <x v="0"/>
    <s v="Tempe"/>
    <x v="16"/>
    <n v="85281"/>
    <x v="1"/>
    <s v="FUR-CH-10003396"/>
    <x v="0"/>
    <x v="1"/>
    <s v="Global Deluxe Steno Chair"/>
    <x v="2373"/>
    <n v="5"/>
    <n v="0.2"/>
    <n v="-34.64100000000002"/>
  </r>
  <r>
    <n v="2887"/>
    <s v="CA-2014-102099"/>
    <x v="3"/>
    <x v="404"/>
    <d v="2014-12-20T00:00:00"/>
    <s v="First Class"/>
    <s v="EP-13915"/>
    <s v="Emily Phan"/>
    <x v="0"/>
    <x v="0"/>
    <s v="Los Angeles"/>
    <x v="1"/>
    <n v="90008"/>
    <x v="1"/>
    <s v="OFF-AR-10003811"/>
    <x v="1"/>
    <x v="6"/>
    <s v="Newell 327"/>
    <x v="153"/>
    <n v="3"/>
    <n v="0"/>
    <n v="1.7901"/>
  </r>
  <r>
    <n v="2888"/>
    <s v="CA-2014-102099"/>
    <x v="3"/>
    <x v="404"/>
    <d v="2014-12-20T00:00:00"/>
    <s v="First Class"/>
    <s v="EP-13915"/>
    <s v="Emily Phan"/>
    <x v="0"/>
    <x v="0"/>
    <s v="Los Angeles"/>
    <x v="1"/>
    <n v="90008"/>
    <x v="1"/>
    <s v="OFF-PA-10003172"/>
    <x v="1"/>
    <x v="10"/>
    <s v="Xerox 1996"/>
    <x v="91"/>
    <n v="2"/>
    <n v="0"/>
    <n v="6.2208000000000006"/>
  </r>
  <r>
    <n v="2889"/>
    <s v="CA-2014-102099"/>
    <x v="3"/>
    <x v="404"/>
    <d v="2014-12-20T00:00:00"/>
    <s v="First Class"/>
    <s v="EP-13915"/>
    <s v="Emily Phan"/>
    <x v="0"/>
    <x v="0"/>
    <s v="Los Angeles"/>
    <x v="1"/>
    <n v="90008"/>
    <x v="1"/>
    <s v="OFF-PA-10000289"/>
    <x v="1"/>
    <x v="10"/>
    <s v="Xerox 213"/>
    <x v="56"/>
    <n v="5"/>
    <n v="0"/>
    <n v="15.552000000000001"/>
  </r>
  <r>
    <n v="2890"/>
    <s v="CA-2014-164049"/>
    <x v="3"/>
    <x v="808"/>
    <d v="2014-11-07T00:00:00"/>
    <s v="Standard Class"/>
    <s v="KH-16630"/>
    <s v="Ken Heidel"/>
    <x v="1"/>
    <x v="0"/>
    <s v="Seattle"/>
    <x v="4"/>
    <n v="98105"/>
    <x v="1"/>
    <s v="OFF-PA-10000791"/>
    <x v="1"/>
    <x v="10"/>
    <s v="Wirebound Message Books, Four 2 3/4 x 5 Forms per Page, 200 Sets per Book"/>
    <x v="2374"/>
    <n v="5"/>
    <n v="0"/>
    <n v="10.732499999999998"/>
  </r>
  <r>
    <n v="2891"/>
    <s v="CA-2011-142727"/>
    <x v="2"/>
    <x v="333"/>
    <d v="2011-05-01T00:00:00"/>
    <s v="Second Class"/>
    <s v="HG-14845"/>
    <s v="Harry Greene"/>
    <x v="0"/>
    <x v="0"/>
    <s v="Lake Charles"/>
    <x v="28"/>
    <n v="70601"/>
    <x v="0"/>
    <s v="FUR-CH-10002304"/>
    <x v="0"/>
    <x v="1"/>
    <s v="Global Stack Chair without Arms, Black"/>
    <x v="2375"/>
    <n v="2"/>
    <n v="0"/>
    <n v="12.990000000000002"/>
  </r>
  <r>
    <n v="2892"/>
    <s v="CA-2011-142727"/>
    <x v="2"/>
    <x v="333"/>
    <d v="2011-05-01T00:00:00"/>
    <s v="Second Class"/>
    <s v="HG-14845"/>
    <s v="Harry Greene"/>
    <x v="0"/>
    <x v="0"/>
    <s v="Lake Charles"/>
    <x v="28"/>
    <n v="70601"/>
    <x v="0"/>
    <s v="OFF-BI-10000136"/>
    <x v="1"/>
    <x v="8"/>
    <s v="Avery Non-Stick Heavy Duty View Round Locking Ring Binders"/>
    <x v="1465"/>
    <n v="3"/>
    <n v="0"/>
    <n v="8.6112000000000002"/>
  </r>
  <r>
    <n v="2893"/>
    <s v="CA-2014-139913"/>
    <x v="3"/>
    <x v="436"/>
    <d v="2014-10-30T00:00:00"/>
    <s v="Standard Class"/>
    <s v="JC-16105"/>
    <s v="Julie Creighton"/>
    <x v="1"/>
    <x v="0"/>
    <s v="Rochester"/>
    <x v="15"/>
    <n v="14609"/>
    <x v="3"/>
    <s v="OFF-PA-10003739"/>
    <x v="1"/>
    <x v="10"/>
    <s v="Xerox 1969"/>
    <x v="1057"/>
    <n v="2"/>
    <n v="0"/>
    <n v="5.6644000000000005"/>
  </r>
  <r>
    <n v="2894"/>
    <s v="CA-2014-139913"/>
    <x v="3"/>
    <x v="436"/>
    <d v="2014-10-30T00:00:00"/>
    <s v="Standard Class"/>
    <s v="JC-16105"/>
    <s v="Julie Creighton"/>
    <x v="1"/>
    <x v="0"/>
    <s v="Rochester"/>
    <x v="15"/>
    <n v="14609"/>
    <x v="3"/>
    <s v="OFF-PA-10002479"/>
    <x v="1"/>
    <x v="10"/>
    <s v="Xerox 4200 Series MultiUse Premium Copy Paper (20Lb. and 84 Bright)"/>
    <x v="1603"/>
    <n v="5"/>
    <n v="0"/>
    <n v="11.879999999999999"/>
  </r>
  <r>
    <n v="2895"/>
    <s v="CA-2014-139913"/>
    <x v="3"/>
    <x v="436"/>
    <d v="2014-10-30T00:00:00"/>
    <s v="Standard Class"/>
    <s v="JC-16105"/>
    <s v="Julie Creighton"/>
    <x v="1"/>
    <x v="0"/>
    <s v="Rochester"/>
    <x v="15"/>
    <n v="14609"/>
    <x v="3"/>
    <s v="FUR-FU-10000771"/>
    <x v="0"/>
    <x v="5"/>
    <s v="Eldon 200 Class Desk Accessories, Smoke"/>
    <x v="2376"/>
    <n v="11"/>
    <n v="0"/>
    <n v="29.013600000000004"/>
  </r>
  <r>
    <n v="2896"/>
    <s v="CA-2014-139913"/>
    <x v="3"/>
    <x v="436"/>
    <d v="2014-10-30T00:00:00"/>
    <s v="Standard Class"/>
    <s v="JC-16105"/>
    <s v="Julie Creighton"/>
    <x v="1"/>
    <x v="0"/>
    <s v="Rochester"/>
    <x v="15"/>
    <n v="14609"/>
    <x v="3"/>
    <s v="TEC-PH-10001552"/>
    <x v="2"/>
    <x v="7"/>
    <s v="I Need's 3d Hello Kitty Hybrid Silicone Case Cover for HTC One X 4g with 3d Hello Kitty Stylus Pen Green/pink"/>
    <x v="1211"/>
    <n v="3"/>
    <n v="0"/>
    <n v="10.046400000000002"/>
  </r>
  <r>
    <n v="2897"/>
    <s v="CA-2011-169033"/>
    <x v="2"/>
    <x v="809"/>
    <d v="2011-04-03T00:00:00"/>
    <s v="Standard Class"/>
    <s v="KM-16720"/>
    <s v="Kunst Miller"/>
    <x v="0"/>
    <x v="0"/>
    <s v="Long Beach"/>
    <x v="15"/>
    <n v="11561"/>
    <x v="3"/>
    <s v="OFF-AR-10001915"/>
    <x v="1"/>
    <x v="6"/>
    <s v="Peel-Off China Markers"/>
    <x v="2377"/>
    <n v="5"/>
    <n v="0"/>
    <n v="20.853000000000002"/>
  </r>
  <r>
    <n v="2898"/>
    <s v="US-2013-164630"/>
    <x v="0"/>
    <x v="810"/>
    <d v="2013-01-09T00:00:00"/>
    <s v="Standard Class"/>
    <s v="EB-13975"/>
    <s v="Erica Bern"/>
    <x v="1"/>
    <x v="0"/>
    <s v="Charlotte"/>
    <x v="3"/>
    <n v="28205"/>
    <x v="0"/>
    <s v="TEC-CO-10000971"/>
    <x v="2"/>
    <x v="16"/>
    <s v="Hewlett Packard 310 Color Digital Copier"/>
    <x v="2378"/>
    <n v="4"/>
    <n v="0.2"/>
    <n v="119.99599999999992"/>
  </r>
  <r>
    <n v="2899"/>
    <s v="US-2012-114839"/>
    <x v="1"/>
    <x v="33"/>
    <d v="2012-04-30T00:00:00"/>
    <s v="Standard Class"/>
    <s v="PW-19240"/>
    <s v="Pierre Wener"/>
    <x v="0"/>
    <x v="0"/>
    <s v="Houston"/>
    <x v="5"/>
    <n v="77036"/>
    <x v="2"/>
    <s v="FUR-CH-10004086"/>
    <x v="0"/>
    <x v="1"/>
    <s v="Hon 4070 Series Pagoda Armless Upholstered Stacking Chairs"/>
    <x v="2379"/>
    <n v="2"/>
    <n v="0.3"/>
    <n v="-5.8346000000000231"/>
  </r>
  <r>
    <n v="2900"/>
    <s v="CA-2012-166464"/>
    <x v="1"/>
    <x v="811"/>
    <d v="2012-09-17T00:00:00"/>
    <s v="Standard Class"/>
    <s v="PG-18895"/>
    <s v="Paul Gonzalez"/>
    <x v="0"/>
    <x v="0"/>
    <s v="New York City"/>
    <x v="15"/>
    <n v="10035"/>
    <x v="3"/>
    <s v="TEC-CO-10000971"/>
    <x v="2"/>
    <x v="16"/>
    <s v="Hewlett Packard 310 Color Digital Copier"/>
    <x v="2006"/>
    <n v="2"/>
    <n v="0.2"/>
    <n v="59.997999999999962"/>
  </r>
  <r>
    <n v="2901"/>
    <s v="CA-2012-166464"/>
    <x v="1"/>
    <x v="811"/>
    <d v="2012-09-17T00:00:00"/>
    <s v="Standard Class"/>
    <s v="PG-18895"/>
    <s v="Paul Gonzalez"/>
    <x v="0"/>
    <x v="0"/>
    <s v="New York City"/>
    <x v="15"/>
    <n v="10035"/>
    <x v="3"/>
    <s v="OFF-LA-10001317"/>
    <x v="1"/>
    <x v="2"/>
    <s v="Avery 520"/>
    <x v="2380"/>
    <n v="4"/>
    <n v="0"/>
    <n v="6.048"/>
  </r>
  <r>
    <n v="2902"/>
    <s v="CA-2014-124898"/>
    <x v="3"/>
    <x v="220"/>
    <d v="2014-09-16T00:00:00"/>
    <s v="Standard Class"/>
    <s v="DB-12910"/>
    <s v="Daniel Byrd"/>
    <x v="2"/>
    <x v="0"/>
    <s v="Columbus"/>
    <x v="32"/>
    <n v="31907"/>
    <x v="0"/>
    <s v="OFF-PA-10003656"/>
    <x v="1"/>
    <x v="10"/>
    <s v="Xerox 1935"/>
    <x v="2381"/>
    <n v="7"/>
    <n v="0"/>
    <n v="84.943599999999989"/>
  </r>
  <r>
    <n v="2903"/>
    <s v="CA-2013-164035"/>
    <x v="0"/>
    <x v="1"/>
    <d v="2013-06-18T00:00:00"/>
    <s v="Standard Class"/>
    <s v="CR-12730"/>
    <s v="Craig Reiter"/>
    <x v="0"/>
    <x v="0"/>
    <s v="Chicago"/>
    <x v="10"/>
    <n v="60610"/>
    <x v="2"/>
    <s v="OFF-PA-10002160"/>
    <x v="1"/>
    <x v="10"/>
    <s v="Xerox 1978"/>
    <x v="2382"/>
    <n v="5"/>
    <n v="0.2"/>
    <n v="8.3810000000000002"/>
  </r>
  <r>
    <n v="2904"/>
    <s v="CA-2013-153577"/>
    <x v="0"/>
    <x v="812"/>
    <d v="2013-07-02T00:00:00"/>
    <s v="Standard Class"/>
    <s v="KH-16330"/>
    <s v="Katharine Harms"/>
    <x v="1"/>
    <x v="0"/>
    <s v="Highland Park"/>
    <x v="10"/>
    <n v="60035"/>
    <x v="2"/>
    <s v="OFF-PA-10000575"/>
    <x v="1"/>
    <x v="10"/>
    <s v="Wirebound Message Books, Four 2 3/4 x 5 White Forms per Page"/>
    <x v="2383"/>
    <n v="7"/>
    <n v="0.2"/>
    <n v="12.175799999999999"/>
  </r>
  <r>
    <n v="2905"/>
    <s v="CA-2013-153577"/>
    <x v="0"/>
    <x v="812"/>
    <d v="2013-07-02T00:00:00"/>
    <s v="Standard Class"/>
    <s v="KH-16330"/>
    <s v="Katharine Harms"/>
    <x v="1"/>
    <x v="0"/>
    <s v="Highland Park"/>
    <x v="10"/>
    <n v="60035"/>
    <x v="2"/>
    <s v="FUR-CH-10003981"/>
    <x v="0"/>
    <x v="1"/>
    <s v="Global Commerce Series Low-Back Swivel/Tilt Chairs"/>
    <x v="2384"/>
    <n v="3"/>
    <n v="0.3"/>
    <n v="-7.7094000000001017"/>
  </r>
  <r>
    <n v="2906"/>
    <s v="CA-2011-127586"/>
    <x v="2"/>
    <x v="467"/>
    <d v="2011-09-30T00:00:00"/>
    <s v="Standard Class"/>
    <s v="CS-12400"/>
    <s v="Christopher Schild"/>
    <x v="2"/>
    <x v="0"/>
    <s v="Seattle"/>
    <x v="4"/>
    <n v="98115"/>
    <x v="1"/>
    <s v="OFF-ST-10002615"/>
    <x v="1"/>
    <x v="4"/>
    <s v="Dual Level, Single-Width Filing Carts"/>
    <x v="2385"/>
    <n v="2"/>
    <n v="0"/>
    <n v="80.631200000000007"/>
  </r>
  <r>
    <n v="2907"/>
    <s v="CA-2014-121615"/>
    <x v="3"/>
    <x v="132"/>
    <d v="2014-11-10T00:00:00"/>
    <s v="Standard Class"/>
    <s v="DL-12925"/>
    <s v="Daniel Lacy"/>
    <x v="0"/>
    <x v="0"/>
    <s v="Eagan"/>
    <x v="11"/>
    <n v="55122"/>
    <x v="2"/>
    <s v="OFF-PA-10000327"/>
    <x v="1"/>
    <x v="10"/>
    <s v="Xerox 1971"/>
    <x v="18"/>
    <n v="2"/>
    <n v="0"/>
    <n v="3.8519999999999994"/>
  </r>
  <r>
    <n v="2908"/>
    <s v="CA-2014-121615"/>
    <x v="3"/>
    <x v="132"/>
    <d v="2014-11-10T00:00:00"/>
    <s v="Standard Class"/>
    <s v="DL-12925"/>
    <s v="Daniel Lacy"/>
    <x v="0"/>
    <x v="0"/>
    <s v="Eagan"/>
    <x v="11"/>
    <n v="55122"/>
    <x v="2"/>
    <s v="OFF-ST-10001325"/>
    <x v="1"/>
    <x v="4"/>
    <s v="Sterilite Officeware Hinged File Box"/>
    <x v="2386"/>
    <n v="5"/>
    <n v="0"/>
    <n v="14.148"/>
  </r>
  <r>
    <n v="2909"/>
    <s v="CA-2014-121615"/>
    <x v="3"/>
    <x v="132"/>
    <d v="2014-11-10T00:00:00"/>
    <s v="Standard Class"/>
    <s v="DL-12925"/>
    <s v="Daniel Lacy"/>
    <x v="0"/>
    <x v="0"/>
    <s v="Eagan"/>
    <x v="11"/>
    <n v="55122"/>
    <x v="2"/>
    <s v="OFF-LA-10001771"/>
    <x v="1"/>
    <x v="2"/>
    <s v="Avery 513"/>
    <x v="1830"/>
    <n v="3"/>
    <n v="0"/>
    <n v="6.8723999999999998"/>
  </r>
  <r>
    <n v="2910"/>
    <s v="CA-2014-166415"/>
    <x v="3"/>
    <x v="600"/>
    <d v="2014-02-24T00:00:00"/>
    <s v="Standard Class"/>
    <s v="ME-17725"/>
    <s v="Max Engle"/>
    <x v="0"/>
    <x v="0"/>
    <s v="Seattle"/>
    <x v="4"/>
    <n v="98103"/>
    <x v="1"/>
    <s v="OFF-FA-10004968"/>
    <x v="1"/>
    <x v="13"/>
    <s v="Rubber Band Ball"/>
    <x v="2387"/>
    <n v="3"/>
    <n v="0"/>
    <n v="0.2244000000000006"/>
  </r>
  <r>
    <n v="2911"/>
    <s v="CA-2012-118444"/>
    <x v="1"/>
    <x v="599"/>
    <d v="2012-11-09T00:00:00"/>
    <s v="Standard Class"/>
    <s v="VD-21670"/>
    <s v="Valerie Dominguez"/>
    <x v="0"/>
    <x v="0"/>
    <s v="Coral Springs"/>
    <x v="2"/>
    <n v="33065"/>
    <x v="0"/>
    <s v="OFF-AP-10000576"/>
    <x v="1"/>
    <x v="9"/>
    <s v="Belkin 325VA UPS Surge Protector, 6'"/>
    <x v="2388"/>
    <n v="4"/>
    <n v="0.2"/>
    <n v="24.196000000000012"/>
  </r>
  <r>
    <n v="2912"/>
    <s v="CA-2011-113929"/>
    <x v="2"/>
    <x v="737"/>
    <d v="2011-06-21T00:00:00"/>
    <s v="Standard Class"/>
    <s v="CK-12205"/>
    <s v="Chloris Kastensmidt"/>
    <x v="0"/>
    <x v="0"/>
    <s v="Hempstead"/>
    <x v="15"/>
    <n v="11550"/>
    <x v="3"/>
    <s v="OFF-EN-10003286"/>
    <x v="1"/>
    <x v="12"/>
    <s v="Staples"/>
    <x v="1417"/>
    <n v="5"/>
    <n v="0"/>
    <n v="19.457999999999998"/>
  </r>
  <r>
    <n v="2913"/>
    <s v="CA-2011-113929"/>
    <x v="2"/>
    <x v="737"/>
    <d v="2011-06-21T00:00:00"/>
    <s v="Standard Class"/>
    <s v="CK-12205"/>
    <s v="Chloris Kastensmidt"/>
    <x v="0"/>
    <x v="0"/>
    <s v="Hempstead"/>
    <x v="15"/>
    <n v="11550"/>
    <x v="3"/>
    <s v="OFF-AR-10003772"/>
    <x v="1"/>
    <x v="6"/>
    <s v="Boston 16750 Black Compact Battery Pencil Sharpener"/>
    <x v="768"/>
    <n v="4"/>
    <n v="0"/>
    <n v="10.499999999999996"/>
  </r>
  <r>
    <n v="2914"/>
    <s v="CA-2011-113929"/>
    <x v="2"/>
    <x v="737"/>
    <d v="2011-06-21T00:00:00"/>
    <s v="Standard Class"/>
    <s v="CK-12205"/>
    <s v="Chloris Kastensmidt"/>
    <x v="0"/>
    <x v="0"/>
    <s v="Hempstead"/>
    <x v="15"/>
    <n v="11550"/>
    <x v="3"/>
    <s v="OFF-BI-10002852"/>
    <x v="1"/>
    <x v="8"/>
    <s v="Ibico Standard Transparent Covers"/>
    <x v="2389"/>
    <n v="3"/>
    <n v="0.2"/>
    <n v="14.337599999999998"/>
  </r>
  <r>
    <n v="2915"/>
    <s v="CA-2012-134747"/>
    <x v="1"/>
    <x v="88"/>
    <d v="2012-10-17T00:00:00"/>
    <s v="Second Class"/>
    <s v="DL-12925"/>
    <s v="Daniel Lacy"/>
    <x v="0"/>
    <x v="0"/>
    <s v="Noblesville"/>
    <x v="14"/>
    <n v="46060"/>
    <x v="2"/>
    <s v="TEC-PH-10002890"/>
    <x v="2"/>
    <x v="7"/>
    <s v="AT&amp;T 17929 Lendline Telephone"/>
    <x v="2390"/>
    <n v="3"/>
    <n v="0"/>
    <n v="35.287199999999999"/>
  </r>
  <r>
    <n v="2916"/>
    <s v="CA-2012-134747"/>
    <x v="1"/>
    <x v="88"/>
    <d v="2012-10-17T00:00:00"/>
    <s v="Second Class"/>
    <s v="DL-12925"/>
    <s v="Daniel Lacy"/>
    <x v="0"/>
    <x v="0"/>
    <s v="Noblesville"/>
    <x v="14"/>
    <n v="46060"/>
    <x v="2"/>
    <s v="OFF-BI-10001308"/>
    <x v="1"/>
    <x v="8"/>
    <s v="GBC Standard Plastic Binding Systems' Combs"/>
    <x v="2391"/>
    <n v="2"/>
    <n v="0"/>
    <n v="5.6519999999999992"/>
  </r>
  <r>
    <n v="2917"/>
    <s v="CA-2012-134747"/>
    <x v="1"/>
    <x v="88"/>
    <d v="2012-10-17T00:00:00"/>
    <s v="Second Class"/>
    <s v="DL-12925"/>
    <s v="Daniel Lacy"/>
    <x v="0"/>
    <x v="0"/>
    <s v="Noblesville"/>
    <x v="14"/>
    <n v="46060"/>
    <x v="2"/>
    <s v="TEC-PH-10001750"/>
    <x v="2"/>
    <x v="7"/>
    <s v="Samsung Rugby III"/>
    <x v="2392"/>
    <n v="4"/>
    <n v="0"/>
    <n v="71.269200000000012"/>
  </r>
  <r>
    <n v="2918"/>
    <s v="CA-2014-155047"/>
    <x v="3"/>
    <x v="151"/>
    <d v="2014-08-31T00:00:00"/>
    <s v="First Class"/>
    <s v="SE-20110"/>
    <s v="Sanjit Engle"/>
    <x v="0"/>
    <x v="0"/>
    <s v="Dallas"/>
    <x v="5"/>
    <n v="75220"/>
    <x v="2"/>
    <s v="OFF-AR-10003338"/>
    <x v="1"/>
    <x v="6"/>
    <s v="Eberhard Faber 3 1/2&quot; Golf Pencils"/>
    <x v="2393"/>
    <n v="1"/>
    <n v="0.2"/>
    <n v="0.37200000000000011"/>
  </r>
  <r>
    <n v="2919"/>
    <s v="CA-2013-160129"/>
    <x v="0"/>
    <x v="813"/>
    <d v="2013-11-24T00:00:00"/>
    <s v="Same Day"/>
    <s v="LS-17200"/>
    <s v="Luke Schmidt"/>
    <x v="1"/>
    <x v="0"/>
    <s v="Philadelphia"/>
    <x v="9"/>
    <n v="19140"/>
    <x v="3"/>
    <s v="OFF-FA-10002763"/>
    <x v="1"/>
    <x v="13"/>
    <s v="Advantus Map Pennant Flags and Round Head Tacks"/>
    <x v="2394"/>
    <n v="5"/>
    <n v="0.2"/>
    <n v="2.3699999999999983"/>
  </r>
  <r>
    <n v="2920"/>
    <s v="CA-2013-160129"/>
    <x v="0"/>
    <x v="813"/>
    <d v="2013-11-24T00:00:00"/>
    <s v="Same Day"/>
    <s v="LS-17200"/>
    <s v="Luke Schmidt"/>
    <x v="1"/>
    <x v="0"/>
    <s v="Philadelphia"/>
    <x v="9"/>
    <n v="19140"/>
    <x v="3"/>
    <s v="FUR-FU-10002088"/>
    <x v="0"/>
    <x v="5"/>
    <s v="Nu-Dell Float Frame 11 x 14 1/2"/>
    <x v="325"/>
    <n v="2"/>
    <n v="0.2"/>
    <n v="3.9512"/>
  </r>
  <r>
    <n v="2921"/>
    <s v="CA-2013-160129"/>
    <x v="0"/>
    <x v="813"/>
    <d v="2013-11-24T00:00:00"/>
    <s v="Same Day"/>
    <s v="LS-17200"/>
    <s v="Luke Schmidt"/>
    <x v="1"/>
    <x v="0"/>
    <s v="Philadelphia"/>
    <x v="9"/>
    <n v="19140"/>
    <x v="3"/>
    <s v="FUR-FU-10003976"/>
    <x v="0"/>
    <x v="5"/>
    <s v="DAX Executive Solid Wood Document Frame, Desktop or Hang, Mahogany, 5 x 7"/>
    <x v="2395"/>
    <n v="7"/>
    <n v="0.2"/>
    <n v="12.328399999999988"/>
  </r>
  <r>
    <n v="2922"/>
    <s v="CA-2014-164329"/>
    <x v="3"/>
    <x v="289"/>
    <d v="2014-01-31T00:00:00"/>
    <s v="Same Day"/>
    <s v="MM-17920"/>
    <s v="Michael Moore"/>
    <x v="0"/>
    <x v="0"/>
    <s v="San Francisco"/>
    <x v="1"/>
    <n v="94109"/>
    <x v="1"/>
    <s v="OFF-ST-10001511"/>
    <x v="1"/>
    <x v="4"/>
    <s v="Space Solutions Commercial Steel Shelving"/>
    <x v="2396"/>
    <n v="2"/>
    <n v="0"/>
    <n v="6.4649999999999892"/>
  </r>
  <r>
    <n v="2923"/>
    <s v="US-2012-141453"/>
    <x v="1"/>
    <x v="672"/>
    <d v="2012-12-03T00:00:00"/>
    <s v="Second Class"/>
    <s v="DB-13270"/>
    <s v="Deborah Brumfield"/>
    <x v="2"/>
    <x v="0"/>
    <s v="Austin"/>
    <x v="5"/>
    <n v="78745"/>
    <x v="2"/>
    <s v="OFF-BI-10000301"/>
    <x v="1"/>
    <x v="8"/>
    <s v="GBC Instant Report Kit"/>
    <x v="2397"/>
    <n v="3"/>
    <n v="0.8"/>
    <n v="-5.8230000000000004"/>
  </r>
  <r>
    <n v="2924"/>
    <s v="CA-2011-156993"/>
    <x v="2"/>
    <x v="307"/>
    <d v="2011-07-04T00:00:00"/>
    <s v="Standard Class"/>
    <s v="RW-19630"/>
    <s v="Rob Williams"/>
    <x v="1"/>
    <x v="0"/>
    <s v="Detroit"/>
    <x v="12"/>
    <n v="48234"/>
    <x v="2"/>
    <s v="OFF-FA-10003495"/>
    <x v="1"/>
    <x v="13"/>
    <s v="Staples"/>
    <x v="2398"/>
    <n v="1"/>
    <n v="0"/>
    <n v="3.04"/>
  </r>
  <r>
    <n v="2925"/>
    <s v="CA-2011-157721"/>
    <x v="2"/>
    <x v="814"/>
    <d v="2011-09-05T00:00:00"/>
    <s v="First Class"/>
    <s v="JM-16195"/>
    <s v="Justin MacKendrick"/>
    <x v="0"/>
    <x v="0"/>
    <s v="Watertown"/>
    <x v="15"/>
    <n v="13601"/>
    <x v="3"/>
    <s v="OFF-AP-10001303"/>
    <x v="1"/>
    <x v="9"/>
    <s v="Holmes Cool Mist Humidifier for the Whole House with 8-Gallon Output per Day, Extended Life Filter"/>
    <x v="189"/>
    <n v="1"/>
    <n v="0"/>
    <n v="8.9549999999999983"/>
  </r>
  <r>
    <n v="2926"/>
    <s v="CA-2011-157721"/>
    <x v="2"/>
    <x v="814"/>
    <d v="2011-09-05T00:00:00"/>
    <s v="First Class"/>
    <s v="JM-16195"/>
    <s v="Justin MacKendrick"/>
    <x v="0"/>
    <x v="0"/>
    <s v="Watertown"/>
    <x v="15"/>
    <n v="13601"/>
    <x v="3"/>
    <s v="FUR-FU-10002116"/>
    <x v="0"/>
    <x v="5"/>
    <s v="Tenex Carpeted, Granite-Look or Clear Contemporary Contour Shape Chair Mats"/>
    <x v="2399"/>
    <n v="1"/>
    <n v="0"/>
    <n v="4.9496999999999929"/>
  </r>
  <r>
    <n v="2927"/>
    <s v="CA-2014-128629"/>
    <x v="3"/>
    <x v="815"/>
    <d v="2014-07-15T00:00:00"/>
    <s v="Second Class"/>
    <s v="BP-11155"/>
    <s v="Becky Pak"/>
    <x v="0"/>
    <x v="0"/>
    <s v="Columbus"/>
    <x v="32"/>
    <n v="31907"/>
    <x v="0"/>
    <s v="FUR-FU-10000771"/>
    <x v="0"/>
    <x v="5"/>
    <s v="Eldon 200 Class Desk Accessories, Smoke"/>
    <x v="609"/>
    <n v="3"/>
    <n v="0"/>
    <n v="7.9128000000000007"/>
  </r>
  <r>
    <n v="2928"/>
    <s v="CA-2014-158106"/>
    <x v="3"/>
    <x v="400"/>
    <d v="2014-06-11T00:00:00"/>
    <s v="Standard Class"/>
    <s v="CT-11995"/>
    <s v="Carol Triggs"/>
    <x v="0"/>
    <x v="0"/>
    <s v="Apple Valley"/>
    <x v="11"/>
    <n v="55124"/>
    <x v="2"/>
    <s v="OFF-AR-10002255"/>
    <x v="1"/>
    <x v="6"/>
    <s v="Newell 346"/>
    <x v="880"/>
    <n v="3"/>
    <n v="0"/>
    <n v="2.5055999999999998"/>
  </r>
  <r>
    <n v="2929"/>
    <s v="US-2014-120390"/>
    <x v="3"/>
    <x v="15"/>
    <d v="2014-10-27T00:00:00"/>
    <s v="Standard Class"/>
    <s v="TH-21550"/>
    <s v="Tracy Hopkins"/>
    <x v="2"/>
    <x v="0"/>
    <s v="Burlington"/>
    <x v="3"/>
    <n v="27217"/>
    <x v="0"/>
    <s v="OFF-BI-10004995"/>
    <x v="1"/>
    <x v="8"/>
    <s v="GBC DocuBind P400 Electric Binding System"/>
    <x v="2400"/>
    <n v="4"/>
    <n v="0.7"/>
    <n v="-1306.5504000000001"/>
  </r>
  <r>
    <n v="2930"/>
    <s v="CA-2014-143434"/>
    <x v="3"/>
    <x v="551"/>
    <d v="2014-11-25T00:00:00"/>
    <s v="Standard Class"/>
    <s v="ME-17320"/>
    <s v="Maria Etezadi"/>
    <x v="2"/>
    <x v="0"/>
    <s v="Saginaw"/>
    <x v="12"/>
    <n v="48601"/>
    <x v="2"/>
    <s v="FUR-FU-10002597"/>
    <x v="0"/>
    <x v="5"/>
    <s v="C-Line Magnetic Cubicle Keepers, Clear Polypropylene"/>
    <x v="2401"/>
    <n v="4"/>
    <n v="0"/>
    <n v="8.2992000000000008"/>
  </r>
  <r>
    <n v="2931"/>
    <s v="CA-2012-168564"/>
    <x v="1"/>
    <x v="816"/>
    <d v="2012-08-08T00:00:00"/>
    <s v="Same Day"/>
    <s v="TT-21220"/>
    <s v="Thomas Thornton"/>
    <x v="0"/>
    <x v="0"/>
    <s v="San Francisco"/>
    <x v="1"/>
    <n v="94109"/>
    <x v="1"/>
    <s v="OFF-BI-10004970"/>
    <x v="1"/>
    <x v="8"/>
    <s v="ACCOHIDE 3-Ring Binder, Blue, 1&quot;"/>
    <x v="2164"/>
    <n v="2"/>
    <n v="0.2"/>
    <n v="2.2302"/>
  </r>
  <r>
    <n v="2932"/>
    <s v="CA-2012-168564"/>
    <x v="1"/>
    <x v="816"/>
    <d v="2012-08-08T00:00:00"/>
    <s v="Same Day"/>
    <s v="TT-21220"/>
    <s v="Thomas Thornton"/>
    <x v="0"/>
    <x v="0"/>
    <s v="San Francisco"/>
    <x v="1"/>
    <n v="94109"/>
    <x v="1"/>
    <s v="OFF-BI-10002557"/>
    <x v="1"/>
    <x v="8"/>
    <s v="Presstex Flexible Ring Binders"/>
    <x v="6"/>
    <n v="2"/>
    <n v="0.2"/>
    <n v="2.7299999999999995"/>
  </r>
  <r>
    <n v="2933"/>
    <s v="CA-2012-168564"/>
    <x v="1"/>
    <x v="816"/>
    <d v="2012-08-08T00:00:00"/>
    <s v="Same Day"/>
    <s v="TT-21220"/>
    <s v="Thomas Thornton"/>
    <x v="0"/>
    <x v="0"/>
    <s v="San Francisco"/>
    <x v="1"/>
    <n v="94109"/>
    <x v="1"/>
    <s v="FUR-CH-10000785"/>
    <x v="0"/>
    <x v="1"/>
    <s v="Global Ergonomic Managers Chair"/>
    <x v="2402"/>
    <n v="1"/>
    <n v="0.2"/>
    <n v="10.858800000000002"/>
  </r>
  <r>
    <n v="2934"/>
    <s v="US-2013-169040"/>
    <x v="0"/>
    <x v="409"/>
    <d v="2013-12-13T00:00:00"/>
    <s v="Standard Class"/>
    <s v="GT-14710"/>
    <s v="Greg Tran"/>
    <x v="0"/>
    <x v="0"/>
    <s v="Seattle"/>
    <x v="4"/>
    <n v="98105"/>
    <x v="1"/>
    <s v="TEC-PH-10002310"/>
    <x v="2"/>
    <x v="7"/>
    <s v="Plantronics Calisto P620-M USB Wireless Speakerphone System"/>
    <x v="2403"/>
    <n v="1"/>
    <n v="0.2"/>
    <n v="13.719300000000004"/>
  </r>
  <r>
    <n v="2935"/>
    <s v="US-2013-169040"/>
    <x v="0"/>
    <x v="409"/>
    <d v="2013-12-13T00:00:00"/>
    <s v="Standard Class"/>
    <s v="GT-14710"/>
    <s v="Greg Tran"/>
    <x v="0"/>
    <x v="0"/>
    <s v="Seattle"/>
    <x v="4"/>
    <n v="98105"/>
    <x v="1"/>
    <s v="TEC-PH-10002834"/>
    <x v="2"/>
    <x v="7"/>
    <s v="Google Nexus 5"/>
    <x v="2404"/>
    <n v="3"/>
    <n v="0.2"/>
    <n v="26.998499999999993"/>
  </r>
  <r>
    <n v="2936"/>
    <s v="US-2013-169040"/>
    <x v="0"/>
    <x v="409"/>
    <d v="2013-12-13T00:00:00"/>
    <s v="Standard Class"/>
    <s v="GT-14710"/>
    <s v="Greg Tran"/>
    <x v="0"/>
    <x v="0"/>
    <s v="Seattle"/>
    <x v="4"/>
    <n v="98105"/>
    <x v="1"/>
    <s v="OFF-EN-10000927"/>
    <x v="1"/>
    <x v="12"/>
    <s v="Jet-Pak Recycled Peel 'N' Seal Padded Mailers"/>
    <x v="2405"/>
    <n v="1"/>
    <n v="0"/>
    <n v="16.150499999999997"/>
  </r>
  <r>
    <n v="2937"/>
    <s v="US-2013-169040"/>
    <x v="0"/>
    <x v="409"/>
    <d v="2013-12-13T00:00:00"/>
    <s v="Standard Class"/>
    <s v="GT-14710"/>
    <s v="Greg Tran"/>
    <x v="0"/>
    <x v="0"/>
    <s v="Seattle"/>
    <x v="4"/>
    <n v="98105"/>
    <x v="1"/>
    <s v="OFF-BI-10001636"/>
    <x v="1"/>
    <x v="8"/>
    <s v="Ibico Plastic and Wire Spiral Binding Combs"/>
    <x v="2406"/>
    <n v="7"/>
    <n v="0.2"/>
    <n v="15.342599999999997"/>
  </r>
  <r>
    <n v="2938"/>
    <s v="US-2013-169040"/>
    <x v="0"/>
    <x v="409"/>
    <d v="2013-12-13T00:00:00"/>
    <s v="Standard Class"/>
    <s v="GT-14710"/>
    <s v="Greg Tran"/>
    <x v="0"/>
    <x v="0"/>
    <s v="Seattle"/>
    <x v="4"/>
    <n v="98105"/>
    <x v="1"/>
    <s v="OFF-PA-10001736"/>
    <x v="1"/>
    <x v="10"/>
    <s v="Xerox 1880"/>
    <x v="2407"/>
    <n v="7"/>
    <n v="0"/>
    <n v="116.59759999999997"/>
  </r>
  <r>
    <n v="2939"/>
    <s v="US-2013-169040"/>
    <x v="0"/>
    <x v="409"/>
    <d v="2013-12-13T00:00:00"/>
    <s v="Standard Class"/>
    <s v="GT-14710"/>
    <s v="Greg Tran"/>
    <x v="0"/>
    <x v="0"/>
    <s v="Seattle"/>
    <x v="4"/>
    <n v="98105"/>
    <x v="1"/>
    <s v="OFF-PA-10000482"/>
    <x v="1"/>
    <x v="10"/>
    <s v="Snap-A-Way Black Print Carbonless Ruled Speed Letter, Triplicate"/>
    <x v="2408"/>
    <n v="5"/>
    <n v="0"/>
    <n v="89.158999999999992"/>
  </r>
  <r>
    <n v="2940"/>
    <s v="US-2013-169040"/>
    <x v="0"/>
    <x v="409"/>
    <d v="2013-12-13T00:00:00"/>
    <s v="Standard Class"/>
    <s v="GT-14710"/>
    <s v="Greg Tran"/>
    <x v="0"/>
    <x v="0"/>
    <s v="Seattle"/>
    <x v="4"/>
    <n v="98105"/>
    <x v="1"/>
    <s v="OFF-BI-10001658"/>
    <x v="1"/>
    <x v="8"/>
    <s v="GBC Standard Therm-A-Bind Covers"/>
    <x v="676"/>
    <n v="3"/>
    <n v="0.2"/>
    <n v="19.4376"/>
  </r>
  <r>
    <n v="2941"/>
    <s v="CA-2014-155880"/>
    <x v="3"/>
    <x v="613"/>
    <d v="2014-04-01T00:00:00"/>
    <s v="Standard Class"/>
    <s v="JD-16150"/>
    <s v="Justin Deggeller"/>
    <x v="1"/>
    <x v="0"/>
    <s v="Milwaukee"/>
    <x v="6"/>
    <n v="53209"/>
    <x v="2"/>
    <s v="FUR-CH-10000422"/>
    <x v="0"/>
    <x v="1"/>
    <s v="Global Highback Leather Tilter in Burgundy"/>
    <x v="2409"/>
    <n v="1"/>
    <n v="0"/>
    <n v="14.558400000000006"/>
  </r>
  <r>
    <n v="2942"/>
    <s v="CA-2014-155880"/>
    <x v="3"/>
    <x v="613"/>
    <d v="2014-04-01T00:00:00"/>
    <s v="Standard Class"/>
    <s v="JD-16150"/>
    <s v="Justin Deggeller"/>
    <x v="1"/>
    <x v="0"/>
    <s v="Milwaukee"/>
    <x v="6"/>
    <n v="53209"/>
    <x v="2"/>
    <s v="FUR-CH-10004675"/>
    <x v="0"/>
    <x v="1"/>
    <s v="Lifetime Advantage Folding Chairs, 4/Carton"/>
    <x v="2410"/>
    <n v="7"/>
    <n v="0"/>
    <n v="427.43679999999995"/>
  </r>
  <r>
    <n v="2943"/>
    <s v="CA-2014-155880"/>
    <x v="3"/>
    <x v="613"/>
    <d v="2014-04-01T00:00:00"/>
    <s v="Standard Class"/>
    <s v="JD-16150"/>
    <s v="Justin Deggeller"/>
    <x v="1"/>
    <x v="0"/>
    <s v="Milwaukee"/>
    <x v="6"/>
    <n v="53209"/>
    <x v="2"/>
    <s v="FUR-CH-10002880"/>
    <x v="0"/>
    <x v="1"/>
    <s v="Global High-Back Leather Tilter, Burgundy"/>
    <x v="2411"/>
    <n v="3"/>
    <n v="0"/>
    <n v="40.586699999999979"/>
  </r>
  <r>
    <n v="2944"/>
    <s v="CA-2014-126242"/>
    <x v="3"/>
    <x v="123"/>
    <d v="2014-11-25T00:00:00"/>
    <s v="Standard Class"/>
    <s v="MC-18100"/>
    <s v="Mick Crebagga"/>
    <x v="0"/>
    <x v="0"/>
    <s v="Los Angeles"/>
    <x v="1"/>
    <n v="90049"/>
    <x v="1"/>
    <s v="OFF-ST-10000675"/>
    <x v="1"/>
    <x v="4"/>
    <s v="File Shuttle II and Handi-File, Black"/>
    <x v="2412"/>
    <n v="9"/>
    <n v="0"/>
    <n v="76.252499999999998"/>
  </r>
  <r>
    <n v="2945"/>
    <s v="CA-2014-126242"/>
    <x v="3"/>
    <x v="123"/>
    <d v="2014-11-25T00:00:00"/>
    <s v="Standard Class"/>
    <s v="MC-18100"/>
    <s v="Mick Crebagga"/>
    <x v="0"/>
    <x v="0"/>
    <s v="Los Angeles"/>
    <x v="1"/>
    <n v="90049"/>
    <x v="1"/>
    <s v="FUR-FU-10002685"/>
    <x v="0"/>
    <x v="5"/>
    <s v="Executive Impressions 13-1/2&quot; Indoor/Outdoor Wall Clock"/>
    <x v="2413"/>
    <n v="1"/>
    <n v="0"/>
    <n v="7.1059999999999999"/>
  </r>
  <r>
    <n v="2946"/>
    <s v="CA-2013-166443"/>
    <x v="0"/>
    <x v="254"/>
    <d v="2013-11-06T00:00:00"/>
    <s v="First Class"/>
    <s v="LH-17020"/>
    <s v="Lisa Hazard"/>
    <x v="0"/>
    <x v="0"/>
    <s v="San Francisco"/>
    <x v="1"/>
    <n v="94122"/>
    <x v="1"/>
    <s v="FUR-FU-10004020"/>
    <x v="0"/>
    <x v="5"/>
    <s v="Advantus Panel Wall Acrylic Frame"/>
    <x v="2414"/>
    <n v="7"/>
    <n v="0"/>
    <n v="16.464700000000001"/>
  </r>
  <r>
    <n v="2947"/>
    <s v="CA-2014-169859"/>
    <x v="3"/>
    <x v="817"/>
    <d v="2014-12-19T00:00:00"/>
    <s v="Standard Class"/>
    <s v="MP-18175"/>
    <s v="Mike Pelletier"/>
    <x v="2"/>
    <x v="0"/>
    <s v="San Diego"/>
    <x v="1"/>
    <n v="92024"/>
    <x v="1"/>
    <s v="FUR-FU-10004963"/>
    <x v="0"/>
    <x v="5"/>
    <s v="Eldon 400 Class Desk Accessories, Black Carbon"/>
    <x v="611"/>
    <n v="3"/>
    <n v="0"/>
    <n v="11.025000000000002"/>
  </r>
  <r>
    <n v="2948"/>
    <s v="CA-2014-169859"/>
    <x v="3"/>
    <x v="817"/>
    <d v="2014-12-19T00:00:00"/>
    <s v="Standard Class"/>
    <s v="MP-18175"/>
    <s v="Mike Pelletier"/>
    <x v="2"/>
    <x v="0"/>
    <s v="San Diego"/>
    <x v="1"/>
    <n v="92024"/>
    <x v="1"/>
    <s v="OFF-BI-10000174"/>
    <x v="1"/>
    <x v="8"/>
    <s v="Wilson Jones Clip &amp; Carry Folder Binder Tool for Ring Binders, Clear"/>
    <x v="647"/>
    <n v="14"/>
    <n v="0.2"/>
    <n v="22.736000000000001"/>
  </r>
  <r>
    <n v="2949"/>
    <s v="CA-2014-169859"/>
    <x v="3"/>
    <x v="817"/>
    <d v="2014-12-19T00:00:00"/>
    <s v="Standard Class"/>
    <s v="MP-18175"/>
    <s v="Mike Pelletier"/>
    <x v="2"/>
    <x v="0"/>
    <s v="San Diego"/>
    <x v="1"/>
    <n v="92024"/>
    <x v="1"/>
    <s v="OFF-EN-10000461"/>
    <x v="1"/>
    <x v="12"/>
    <s v="#10- 4 1/8&quot; x 9 1/2&quot; Recycled Envelopes"/>
    <x v="2415"/>
    <n v="5"/>
    <n v="0"/>
    <n v="20.539000000000001"/>
  </r>
  <r>
    <n v="2950"/>
    <s v="CA-2014-134915"/>
    <x v="3"/>
    <x v="105"/>
    <d v="2014-11-13T00:00:00"/>
    <s v="Same Day"/>
    <s v="EM-14140"/>
    <s v="Eugene Moren"/>
    <x v="2"/>
    <x v="0"/>
    <s v="Glendale"/>
    <x v="16"/>
    <n v="85301"/>
    <x v="1"/>
    <s v="TEC-AC-10001266"/>
    <x v="2"/>
    <x v="11"/>
    <s v="Memorex Micro Travel Drive 8 GB"/>
    <x v="2416"/>
    <n v="4"/>
    <n v="0.2"/>
    <n v="12.999999999999998"/>
  </r>
  <r>
    <n v="2951"/>
    <s v="CA-2014-134915"/>
    <x v="3"/>
    <x v="105"/>
    <d v="2014-11-13T00:00:00"/>
    <s v="Same Day"/>
    <s v="EM-14140"/>
    <s v="Eugene Moren"/>
    <x v="2"/>
    <x v="0"/>
    <s v="Glendale"/>
    <x v="16"/>
    <n v="85301"/>
    <x v="1"/>
    <s v="OFF-PA-10002160"/>
    <x v="1"/>
    <x v="10"/>
    <s v="Xerox 1978"/>
    <x v="2382"/>
    <n v="5"/>
    <n v="0.2"/>
    <n v="8.3810000000000002"/>
  </r>
  <r>
    <n v="2952"/>
    <s v="CA-2014-134915"/>
    <x v="3"/>
    <x v="105"/>
    <d v="2014-11-13T00:00:00"/>
    <s v="Same Day"/>
    <s v="EM-14140"/>
    <s v="Eugene Moren"/>
    <x v="2"/>
    <x v="0"/>
    <s v="Glendale"/>
    <x v="16"/>
    <n v="85301"/>
    <x v="1"/>
    <s v="FUR-CH-10004875"/>
    <x v="0"/>
    <x v="1"/>
    <s v="Harbour Creations 67200 Series Stacking Chairs"/>
    <x v="2417"/>
    <n v="2"/>
    <n v="0.2"/>
    <n v="9.9651999999999994"/>
  </r>
  <r>
    <n v="2953"/>
    <s v="CA-2014-134915"/>
    <x v="3"/>
    <x v="105"/>
    <d v="2014-11-13T00:00:00"/>
    <s v="Same Day"/>
    <s v="EM-14140"/>
    <s v="Eugene Moren"/>
    <x v="2"/>
    <x v="0"/>
    <s v="Glendale"/>
    <x v="16"/>
    <n v="85301"/>
    <x v="1"/>
    <s v="FUR-FU-10000305"/>
    <x v="0"/>
    <x v="5"/>
    <s v="Tenex V2T-RE Standard Weight Series Chair Mat, 45&quot; x 53&quot;, Lip 25&quot; x 12&quot;"/>
    <x v="394"/>
    <n v="2"/>
    <n v="0.2"/>
    <n v="-5.6784000000000034"/>
  </r>
  <r>
    <n v="2954"/>
    <s v="CA-2014-134915"/>
    <x v="3"/>
    <x v="105"/>
    <d v="2014-11-13T00:00:00"/>
    <s v="Same Day"/>
    <s v="EM-14140"/>
    <s v="Eugene Moren"/>
    <x v="2"/>
    <x v="0"/>
    <s v="Glendale"/>
    <x v="16"/>
    <n v="85301"/>
    <x v="1"/>
    <s v="TEC-PH-10000347"/>
    <x v="2"/>
    <x v="7"/>
    <s v="Cush Cases Heavy Duty Rugged Cover Case for Samsung Galaxy S5 - Purple"/>
    <x v="2418"/>
    <n v="2"/>
    <n v="0.2"/>
    <n v="0.69299999999999984"/>
  </r>
  <r>
    <n v="2955"/>
    <s v="CA-2014-134915"/>
    <x v="3"/>
    <x v="105"/>
    <d v="2014-11-13T00:00:00"/>
    <s v="Same Day"/>
    <s v="EM-14140"/>
    <s v="Eugene Moren"/>
    <x v="2"/>
    <x v="0"/>
    <s v="Glendale"/>
    <x v="16"/>
    <n v="85301"/>
    <x v="1"/>
    <s v="TEC-PH-10001459"/>
    <x v="2"/>
    <x v="7"/>
    <s v="Samsung Galaxy Mega 6.3"/>
    <x v="2419"/>
    <n v="2"/>
    <n v="0.2"/>
    <n v="50.398800000000023"/>
  </r>
  <r>
    <n v="2956"/>
    <s v="CA-2013-153353"/>
    <x v="0"/>
    <x v="298"/>
    <d v="2013-08-25T00:00:00"/>
    <s v="Standard Class"/>
    <s v="GG-14650"/>
    <s v="Greg Guthrie"/>
    <x v="1"/>
    <x v="0"/>
    <s v="New York City"/>
    <x v="15"/>
    <n v="10035"/>
    <x v="3"/>
    <s v="TEC-PH-10000439"/>
    <x v="2"/>
    <x v="7"/>
    <s v="GE DSL Phone Line Filter"/>
    <x v="1362"/>
    <n v="1"/>
    <n v="0"/>
    <n v="11.597099999999998"/>
  </r>
  <r>
    <n v="2957"/>
    <s v="CA-2014-123638"/>
    <x v="3"/>
    <x v="818"/>
    <d v="2014-07-05T00:00:00"/>
    <s v="Standard Class"/>
    <s v="MA-17995"/>
    <s v="Michelle Arnett"/>
    <x v="2"/>
    <x v="0"/>
    <s v="Watertown"/>
    <x v="15"/>
    <n v="13601"/>
    <x v="3"/>
    <s v="FUR-CH-10002647"/>
    <x v="0"/>
    <x v="1"/>
    <s v="Situations Contoured Folding Chairs, 4/Set"/>
    <x v="2420"/>
    <n v="3"/>
    <n v="0.1"/>
    <n v="31.94100000000001"/>
  </r>
  <r>
    <n v="2958"/>
    <s v="CA-2014-168900"/>
    <x v="3"/>
    <x v="464"/>
    <d v="2014-05-10T00:00:00"/>
    <s v="Standard Class"/>
    <s v="SH-20395"/>
    <s v="Shahid Hopkins"/>
    <x v="0"/>
    <x v="0"/>
    <s v="Springfield"/>
    <x v="24"/>
    <n v="45503"/>
    <x v="3"/>
    <s v="OFF-BI-10003910"/>
    <x v="1"/>
    <x v="8"/>
    <s v="DXL Angle-View Binders with Locking Rings by Samsill"/>
    <x v="2421"/>
    <n v="1"/>
    <n v="0.7"/>
    <n v="-1.9274999999999993"/>
  </r>
  <r>
    <n v="2959"/>
    <s v="CA-2012-158456"/>
    <x v="1"/>
    <x v="100"/>
    <d v="2012-12-29T00:00:00"/>
    <s v="Standard Class"/>
    <s v="KT-16465"/>
    <s v="Kean Takahito"/>
    <x v="0"/>
    <x v="0"/>
    <s v="Los Angeles"/>
    <x v="1"/>
    <n v="90032"/>
    <x v="1"/>
    <s v="OFF-BI-10001097"/>
    <x v="1"/>
    <x v="8"/>
    <s v="Avery Hole Reinforcements"/>
    <x v="958"/>
    <n v="4"/>
    <n v="0.2"/>
    <n v="7.2267999999999999"/>
  </r>
  <r>
    <n v="2960"/>
    <s v="CA-2012-158456"/>
    <x v="1"/>
    <x v="100"/>
    <d v="2012-12-29T00:00:00"/>
    <s v="Standard Class"/>
    <s v="KT-16465"/>
    <s v="Kean Takahito"/>
    <x v="0"/>
    <x v="0"/>
    <s v="Los Angeles"/>
    <x v="1"/>
    <n v="90032"/>
    <x v="1"/>
    <s v="OFF-FA-10004854"/>
    <x v="1"/>
    <x v="13"/>
    <s v="Vinyl Coated Wire Paper Clips in Organizer Box, 800/Box"/>
    <x v="1962"/>
    <n v="4"/>
    <n v="0"/>
    <n v="21.5824"/>
  </r>
  <r>
    <n v="2961"/>
    <s v="CA-2014-143665"/>
    <x v="3"/>
    <x v="466"/>
    <d v="2014-05-02T00:00:00"/>
    <s v="Standard Class"/>
    <s v="PO-19180"/>
    <s v="Philisse Overcash"/>
    <x v="2"/>
    <x v="0"/>
    <s v="Seattle"/>
    <x v="4"/>
    <n v="98115"/>
    <x v="1"/>
    <s v="OFF-PA-10003673"/>
    <x v="1"/>
    <x v="10"/>
    <s v="Strathmore Photo Mount Cards"/>
    <x v="2422"/>
    <n v="3"/>
    <n v="0"/>
    <n v="9.3563999999999989"/>
  </r>
  <r>
    <n v="2962"/>
    <s v="CA-2014-143665"/>
    <x v="3"/>
    <x v="466"/>
    <d v="2014-05-02T00:00:00"/>
    <s v="Standard Class"/>
    <s v="PO-19180"/>
    <s v="Philisse Overcash"/>
    <x v="2"/>
    <x v="0"/>
    <s v="Seattle"/>
    <x v="4"/>
    <n v="98115"/>
    <x v="1"/>
    <s v="OFF-LA-10002034"/>
    <x v="1"/>
    <x v="2"/>
    <s v="Avery 478"/>
    <x v="2423"/>
    <n v="8"/>
    <n v="0"/>
    <n v="19.247199999999999"/>
  </r>
  <r>
    <n v="2963"/>
    <s v="CA-2014-137428"/>
    <x v="3"/>
    <x v="819"/>
    <d v="2014-12-22T00:00:00"/>
    <s v="Second Class"/>
    <s v="AY-10555"/>
    <s v="Andy Yotov"/>
    <x v="1"/>
    <x v="0"/>
    <s v="Oceanside"/>
    <x v="1"/>
    <n v="92054"/>
    <x v="1"/>
    <s v="FUR-CH-10002774"/>
    <x v="0"/>
    <x v="1"/>
    <s v="Global Deluxe Stacking Chair, Gray"/>
    <x v="2424"/>
    <n v="2"/>
    <n v="0.2"/>
    <n v="9.1763999999999974"/>
  </r>
  <r>
    <n v="2964"/>
    <s v="CA-2014-137428"/>
    <x v="3"/>
    <x v="819"/>
    <d v="2014-12-22T00:00:00"/>
    <s v="Second Class"/>
    <s v="AY-10555"/>
    <s v="Andy Yotov"/>
    <x v="1"/>
    <x v="0"/>
    <s v="Oceanside"/>
    <x v="1"/>
    <n v="92054"/>
    <x v="1"/>
    <s v="FUR-CH-10003817"/>
    <x v="0"/>
    <x v="1"/>
    <s v="Global Value Steno Chair, Gray"/>
    <x v="2425"/>
    <n v="2"/>
    <n v="0.2"/>
    <n v="6.0740000000000016"/>
  </r>
  <r>
    <n v="2965"/>
    <s v="CA-2014-137428"/>
    <x v="3"/>
    <x v="819"/>
    <d v="2014-12-22T00:00:00"/>
    <s v="Second Class"/>
    <s v="AY-10555"/>
    <s v="Andy Yotov"/>
    <x v="1"/>
    <x v="0"/>
    <s v="Oceanside"/>
    <x v="1"/>
    <n v="92054"/>
    <x v="1"/>
    <s v="OFF-BI-10002949"/>
    <x v="1"/>
    <x v="8"/>
    <s v="Prestige Round Ring Binders"/>
    <x v="2426"/>
    <n v="5"/>
    <n v="0.2"/>
    <n v="8.2079999999999984"/>
  </r>
  <r>
    <n v="2966"/>
    <s v="CA-2014-137428"/>
    <x v="3"/>
    <x v="819"/>
    <d v="2014-12-22T00:00:00"/>
    <s v="Second Class"/>
    <s v="AY-10555"/>
    <s v="Andy Yotov"/>
    <x v="1"/>
    <x v="0"/>
    <s v="Oceanside"/>
    <x v="1"/>
    <n v="92054"/>
    <x v="1"/>
    <s v="FUR-FU-10002445"/>
    <x v="0"/>
    <x v="5"/>
    <s v="DAX Two-Tone Rosewood/Black Document Frame, Desktop, 5 x 7"/>
    <x v="1651"/>
    <n v="2"/>
    <n v="0"/>
    <n v="7.5840000000000014"/>
  </r>
  <r>
    <n v="2967"/>
    <s v="CA-2011-162866"/>
    <x v="2"/>
    <x v="422"/>
    <d v="2011-12-31T00:00:00"/>
    <s v="Standard Class"/>
    <s v="Co-12640"/>
    <s v="Corey-Lock"/>
    <x v="0"/>
    <x v="0"/>
    <s v="Skokie"/>
    <x v="10"/>
    <n v="60076"/>
    <x v="2"/>
    <s v="FUR-FU-10001473"/>
    <x v="0"/>
    <x v="5"/>
    <s v="DAX Wood Document Frame"/>
    <x v="2427"/>
    <n v="6"/>
    <n v="0.6"/>
    <n v="-19.771199999999997"/>
  </r>
  <r>
    <n v="2968"/>
    <s v="CA-2011-162866"/>
    <x v="2"/>
    <x v="422"/>
    <d v="2011-12-31T00:00:00"/>
    <s v="Standard Class"/>
    <s v="Co-12640"/>
    <s v="Corey-Lock"/>
    <x v="0"/>
    <x v="0"/>
    <s v="Skokie"/>
    <x v="10"/>
    <n v="60076"/>
    <x v="2"/>
    <s v="OFF-ST-10002562"/>
    <x v="1"/>
    <x v="4"/>
    <s v="Staples"/>
    <x v="2428"/>
    <n v="4"/>
    <n v="0.2"/>
    <n v="3.0015999999999998"/>
  </r>
  <r>
    <n v="2969"/>
    <s v="CA-2014-167941"/>
    <x v="3"/>
    <x v="44"/>
    <d v="2014-11-10T00:00:00"/>
    <s v="Second Class"/>
    <s v="JF-15565"/>
    <s v="Jill Fjeld"/>
    <x v="0"/>
    <x v="0"/>
    <s v="Fayetteville"/>
    <x v="3"/>
    <n v="28314"/>
    <x v="0"/>
    <s v="OFF-AP-10002118"/>
    <x v="1"/>
    <x v="9"/>
    <s v="1.7 Cubic Foot Compact &quot;Cube&quot; Office Refrigerators"/>
    <x v="2429"/>
    <n v="3"/>
    <n v="0.2"/>
    <n v="43.713600000000014"/>
  </r>
  <r>
    <n v="2970"/>
    <s v="CA-2014-167941"/>
    <x v="3"/>
    <x v="44"/>
    <d v="2014-11-10T00:00:00"/>
    <s v="Second Class"/>
    <s v="JF-15565"/>
    <s v="Jill Fjeld"/>
    <x v="0"/>
    <x v="0"/>
    <s v="Fayetteville"/>
    <x v="3"/>
    <n v="28314"/>
    <x v="0"/>
    <s v="OFF-PA-10001800"/>
    <x v="1"/>
    <x v="10"/>
    <s v="Xerox 220"/>
    <x v="277"/>
    <n v="6"/>
    <n v="0.2"/>
    <n v="10.8864"/>
  </r>
  <r>
    <n v="2971"/>
    <s v="CA-2014-167941"/>
    <x v="3"/>
    <x v="44"/>
    <d v="2014-11-10T00:00:00"/>
    <s v="Second Class"/>
    <s v="JF-15565"/>
    <s v="Jill Fjeld"/>
    <x v="0"/>
    <x v="0"/>
    <s v="Fayetteville"/>
    <x v="3"/>
    <n v="28314"/>
    <x v="0"/>
    <s v="OFF-BI-10002827"/>
    <x v="1"/>
    <x v="8"/>
    <s v="Avery Durable Poly Binders"/>
    <x v="1349"/>
    <n v="8"/>
    <n v="0.7"/>
    <n v="-10.617599999999999"/>
  </r>
  <r>
    <n v="2972"/>
    <s v="CA-2014-167941"/>
    <x v="3"/>
    <x v="44"/>
    <d v="2014-11-10T00:00:00"/>
    <s v="Second Class"/>
    <s v="JF-15565"/>
    <s v="Jill Fjeld"/>
    <x v="0"/>
    <x v="0"/>
    <s v="Fayetteville"/>
    <x v="3"/>
    <n v="28314"/>
    <x v="0"/>
    <s v="FUR-FU-10004671"/>
    <x v="0"/>
    <x v="5"/>
    <s v="Executive Impressions 12&quot; Wall Clock"/>
    <x v="2430"/>
    <n v="2"/>
    <n v="0.2"/>
    <n v="6.3612000000000002"/>
  </r>
  <r>
    <n v="2973"/>
    <s v="CA-2014-167941"/>
    <x v="3"/>
    <x v="44"/>
    <d v="2014-11-10T00:00:00"/>
    <s v="Second Class"/>
    <s v="JF-15565"/>
    <s v="Jill Fjeld"/>
    <x v="0"/>
    <x v="0"/>
    <s v="Fayetteville"/>
    <x v="3"/>
    <n v="28314"/>
    <x v="0"/>
    <s v="OFF-ST-10000736"/>
    <x v="1"/>
    <x v="4"/>
    <s v="Carina Double Wide Media Storage Towers in Natural &amp; Black"/>
    <x v="1793"/>
    <n v="4"/>
    <n v="0.2"/>
    <n v="-51.827200000000019"/>
  </r>
  <r>
    <n v="2974"/>
    <s v="CA-2014-111808"/>
    <x v="3"/>
    <x v="819"/>
    <d v="2014-12-21T00:00:00"/>
    <s v="Standard Class"/>
    <s v="AR-10510"/>
    <s v="Andrew Roberts"/>
    <x v="0"/>
    <x v="0"/>
    <s v="Tulsa"/>
    <x v="26"/>
    <n v="74133"/>
    <x v="2"/>
    <s v="OFF-BI-10004656"/>
    <x v="1"/>
    <x v="8"/>
    <s v="Peel &amp; Stick Add-On Corner Pockets"/>
    <x v="2431"/>
    <n v="5"/>
    <n v="0"/>
    <n v="5.1839999999999993"/>
  </r>
  <r>
    <n v="2975"/>
    <s v="CA-2012-137512"/>
    <x v="1"/>
    <x v="820"/>
    <d v="2012-05-12T00:00:00"/>
    <s v="Standard Class"/>
    <s v="AG-10675"/>
    <s v="Anna Gayman"/>
    <x v="0"/>
    <x v="0"/>
    <s v="Allen"/>
    <x v="5"/>
    <n v="75002"/>
    <x v="2"/>
    <s v="FUR-TA-10001095"/>
    <x v="0"/>
    <x v="3"/>
    <s v="Chromcraft Round Conference Tables"/>
    <x v="1304"/>
    <n v="2"/>
    <n v="0.3"/>
    <n v="-31.372200000000007"/>
  </r>
  <r>
    <n v="2976"/>
    <s v="CA-2012-137512"/>
    <x v="1"/>
    <x v="820"/>
    <d v="2012-05-12T00:00:00"/>
    <s v="Standard Class"/>
    <s v="AG-10675"/>
    <s v="Anna Gayman"/>
    <x v="0"/>
    <x v="0"/>
    <s v="Allen"/>
    <x v="5"/>
    <n v="75002"/>
    <x v="2"/>
    <s v="OFF-PA-10000213"/>
    <x v="1"/>
    <x v="10"/>
    <s v="Xerox 198"/>
    <x v="801"/>
    <n v="4"/>
    <n v="0.2"/>
    <n v="5.378400000000001"/>
  </r>
  <r>
    <n v="2977"/>
    <s v="CA-2014-139773"/>
    <x v="3"/>
    <x v="769"/>
    <d v="2014-12-05T00:00:00"/>
    <s v="Same Day"/>
    <s v="DV-13045"/>
    <s v="Darrin Van Huff"/>
    <x v="1"/>
    <x v="0"/>
    <s v="Philadelphia"/>
    <x v="9"/>
    <n v="19143"/>
    <x v="3"/>
    <s v="FUR-CH-10001797"/>
    <x v="0"/>
    <x v="1"/>
    <s v="Safco Chair Connectors, 6/Carton"/>
    <x v="2432"/>
    <n v="7"/>
    <n v="0.3"/>
    <n v="-2.693600000000032"/>
  </r>
  <r>
    <n v="2978"/>
    <s v="CA-2014-134607"/>
    <x v="3"/>
    <x v="621"/>
    <d v="2014-10-09T00:00:00"/>
    <s v="Second Class"/>
    <s v="HL-15040"/>
    <s v="Hunter Lopez"/>
    <x v="0"/>
    <x v="0"/>
    <s v="Rochester"/>
    <x v="15"/>
    <n v="14609"/>
    <x v="3"/>
    <s v="OFF-ST-10002214"/>
    <x v="1"/>
    <x v="4"/>
    <s v="X-Rack File for Hanging Folders"/>
    <x v="2433"/>
    <n v="2"/>
    <n v="0"/>
    <n v="5.8707999999999991"/>
  </r>
  <r>
    <n v="2979"/>
    <s v="CA-2011-109232"/>
    <x v="2"/>
    <x v="286"/>
    <d v="2011-01-17T00:00:00"/>
    <s v="Second Class"/>
    <s v="ND-18370"/>
    <s v="Natalie DeCherney"/>
    <x v="0"/>
    <x v="0"/>
    <s v="Mount Pleasant"/>
    <x v="20"/>
    <n v="29464"/>
    <x v="0"/>
    <s v="FUR-CH-10000422"/>
    <x v="0"/>
    <x v="1"/>
    <s v="Global Highback Leather Tilter in Burgundy"/>
    <x v="2434"/>
    <n v="6"/>
    <n v="0"/>
    <n v="87.350400000000036"/>
  </r>
  <r>
    <n v="2980"/>
    <s v="CA-2012-139850"/>
    <x v="1"/>
    <x v="821"/>
    <d v="2012-06-17T00:00:00"/>
    <s v="Standard Class"/>
    <s v="GB-14575"/>
    <s v="Giulietta Baptist"/>
    <x v="0"/>
    <x v="0"/>
    <s v="Philadelphia"/>
    <x v="9"/>
    <n v="19134"/>
    <x v="3"/>
    <s v="OFF-PA-10003848"/>
    <x v="1"/>
    <x v="10"/>
    <s v="Xerox 1997"/>
    <x v="561"/>
    <n v="4"/>
    <n v="0.2"/>
    <n v="7.2576000000000001"/>
  </r>
  <r>
    <n v="2981"/>
    <s v="CA-2012-139850"/>
    <x v="1"/>
    <x v="821"/>
    <d v="2012-06-17T00:00:00"/>
    <s v="Standard Class"/>
    <s v="GB-14575"/>
    <s v="Giulietta Baptist"/>
    <x v="0"/>
    <x v="0"/>
    <s v="Philadelphia"/>
    <x v="9"/>
    <n v="19134"/>
    <x v="3"/>
    <s v="FUR-FU-10003623"/>
    <x v="0"/>
    <x v="5"/>
    <s v="DataProducts Ampli Magnifier Task Lamp, Black,"/>
    <x v="2435"/>
    <n v="2"/>
    <n v="0.2"/>
    <n v="4.3295999999999975"/>
  </r>
  <r>
    <n v="2982"/>
    <s v="CA-2011-131310"/>
    <x v="2"/>
    <x v="136"/>
    <d v="2011-07-18T00:00:00"/>
    <s v="Standard Class"/>
    <s v="CL-12565"/>
    <s v="Clay Ludtke"/>
    <x v="0"/>
    <x v="0"/>
    <s v="Seattle"/>
    <x v="4"/>
    <n v="98115"/>
    <x v="1"/>
    <s v="FUR-CH-10001797"/>
    <x v="0"/>
    <x v="1"/>
    <s v="Safco Chair Connectors, 6/Carton"/>
    <x v="2436"/>
    <n v="4"/>
    <n v="0.2"/>
    <n v="13.852799999999981"/>
  </r>
  <r>
    <n v="2983"/>
    <s v="CA-2011-131310"/>
    <x v="2"/>
    <x v="136"/>
    <d v="2011-07-18T00:00:00"/>
    <s v="Standard Class"/>
    <s v="CL-12565"/>
    <s v="Clay Ludtke"/>
    <x v="0"/>
    <x v="0"/>
    <s v="Seattle"/>
    <x v="4"/>
    <n v="98115"/>
    <x v="1"/>
    <s v="OFF-BI-10003094"/>
    <x v="1"/>
    <x v="8"/>
    <s v="Self-Adhesive Ring Binder Labels"/>
    <x v="2437"/>
    <n v="4"/>
    <n v="0.2"/>
    <n v="3.8015999999999992"/>
  </r>
  <r>
    <n v="2984"/>
    <s v="US-2011-112872"/>
    <x v="2"/>
    <x v="776"/>
    <d v="2011-12-11T00:00:00"/>
    <s v="Second Class"/>
    <s v="RC-19960"/>
    <s v="Ryan Crowe"/>
    <x v="0"/>
    <x v="0"/>
    <s v="Springfield"/>
    <x v="21"/>
    <n v="97477"/>
    <x v="1"/>
    <s v="OFF-ST-10002205"/>
    <x v="1"/>
    <x v="4"/>
    <s v="File Shuttle I and Handi-File"/>
    <x v="354"/>
    <n v="3"/>
    <n v="0.2"/>
    <n v="4.6746000000000016"/>
  </r>
  <r>
    <n v="2985"/>
    <s v="US-2011-112872"/>
    <x v="2"/>
    <x v="776"/>
    <d v="2011-12-11T00:00:00"/>
    <s v="Second Class"/>
    <s v="RC-19960"/>
    <s v="Ryan Crowe"/>
    <x v="0"/>
    <x v="0"/>
    <s v="Springfield"/>
    <x v="21"/>
    <n v="97477"/>
    <x v="1"/>
    <s v="FUR-TA-10003238"/>
    <x v="0"/>
    <x v="3"/>
    <s v="Chromcraft Bull-Nose Wood 48&quot; x 96&quot; Rectangular Conference Tables"/>
    <x v="2438"/>
    <n v="1"/>
    <n v="0.5"/>
    <n v="-170.80380000000002"/>
  </r>
  <r>
    <n v="2986"/>
    <s v="CA-2013-139269"/>
    <x v="0"/>
    <x v="822"/>
    <d v="2013-05-31T00:00:00"/>
    <s v="Standard Class"/>
    <s v="JB-16045"/>
    <s v="Julia Barnett"/>
    <x v="2"/>
    <x v="0"/>
    <s v="Columbus"/>
    <x v="32"/>
    <n v="31907"/>
    <x v="0"/>
    <s v="FUR-FU-10000755"/>
    <x v="0"/>
    <x v="5"/>
    <s v="Eldon Expressions Mahogany Wood Desk Collection"/>
    <x v="1614"/>
    <n v="4"/>
    <n v="0"/>
    <n v="6.240000000000002"/>
  </r>
  <r>
    <n v="2987"/>
    <s v="CA-2013-139269"/>
    <x v="0"/>
    <x v="822"/>
    <d v="2013-05-31T00:00:00"/>
    <s v="Standard Class"/>
    <s v="JB-16045"/>
    <s v="Julia Barnett"/>
    <x v="2"/>
    <x v="0"/>
    <s v="Columbus"/>
    <x v="32"/>
    <n v="31907"/>
    <x v="0"/>
    <s v="OFF-PA-10002893"/>
    <x v="1"/>
    <x v="10"/>
    <s v="Wirebound Service Call Books, 5 1/2&quot; x 4&quot;"/>
    <x v="2439"/>
    <n v="2"/>
    <n v="0"/>
    <n v="9.2927999999999997"/>
  </r>
  <r>
    <n v="2988"/>
    <s v="CA-2013-139269"/>
    <x v="0"/>
    <x v="822"/>
    <d v="2013-05-31T00:00:00"/>
    <s v="Standard Class"/>
    <s v="JB-16045"/>
    <s v="Julia Barnett"/>
    <x v="2"/>
    <x v="0"/>
    <s v="Columbus"/>
    <x v="32"/>
    <n v="31907"/>
    <x v="0"/>
    <s v="OFF-ST-10000689"/>
    <x v="1"/>
    <x v="4"/>
    <s v="Fellowes Strictly Business Drawer File, Letter/Legal Size"/>
    <x v="2440"/>
    <n v="9"/>
    <n v="0"/>
    <n v="152.11799999999999"/>
  </r>
  <r>
    <n v="2989"/>
    <s v="CA-2013-139010"/>
    <x v="0"/>
    <x v="823"/>
    <d v="2013-02-26T00:00:00"/>
    <s v="Second Class"/>
    <s v="MC-17635"/>
    <s v="Matthew Clasen"/>
    <x v="1"/>
    <x v="0"/>
    <s v="Los Angeles"/>
    <x v="1"/>
    <n v="90032"/>
    <x v="1"/>
    <s v="TEC-AC-10004227"/>
    <x v="2"/>
    <x v="11"/>
    <s v="SanDisk Ultra 16 GB MicroSDHC Class 10 Memory Card"/>
    <x v="2441"/>
    <n v="1"/>
    <n v="0"/>
    <n v="0.77939999999999898"/>
  </r>
  <r>
    <n v="2990"/>
    <s v="CA-2013-139010"/>
    <x v="0"/>
    <x v="823"/>
    <d v="2013-02-26T00:00:00"/>
    <s v="Second Class"/>
    <s v="MC-17635"/>
    <s v="Matthew Clasen"/>
    <x v="1"/>
    <x v="0"/>
    <s v="Los Angeles"/>
    <x v="1"/>
    <n v="90032"/>
    <x v="1"/>
    <s v="OFF-BI-10000174"/>
    <x v="1"/>
    <x v="8"/>
    <s v="Wilson Jones Clip &amp; Carry Folder Binder Tool for Ring Binders, Clear"/>
    <x v="2442"/>
    <n v="4"/>
    <n v="0.2"/>
    <n v="6.4959999999999996"/>
  </r>
  <r>
    <n v="2991"/>
    <s v="CA-2013-139010"/>
    <x v="0"/>
    <x v="823"/>
    <d v="2013-02-26T00:00:00"/>
    <s v="Second Class"/>
    <s v="MC-17635"/>
    <s v="Matthew Clasen"/>
    <x v="1"/>
    <x v="0"/>
    <s v="Los Angeles"/>
    <x v="1"/>
    <n v="90032"/>
    <x v="1"/>
    <s v="OFF-ST-10001809"/>
    <x v="1"/>
    <x v="4"/>
    <s v="Fellowes Officeware Wire Shelving"/>
    <x v="468"/>
    <n v="5"/>
    <n v="0"/>
    <n v="8.9829999999999899"/>
  </r>
  <r>
    <n v="2992"/>
    <s v="CA-2013-139010"/>
    <x v="0"/>
    <x v="823"/>
    <d v="2013-02-26T00:00:00"/>
    <s v="Second Class"/>
    <s v="MC-17635"/>
    <s v="Matthew Clasen"/>
    <x v="1"/>
    <x v="0"/>
    <s v="Los Angeles"/>
    <x v="1"/>
    <n v="90032"/>
    <x v="1"/>
    <s v="OFF-BI-10002309"/>
    <x v="1"/>
    <x v="8"/>
    <s v="Avery Heavy-Duty EZD  Binder With Locking Rings"/>
    <x v="2443"/>
    <n v="7"/>
    <n v="0.2"/>
    <n v="10.936799999999998"/>
  </r>
  <r>
    <n v="2993"/>
    <s v="CA-2013-134376"/>
    <x v="0"/>
    <x v="824"/>
    <d v="2013-10-07T00:00:00"/>
    <s v="Standard Class"/>
    <s v="TT-21265"/>
    <s v="Tim Taslimi"/>
    <x v="1"/>
    <x v="0"/>
    <s v="New York City"/>
    <x v="15"/>
    <n v="10024"/>
    <x v="3"/>
    <s v="OFF-AP-10004532"/>
    <x v="1"/>
    <x v="9"/>
    <s v="Kensington 6 Outlet Guardian Standard Surge Protector"/>
    <x v="639"/>
    <n v="3"/>
    <n v="0"/>
    <n v="16.588799999999999"/>
  </r>
  <r>
    <n v="2994"/>
    <s v="CA-2014-147291"/>
    <x v="3"/>
    <x v="825"/>
    <d v="2014-03-18T00:00:00"/>
    <s v="Standard Class"/>
    <s v="MJ-17740"/>
    <s v="Max Jones"/>
    <x v="0"/>
    <x v="0"/>
    <s v="Detroit"/>
    <x v="12"/>
    <n v="48227"/>
    <x v="2"/>
    <s v="OFF-BI-10003091"/>
    <x v="1"/>
    <x v="8"/>
    <s v="GBC DocuBind TL200 Manual Binding Machine"/>
    <x v="1658"/>
    <n v="4"/>
    <n v="0"/>
    <n v="421.08239999999995"/>
  </r>
  <r>
    <n v="2995"/>
    <s v="CA-2013-112893"/>
    <x v="0"/>
    <x v="369"/>
    <d v="2013-09-14T00:00:00"/>
    <s v="Second Class"/>
    <s v="AT-10735"/>
    <s v="Annie Thurman"/>
    <x v="0"/>
    <x v="0"/>
    <s v="Stockton"/>
    <x v="1"/>
    <n v="95207"/>
    <x v="1"/>
    <s v="OFF-BI-10004654"/>
    <x v="1"/>
    <x v="8"/>
    <s v="VariCap6 Expandable Binder"/>
    <x v="2444"/>
    <n v="4"/>
    <n v="0.2"/>
    <n v="18.683999999999997"/>
  </r>
  <r>
    <n v="2996"/>
    <s v="US-2011-150532"/>
    <x v="2"/>
    <x v="686"/>
    <d v="2011-07-21T00:00:00"/>
    <s v="Standard Class"/>
    <s v="PB-19150"/>
    <s v="Philip Brown"/>
    <x v="0"/>
    <x v="0"/>
    <s v="Phoenix"/>
    <x v="16"/>
    <n v="85023"/>
    <x v="1"/>
    <s v="OFF-ST-10000760"/>
    <x v="1"/>
    <x v="4"/>
    <s v="Eldon Fold 'N Roll Cart System"/>
    <x v="2336"/>
    <n v="5"/>
    <n v="0.2"/>
    <n v="6.2910000000000004"/>
  </r>
  <r>
    <n v="2997"/>
    <s v="CA-2011-138317"/>
    <x v="2"/>
    <x v="261"/>
    <d v="2011-06-25T00:00:00"/>
    <s v="Standard Class"/>
    <s v="NW-18400"/>
    <s v="Natalie Webber"/>
    <x v="0"/>
    <x v="0"/>
    <s v="Philadelphia"/>
    <x v="9"/>
    <n v="19120"/>
    <x v="3"/>
    <s v="OFF-EN-10001539"/>
    <x v="1"/>
    <x v="12"/>
    <s v="Staples"/>
    <x v="1730"/>
    <n v="4"/>
    <n v="0.2"/>
    <n v="8.4024000000000001"/>
  </r>
  <r>
    <n v="2998"/>
    <s v="CA-2011-138317"/>
    <x v="2"/>
    <x v="261"/>
    <d v="2011-06-25T00:00:00"/>
    <s v="Standard Class"/>
    <s v="NW-18400"/>
    <s v="Natalie Webber"/>
    <x v="0"/>
    <x v="0"/>
    <s v="Philadelphia"/>
    <x v="9"/>
    <n v="19120"/>
    <x v="3"/>
    <s v="FUR-FU-10000550"/>
    <x v="0"/>
    <x v="5"/>
    <s v="Stacking Trays by OIC"/>
    <x v="2217"/>
    <n v="1"/>
    <n v="0.2"/>
    <n v="0.64739999999999964"/>
  </r>
  <r>
    <n v="2999"/>
    <s v="CA-2011-138317"/>
    <x v="2"/>
    <x v="261"/>
    <d v="2011-06-25T00:00:00"/>
    <s v="Standard Class"/>
    <s v="NW-18400"/>
    <s v="Natalie Webber"/>
    <x v="0"/>
    <x v="0"/>
    <s v="Philadelphia"/>
    <x v="9"/>
    <n v="19120"/>
    <x v="3"/>
    <s v="TEC-AC-10003628"/>
    <x v="2"/>
    <x v="11"/>
    <s v="Logitech 910-002974 M325 Wireless Mouse for Web Scrolling"/>
    <x v="1679"/>
    <n v="4"/>
    <n v="0.2"/>
    <n v="28.790400000000009"/>
  </r>
  <r>
    <n v="3000"/>
    <s v="CA-2011-138317"/>
    <x v="2"/>
    <x v="261"/>
    <d v="2011-06-25T00:00:00"/>
    <s v="Standard Class"/>
    <s v="NW-18400"/>
    <s v="Natalie Webber"/>
    <x v="0"/>
    <x v="0"/>
    <s v="Philadelphia"/>
    <x v="9"/>
    <n v="19120"/>
    <x v="3"/>
    <s v="TEC-MA-10004521"/>
    <x v="2"/>
    <x v="15"/>
    <s v="Epson Perfection V600 Photo Scanner"/>
    <x v="2445"/>
    <n v="3"/>
    <n v="0.7"/>
    <n v="-172.49250000000001"/>
  </r>
  <r>
    <n v="3001"/>
    <s v="CA-2011-138317"/>
    <x v="2"/>
    <x v="261"/>
    <d v="2011-06-25T00:00:00"/>
    <s v="Standard Class"/>
    <s v="NW-18400"/>
    <s v="Natalie Webber"/>
    <x v="0"/>
    <x v="0"/>
    <s v="Philadelphia"/>
    <x v="9"/>
    <n v="19120"/>
    <x v="3"/>
    <s v="OFF-AP-10003860"/>
    <x v="1"/>
    <x v="9"/>
    <s v="Fellowes Advanced 8 Outlet Surge Suppressor with Phone/Fax Protection"/>
    <x v="2446"/>
    <n v="2"/>
    <n v="0.2"/>
    <n v="3.8864000000000001"/>
  </r>
  <r>
    <n v="3002"/>
    <s v="CA-2011-138317"/>
    <x v="2"/>
    <x v="261"/>
    <d v="2011-06-25T00:00:00"/>
    <s v="Standard Class"/>
    <s v="NW-18400"/>
    <s v="Natalie Webber"/>
    <x v="0"/>
    <x v="0"/>
    <s v="Philadelphia"/>
    <x v="9"/>
    <n v="19120"/>
    <x v="3"/>
    <s v="OFF-BI-10000069"/>
    <x v="1"/>
    <x v="8"/>
    <s v="GBC Prepunched Paper, 19-Hole, for Binding Systems, 24-lb"/>
    <x v="2447"/>
    <n v="2"/>
    <n v="0.7"/>
    <n v="-7.2048000000000023"/>
  </r>
  <r>
    <n v="3003"/>
    <s v="CA-2012-130610"/>
    <x v="1"/>
    <x v="761"/>
    <d v="2012-07-10T00:00:00"/>
    <s v="Standard Class"/>
    <s v="VP-21730"/>
    <s v="Victor Preis"/>
    <x v="2"/>
    <x v="0"/>
    <s v="Sterling Heights"/>
    <x v="12"/>
    <n v="48310"/>
    <x v="2"/>
    <s v="OFF-BI-10003655"/>
    <x v="1"/>
    <x v="8"/>
    <s v="Durable Pressboard Binders"/>
    <x v="2448"/>
    <n v="5"/>
    <n v="0"/>
    <n v="8.93"/>
  </r>
  <r>
    <n v="3004"/>
    <s v="CA-2014-104381"/>
    <x v="3"/>
    <x v="819"/>
    <d v="2014-12-24T00:00:00"/>
    <s v="Standard Class"/>
    <s v="RD-19810"/>
    <s v="Ross DeVincentis"/>
    <x v="2"/>
    <x v="0"/>
    <s v="Rochester"/>
    <x v="15"/>
    <n v="14609"/>
    <x v="3"/>
    <s v="OFF-BI-10001628"/>
    <x v="1"/>
    <x v="8"/>
    <s v="Acco Data Flex Cable Posts For Top &amp; Bottom Load Binders, 6&quot; Capacity"/>
    <x v="2449"/>
    <n v="4"/>
    <n v="0.2"/>
    <n v="10.429999999999998"/>
  </r>
  <r>
    <n v="3005"/>
    <s v="CA-2013-131499"/>
    <x v="0"/>
    <x v="162"/>
    <d v="2013-09-11T00:00:00"/>
    <s v="First Class"/>
    <s v="MG-17875"/>
    <s v="Michael Grace"/>
    <x v="2"/>
    <x v="0"/>
    <s v="New York City"/>
    <x v="15"/>
    <n v="10011"/>
    <x v="3"/>
    <s v="OFF-AP-10003779"/>
    <x v="1"/>
    <x v="9"/>
    <s v="Kensington 7 Outlet MasterPiece Power Center with Fax/Phone Line Protection"/>
    <x v="2450"/>
    <n v="1"/>
    <n v="0"/>
    <n v="62.243999999999971"/>
  </r>
  <r>
    <n v="3006"/>
    <s v="CA-2011-148761"/>
    <x v="2"/>
    <x v="826"/>
    <d v="2011-05-21T00:00:00"/>
    <s v="Standard Class"/>
    <s v="PA-19060"/>
    <s v="Pete Armstrong"/>
    <x v="2"/>
    <x v="0"/>
    <s v="Eau Claire"/>
    <x v="6"/>
    <n v="54703"/>
    <x v="2"/>
    <s v="OFF-BI-10000666"/>
    <x v="1"/>
    <x v="8"/>
    <s v="Surelock Post Binders"/>
    <x v="1296"/>
    <n v="3"/>
    <n v="0"/>
    <n v="45.839999999999996"/>
  </r>
  <r>
    <n v="3007"/>
    <s v="CA-2014-116519"/>
    <x v="3"/>
    <x v="119"/>
    <d v="2014-10-16T00:00:00"/>
    <s v="First Class"/>
    <s v="CR-12730"/>
    <s v="Craig Reiter"/>
    <x v="0"/>
    <x v="0"/>
    <s v="New York City"/>
    <x v="15"/>
    <n v="10009"/>
    <x v="3"/>
    <s v="OFF-AP-10000828"/>
    <x v="1"/>
    <x v="9"/>
    <s v="Avanti 4.4 Cu. Ft. Refrigerator"/>
    <x v="2451"/>
    <n v="5"/>
    <n v="0"/>
    <n v="253.37199999999996"/>
  </r>
  <r>
    <n v="3008"/>
    <s v="CA-2011-130729"/>
    <x v="2"/>
    <x v="745"/>
    <d v="2011-10-29T00:00:00"/>
    <s v="Standard Class"/>
    <s v="AA-10375"/>
    <s v="Allen Armold"/>
    <x v="0"/>
    <x v="0"/>
    <s v="Rancho Cucamonga"/>
    <x v="1"/>
    <n v="91730"/>
    <x v="1"/>
    <s v="OFF-BI-10002706"/>
    <x v="1"/>
    <x v="8"/>
    <s v="Avery Premier Heavy-Duty Binder with Round Locking Rings"/>
    <x v="2452"/>
    <n v="3"/>
    <n v="0.2"/>
    <n v="11.138399999999999"/>
  </r>
  <r>
    <n v="3009"/>
    <s v="CA-2013-124772"/>
    <x v="0"/>
    <x v="5"/>
    <d v="2013-12-07T00:00:00"/>
    <s v="First Class"/>
    <s v="JG-15160"/>
    <s v="James Galang"/>
    <x v="0"/>
    <x v="0"/>
    <s v="Murray"/>
    <x v="0"/>
    <n v="42071"/>
    <x v="0"/>
    <s v="FUR-FU-10004748"/>
    <x v="0"/>
    <x v="5"/>
    <s v="Howard Miller 16&quot; Diameter Gallery Wall Clock"/>
    <x v="1868"/>
    <n v="3"/>
    <n v="0"/>
    <n v="74.809799999999996"/>
  </r>
  <r>
    <n v="3010"/>
    <s v="CA-2013-115525"/>
    <x v="0"/>
    <x v="197"/>
    <d v="2013-07-30T00:00:00"/>
    <s v="Standard Class"/>
    <s v="RR-19525"/>
    <s v="Rick Reed"/>
    <x v="1"/>
    <x v="0"/>
    <s v="Toledo"/>
    <x v="24"/>
    <n v="43615"/>
    <x v="3"/>
    <s v="OFF-AP-10000026"/>
    <x v="1"/>
    <x v="9"/>
    <s v="Tripp Lite Isotel 6 Outlet Surge Protector with Fax/Modem Protection"/>
    <x v="2453"/>
    <n v="5"/>
    <n v="0.2"/>
    <n v="27.43649999999996"/>
  </r>
  <r>
    <n v="3011"/>
    <s v="CA-2014-134845"/>
    <x v="3"/>
    <x v="827"/>
    <d v="2014-04-24T00:00:00"/>
    <s v="Standard Class"/>
    <s v="SR-20425"/>
    <s v="Sharelle Roach"/>
    <x v="2"/>
    <x v="0"/>
    <s v="Louisville"/>
    <x v="22"/>
    <n v="80027"/>
    <x v="1"/>
    <s v="OFF-BI-10000773"/>
    <x v="1"/>
    <x v="8"/>
    <s v="Insertable Tab Post Binder Dividers"/>
    <x v="2454"/>
    <n v="5"/>
    <n v="0.7"/>
    <n v="-9.222999999999999"/>
  </r>
  <r>
    <n v="3012"/>
    <s v="CA-2014-134845"/>
    <x v="3"/>
    <x v="827"/>
    <d v="2014-04-24T00:00:00"/>
    <s v="Standard Class"/>
    <s v="SR-20425"/>
    <s v="Sharelle Roach"/>
    <x v="2"/>
    <x v="0"/>
    <s v="Louisville"/>
    <x v="22"/>
    <n v="80027"/>
    <x v="1"/>
    <s v="TEC-MA-10000822"/>
    <x v="2"/>
    <x v="15"/>
    <s v="Lexmark MX611dhe Monochrome Laser Printer"/>
    <x v="2455"/>
    <n v="5"/>
    <n v="0.7"/>
    <n v="-3399.9800000000009"/>
  </r>
  <r>
    <n v="3013"/>
    <s v="CA-2014-134845"/>
    <x v="3"/>
    <x v="827"/>
    <d v="2014-04-24T00:00:00"/>
    <s v="Standard Class"/>
    <s v="SR-20425"/>
    <s v="Sharelle Roach"/>
    <x v="2"/>
    <x v="0"/>
    <s v="Louisville"/>
    <x v="22"/>
    <n v="80027"/>
    <x v="1"/>
    <s v="OFF-BI-10001543"/>
    <x v="1"/>
    <x v="8"/>
    <s v="GBC VeloBinder Manual Binding System"/>
    <x v="2456"/>
    <n v="2"/>
    <n v="0.7"/>
    <n v="-15.835599999999999"/>
  </r>
  <r>
    <n v="3014"/>
    <s v="CA-2014-134845"/>
    <x v="3"/>
    <x v="827"/>
    <d v="2014-04-24T00:00:00"/>
    <s v="Standard Class"/>
    <s v="SR-20425"/>
    <s v="Sharelle Roach"/>
    <x v="2"/>
    <x v="0"/>
    <s v="Louisville"/>
    <x v="22"/>
    <n v="80027"/>
    <x v="1"/>
    <s v="OFF-BI-10003355"/>
    <x v="1"/>
    <x v="8"/>
    <s v="Cardinal Holdit Business Card Pockets"/>
    <x v="2457"/>
    <n v="6"/>
    <n v="0.7"/>
    <n v="-6.573599999999999"/>
  </r>
  <r>
    <n v="3015"/>
    <s v="CA-2014-134845"/>
    <x v="3"/>
    <x v="827"/>
    <d v="2014-04-24T00:00:00"/>
    <s v="Standard Class"/>
    <s v="SR-20425"/>
    <s v="Sharelle Roach"/>
    <x v="2"/>
    <x v="0"/>
    <s v="Louisville"/>
    <x v="22"/>
    <n v="80027"/>
    <x v="1"/>
    <s v="OFF-PA-10002005"/>
    <x v="1"/>
    <x v="10"/>
    <s v="Xerox 225"/>
    <x v="561"/>
    <n v="4"/>
    <n v="0.2"/>
    <n v="7.2576000000000001"/>
  </r>
  <r>
    <n v="3016"/>
    <s v="US-2012-138919"/>
    <x v="1"/>
    <x v="14"/>
    <d v="2012-09-21T00:00:00"/>
    <s v="Standard Class"/>
    <s v="LS-16975"/>
    <s v="Lindsay Shagiari"/>
    <x v="2"/>
    <x v="0"/>
    <s v="New York City"/>
    <x v="15"/>
    <n v="10035"/>
    <x v="3"/>
    <s v="FUR-TA-10004154"/>
    <x v="0"/>
    <x v="3"/>
    <s v="Riverside Furniture Oval Coffee Table, Oval End Table, End Table with Drawer"/>
    <x v="2458"/>
    <n v="2"/>
    <n v="0.4"/>
    <n v="-103.26600000000002"/>
  </r>
  <r>
    <n v="3017"/>
    <s v="US-2013-160528"/>
    <x v="0"/>
    <x v="828"/>
    <d v="2013-08-31T00:00:00"/>
    <s v="Standard Class"/>
    <s v="MH-18115"/>
    <s v="Mick Hernandez"/>
    <x v="2"/>
    <x v="0"/>
    <s v="Pharr"/>
    <x v="5"/>
    <n v="78577"/>
    <x v="2"/>
    <s v="OFF-ST-10002743"/>
    <x v="1"/>
    <x v="4"/>
    <s v="SAFCO Boltless Steel Shelving"/>
    <x v="2459"/>
    <n v="8"/>
    <n v="0.2"/>
    <n v="-172.73280000000005"/>
  </r>
  <r>
    <n v="3018"/>
    <s v="US-2013-160528"/>
    <x v="0"/>
    <x v="828"/>
    <d v="2013-08-31T00:00:00"/>
    <s v="Standard Class"/>
    <s v="MH-18115"/>
    <s v="Mick Hernandez"/>
    <x v="2"/>
    <x v="0"/>
    <s v="Pharr"/>
    <x v="5"/>
    <n v="78577"/>
    <x v="2"/>
    <s v="FUR-FU-10004973"/>
    <x v="0"/>
    <x v="5"/>
    <s v="Flat Face Poster Frame"/>
    <x v="1832"/>
    <n v="3"/>
    <n v="0.6"/>
    <n v="-10.173599999999997"/>
  </r>
  <r>
    <n v="3019"/>
    <s v="US-2013-160528"/>
    <x v="0"/>
    <x v="828"/>
    <d v="2013-08-31T00:00:00"/>
    <s v="Standard Class"/>
    <s v="MH-18115"/>
    <s v="Mick Hernandez"/>
    <x v="2"/>
    <x v="0"/>
    <s v="Pharr"/>
    <x v="5"/>
    <n v="78577"/>
    <x v="2"/>
    <s v="TEC-AC-10002842"/>
    <x v="2"/>
    <x v="11"/>
    <s v="WD My Passport Ultra 2TB Portable External Hard Drive"/>
    <x v="2460"/>
    <n v="7"/>
    <n v="0.2"/>
    <n v="-33.319999999999965"/>
  </r>
  <r>
    <n v="3020"/>
    <s v="CA-2012-123568"/>
    <x v="1"/>
    <x v="627"/>
    <d v="2012-11-14T00:00:00"/>
    <s v="Standard Class"/>
    <s v="SC-20095"/>
    <s v="Sanjit Chand"/>
    <x v="0"/>
    <x v="0"/>
    <s v="West Jordan"/>
    <x v="7"/>
    <n v="84084"/>
    <x v="1"/>
    <s v="OFF-FA-10002701"/>
    <x v="1"/>
    <x v="13"/>
    <s v="Alliance Rubber Bands"/>
    <x v="1325"/>
    <n v="3"/>
    <n v="0"/>
    <n v="0.20159999999999978"/>
  </r>
  <r>
    <n v="3021"/>
    <s v="CA-2012-123568"/>
    <x v="1"/>
    <x v="627"/>
    <d v="2012-11-14T00:00:00"/>
    <s v="Standard Class"/>
    <s v="SC-20095"/>
    <s v="Sanjit Chand"/>
    <x v="0"/>
    <x v="0"/>
    <s v="West Jordan"/>
    <x v="7"/>
    <n v="84084"/>
    <x v="1"/>
    <s v="OFF-PA-10001125"/>
    <x v="1"/>
    <x v="10"/>
    <s v="Xerox 1988"/>
    <x v="1663"/>
    <n v="3"/>
    <n v="0"/>
    <n v="41.822999999999993"/>
  </r>
  <r>
    <n v="3022"/>
    <s v="CA-2012-123568"/>
    <x v="1"/>
    <x v="627"/>
    <d v="2012-11-14T00:00:00"/>
    <s v="Standard Class"/>
    <s v="SC-20095"/>
    <s v="Sanjit Chand"/>
    <x v="0"/>
    <x v="0"/>
    <s v="West Jordan"/>
    <x v="7"/>
    <n v="84084"/>
    <x v="1"/>
    <s v="FUR-FU-10004090"/>
    <x v="0"/>
    <x v="5"/>
    <s v="Executive Impressions 14&quot; Contract Wall Clock"/>
    <x v="2461"/>
    <n v="3"/>
    <n v="0"/>
    <n v="22.007699999999996"/>
  </r>
  <r>
    <n v="3023"/>
    <s v="CA-2012-123568"/>
    <x v="1"/>
    <x v="627"/>
    <d v="2012-11-14T00:00:00"/>
    <s v="Standard Class"/>
    <s v="SC-20095"/>
    <s v="Sanjit Chand"/>
    <x v="0"/>
    <x v="0"/>
    <s v="West Jordan"/>
    <x v="7"/>
    <n v="84084"/>
    <x v="1"/>
    <s v="OFF-BI-10001510"/>
    <x v="1"/>
    <x v="8"/>
    <s v="Deluxe Heavy-Duty Vinyl Round Ring Binder"/>
    <x v="2462"/>
    <n v="5"/>
    <n v="0.2"/>
    <n v="28.65"/>
  </r>
  <r>
    <n v="3024"/>
    <s v="CA-2014-124674"/>
    <x v="3"/>
    <x v="701"/>
    <d v="2014-11-24T00:00:00"/>
    <s v="Standard Class"/>
    <s v="JB-16000"/>
    <s v="Joy Bell-"/>
    <x v="0"/>
    <x v="0"/>
    <s v="Brownsville"/>
    <x v="5"/>
    <n v="78521"/>
    <x v="2"/>
    <s v="FUR-BO-10002202"/>
    <x v="0"/>
    <x v="0"/>
    <s v="Atlantic Metals Mobile 2-Shelf Bookcases, Custom Colors"/>
    <x v="2463"/>
    <n v="2"/>
    <n v="0.32"/>
    <n v="-14.458800000000025"/>
  </r>
  <r>
    <n v="3025"/>
    <s v="CA-2012-164441"/>
    <x v="1"/>
    <x v="627"/>
    <d v="2012-11-13T00:00:00"/>
    <s v="Standard Class"/>
    <s v="AC-10450"/>
    <s v="Amy Cox"/>
    <x v="0"/>
    <x v="0"/>
    <s v="New York City"/>
    <x v="15"/>
    <n v="10011"/>
    <x v="3"/>
    <s v="OFF-BI-10001922"/>
    <x v="1"/>
    <x v="8"/>
    <s v="Storex Dura Pro Binders"/>
    <x v="2464"/>
    <n v="11"/>
    <n v="0.2"/>
    <n v="17.641799999999996"/>
  </r>
  <r>
    <n v="3026"/>
    <s v="CA-2012-164441"/>
    <x v="1"/>
    <x v="627"/>
    <d v="2012-11-13T00:00:00"/>
    <s v="Standard Class"/>
    <s v="AC-10450"/>
    <s v="Amy Cox"/>
    <x v="0"/>
    <x v="0"/>
    <s v="New York City"/>
    <x v="15"/>
    <n v="10011"/>
    <x v="3"/>
    <s v="OFF-PA-10001667"/>
    <x v="1"/>
    <x v="10"/>
    <s v="Great White Multi-Use Recycled Paper (20Lb. and 84 Bright)"/>
    <x v="1465"/>
    <n v="3"/>
    <n v="0"/>
    <n v="8.0730000000000004"/>
  </r>
  <r>
    <n v="3027"/>
    <s v="CA-2014-169054"/>
    <x v="3"/>
    <x v="300"/>
    <d v="2014-04-27T00:00:00"/>
    <s v="Standard Class"/>
    <s v="MO-17800"/>
    <s v="Meg O'Connel"/>
    <x v="2"/>
    <x v="0"/>
    <s v="Philadelphia"/>
    <x v="9"/>
    <n v="19140"/>
    <x v="3"/>
    <s v="FUR-FU-10001488"/>
    <x v="0"/>
    <x v="5"/>
    <s v="Tenex 46&quot; x 60&quot; Computer Anti-Static Chairmat, Rectangular Shaped"/>
    <x v="1825"/>
    <n v="3"/>
    <n v="0.2"/>
    <n v="0"/>
  </r>
  <r>
    <n v="3028"/>
    <s v="CA-2011-106719"/>
    <x v="2"/>
    <x v="829"/>
    <d v="2011-08-24T00:00:00"/>
    <s v="Same Day"/>
    <s v="RB-19645"/>
    <s v="Robert Barroso"/>
    <x v="1"/>
    <x v="0"/>
    <s v="Billings"/>
    <x v="37"/>
    <n v="59102"/>
    <x v="1"/>
    <s v="OFF-BI-10002799"/>
    <x v="1"/>
    <x v="8"/>
    <s v="SlimView Poly Binder, 3/8&quot;"/>
    <x v="1838"/>
    <n v="2"/>
    <n v="0.2"/>
    <n v="2.6935999999999991"/>
  </r>
  <r>
    <n v="3029"/>
    <s v="CA-2014-116855"/>
    <x v="3"/>
    <x v="94"/>
    <d v="2014-12-22T00:00:00"/>
    <s v="Standard Class"/>
    <s v="AI-10855"/>
    <s v="Arianne Irving"/>
    <x v="0"/>
    <x v="0"/>
    <s v="Chesapeake"/>
    <x v="17"/>
    <n v="23320"/>
    <x v="0"/>
    <s v="FUR-CH-10003846"/>
    <x v="0"/>
    <x v="1"/>
    <s v="Hon Valutask Swivel Chairs"/>
    <x v="2465"/>
    <n v="5"/>
    <n v="0"/>
    <n v="80.78400000000002"/>
  </r>
  <r>
    <n v="3030"/>
    <s v="US-2013-164189"/>
    <x v="0"/>
    <x v="830"/>
    <d v="2013-03-29T00:00:00"/>
    <s v="Standard Class"/>
    <s v="DR-12880"/>
    <s v="Dan Reichenbach"/>
    <x v="1"/>
    <x v="0"/>
    <s v="Gresham"/>
    <x v="21"/>
    <n v="97030"/>
    <x v="1"/>
    <s v="TEC-PH-10003691"/>
    <x v="2"/>
    <x v="7"/>
    <s v="BlackBerry Q10"/>
    <x v="2466"/>
    <n v="4"/>
    <n v="0.2"/>
    <n v="25.198000000000008"/>
  </r>
  <r>
    <n v="3031"/>
    <s v="CA-2012-168480"/>
    <x v="1"/>
    <x v="481"/>
    <d v="2012-09-27T00:00:00"/>
    <s v="Standard Class"/>
    <s v="DM-12955"/>
    <s v="Dario Medina"/>
    <x v="1"/>
    <x v="0"/>
    <s v="Lincoln Park"/>
    <x v="12"/>
    <n v="48146"/>
    <x v="2"/>
    <s v="FUR-BO-10000468"/>
    <x v="0"/>
    <x v="0"/>
    <s v="O'Sullivan 2-Shelf Heavy-Duty Bookcases"/>
    <x v="1949"/>
    <n v="4"/>
    <n v="0"/>
    <n v="31.091200000000015"/>
  </r>
  <r>
    <n v="3032"/>
    <s v="CA-2012-168480"/>
    <x v="1"/>
    <x v="481"/>
    <d v="2012-09-27T00:00:00"/>
    <s v="Standard Class"/>
    <s v="DM-12955"/>
    <s v="Dario Medina"/>
    <x v="1"/>
    <x v="0"/>
    <s v="Lincoln Park"/>
    <x v="12"/>
    <n v="48146"/>
    <x v="2"/>
    <s v="OFF-AR-10001044"/>
    <x v="1"/>
    <x v="6"/>
    <s v="BOSTON Ranger #55 Pencil Sharpener, Black"/>
    <x v="2467"/>
    <n v="1"/>
    <n v="0"/>
    <n v="7.5370999999999988"/>
  </r>
  <r>
    <n v="3033"/>
    <s v="US-2013-114293"/>
    <x v="0"/>
    <x v="831"/>
    <d v="2013-11-27T00:00:00"/>
    <s v="Standard Class"/>
    <s v="JH-16180"/>
    <s v="Justin Hirsh"/>
    <x v="0"/>
    <x v="0"/>
    <s v="Gresham"/>
    <x v="21"/>
    <n v="97030"/>
    <x v="1"/>
    <s v="FUR-CH-10003833"/>
    <x v="0"/>
    <x v="1"/>
    <s v="Novimex Fabric Task Chair"/>
    <x v="2468"/>
    <n v="4"/>
    <n v="0.2"/>
    <n v="-12.196000000000005"/>
  </r>
  <r>
    <n v="3034"/>
    <s v="CA-2014-134173"/>
    <x v="3"/>
    <x v="118"/>
    <d v="2014-09-22T00:00:00"/>
    <s v="Standard Class"/>
    <s v="AB-10060"/>
    <s v="Adam Bellavance"/>
    <x v="2"/>
    <x v="0"/>
    <s v="Philadelphia"/>
    <x v="9"/>
    <n v="19143"/>
    <x v="3"/>
    <s v="OFF-PA-10004355"/>
    <x v="1"/>
    <x v="10"/>
    <s v="Xerox 231"/>
    <x v="561"/>
    <n v="4"/>
    <n v="0.2"/>
    <n v="7.2576000000000001"/>
  </r>
  <r>
    <n v="3035"/>
    <s v="US-2012-123960"/>
    <x v="1"/>
    <x v="832"/>
    <d v="2012-06-16T00:00:00"/>
    <s v="Standard Class"/>
    <s v="BD-11605"/>
    <s v="Brian Dahlen"/>
    <x v="0"/>
    <x v="0"/>
    <s v="Monroe"/>
    <x v="28"/>
    <n v="71203"/>
    <x v="0"/>
    <s v="TEC-AC-10003038"/>
    <x v="2"/>
    <x v="11"/>
    <s v="Kingston Digital DataTraveler 16GB USB 2.0"/>
    <x v="2469"/>
    <n v="6"/>
    <n v="0"/>
    <n v="10.202999999999994"/>
  </r>
  <r>
    <n v="3036"/>
    <s v="US-2012-123960"/>
    <x v="1"/>
    <x v="832"/>
    <d v="2012-06-16T00:00:00"/>
    <s v="Standard Class"/>
    <s v="BD-11605"/>
    <s v="Brian Dahlen"/>
    <x v="0"/>
    <x v="0"/>
    <s v="Monroe"/>
    <x v="28"/>
    <n v="71203"/>
    <x v="0"/>
    <s v="OFF-BI-10002799"/>
    <x v="1"/>
    <x v="8"/>
    <s v="SlimView Poly Binder, 3/8&quot;"/>
    <x v="2470"/>
    <n v="7"/>
    <n v="0"/>
    <n v="16.679599999999997"/>
  </r>
  <r>
    <n v="3037"/>
    <s v="US-2012-123960"/>
    <x v="1"/>
    <x v="832"/>
    <d v="2012-06-16T00:00:00"/>
    <s v="Standard Class"/>
    <s v="BD-11605"/>
    <s v="Brian Dahlen"/>
    <x v="0"/>
    <x v="0"/>
    <s v="Monroe"/>
    <x v="28"/>
    <n v="71203"/>
    <x v="0"/>
    <s v="OFF-AR-10003582"/>
    <x v="1"/>
    <x v="6"/>
    <s v="Boston Electric Pencil Sharpener, Model 1818, Charcoal Black"/>
    <x v="2471"/>
    <n v="2"/>
    <n v="0"/>
    <n v="15.764000000000003"/>
  </r>
  <r>
    <n v="3038"/>
    <s v="US-2012-123960"/>
    <x v="1"/>
    <x v="832"/>
    <d v="2012-06-16T00:00:00"/>
    <s v="Standard Class"/>
    <s v="BD-11605"/>
    <s v="Brian Dahlen"/>
    <x v="0"/>
    <x v="0"/>
    <s v="Monroe"/>
    <x v="28"/>
    <n v="71203"/>
    <x v="0"/>
    <s v="OFF-PA-10004451"/>
    <x v="1"/>
    <x v="10"/>
    <s v="Xerox 222"/>
    <x v="56"/>
    <n v="5"/>
    <n v="0"/>
    <n v="15.552000000000001"/>
  </r>
  <r>
    <n v="3039"/>
    <s v="US-2012-123960"/>
    <x v="1"/>
    <x v="832"/>
    <d v="2012-06-16T00:00:00"/>
    <s v="Standard Class"/>
    <s v="BD-11605"/>
    <s v="Brian Dahlen"/>
    <x v="0"/>
    <x v="0"/>
    <s v="Monroe"/>
    <x v="28"/>
    <n v="71203"/>
    <x v="0"/>
    <s v="FUR-FU-10004666"/>
    <x v="0"/>
    <x v="5"/>
    <s v="DAX Clear Channel Poster Frame"/>
    <x v="2472"/>
    <n v="2"/>
    <n v="0"/>
    <n v="10.789200000000001"/>
  </r>
  <r>
    <n v="3040"/>
    <s v="CA-2014-101749"/>
    <x v="3"/>
    <x v="621"/>
    <d v="2014-10-09T00:00:00"/>
    <s v="Standard Class"/>
    <s v="AS-10045"/>
    <s v="Aaron Smayling"/>
    <x v="1"/>
    <x v="0"/>
    <s v="Pasadena"/>
    <x v="1"/>
    <n v="91104"/>
    <x v="1"/>
    <s v="FUR-TA-10001520"/>
    <x v="0"/>
    <x v="3"/>
    <s v="Lesro Sheffield Collection Coffee Table, End Table, Center Table, Corner Table"/>
    <x v="2473"/>
    <n v="3"/>
    <n v="0.2"/>
    <n v="-6.423300000000026"/>
  </r>
  <r>
    <n v="3041"/>
    <s v="US-2013-147991"/>
    <x v="0"/>
    <x v="465"/>
    <d v="2013-05-10T00:00:00"/>
    <s v="Standard Class"/>
    <s v="ZD-21925"/>
    <s v="Zuschuss Donatelli"/>
    <x v="0"/>
    <x v="0"/>
    <s v="Chattanooga"/>
    <x v="18"/>
    <n v="37421"/>
    <x v="0"/>
    <s v="FUR-FU-10004270"/>
    <x v="0"/>
    <x v="5"/>
    <s v="Eldon Image Series Desk Accessories, Burgundy"/>
    <x v="2474"/>
    <n v="5"/>
    <n v="0.2"/>
    <n v="3.3439999999999994"/>
  </r>
  <r>
    <n v="3042"/>
    <s v="CA-2014-149559"/>
    <x v="3"/>
    <x v="220"/>
    <d v="2014-09-13T00:00:00"/>
    <s v="Same Day"/>
    <s v="KF-16285"/>
    <s v="Karen Ferguson"/>
    <x v="2"/>
    <x v="0"/>
    <s v="Long Beach"/>
    <x v="1"/>
    <n v="90805"/>
    <x v="1"/>
    <s v="OFF-PA-10003172"/>
    <x v="1"/>
    <x v="10"/>
    <s v="Xerox 1996"/>
    <x v="91"/>
    <n v="2"/>
    <n v="0"/>
    <n v="6.2208000000000006"/>
  </r>
  <r>
    <n v="3043"/>
    <s v="CA-2014-149559"/>
    <x v="3"/>
    <x v="220"/>
    <d v="2014-09-13T00:00:00"/>
    <s v="Same Day"/>
    <s v="KF-16285"/>
    <s v="Karen Ferguson"/>
    <x v="2"/>
    <x v="0"/>
    <s v="Long Beach"/>
    <x v="1"/>
    <n v="90805"/>
    <x v="1"/>
    <s v="OFF-EN-10002312"/>
    <x v="1"/>
    <x v="12"/>
    <s v="#10 Self-Seal White Envelopes"/>
    <x v="2475"/>
    <n v="2"/>
    <n v="0"/>
    <n v="10.8682"/>
  </r>
  <r>
    <n v="3044"/>
    <s v="CA-2014-149559"/>
    <x v="3"/>
    <x v="220"/>
    <d v="2014-09-13T00:00:00"/>
    <s v="Same Day"/>
    <s v="KF-16285"/>
    <s v="Karen Ferguson"/>
    <x v="2"/>
    <x v="0"/>
    <s v="Long Beach"/>
    <x v="1"/>
    <n v="90805"/>
    <x v="1"/>
    <s v="FUR-CH-10002320"/>
    <x v="0"/>
    <x v="1"/>
    <s v="Hon Pagoda Stacking Chairs"/>
    <x v="2476"/>
    <n v="8"/>
    <n v="0.2"/>
    <n v="256.78399999999976"/>
  </r>
  <r>
    <n v="3045"/>
    <s v="CA-2012-135174"/>
    <x v="1"/>
    <x v="28"/>
    <d v="2012-05-02T00:00:00"/>
    <s v="Second Class"/>
    <s v="BP-11230"/>
    <s v="Benjamin Patterson"/>
    <x v="0"/>
    <x v="0"/>
    <s v="Troy"/>
    <x v="24"/>
    <n v="45373"/>
    <x v="3"/>
    <s v="TEC-PH-10001530"/>
    <x v="2"/>
    <x v="7"/>
    <s v="Cisco Unified IP Phone 7945G VoIP phone"/>
    <x v="2477"/>
    <n v="5"/>
    <n v="0.4"/>
    <n v="-255.74250000000001"/>
  </r>
  <r>
    <n v="3046"/>
    <s v="CA-2014-125290"/>
    <x v="3"/>
    <x v="44"/>
    <d v="2014-11-11T00:00:00"/>
    <s v="Second Class"/>
    <s v="CC-12430"/>
    <s v="Chuck Clark"/>
    <x v="2"/>
    <x v="0"/>
    <s v="Minneapolis"/>
    <x v="11"/>
    <n v="55407"/>
    <x v="2"/>
    <s v="OFF-AR-10001216"/>
    <x v="1"/>
    <x v="6"/>
    <s v="Newell 339"/>
    <x v="2255"/>
    <n v="5"/>
    <n v="0"/>
    <n v="3.6139999999999994"/>
  </r>
  <r>
    <n v="3047"/>
    <s v="CA-2014-125290"/>
    <x v="3"/>
    <x v="44"/>
    <d v="2014-11-11T00:00:00"/>
    <s v="Second Class"/>
    <s v="CC-12430"/>
    <s v="Chuck Clark"/>
    <x v="2"/>
    <x v="0"/>
    <s v="Minneapolis"/>
    <x v="11"/>
    <n v="55407"/>
    <x v="2"/>
    <s v="OFF-PA-10003127"/>
    <x v="1"/>
    <x v="10"/>
    <s v="Staples"/>
    <x v="978"/>
    <n v="1"/>
    <n v="0"/>
    <n v="12.134799999999998"/>
  </r>
  <r>
    <n v="3048"/>
    <s v="CA-2011-137351"/>
    <x v="2"/>
    <x v="587"/>
    <d v="2011-10-04T00:00:00"/>
    <s v="Standard Class"/>
    <s v="DB-13615"/>
    <s v="Doug Bickford"/>
    <x v="0"/>
    <x v="0"/>
    <s v="Seattle"/>
    <x v="4"/>
    <n v="98105"/>
    <x v="1"/>
    <s v="OFF-BI-10003910"/>
    <x v="1"/>
    <x v="8"/>
    <s v="DXL Angle-View Binders with Locking Rings by Samsill"/>
    <x v="752"/>
    <n v="7"/>
    <n v="0.2"/>
    <n v="13.4925"/>
  </r>
  <r>
    <n v="3049"/>
    <s v="CA-2014-121419"/>
    <x v="3"/>
    <x v="459"/>
    <d v="2014-04-05T00:00:00"/>
    <s v="First Class"/>
    <s v="TC-21475"/>
    <s v="Tony Chapman"/>
    <x v="2"/>
    <x v="0"/>
    <s v="Columbus"/>
    <x v="32"/>
    <n v="31907"/>
    <x v="0"/>
    <s v="FUR-TA-10004534"/>
    <x v="0"/>
    <x v="3"/>
    <s v="Bevis 44 x 96 Conference Tables"/>
    <x v="1764"/>
    <n v="2"/>
    <n v="0"/>
    <n v="70.005999999999972"/>
  </r>
  <r>
    <n v="3050"/>
    <s v="CA-2014-121419"/>
    <x v="3"/>
    <x v="459"/>
    <d v="2014-04-05T00:00:00"/>
    <s v="First Class"/>
    <s v="TC-21475"/>
    <s v="Tony Chapman"/>
    <x v="2"/>
    <x v="0"/>
    <s v="Columbus"/>
    <x v="32"/>
    <n v="31907"/>
    <x v="0"/>
    <s v="TEC-AC-10000892"/>
    <x v="2"/>
    <x v="11"/>
    <s v="NETGEAR N750 Dual Band Wi-Fi Gigabit Router"/>
    <x v="310"/>
    <n v="4"/>
    <n v="0"/>
    <n v="129.6"/>
  </r>
  <r>
    <n v="3051"/>
    <s v="US-2014-148054"/>
    <x v="3"/>
    <x v="833"/>
    <d v="2014-10-12T00:00:00"/>
    <s v="Standard Class"/>
    <s v="NZ-18565"/>
    <s v="Nick Zandusky"/>
    <x v="2"/>
    <x v="0"/>
    <s v="Meridian"/>
    <x v="45"/>
    <n v="83642"/>
    <x v="1"/>
    <s v="FUR-FU-10003247"/>
    <x v="0"/>
    <x v="5"/>
    <s v="36X48 HARDFLOOR CHAIRMAT"/>
    <x v="108"/>
    <n v="2"/>
    <n v="0"/>
    <n v="2.9371999999999971"/>
  </r>
  <r>
    <n v="3052"/>
    <s v="US-2014-148054"/>
    <x v="3"/>
    <x v="833"/>
    <d v="2014-10-12T00:00:00"/>
    <s v="Standard Class"/>
    <s v="NZ-18565"/>
    <s v="Nick Zandusky"/>
    <x v="2"/>
    <x v="0"/>
    <s v="Meridian"/>
    <x v="45"/>
    <n v="83642"/>
    <x v="1"/>
    <s v="OFF-AP-10004336"/>
    <x v="1"/>
    <x v="9"/>
    <s v="Conquest 14 Commercial Heavy-Duty Upright Vacuum, Collection System, Accessory Kit"/>
    <x v="2478"/>
    <n v="4"/>
    <n v="0"/>
    <n v="66.073599999999971"/>
  </r>
  <r>
    <n v="3053"/>
    <s v="US-2014-148054"/>
    <x v="3"/>
    <x v="833"/>
    <d v="2014-10-12T00:00:00"/>
    <s v="Standard Class"/>
    <s v="NZ-18565"/>
    <s v="Nick Zandusky"/>
    <x v="2"/>
    <x v="0"/>
    <s v="Meridian"/>
    <x v="45"/>
    <n v="83642"/>
    <x v="1"/>
    <s v="OFF-PA-10001295"/>
    <x v="1"/>
    <x v="10"/>
    <s v="Computer Printout Paper with Letter-Trim Perforations"/>
    <x v="2479"/>
    <n v="2"/>
    <n v="0"/>
    <n v="18.211199999999998"/>
  </r>
  <r>
    <n v="3054"/>
    <s v="CA-2013-128517"/>
    <x v="0"/>
    <x v="526"/>
    <d v="2013-04-15T00:00:00"/>
    <s v="Second Class"/>
    <s v="SW-20350"/>
    <s v="Sean Wendt"/>
    <x v="2"/>
    <x v="0"/>
    <s v="Detroit"/>
    <x v="12"/>
    <n v="48227"/>
    <x v="2"/>
    <s v="TEC-PH-10002555"/>
    <x v="2"/>
    <x v="7"/>
    <s v="Nortel Meridian M5316 Digital phone"/>
    <x v="2480"/>
    <n v="2"/>
    <n v="0"/>
    <n v="134.654"/>
  </r>
  <r>
    <n v="3055"/>
    <s v="CA-2013-128517"/>
    <x v="0"/>
    <x v="526"/>
    <d v="2013-04-15T00:00:00"/>
    <s v="Second Class"/>
    <s v="SW-20350"/>
    <s v="Sean Wendt"/>
    <x v="2"/>
    <x v="0"/>
    <s v="Detroit"/>
    <x v="12"/>
    <n v="48227"/>
    <x v="2"/>
    <s v="OFF-BI-10000831"/>
    <x v="1"/>
    <x v="8"/>
    <s v="Storex Flexible Poly Binders with Double Pockets"/>
    <x v="267"/>
    <n v="2"/>
    <n v="0"/>
    <n v="2.4287999999999998"/>
  </r>
  <r>
    <n v="3056"/>
    <s v="US-2012-100377"/>
    <x v="1"/>
    <x v="834"/>
    <d v="2012-09-01T00:00:00"/>
    <s v="Standard Class"/>
    <s v="TS-21370"/>
    <s v="Todd Sumrall"/>
    <x v="1"/>
    <x v="0"/>
    <s v="Chicago"/>
    <x v="10"/>
    <n v="60623"/>
    <x v="2"/>
    <s v="TEC-CO-10001046"/>
    <x v="2"/>
    <x v="16"/>
    <s v="Canon Imageclass D680 Copier / Fax"/>
    <x v="2481"/>
    <n v="5"/>
    <n v="0.2"/>
    <n v="874.98749999999984"/>
  </r>
  <r>
    <n v="3057"/>
    <s v="CA-2014-131492"/>
    <x v="3"/>
    <x v="15"/>
    <d v="2014-10-25T00:00:00"/>
    <s v="Second Class"/>
    <s v="HH-15010"/>
    <s v="Hilary Holden"/>
    <x v="1"/>
    <x v="0"/>
    <s v="San Francisco"/>
    <x v="1"/>
    <n v="94110"/>
    <x v="1"/>
    <s v="OFF-EN-10002973"/>
    <x v="1"/>
    <x v="12"/>
    <s v="Ampad #10 Peel &amp; Seel Holiday Envelopes"/>
    <x v="2482"/>
    <n v="2"/>
    <n v="0"/>
    <n v="4.3008000000000006"/>
  </r>
  <r>
    <n v="3058"/>
    <s v="CA-2014-131492"/>
    <x v="3"/>
    <x v="15"/>
    <d v="2014-10-25T00:00:00"/>
    <s v="Second Class"/>
    <s v="HH-15010"/>
    <s v="Hilary Holden"/>
    <x v="1"/>
    <x v="0"/>
    <s v="San Francisco"/>
    <x v="1"/>
    <n v="94110"/>
    <x v="1"/>
    <s v="OFF-LA-10001641"/>
    <x v="1"/>
    <x v="2"/>
    <s v="Avery 518"/>
    <x v="2483"/>
    <n v="10"/>
    <n v="0"/>
    <n v="15.120000000000001"/>
  </r>
  <r>
    <n v="3059"/>
    <s v="CA-2014-131492"/>
    <x v="3"/>
    <x v="15"/>
    <d v="2014-10-25T00:00:00"/>
    <s v="Second Class"/>
    <s v="HH-15010"/>
    <s v="Hilary Holden"/>
    <x v="1"/>
    <x v="0"/>
    <s v="San Francisco"/>
    <x v="1"/>
    <n v="94110"/>
    <x v="1"/>
    <s v="FUR-FU-10003878"/>
    <x v="0"/>
    <x v="5"/>
    <s v="Linden 10&quot; Round Wall Clock, Black"/>
    <x v="2484"/>
    <n v="2"/>
    <n v="0"/>
    <n v="10.3904"/>
  </r>
  <r>
    <n v="3060"/>
    <s v="CA-2014-131492"/>
    <x v="3"/>
    <x v="15"/>
    <d v="2014-10-25T00:00:00"/>
    <s v="Second Class"/>
    <s v="HH-15010"/>
    <s v="Hilary Holden"/>
    <x v="1"/>
    <x v="0"/>
    <s v="San Francisco"/>
    <x v="1"/>
    <n v="94110"/>
    <x v="1"/>
    <s v="FUR-TA-10003837"/>
    <x v="0"/>
    <x v="3"/>
    <s v="Anderson Hickey Conga Table Tops &amp; Accessories"/>
    <x v="2485"/>
    <n v="2"/>
    <n v="0.2"/>
    <n v="-3.3506000000000018"/>
  </r>
  <r>
    <n v="3061"/>
    <s v="CA-2013-144554"/>
    <x v="0"/>
    <x v="77"/>
    <d v="2013-11-13T00:00:00"/>
    <s v="Standard Class"/>
    <s v="DM-13345"/>
    <s v="Denise Monton"/>
    <x v="1"/>
    <x v="0"/>
    <s v="Newark"/>
    <x v="24"/>
    <n v="43055"/>
    <x v="3"/>
    <s v="TEC-AC-10002800"/>
    <x v="2"/>
    <x v="11"/>
    <s v="Plantronics Audio 478 Stereo USB Headset"/>
    <x v="2486"/>
    <n v="3"/>
    <n v="0.2"/>
    <n v="22.495499999999989"/>
  </r>
  <r>
    <n v="3062"/>
    <s v="CA-2014-127621"/>
    <x v="3"/>
    <x v="448"/>
    <d v="2014-03-08T00:00:00"/>
    <s v="Standard Class"/>
    <s v="RE-19450"/>
    <s v="Richard Eichhorn"/>
    <x v="0"/>
    <x v="0"/>
    <s v="Dallas"/>
    <x v="5"/>
    <n v="75081"/>
    <x v="2"/>
    <s v="OFF-PA-10001307"/>
    <x v="1"/>
    <x v="10"/>
    <s v="Important Message Pads, 50 4-1/4 x 5-1/2 Forms per Pad"/>
    <x v="2051"/>
    <n v="8"/>
    <n v="0.2"/>
    <n v="9.743999999999998"/>
  </r>
  <r>
    <n v="3063"/>
    <s v="CA-2012-145184"/>
    <x v="1"/>
    <x v="154"/>
    <d v="2012-11-29T00:00:00"/>
    <s v="First Class"/>
    <s v="JD-16150"/>
    <s v="Justin Deggeller"/>
    <x v="1"/>
    <x v="0"/>
    <s v="Newark"/>
    <x v="13"/>
    <n v="19711"/>
    <x v="3"/>
    <s v="TEC-PH-10002350"/>
    <x v="2"/>
    <x v="7"/>
    <s v="Apple EarPods with Remote and Mic"/>
    <x v="2487"/>
    <n v="3"/>
    <n v="0"/>
    <n v="23.511599999999998"/>
  </r>
  <r>
    <n v="3064"/>
    <s v="CA-2012-145184"/>
    <x v="1"/>
    <x v="154"/>
    <d v="2012-11-29T00:00:00"/>
    <s v="First Class"/>
    <s v="JD-16150"/>
    <s v="Justin Deggeller"/>
    <x v="1"/>
    <x v="0"/>
    <s v="Newark"/>
    <x v="13"/>
    <n v="19711"/>
    <x v="3"/>
    <s v="TEC-AC-10000397"/>
    <x v="2"/>
    <x v="11"/>
    <s v="Perixx PERIBOARD-512B, Ergonomic Split Keyboard"/>
    <x v="2488"/>
    <n v="3"/>
    <n v="0"/>
    <n v="7.3479000000000028"/>
  </r>
  <r>
    <n v="3065"/>
    <s v="CA-2014-106859"/>
    <x v="3"/>
    <x v="677"/>
    <d v="2014-03-19T00:00:00"/>
    <s v="Second Class"/>
    <s v="BF-11215"/>
    <s v="Benjamin Farhat"/>
    <x v="2"/>
    <x v="0"/>
    <s v="Albuquerque"/>
    <x v="27"/>
    <n v="87105"/>
    <x v="1"/>
    <s v="OFF-ST-10000615"/>
    <x v="1"/>
    <x v="4"/>
    <s v="SimpliFile Personal File, Black Granite, 15w x 6-15/16d x 11-1/4h"/>
    <x v="2489"/>
    <n v="8"/>
    <n v="0"/>
    <n v="25.424000000000007"/>
  </r>
  <r>
    <n v="3066"/>
    <s v="CA-2014-106859"/>
    <x v="3"/>
    <x v="677"/>
    <d v="2014-03-19T00:00:00"/>
    <s v="Second Class"/>
    <s v="BF-11215"/>
    <s v="Benjamin Farhat"/>
    <x v="2"/>
    <x v="0"/>
    <s v="Albuquerque"/>
    <x v="27"/>
    <n v="87105"/>
    <x v="1"/>
    <s v="TEC-PH-10004531"/>
    <x v="2"/>
    <x v="7"/>
    <s v="OtterBox Commuter Series Case - iPhone 5 &amp; 5s"/>
    <x v="1196"/>
    <n v="8"/>
    <n v="0.2"/>
    <n v="49.257599999999996"/>
  </r>
  <r>
    <n v="3067"/>
    <s v="CA-2014-106859"/>
    <x v="3"/>
    <x v="677"/>
    <d v="2014-03-19T00:00:00"/>
    <s v="Second Class"/>
    <s v="BF-11215"/>
    <s v="Benjamin Farhat"/>
    <x v="2"/>
    <x v="0"/>
    <s v="Albuquerque"/>
    <x v="27"/>
    <n v="87105"/>
    <x v="1"/>
    <s v="TEC-AC-10004001"/>
    <x v="2"/>
    <x v="11"/>
    <s v="Logitech Wireless Headset H600 Over-The-Head Design"/>
    <x v="2490"/>
    <n v="5"/>
    <n v="0"/>
    <n v="88.129500000000007"/>
  </r>
  <r>
    <n v="3068"/>
    <s v="CA-2014-106859"/>
    <x v="3"/>
    <x v="677"/>
    <d v="2014-03-19T00:00:00"/>
    <s v="Second Class"/>
    <s v="BF-11215"/>
    <s v="Benjamin Farhat"/>
    <x v="2"/>
    <x v="0"/>
    <s v="Albuquerque"/>
    <x v="27"/>
    <n v="87105"/>
    <x v="1"/>
    <s v="OFF-PA-10001534"/>
    <x v="1"/>
    <x v="10"/>
    <s v="Xerox 230"/>
    <x v="1568"/>
    <n v="7"/>
    <n v="0"/>
    <n v="21.772800000000004"/>
  </r>
  <r>
    <n v="3069"/>
    <s v="CA-2014-106859"/>
    <x v="3"/>
    <x v="677"/>
    <d v="2014-03-19T00:00:00"/>
    <s v="Second Class"/>
    <s v="BF-11215"/>
    <s v="Benjamin Farhat"/>
    <x v="2"/>
    <x v="0"/>
    <s v="Albuquerque"/>
    <x v="27"/>
    <n v="87105"/>
    <x v="1"/>
    <s v="OFF-PA-10001815"/>
    <x v="1"/>
    <x v="10"/>
    <s v="Xerox 1885"/>
    <x v="2491"/>
    <n v="6"/>
    <n v="0"/>
    <n v="138.35519999999997"/>
  </r>
  <r>
    <n v="3070"/>
    <s v="US-2014-120089"/>
    <x v="3"/>
    <x v="329"/>
    <d v="2014-12-01T00:00:00"/>
    <s v="Same Day"/>
    <s v="ML-17755"/>
    <s v="Max Ludwig"/>
    <x v="2"/>
    <x v="0"/>
    <s v="Toledo"/>
    <x v="24"/>
    <n v="43615"/>
    <x v="3"/>
    <s v="OFF-AP-10003779"/>
    <x v="1"/>
    <x v="9"/>
    <s v="Kensington 7 Outlet MasterPiece Power Center with Fax/Phone Line Protection"/>
    <x v="2492"/>
    <n v="4"/>
    <n v="0.2"/>
    <n v="82.991999999999877"/>
  </r>
  <r>
    <n v="3071"/>
    <s v="CA-2011-119375"/>
    <x v="2"/>
    <x v="664"/>
    <d v="2011-11-22T00:00:00"/>
    <s v="Standard Class"/>
    <s v="YC-21895"/>
    <s v="Yoseph Carroll"/>
    <x v="1"/>
    <x v="0"/>
    <s v="Newark"/>
    <x v="13"/>
    <n v="19711"/>
    <x v="3"/>
    <s v="OFF-ST-10002011"/>
    <x v="1"/>
    <x v="4"/>
    <s v="Smead Adjustable Mobile File Trolley with Lockable Top"/>
    <x v="2493"/>
    <n v="7"/>
    <n v="0"/>
    <n v="792.26910000000021"/>
  </r>
  <r>
    <n v="3072"/>
    <s v="CA-2011-119375"/>
    <x v="2"/>
    <x v="664"/>
    <d v="2011-11-22T00:00:00"/>
    <s v="Standard Class"/>
    <s v="YC-21895"/>
    <s v="Yoseph Carroll"/>
    <x v="1"/>
    <x v="0"/>
    <s v="Newark"/>
    <x v="13"/>
    <n v="19711"/>
    <x v="3"/>
    <s v="FUR-FU-10002379"/>
    <x v="0"/>
    <x v="5"/>
    <s v="Eldon Econocleat Chair Mats for Low Pile Carpets"/>
    <x v="2494"/>
    <n v="3"/>
    <n v="0"/>
    <n v="14.929199999999994"/>
  </r>
  <r>
    <n v="3073"/>
    <s v="CA-2011-119375"/>
    <x v="2"/>
    <x v="664"/>
    <d v="2011-11-22T00:00:00"/>
    <s v="Standard Class"/>
    <s v="YC-21895"/>
    <s v="Yoseph Carroll"/>
    <x v="1"/>
    <x v="0"/>
    <s v="Newark"/>
    <x v="13"/>
    <n v="19711"/>
    <x v="3"/>
    <s v="OFF-AR-10003752"/>
    <x v="1"/>
    <x v="6"/>
    <s v="Deluxe Chalkboard Eraser Cleaner"/>
    <x v="2495"/>
    <n v="5"/>
    <n v="0"/>
    <n v="26.564999999999998"/>
  </r>
  <r>
    <n v="3074"/>
    <s v="CA-2013-125206"/>
    <x v="0"/>
    <x v="835"/>
    <d v="2013-01-05T00:00:00"/>
    <s v="First Class"/>
    <s v="LR-16915"/>
    <s v="Lena Radford"/>
    <x v="0"/>
    <x v="0"/>
    <s v="Los Angeles"/>
    <x v="1"/>
    <n v="90045"/>
    <x v="1"/>
    <s v="OFF-ST-10003692"/>
    <x v="1"/>
    <x v="4"/>
    <s v="Recycled Steel Personal File for Hanging File Folders"/>
    <x v="2496"/>
    <n v="2"/>
    <n v="0"/>
    <n v="28.614999999999995"/>
  </r>
  <r>
    <n v="3075"/>
    <s v="CA-2012-126137"/>
    <x v="1"/>
    <x v="292"/>
    <d v="2012-10-08T00:00:00"/>
    <s v="Standard Class"/>
    <s v="BS-11755"/>
    <s v="Bruce Stewart"/>
    <x v="0"/>
    <x v="0"/>
    <s v="Los Angeles"/>
    <x v="1"/>
    <n v="90032"/>
    <x v="1"/>
    <s v="FUR-BO-10004409"/>
    <x v="0"/>
    <x v="0"/>
    <s v="Safco Value Mate Series Steel Bookcases, Baked Enamel Finish on Steel, Gray"/>
    <x v="2497"/>
    <n v="2"/>
    <n v="0.15"/>
    <n v="18.454800000000002"/>
  </r>
  <r>
    <n v="3076"/>
    <s v="CA-2011-143903"/>
    <x v="2"/>
    <x v="836"/>
    <d v="2011-07-24T00:00:00"/>
    <s v="Standard Class"/>
    <s v="KM-16375"/>
    <s v="Katherine Murray"/>
    <x v="2"/>
    <x v="0"/>
    <s v="Dallas"/>
    <x v="5"/>
    <n v="75217"/>
    <x v="2"/>
    <s v="OFF-ST-10003306"/>
    <x v="1"/>
    <x v="4"/>
    <s v="Letter Size Cart"/>
    <x v="2498"/>
    <n v="3"/>
    <n v="0.2"/>
    <n v="38.572199999999953"/>
  </r>
  <r>
    <n v="3077"/>
    <s v="CA-2011-143903"/>
    <x v="2"/>
    <x v="836"/>
    <d v="2011-07-24T00:00:00"/>
    <s v="Standard Class"/>
    <s v="KM-16375"/>
    <s v="Katherine Murray"/>
    <x v="2"/>
    <x v="0"/>
    <s v="Dallas"/>
    <x v="5"/>
    <n v="75217"/>
    <x v="2"/>
    <s v="FUR-FU-10003724"/>
    <x v="0"/>
    <x v="5"/>
    <s v="Westinghouse Clip-On Gooseneck Lamps"/>
    <x v="2499"/>
    <n v="5"/>
    <n v="0.6"/>
    <n v="-14.228999999999997"/>
  </r>
  <r>
    <n v="3078"/>
    <s v="CA-2011-143903"/>
    <x v="2"/>
    <x v="836"/>
    <d v="2011-07-24T00:00:00"/>
    <s v="Standard Class"/>
    <s v="KM-16375"/>
    <s v="Katherine Murray"/>
    <x v="2"/>
    <x v="0"/>
    <s v="Dallas"/>
    <x v="5"/>
    <n v="75217"/>
    <x v="2"/>
    <s v="FUR-CH-10002024"/>
    <x v="0"/>
    <x v="1"/>
    <s v="HON 5400 Series Task Chairs for Big and Tall"/>
    <x v="2500"/>
    <n v="2"/>
    <n v="0.3"/>
    <n v="-140.19599999999997"/>
  </r>
  <r>
    <n v="3079"/>
    <s v="CA-2011-104780"/>
    <x v="2"/>
    <x v="371"/>
    <d v="2011-05-25T00:00:00"/>
    <s v="Standard Class"/>
    <s v="BT-11530"/>
    <s v="Bradley Talbott"/>
    <x v="2"/>
    <x v="0"/>
    <s v="San Diego"/>
    <x v="1"/>
    <n v="92037"/>
    <x v="1"/>
    <s v="OFF-AR-10003514"/>
    <x v="1"/>
    <x v="6"/>
    <s v="4009 Highlighters by Sanford"/>
    <x v="2501"/>
    <n v="8"/>
    <n v="0"/>
    <n v="10.507199999999997"/>
  </r>
  <r>
    <n v="3080"/>
    <s v="CA-2014-101182"/>
    <x v="3"/>
    <x v="507"/>
    <d v="2014-09-06T00:00:00"/>
    <s v="First Class"/>
    <s v="KB-16405"/>
    <s v="Katrina Bavinger"/>
    <x v="2"/>
    <x v="0"/>
    <s v="Apple Valley"/>
    <x v="1"/>
    <n v="92307"/>
    <x v="1"/>
    <s v="OFF-PA-10001800"/>
    <x v="1"/>
    <x v="10"/>
    <s v="Xerox 220"/>
    <x v="91"/>
    <n v="2"/>
    <n v="0"/>
    <n v="6.2208000000000006"/>
  </r>
  <r>
    <n v="3081"/>
    <s v="CA-2014-101182"/>
    <x v="3"/>
    <x v="507"/>
    <d v="2014-09-06T00:00:00"/>
    <s v="First Class"/>
    <s v="KB-16405"/>
    <s v="Katrina Bavinger"/>
    <x v="2"/>
    <x v="0"/>
    <s v="Apple Valley"/>
    <x v="1"/>
    <n v="92307"/>
    <x v="1"/>
    <s v="TEC-PH-10003589"/>
    <x v="2"/>
    <x v="7"/>
    <s v="invisibleSHIELD by ZAGG Smudge-Free Screen Protector"/>
    <x v="752"/>
    <n v="3"/>
    <n v="0.2"/>
    <n v="15.111599999999999"/>
  </r>
  <r>
    <n v="3082"/>
    <s v="US-2014-132297"/>
    <x v="3"/>
    <x v="837"/>
    <d v="2014-06-03T00:00:00"/>
    <s v="Standard Class"/>
    <s v="DW-13480"/>
    <s v="Dianna Wilson"/>
    <x v="2"/>
    <x v="0"/>
    <s v="Louisville"/>
    <x v="0"/>
    <n v="40214"/>
    <x v="0"/>
    <s v="OFF-BI-10003364"/>
    <x v="1"/>
    <x v="8"/>
    <s v="Binding Machine Supplies"/>
    <x v="2502"/>
    <n v="2"/>
    <n v="0"/>
    <n v="28.0032"/>
  </r>
  <r>
    <n v="3083"/>
    <s v="US-2014-132297"/>
    <x v="3"/>
    <x v="837"/>
    <d v="2014-06-03T00:00:00"/>
    <s v="Standard Class"/>
    <s v="DW-13480"/>
    <s v="Dianna Wilson"/>
    <x v="2"/>
    <x v="0"/>
    <s v="Louisville"/>
    <x v="0"/>
    <n v="40214"/>
    <x v="0"/>
    <s v="TEC-PH-10002834"/>
    <x v="2"/>
    <x v="7"/>
    <s v="Google Nexus 5"/>
    <x v="2503"/>
    <n v="3"/>
    <n v="0"/>
    <n v="134.99250000000001"/>
  </r>
  <r>
    <n v="3084"/>
    <s v="CA-2011-100328"/>
    <x v="2"/>
    <x v="838"/>
    <d v="2011-02-04T00:00:00"/>
    <s v="Standard Class"/>
    <s v="JC-15340"/>
    <s v="Jasper Cacioppo"/>
    <x v="0"/>
    <x v="0"/>
    <s v="New York City"/>
    <x v="15"/>
    <n v="10024"/>
    <x v="3"/>
    <s v="OFF-BI-10000343"/>
    <x v="1"/>
    <x v="8"/>
    <s v="Pressboard Covers with Storage Hooks, 9 1/2&quot; x 11&quot;, Light Blue"/>
    <x v="2504"/>
    <n v="1"/>
    <n v="0.2"/>
    <n v="1.3256999999999999"/>
  </r>
  <r>
    <n v="3085"/>
    <s v="CA-2014-118773"/>
    <x v="3"/>
    <x v="839"/>
    <d v="2014-02-15T00:00:00"/>
    <s v="Standard Class"/>
    <s v="TP-21415"/>
    <s v="Tom Prescott"/>
    <x v="0"/>
    <x v="0"/>
    <s v="Houston"/>
    <x v="5"/>
    <n v="77070"/>
    <x v="2"/>
    <s v="OFF-BI-10004584"/>
    <x v="1"/>
    <x v="8"/>
    <s v="GBC ProClick 150 Presentation Binding System"/>
    <x v="2505"/>
    <n v="4"/>
    <n v="0.8"/>
    <n v="-417.09360000000004"/>
  </r>
  <r>
    <n v="3086"/>
    <s v="CA-2014-118773"/>
    <x v="3"/>
    <x v="839"/>
    <d v="2014-02-15T00:00:00"/>
    <s v="Standard Class"/>
    <s v="TP-21415"/>
    <s v="Tom Prescott"/>
    <x v="0"/>
    <x v="0"/>
    <s v="Houston"/>
    <x v="5"/>
    <n v="77070"/>
    <x v="2"/>
    <s v="TEC-AC-10002402"/>
    <x v="2"/>
    <x v="11"/>
    <s v="Razer Kraken PRO Over Ear PC and Music Headset"/>
    <x v="2506"/>
    <n v="2"/>
    <n v="0.2"/>
    <n v="15.997999999999987"/>
  </r>
  <r>
    <n v="3087"/>
    <s v="CA-2014-118773"/>
    <x v="3"/>
    <x v="839"/>
    <d v="2014-02-15T00:00:00"/>
    <s v="Standard Class"/>
    <s v="TP-21415"/>
    <s v="Tom Prescott"/>
    <x v="0"/>
    <x v="0"/>
    <s v="Houston"/>
    <x v="5"/>
    <n v="77070"/>
    <x v="2"/>
    <s v="FUR-FU-10000550"/>
    <x v="0"/>
    <x v="5"/>
    <s v="Stacking Trays by OIC"/>
    <x v="2217"/>
    <n v="2"/>
    <n v="0.6"/>
    <n v="-2.6892000000000005"/>
  </r>
  <r>
    <n v="3088"/>
    <s v="CA-2014-118773"/>
    <x v="3"/>
    <x v="839"/>
    <d v="2014-02-15T00:00:00"/>
    <s v="Standard Class"/>
    <s v="TP-21415"/>
    <s v="Tom Prescott"/>
    <x v="0"/>
    <x v="0"/>
    <s v="Houston"/>
    <x v="5"/>
    <n v="77070"/>
    <x v="2"/>
    <s v="OFF-AP-10000055"/>
    <x v="1"/>
    <x v="9"/>
    <s v="Belkin F9S820V06 8 Outlet Surge"/>
    <x v="2507"/>
    <n v="2"/>
    <n v="0.8"/>
    <n v="-32.480000000000004"/>
  </r>
  <r>
    <n v="3089"/>
    <s v="US-2014-159205"/>
    <x v="3"/>
    <x v="185"/>
    <d v="2014-04-03T00:00:00"/>
    <s v="Second Class"/>
    <s v="DB-12910"/>
    <s v="Daniel Byrd"/>
    <x v="2"/>
    <x v="0"/>
    <s v="Henderson"/>
    <x v="0"/>
    <n v="42420"/>
    <x v="0"/>
    <s v="FUR-FU-10001591"/>
    <x v="0"/>
    <x v="5"/>
    <s v="Advantus Panel Wall Certificate Holder - 8.5x11"/>
    <x v="2508"/>
    <n v="5"/>
    <n v="0"/>
    <n v="25.620000000000005"/>
  </r>
  <r>
    <n v="3090"/>
    <s v="US-2014-159205"/>
    <x v="3"/>
    <x v="185"/>
    <d v="2014-04-03T00:00:00"/>
    <s v="Second Class"/>
    <s v="DB-12910"/>
    <s v="Daniel Byrd"/>
    <x v="2"/>
    <x v="0"/>
    <s v="Henderson"/>
    <x v="0"/>
    <n v="42420"/>
    <x v="0"/>
    <s v="TEC-PH-10000526"/>
    <x v="2"/>
    <x v="7"/>
    <s v="Vtech CS6719"/>
    <x v="142"/>
    <n v="7"/>
    <n v="0"/>
    <n v="188.1404"/>
  </r>
  <r>
    <n v="3091"/>
    <s v="CA-2013-112123"/>
    <x v="0"/>
    <x v="840"/>
    <d v="2013-03-09T00:00:00"/>
    <s v="Standard Class"/>
    <s v="BH-11710"/>
    <s v="Brosina Hoffman"/>
    <x v="0"/>
    <x v="0"/>
    <s v="Newark"/>
    <x v="13"/>
    <n v="19711"/>
    <x v="3"/>
    <s v="OFF-BI-10001071"/>
    <x v="1"/>
    <x v="8"/>
    <s v="GBC ProClick Punch Binding System"/>
    <x v="2509"/>
    <n v="7"/>
    <n v="0"/>
    <n v="219.45140000000001"/>
  </r>
  <r>
    <n v="3092"/>
    <s v="CA-2013-112123"/>
    <x v="0"/>
    <x v="840"/>
    <d v="2013-03-09T00:00:00"/>
    <s v="Standard Class"/>
    <s v="BH-11710"/>
    <s v="Brosina Hoffman"/>
    <x v="0"/>
    <x v="0"/>
    <s v="Newark"/>
    <x v="13"/>
    <n v="19711"/>
    <x v="3"/>
    <s v="TEC-PH-10001557"/>
    <x v="2"/>
    <x v="7"/>
    <s v="Pyle PMP37LED"/>
    <x v="2510"/>
    <n v="5"/>
    <n v="0"/>
    <n v="129.5865"/>
  </r>
  <r>
    <n v="3093"/>
    <s v="CA-2013-112123"/>
    <x v="0"/>
    <x v="840"/>
    <d v="2013-03-09T00:00:00"/>
    <s v="Standard Class"/>
    <s v="BH-11710"/>
    <s v="Brosina Hoffman"/>
    <x v="0"/>
    <x v="0"/>
    <s v="Newark"/>
    <x v="13"/>
    <n v="19711"/>
    <x v="3"/>
    <s v="OFF-PA-10001977"/>
    <x v="1"/>
    <x v="10"/>
    <s v="Xerox 194"/>
    <x v="1696"/>
    <n v="3"/>
    <n v="0"/>
    <n v="79.891199999999998"/>
  </r>
  <r>
    <n v="3094"/>
    <s v="CA-2012-114468"/>
    <x v="1"/>
    <x v="841"/>
    <d v="2012-08-23T00:00:00"/>
    <s v="Same Day"/>
    <s v="TD-20995"/>
    <s v="Tamara Dahlen"/>
    <x v="0"/>
    <x v="0"/>
    <s v="Bolingbrook"/>
    <x v="10"/>
    <n v="60440"/>
    <x v="2"/>
    <s v="OFF-SU-10004231"/>
    <x v="1"/>
    <x v="14"/>
    <s v="Acme Tagit Stainless Steel Antibacterial Scissors"/>
    <x v="2511"/>
    <n v="4"/>
    <n v="0.2"/>
    <n v="2.7719999999999994"/>
  </r>
  <r>
    <n v="3095"/>
    <s v="CA-2012-114468"/>
    <x v="1"/>
    <x v="841"/>
    <d v="2012-08-23T00:00:00"/>
    <s v="Same Day"/>
    <s v="TD-20995"/>
    <s v="Tamara Dahlen"/>
    <x v="0"/>
    <x v="0"/>
    <s v="Bolingbrook"/>
    <x v="10"/>
    <n v="60440"/>
    <x v="2"/>
    <s v="OFF-PA-10000809"/>
    <x v="1"/>
    <x v="10"/>
    <s v="Xerox 206"/>
    <x v="563"/>
    <n v="2"/>
    <n v="0.2"/>
    <n v="3.6288"/>
  </r>
  <r>
    <n v="3096"/>
    <s v="CA-2012-114468"/>
    <x v="1"/>
    <x v="841"/>
    <d v="2012-08-23T00:00:00"/>
    <s v="Same Day"/>
    <s v="TD-20995"/>
    <s v="Tamara Dahlen"/>
    <x v="0"/>
    <x v="0"/>
    <s v="Bolingbrook"/>
    <x v="10"/>
    <n v="60440"/>
    <x v="2"/>
    <s v="OFF-FA-10003021"/>
    <x v="1"/>
    <x v="13"/>
    <s v="Staples"/>
    <x v="2512"/>
    <n v="8"/>
    <n v="0.2"/>
    <n v="2.2559999999999993"/>
  </r>
  <r>
    <n v="3097"/>
    <s v="CA-2012-114468"/>
    <x v="1"/>
    <x v="841"/>
    <d v="2012-08-23T00:00:00"/>
    <s v="Same Day"/>
    <s v="TD-20995"/>
    <s v="Tamara Dahlen"/>
    <x v="0"/>
    <x v="0"/>
    <s v="Bolingbrook"/>
    <x v="10"/>
    <n v="60440"/>
    <x v="2"/>
    <s v="OFF-AP-10000696"/>
    <x v="1"/>
    <x v="9"/>
    <s v="Holmes Odor Grabber"/>
    <x v="2513"/>
    <n v="2"/>
    <n v="0.8"/>
    <n v="-13.554800000000004"/>
  </r>
  <r>
    <n v="3098"/>
    <s v="CA-2014-135692"/>
    <x v="3"/>
    <x v="842"/>
    <d v="2014-05-02T00:00:00"/>
    <s v="Standard Class"/>
    <s v="CV-12805"/>
    <s v="Cynthia Voltz"/>
    <x v="1"/>
    <x v="0"/>
    <s v="Fort Worth"/>
    <x v="5"/>
    <n v="76106"/>
    <x v="2"/>
    <s v="OFF-LA-10001158"/>
    <x v="1"/>
    <x v="2"/>
    <s v="Avery Address/Shipping Labels for Typewriters, 4&quot; x 2&quot;"/>
    <x v="2514"/>
    <n v="4"/>
    <n v="0.2"/>
    <n v="11.592000000000001"/>
  </r>
  <r>
    <n v="3099"/>
    <s v="CA-2014-135692"/>
    <x v="3"/>
    <x v="842"/>
    <d v="2014-05-02T00:00:00"/>
    <s v="Standard Class"/>
    <s v="CV-12805"/>
    <s v="Cynthia Voltz"/>
    <x v="1"/>
    <x v="0"/>
    <s v="Fort Worth"/>
    <x v="5"/>
    <n v="76106"/>
    <x v="2"/>
    <s v="FUR-BO-10002268"/>
    <x v="0"/>
    <x v="0"/>
    <s v="Sauder Barrister Bookcases"/>
    <x v="2515"/>
    <n v="4"/>
    <n v="0.32"/>
    <n v="-42.1096"/>
  </r>
  <r>
    <n v="3100"/>
    <s v="CA-2014-131233"/>
    <x v="3"/>
    <x v="349"/>
    <d v="2014-04-20T00:00:00"/>
    <s v="Standard Class"/>
    <s v="CS-12355"/>
    <s v="Christine Sundaresam"/>
    <x v="0"/>
    <x v="0"/>
    <s v="New York City"/>
    <x v="15"/>
    <n v="10024"/>
    <x v="3"/>
    <s v="OFF-BI-10000829"/>
    <x v="1"/>
    <x v="8"/>
    <s v="Avery Non-Stick Binders"/>
    <x v="2209"/>
    <n v="3"/>
    <n v="0.2"/>
    <n v="3.5021999999999989"/>
  </r>
  <r>
    <n v="3101"/>
    <s v="CA-2014-131233"/>
    <x v="3"/>
    <x v="349"/>
    <d v="2014-04-20T00:00:00"/>
    <s v="Standard Class"/>
    <s v="CS-12355"/>
    <s v="Christine Sundaresam"/>
    <x v="0"/>
    <x v="0"/>
    <s v="New York City"/>
    <x v="15"/>
    <n v="10024"/>
    <x v="3"/>
    <s v="FUR-BO-10003441"/>
    <x v="0"/>
    <x v="0"/>
    <s v="Bush Westfield Collection Bookcases, Fully Assembled"/>
    <x v="2516"/>
    <n v="3"/>
    <n v="0.2"/>
    <n v="9.0881999999999721"/>
  </r>
  <r>
    <n v="3102"/>
    <s v="CA-2014-119578"/>
    <x v="3"/>
    <x v="66"/>
    <d v="2014-12-28T00:00:00"/>
    <s v="Second Class"/>
    <s v="JG-15310"/>
    <s v="Jason Gross"/>
    <x v="1"/>
    <x v="0"/>
    <s v="Providence"/>
    <x v="34"/>
    <n v="2908"/>
    <x v="3"/>
    <s v="OFF-SU-10003505"/>
    <x v="1"/>
    <x v="14"/>
    <s v="Premier Electric Letter Opener"/>
    <x v="2517"/>
    <n v="6"/>
    <n v="0"/>
    <n v="34.757999999999953"/>
  </r>
  <r>
    <n v="3103"/>
    <s v="CA-2014-119578"/>
    <x v="3"/>
    <x v="66"/>
    <d v="2014-12-28T00:00:00"/>
    <s v="Second Class"/>
    <s v="JG-15310"/>
    <s v="Jason Gross"/>
    <x v="1"/>
    <x v="0"/>
    <s v="Providence"/>
    <x v="34"/>
    <n v="2908"/>
    <x v="3"/>
    <s v="FUR-BO-10003660"/>
    <x v="0"/>
    <x v="0"/>
    <s v="Bush Cubix Collection Bookcases, Fully Assembled"/>
    <x v="2518"/>
    <n v="1"/>
    <n v="0"/>
    <n v="50.825400000000002"/>
  </r>
  <r>
    <n v="3104"/>
    <s v="CA-2013-124562"/>
    <x v="0"/>
    <x v="16"/>
    <d v="2013-12-13T00:00:00"/>
    <s v="Standard Class"/>
    <s v="JP-16135"/>
    <s v="Julie Prescott"/>
    <x v="2"/>
    <x v="0"/>
    <s v="Columbus"/>
    <x v="24"/>
    <n v="43229"/>
    <x v="3"/>
    <s v="OFF-BI-10001267"/>
    <x v="1"/>
    <x v="8"/>
    <s v="Universal Recycled Hanging Pressboard Report Binders, Letter Size"/>
    <x v="2519"/>
    <n v="7"/>
    <n v="0.7"/>
    <n v="-9.5018000000000029"/>
  </r>
  <r>
    <n v="3105"/>
    <s v="US-2014-140074"/>
    <x v="3"/>
    <x v="721"/>
    <d v="2014-03-30T00:00:00"/>
    <s v="Standard Class"/>
    <s v="EC-14050"/>
    <s v="Erin Creighton"/>
    <x v="0"/>
    <x v="0"/>
    <s v="New York City"/>
    <x v="15"/>
    <n v="10024"/>
    <x v="3"/>
    <s v="OFF-PA-10002741"/>
    <x v="1"/>
    <x v="10"/>
    <s v="Xerox 1980"/>
    <x v="2318"/>
    <n v="6"/>
    <n v="0"/>
    <n v="11.555999999999997"/>
  </r>
  <r>
    <n v="3106"/>
    <s v="CA-2013-103037"/>
    <x v="0"/>
    <x v="197"/>
    <d v="2013-07-30T00:00:00"/>
    <s v="Standard Class"/>
    <s v="KH-16630"/>
    <s v="Ken Heidel"/>
    <x v="1"/>
    <x v="0"/>
    <s v="Houston"/>
    <x v="5"/>
    <n v="77070"/>
    <x v="2"/>
    <s v="OFF-LA-10004345"/>
    <x v="1"/>
    <x v="2"/>
    <s v="Avery 493"/>
    <x v="581"/>
    <n v="4"/>
    <n v="0.2"/>
    <n v="5.6955999999999989"/>
  </r>
  <r>
    <n v="3107"/>
    <s v="CA-2014-127460"/>
    <x v="3"/>
    <x v="815"/>
    <d v="2014-07-15T00:00:00"/>
    <s v="Standard Class"/>
    <s v="FG-14260"/>
    <s v="Frank Gastineau"/>
    <x v="2"/>
    <x v="0"/>
    <s v="Aurora"/>
    <x v="10"/>
    <n v="60505"/>
    <x v="2"/>
    <s v="OFF-ST-10004340"/>
    <x v="1"/>
    <x v="4"/>
    <s v="Fellowes Mobile File Cart, Black"/>
    <x v="2520"/>
    <n v="6"/>
    <n v="0.2"/>
    <n v="26.115600000000015"/>
  </r>
  <r>
    <n v="3108"/>
    <s v="CA-2013-121671"/>
    <x v="0"/>
    <x v="19"/>
    <d v="2013-07-23T00:00:00"/>
    <s v="Standard Class"/>
    <s v="AA-10480"/>
    <s v="Andrew Allen"/>
    <x v="0"/>
    <x v="0"/>
    <s v="Springfield"/>
    <x v="25"/>
    <n v="65807"/>
    <x v="2"/>
    <s v="OFF-PA-10001471"/>
    <x v="1"/>
    <x v="10"/>
    <s v="Strathmore Photo Frame Cards"/>
    <x v="2521"/>
    <n v="3"/>
    <n v="0"/>
    <n v="10.087799999999998"/>
  </r>
  <r>
    <n v="3109"/>
    <s v="CA-2013-121671"/>
    <x v="0"/>
    <x v="19"/>
    <d v="2013-07-23T00:00:00"/>
    <s v="Standard Class"/>
    <s v="AA-10480"/>
    <s v="Andrew Allen"/>
    <x v="0"/>
    <x v="0"/>
    <s v="Springfield"/>
    <x v="25"/>
    <n v="65807"/>
    <x v="2"/>
    <s v="OFF-ST-10002344"/>
    <x v="1"/>
    <x v="4"/>
    <s v="Carina 42&quot;Hx23 3/4&quot;W Media Storage Unit"/>
    <x v="423"/>
    <n v="3"/>
    <n v="0"/>
    <n v="4.8588000000000164"/>
  </r>
  <r>
    <n v="3110"/>
    <s v="CA-2013-121671"/>
    <x v="0"/>
    <x v="19"/>
    <d v="2013-07-23T00:00:00"/>
    <s v="Standard Class"/>
    <s v="AA-10480"/>
    <s v="Andrew Allen"/>
    <x v="0"/>
    <x v="0"/>
    <s v="Springfield"/>
    <x v="25"/>
    <n v="65807"/>
    <x v="2"/>
    <s v="OFF-PA-10001892"/>
    <x v="1"/>
    <x v="10"/>
    <s v="Rediform Wirebound &quot;Phone Memo&quot; Message Book, 11 x 5-3/4"/>
    <x v="2522"/>
    <n v="1"/>
    <n v="0"/>
    <n v="3.7435999999999998"/>
  </r>
  <r>
    <n v="3111"/>
    <s v="CA-2013-121671"/>
    <x v="0"/>
    <x v="19"/>
    <d v="2013-07-23T00:00:00"/>
    <s v="Standard Class"/>
    <s v="AA-10480"/>
    <s v="Andrew Allen"/>
    <x v="0"/>
    <x v="0"/>
    <s v="Springfield"/>
    <x v="25"/>
    <n v="65807"/>
    <x v="2"/>
    <s v="OFF-PA-10001934"/>
    <x v="1"/>
    <x v="10"/>
    <s v="Xerox 1993"/>
    <x v="187"/>
    <n v="8"/>
    <n v="0"/>
    <n v="25.401600000000002"/>
  </r>
  <r>
    <n v="3112"/>
    <s v="CA-2013-121671"/>
    <x v="0"/>
    <x v="19"/>
    <d v="2013-07-23T00:00:00"/>
    <s v="Standard Class"/>
    <s v="AA-10480"/>
    <s v="Andrew Allen"/>
    <x v="0"/>
    <x v="0"/>
    <s v="Springfield"/>
    <x v="25"/>
    <n v="65807"/>
    <x v="2"/>
    <s v="OFF-ST-10000078"/>
    <x v="1"/>
    <x v="4"/>
    <s v="Tennsco 6- and 18-Compartment Lockers"/>
    <x v="2523"/>
    <n v="1"/>
    <n v="0"/>
    <n v="47.730599999999981"/>
  </r>
  <r>
    <n v="3113"/>
    <s v="CA-2013-150350"/>
    <x v="0"/>
    <x v="828"/>
    <d v="2013-08-31T00:00:00"/>
    <s v="Standard Class"/>
    <s v="MS-17770"/>
    <s v="Maxwell Schwartz"/>
    <x v="0"/>
    <x v="0"/>
    <s v="Seattle"/>
    <x v="4"/>
    <n v="98105"/>
    <x v="1"/>
    <s v="TEC-MA-10001972"/>
    <x v="2"/>
    <x v="15"/>
    <s v="Okidata C331dn Printer"/>
    <x v="2524"/>
    <n v="3"/>
    <n v="0.2"/>
    <n v="62.82000000000005"/>
  </r>
  <r>
    <n v="3114"/>
    <s v="CA-2013-150350"/>
    <x v="0"/>
    <x v="828"/>
    <d v="2013-08-31T00:00:00"/>
    <s v="Standard Class"/>
    <s v="MS-17770"/>
    <s v="Maxwell Schwartz"/>
    <x v="0"/>
    <x v="0"/>
    <s v="Seattle"/>
    <x v="4"/>
    <n v="98105"/>
    <x v="1"/>
    <s v="OFF-EN-10002504"/>
    <x v="1"/>
    <x v="12"/>
    <s v="Tyvek  Top-Opening Peel &amp; Seel Envelopes, Plain White"/>
    <x v="2525"/>
    <n v="5"/>
    <n v="0"/>
    <n v="63.872999999999998"/>
  </r>
  <r>
    <n v="3115"/>
    <s v="CA-2013-150350"/>
    <x v="0"/>
    <x v="828"/>
    <d v="2013-08-31T00:00:00"/>
    <s v="Standard Class"/>
    <s v="MS-17770"/>
    <s v="Maxwell Schwartz"/>
    <x v="0"/>
    <x v="0"/>
    <s v="Seattle"/>
    <x v="4"/>
    <n v="98105"/>
    <x v="1"/>
    <s v="OFF-PA-10002160"/>
    <x v="1"/>
    <x v="10"/>
    <s v="Xerox 1978"/>
    <x v="819"/>
    <n v="6"/>
    <n v="0"/>
    <n v="16.993200000000002"/>
  </r>
  <r>
    <n v="3116"/>
    <s v="CA-2013-150350"/>
    <x v="0"/>
    <x v="828"/>
    <d v="2013-08-31T00:00:00"/>
    <s v="Standard Class"/>
    <s v="MS-17770"/>
    <s v="Maxwell Schwartz"/>
    <x v="0"/>
    <x v="0"/>
    <s v="Seattle"/>
    <x v="4"/>
    <n v="98105"/>
    <x v="1"/>
    <s v="FUR-CH-10001973"/>
    <x v="0"/>
    <x v="1"/>
    <s v="Office Star Flex Back Scooter Chair with White Frame"/>
    <x v="1988"/>
    <n v="6"/>
    <n v="0.2"/>
    <n v="-39.952800000000025"/>
  </r>
  <r>
    <n v="3117"/>
    <s v="CA-2013-150350"/>
    <x v="0"/>
    <x v="828"/>
    <d v="2013-08-31T00:00:00"/>
    <s v="Standard Class"/>
    <s v="MS-17770"/>
    <s v="Maxwell Schwartz"/>
    <x v="0"/>
    <x v="0"/>
    <s v="Seattle"/>
    <x v="4"/>
    <n v="98105"/>
    <x v="1"/>
    <s v="OFF-AP-10001492"/>
    <x v="1"/>
    <x v="9"/>
    <s v="Acco Six-Outlet Power Strip, 4' Cord Length"/>
    <x v="2526"/>
    <n v="5"/>
    <n v="0"/>
    <n v="11.206"/>
  </r>
  <r>
    <n v="3118"/>
    <s v="CA-2013-150350"/>
    <x v="0"/>
    <x v="828"/>
    <d v="2013-08-31T00:00:00"/>
    <s v="Standard Class"/>
    <s v="MS-17770"/>
    <s v="Maxwell Schwartz"/>
    <x v="0"/>
    <x v="0"/>
    <s v="Seattle"/>
    <x v="4"/>
    <n v="98105"/>
    <x v="1"/>
    <s v="OFF-SU-10002189"/>
    <x v="1"/>
    <x v="14"/>
    <s v="Acme Rosewood Handle Letter Opener"/>
    <x v="174"/>
    <n v="4"/>
    <n v="0"/>
    <n v="0.15879999999999939"/>
  </r>
  <r>
    <n v="3119"/>
    <s v="CA-2012-121720"/>
    <x v="1"/>
    <x v="832"/>
    <d v="2012-06-12T00:00:00"/>
    <s v="First Class"/>
    <s v="JE-15610"/>
    <s v="Jim Epp"/>
    <x v="1"/>
    <x v="0"/>
    <s v="Lakeland"/>
    <x v="2"/>
    <n v="33801"/>
    <x v="0"/>
    <s v="FUR-CH-10003312"/>
    <x v="0"/>
    <x v="1"/>
    <s v="Hon 2090 “Pillow Soft” Series Mid Back Swivel/Tilt Chairs"/>
    <x v="2527"/>
    <n v="5"/>
    <n v="0.2"/>
    <n v="-182.63700000000017"/>
  </r>
  <r>
    <n v="3120"/>
    <s v="CA-2012-121720"/>
    <x v="1"/>
    <x v="832"/>
    <d v="2012-06-12T00:00:00"/>
    <s v="First Class"/>
    <s v="JE-15610"/>
    <s v="Jim Epp"/>
    <x v="1"/>
    <x v="0"/>
    <s v="Lakeland"/>
    <x v="2"/>
    <n v="33801"/>
    <x v="0"/>
    <s v="TEC-PH-10002496"/>
    <x v="2"/>
    <x v="7"/>
    <s v="Cisco SPA301"/>
    <x v="2528"/>
    <n v="2"/>
    <n v="0.2"/>
    <n v="31.197999999999986"/>
  </r>
  <r>
    <n v="3121"/>
    <s v="CA-2012-121720"/>
    <x v="1"/>
    <x v="832"/>
    <d v="2012-06-12T00:00:00"/>
    <s v="First Class"/>
    <s v="JE-15610"/>
    <s v="Jim Epp"/>
    <x v="1"/>
    <x v="0"/>
    <s v="Lakeland"/>
    <x v="2"/>
    <n v="33801"/>
    <x v="0"/>
    <s v="FUR-FU-10003464"/>
    <x v="0"/>
    <x v="5"/>
    <s v="Seth Thomas 8 1/2&quot; Cubicle Clock"/>
    <x v="2529"/>
    <n v="3"/>
    <n v="0.2"/>
    <n v="7.3007999999999988"/>
  </r>
  <r>
    <n v="3122"/>
    <s v="CA-2012-121720"/>
    <x v="1"/>
    <x v="832"/>
    <d v="2012-06-12T00:00:00"/>
    <s v="First Class"/>
    <s v="JE-15610"/>
    <s v="Jim Epp"/>
    <x v="1"/>
    <x v="0"/>
    <s v="Lakeland"/>
    <x v="2"/>
    <n v="33801"/>
    <x v="0"/>
    <s v="OFF-AR-10000380"/>
    <x v="1"/>
    <x v="6"/>
    <s v="Hunt PowerHouse Electric Pencil Sharpener, Blue"/>
    <x v="2530"/>
    <n v="2"/>
    <n v="0.2"/>
    <n v="7.5959999999999894"/>
  </r>
  <r>
    <n v="3123"/>
    <s v="CA-2012-121720"/>
    <x v="1"/>
    <x v="832"/>
    <d v="2012-06-12T00:00:00"/>
    <s v="First Class"/>
    <s v="JE-15610"/>
    <s v="Jim Epp"/>
    <x v="1"/>
    <x v="0"/>
    <s v="Lakeland"/>
    <x v="2"/>
    <n v="33801"/>
    <x v="0"/>
    <s v="OFF-BI-10004593"/>
    <x v="1"/>
    <x v="8"/>
    <s v="Ibico Laser Imprintable Binding System Covers"/>
    <x v="288"/>
    <n v="5"/>
    <n v="0.7"/>
    <n v="-62.88000000000001"/>
  </r>
  <r>
    <n v="3124"/>
    <s v="CA-2012-121720"/>
    <x v="1"/>
    <x v="832"/>
    <d v="2012-06-12T00:00:00"/>
    <s v="First Class"/>
    <s v="JE-15610"/>
    <s v="Jim Epp"/>
    <x v="1"/>
    <x v="0"/>
    <s v="Lakeland"/>
    <x v="2"/>
    <n v="33801"/>
    <x v="0"/>
    <s v="OFF-BI-10001308"/>
    <x v="1"/>
    <x v="8"/>
    <s v="GBC Standard Plastic Binding Systems' Combs"/>
    <x v="2531"/>
    <n v="2"/>
    <n v="0.7"/>
    <n v="-3.1400000000000006"/>
  </r>
  <r>
    <n v="3125"/>
    <s v="CA-2012-121720"/>
    <x v="1"/>
    <x v="832"/>
    <d v="2012-06-12T00:00:00"/>
    <s v="First Class"/>
    <s v="JE-15610"/>
    <s v="Jim Epp"/>
    <x v="1"/>
    <x v="0"/>
    <s v="Lakeland"/>
    <x v="2"/>
    <n v="33801"/>
    <x v="0"/>
    <s v="OFF-ST-10001780"/>
    <x v="1"/>
    <x v="4"/>
    <s v="Tennsco 16-Compartment Lockers with Coat Rack"/>
    <x v="2532"/>
    <n v="2"/>
    <n v="0.2"/>
    <n v="51.831200000000024"/>
  </r>
  <r>
    <n v="3126"/>
    <s v="CA-2012-121720"/>
    <x v="1"/>
    <x v="832"/>
    <d v="2012-06-12T00:00:00"/>
    <s v="First Class"/>
    <s v="JE-15610"/>
    <s v="Jim Epp"/>
    <x v="1"/>
    <x v="0"/>
    <s v="Lakeland"/>
    <x v="2"/>
    <n v="33801"/>
    <x v="0"/>
    <s v="OFF-ST-10003816"/>
    <x v="1"/>
    <x v="4"/>
    <s v="Fellowes High-Stak Drawer Files"/>
    <x v="2533"/>
    <n v="4"/>
    <n v="0.2"/>
    <n v="21.142799999999966"/>
  </r>
  <r>
    <n v="3127"/>
    <s v="CA-2014-149895"/>
    <x v="3"/>
    <x v="565"/>
    <d v="2014-09-13T00:00:00"/>
    <s v="Standard Class"/>
    <s v="EB-14110"/>
    <s v="Eugene Barchas"/>
    <x v="0"/>
    <x v="0"/>
    <s v="Philadelphia"/>
    <x v="9"/>
    <n v="19134"/>
    <x v="3"/>
    <s v="TEC-PH-10002200"/>
    <x v="2"/>
    <x v="7"/>
    <s v="Aastra 6757i CT Wireless VoIP phone"/>
    <x v="2534"/>
    <n v="2"/>
    <n v="0.4"/>
    <n v="-47.396800000000013"/>
  </r>
  <r>
    <n v="3128"/>
    <s v="CA-2014-147564"/>
    <x v="3"/>
    <x v="280"/>
    <d v="2014-10-07T00:00:00"/>
    <s v="Standard Class"/>
    <s v="BP-11155"/>
    <s v="Becky Pak"/>
    <x v="0"/>
    <x v="0"/>
    <s v="New York City"/>
    <x v="15"/>
    <n v="10011"/>
    <x v="3"/>
    <s v="OFF-PA-10004438"/>
    <x v="1"/>
    <x v="10"/>
    <s v="Xerox 1907"/>
    <x v="338"/>
    <n v="4"/>
    <n v="0"/>
    <n v="23.086399999999998"/>
  </r>
  <r>
    <n v="3129"/>
    <s v="CA-2011-136399"/>
    <x v="2"/>
    <x v="757"/>
    <d v="2011-12-17T00:00:00"/>
    <s v="First Class"/>
    <s v="CC-12100"/>
    <s v="Chad Cunningham"/>
    <x v="2"/>
    <x v="0"/>
    <s v="Los Angeles"/>
    <x v="1"/>
    <n v="90049"/>
    <x v="1"/>
    <s v="FUR-FU-10004090"/>
    <x v="0"/>
    <x v="5"/>
    <s v="Executive Impressions 14&quot; Contract Wall Clock"/>
    <x v="791"/>
    <n v="2"/>
    <n v="0"/>
    <n v="14.671799999999998"/>
  </r>
  <r>
    <n v="3130"/>
    <s v="CA-2011-136399"/>
    <x v="2"/>
    <x v="757"/>
    <d v="2011-12-17T00:00:00"/>
    <s v="First Class"/>
    <s v="CC-12100"/>
    <s v="Chad Cunningham"/>
    <x v="2"/>
    <x v="0"/>
    <s v="Los Angeles"/>
    <x v="1"/>
    <n v="90049"/>
    <x v="1"/>
    <s v="FUR-CH-10002602"/>
    <x v="0"/>
    <x v="1"/>
    <s v="DMI Arturo Collection Mission-style Design Wood Chair"/>
    <x v="475"/>
    <n v="2"/>
    <n v="0.2"/>
    <n v="18.11760000000001"/>
  </r>
  <r>
    <n v="3131"/>
    <s v="CA-2011-136399"/>
    <x v="2"/>
    <x v="757"/>
    <d v="2011-12-17T00:00:00"/>
    <s v="First Class"/>
    <s v="CC-12100"/>
    <s v="Chad Cunningham"/>
    <x v="2"/>
    <x v="0"/>
    <s v="Los Angeles"/>
    <x v="1"/>
    <n v="90049"/>
    <x v="1"/>
    <s v="TEC-AC-10001142"/>
    <x v="2"/>
    <x v="11"/>
    <s v="First Data FD10 PIN Pad"/>
    <x v="2535"/>
    <n v="5"/>
    <n v="0"/>
    <n v="39.499999999999957"/>
  </r>
  <r>
    <n v="3132"/>
    <s v="CA-2011-136399"/>
    <x v="2"/>
    <x v="757"/>
    <d v="2011-12-17T00:00:00"/>
    <s v="First Class"/>
    <s v="CC-12100"/>
    <s v="Chad Cunningham"/>
    <x v="2"/>
    <x v="0"/>
    <s v="Los Angeles"/>
    <x v="1"/>
    <n v="90049"/>
    <x v="1"/>
    <s v="TEC-PH-10004977"/>
    <x v="2"/>
    <x v="7"/>
    <s v="GE 30524EE4"/>
    <x v="2536"/>
    <n v="4"/>
    <n v="0.2"/>
    <n v="70.55639999999994"/>
  </r>
  <r>
    <n v="3133"/>
    <s v="CA-2011-107916"/>
    <x v="2"/>
    <x v="829"/>
    <d v="2011-08-26T00:00:00"/>
    <s v="First Class"/>
    <s v="JP-15460"/>
    <s v="Jennifer Patt"/>
    <x v="1"/>
    <x v="0"/>
    <s v="Oceanside"/>
    <x v="15"/>
    <n v="11572"/>
    <x v="3"/>
    <s v="FUR-FU-10004586"/>
    <x v="0"/>
    <x v="5"/>
    <s v="G.E. Longer-Life Indoor Recessed Floodlight Bulbs"/>
    <x v="2537"/>
    <n v="2"/>
    <n v="0"/>
    <n v="6.3743999999999996"/>
  </r>
  <r>
    <n v="3134"/>
    <s v="CA-2011-107916"/>
    <x v="2"/>
    <x v="829"/>
    <d v="2011-08-26T00:00:00"/>
    <s v="First Class"/>
    <s v="JP-15460"/>
    <s v="Jennifer Patt"/>
    <x v="1"/>
    <x v="0"/>
    <s v="Oceanside"/>
    <x v="15"/>
    <n v="11572"/>
    <x v="3"/>
    <s v="OFF-BI-10001116"/>
    <x v="1"/>
    <x v="8"/>
    <s v="Wilson Jones 1&quot; Hanging DublLock Ring Binders"/>
    <x v="2538"/>
    <n v="3"/>
    <n v="0.2"/>
    <n v="4.4352000000000009"/>
  </r>
  <r>
    <n v="3135"/>
    <s v="CA-2014-164168"/>
    <x v="3"/>
    <x v="105"/>
    <d v="2014-11-19T00:00:00"/>
    <s v="Standard Class"/>
    <s v="LS-16975"/>
    <s v="Lindsay Shagiari"/>
    <x v="2"/>
    <x v="0"/>
    <s v="Dallas"/>
    <x v="5"/>
    <n v="75081"/>
    <x v="2"/>
    <s v="OFF-BI-10000666"/>
    <x v="1"/>
    <x v="8"/>
    <s v="Surelock Post Binders"/>
    <x v="2539"/>
    <n v="5"/>
    <n v="0.8"/>
    <n v="-45.840000000000018"/>
  </r>
  <r>
    <n v="3136"/>
    <s v="CA-2014-164168"/>
    <x v="3"/>
    <x v="105"/>
    <d v="2014-11-19T00:00:00"/>
    <s v="Standard Class"/>
    <s v="LS-16975"/>
    <s v="Lindsay Shagiari"/>
    <x v="2"/>
    <x v="0"/>
    <s v="Dallas"/>
    <x v="5"/>
    <n v="75081"/>
    <x v="2"/>
    <s v="OFF-ST-10002583"/>
    <x v="1"/>
    <x v="4"/>
    <s v="Fellowes Neat Ideas Storage Cubes"/>
    <x v="2540"/>
    <n v="3"/>
    <n v="0.2"/>
    <n v="-15.590400000000002"/>
  </r>
  <r>
    <n v="3137"/>
    <s v="CA-2014-164168"/>
    <x v="3"/>
    <x v="105"/>
    <d v="2014-11-19T00:00:00"/>
    <s v="Standard Class"/>
    <s v="LS-16975"/>
    <s v="Lindsay Shagiari"/>
    <x v="2"/>
    <x v="0"/>
    <s v="Dallas"/>
    <x v="5"/>
    <n v="75081"/>
    <x v="2"/>
    <s v="TEC-PH-10004908"/>
    <x v="2"/>
    <x v="7"/>
    <s v="Panasonic KX TS3282W Corded phone"/>
    <x v="2541"/>
    <n v="1"/>
    <n v="0.2"/>
    <n v="8.4989999999999917"/>
  </r>
  <r>
    <n v="3138"/>
    <s v="CA-2014-164168"/>
    <x v="3"/>
    <x v="105"/>
    <d v="2014-11-19T00:00:00"/>
    <s v="Standard Class"/>
    <s v="LS-16975"/>
    <s v="Lindsay Shagiari"/>
    <x v="2"/>
    <x v="0"/>
    <s v="Dallas"/>
    <x v="5"/>
    <n v="75081"/>
    <x v="2"/>
    <s v="OFF-EN-10001219"/>
    <x v="1"/>
    <x v="12"/>
    <s v="#10- 4 1/8&quot; x 9 1/2&quot; Security-Tint Envelopes"/>
    <x v="2096"/>
    <n v="2"/>
    <n v="0.2"/>
    <n v="4.4311999999999996"/>
  </r>
  <r>
    <n v="3139"/>
    <s v="CA-2014-164168"/>
    <x v="3"/>
    <x v="105"/>
    <d v="2014-11-19T00:00:00"/>
    <s v="Standard Class"/>
    <s v="LS-16975"/>
    <s v="Lindsay Shagiari"/>
    <x v="2"/>
    <x v="0"/>
    <s v="Dallas"/>
    <x v="5"/>
    <n v="75081"/>
    <x v="2"/>
    <s v="TEC-AC-10004568"/>
    <x v="2"/>
    <x v="11"/>
    <s v="Maxell LTO Ultrium - 800 GB"/>
    <x v="2542"/>
    <n v="2"/>
    <n v="0.2"/>
    <n v="-0.55980000000000452"/>
  </r>
  <r>
    <n v="3140"/>
    <s v="CA-2014-164168"/>
    <x v="3"/>
    <x v="105"/>
    <d v="2014-11-19T00:00:00"/>
    <s v="Standard Class"/>
    <s v="LS-16975"/>
    <s v="Lindsay Shagiari"/>
    <x v="2"/>
    <x v="0"/>
    <s v="Dallas"/>
    <x v="5"/>
    <n v="75081"/>
    <x v="2"/>
    <s v="FUR-FU-10001756"/>
    <x v="0"/>
    <x v="5"/>
    <s v="Eldon Expressions Desk Accessory, Wood Photo Frame, Mahogany"/>
    <x v="2543"/>
    <n v="3"/>
    <n v="0.6"/>
    <n v="-17.707200000000007"/>
  </r>
  <r>
    <n v="3141"/>
    <s v="CA-2012-112557"/>
    <x v="1"/>
    <x v="334"/>
    <d v="2012-04-28T00:00:00"/>
    <s v="First Class"/>
    <s v="JL-15850"/>
    <s v="John Lucas"/>
    <x v="0"/>
    <x v="0"/>
    <s v="New York City"/>
    <x v="15"/>
    <n v="10035"/>
    <x v="3"/>
    <s v="OFF-AP-10002311"/>
    <x v="1"/>
    <x v="9"/>
    <s v="Holmes Replacement Filter for HEPA Air Cleaner, Very Large Room, HEPA Filter"/>
    <x v="2544"/>
    <n v="3"/>
    <n v="0"/>
    <n v="90.829200000000014"/>
  </r>
  <r>
    <n v="3142"/>
    <s v="US-2011-122959"/>
    <x v="2"/>
    <x v="432"/>
    <d v="2011-12-12T00:00:00"/>
    <s v="Same Day"/>
    <s v="CY-12745"/>
    <s v="Craig Yedwab"/>
    <x v="1"/>
    <x v="0"/>
    <s v="San Antonio"/>
    <x v="5"/>
    <n v="78207"/>
    <x v="2"/>
    <s v="OFF-BI-10003650"/>
    <x v="1"/>
    <x v="8"/>
    <s v="GBC DocuBind 300 Electric Binding Machine"/>
    <x v="2545"/>
    <n v="2"/>
    <n v="0.8"/>
    <n v="-336.62720000000013"/>
  </r>
  <r>
    <n v="3143"/>
    <s v="CA-2014-162572"/>
    <x v="3"/>
    <x v="145"/>
    <d v="2014-09-28T00:00:00"/>
    <s v="Second Class"/>
    <s v="RB-19360"/>
    <s v="Raymond Buch"/>
    <x v="0"/>
    <x v="0"/>
    <s v="Cincinnati"/>
    <x v="24"/>
    <n v="45231"/>
    <x v="3"/>
    <s v="TEC-AC-10003628"/>
    <x v="2"/>
    <x v="11"/>
    <s v="Logitech 910-002974 M325 Wireless Mouse for Web Scrolling"/>
    <x v="2546"/>
    <n v="5"/>
    <n v="0.2"/>
    <n v="35.988000000000007"/>
  </r>
  <r>
    <n v="3144"/>
    <s v="CA-2014-162572"/>
    <x v="3"/>
    <x v="145"/>
    <d v="2014-09-28T00:00:00"/>
    <s v="Second Class"/>
    <s v="RB-19360"/>
    <s v="Raymond Buch"/>
    <x v="0"/>
    <x v="0"/>
    <s v="Cincinnati"/>
    <x v="24"/>
    <n v="45231"/>
    <x v="3"/>
    <s v="OFF-AR-10001547"/>
    <x v="1"/>
    <x v="6"/>
    <s v="Newell 311"/>
    <x v="2547"/>
    <n v="6"/>
    <n v="0.2"/>
    <n v="0.92819999999999991"/>
  </r>
  <r>
    <n v="3145"/>
    <s v="US-2013-148110"/>
    <x v="0"/>
    <x v="64"/>
    <d v="2013-09-12T00:00:00"/>
    <s v="Standard Class"/>
    <s v="AR-10825"/>
    <s v="Anthony Rawles"/>
    <x v="1"/>
    <x v="0"/>
    <s v="Austin"/>
    <x v="5"/>
    <n v="78745"/>
    <x v="2"/>
    <s v="FUR-CH-10002647"/>
    <x v="0"/>
    <x v="1"/>
    <s v="Situations Contoured Folding Chairs, 4/Set"/>
    <x v="2548"/>
    <n v="7"/>
    <n v="0.3"/>
    <n v="-24.842999999999961"/>
  </r>
  <r>
    <n v="3146"/>
    <s v="CA-2014-131828"/>
    <x v="3"/>
    <x v="512"/>
    <d v="2014-02-14T00:00:00"/>
    <s v="Second Class"/>
    <s v="CS-11845"/>
    <s v="Cari Sayre"/>
    <x v="1"/>
    <x v="0"/>
    <s v="Seattle"/>
    <x v="4"/>
    <n v="98105"/>
    <x v="1"/>
    <s v="FUR-CH-10004495"/>
    <x v="0"/>
    <x v="1"/>
    <s v="Global Leather and Oak Executive Chair, Black"/>
    <x v="2549"/>
    <n v="4"/>
    <n v="0.2"/>
    <n v="108.35279999999986"/>
  </r>
  <r>
    <n v="3147"/>
    <s v="CA-2014-131828"/>
    <x v="3"/>
    <x v="512"/>
    <d v="2014-02-14T00:00:00"/>
    <s v="Second Class"/>
    <s v="CS-11845"/>
    <s v="Cari Sayre"/>
    <x v="1"/>
    <x v="0"/>
    <s v="Seattle"/>
    <x v="4"/>
    <n v="98105"/>
    <x v="1"/>
    <s v="TEC-PH-10002923"/>
    <x v="2"/>
    <x v="7"/>
    <s v="Logitech B530 USB Headset - headset - Full size, Binaural"/>
    <x v="2550"/>
    <n v="3"/>
    <n v="0.2"/>
    <n v="7.7679000000000009"/>
  </r>
  <r>
    <n v="3148"/>
    <s v="CA-2011-109218"/>
    <x v="2"/>
    <x v="479"/>
    <d v="2011-07-03T00:00:00"/>
    <s v="Second Class"/>
    <s v="AR-10825"/>
    <s v="Anthony Rawles"/>
    <x v="1"/>
    <x v="0"/>
    <s v="Los Angeles"/>
    <x v="1"/>
    <n v="90004"/>
    <x v="1"/>
    <s v="OFF-AR-10001374"/>
    <x v="1"/>
    <x v="6"/>
    <s v="BIC Brite Liner Highlighters, Chisel Tip"/>
    <x v="56"/>
    <n v="5"/>
    <n v="0"/>
    <n v="10.367999999999999"/>
  </r>
  <r>
    <n v="3149"/>
    <s v="CA-2013-120558"/>
    <x v="0"/>
    <x v="843"/>
    <d v="2013-06-11T00:00:00"/>
    <s v="First Class"/>
    <s v="RD-19810"/>
    <s v="Ross DeVincentis"/>
    <x v="2"/>
    <x v="0"/>
    <s v="New York City"/>
    <x v="15"/>
    <n v="10035"/>
    <x v="3"/>
    <s v="OFF-PA-10003441"/>
    <x v="1"/>
    <x v="10"/>
    <s v="Xerox 226"/>
    <x v="56"/>
    <n v="5"/>
    <n v="0"/>
    <n v="15.552000000000001"/>
  </r>
  <r>
    <n v="3150"/>
    <s v="US-2011-109036"/>
    <x v="2"/>
    <x v="414"/>
    <d v="2011-12-25T00:00:00"/>
    <s v="Standard Class"/>
    <s v="KH-16510"/>
    <s v="Keith Herrera"/>
    <x v="0"/>
    <x v="0"/>
    <s v="Seattle"/>
    <x v="4"/>
    <n v="98103"/>
    <x v="1"/>
    <s v="OFF-LA-10002043"/>
    <x v="1"/>
    <x v="2"/>
    <s v="Avery 489"/>
    <x v="2551"/>
    <n v="3"/>
    <n v="0"/>
    <n v="14.904"/>
  </r>
  <r>
    <n v="3151"/>
    <s v="CA-2012-147830"/>
    <x v="1"/>
    <x v="83"/>
    <d v="2012-12-18T00:00:00"/>
    <s v="First Class"/>
    <s v="NF-18385"/>
    <s v="Natalie Fritzler"/>
    <x v="0"/>
    <x v="0"/>
    <s v="Newark"/>
    <x v="24"/>
    <n v="43055"/>
    <x v="3"/>
    <s v="TEC-AC-10002049"/>
    <x v="2"/>
    <x v="11"/>
    <s v="Plantronics Savi W720 Multi-Device Wireless Headset System"/>
    <x v="2552"/>
    <n v="6"/>
    <n v="0.2"/>
    <n v="607.60800000000006"/>
  </r>
  <r>
    <n v="3152"/>
    <s v="CA-2012-147830"/>
    <x v="1"/>
    <x v="83"/>
    <d v="2012-12-18T00:00:00"/>
    <s v="First Class"/>
    <s v="NF-18385"/>
    <s v="Natalie Fritzler"/>
    <x v="0"/>
    <x v="0"/>
    <s v="Newark"/>
    <x v="24"/>
    <n v="43055"/>
    <x v="3"/>
    <s v="TEC-MA-10000418"/>
    <x v="2"/>
    <x v="15"/>
    <s v="Cubify CubeX 3D Printer Double Head Print"/>
    <x v="2553"/>
    <n v="2"/>
    <n v="0.7"/>
    <n v="-2639.9912000000004"/>
  </r>
  <r>
    <n v="3153"/>
    <s v="CA-2012-147830"/>
    <x v="1"/>
    <x v="83"/>
    <d v="2012-12-18T00:00:00"/>
    <s v="First Class"/>
    <s v="NF-18385"/>
    <s v="Natalie Fritzler"/>
    <x v="0"/>
    <x v="0"/>
    <s v="Newark"/>
    <x v="24"/>
    <n v="43055"/>
    <x v="3"/>
    <s v="TEC-PH-10004908"/>
    <x v="2"/>
    <x v="7"/>
    <s v="Panasonic KX TS3282W Corded phone"/>
    <x v="2554"/>
    <n v="2"/>
    <n v="0.4"/>
    <n v="-16.998000000000019"/>
  </r>
  <r>
    <n v="3154"/>
    <s v="CA-2012-147830"/>
    <x v="1"/>
    <x v="83"/>
    <d v="2012-12-18T00:00:00"/>
    <s v="First Class"/>
    <s v="NF-18385"/>
    <s v="Natalie Fritzler"/>
    <x v="0"/>
    <x v="0"/>
    <s v="Newark"/>
    <x v="24"/>
    <n v="43055"/>
    <x v="3"/>
    <s v="FUR-FU-10004091"/>
    <x v="0"/>
    <x v="5"/>
    <s v="Howard Miller 13&quot; Diameter Goldtone Round Wall Clock"/>
    <x v="2555"/>
    <n v="7"/>
    <n v="0.2"/>
    <n v="69.001800000000017"/>
  </r>
  <r>
    <n v="3155"/>
    <s v="CA-2014-150497"/>
    <x v="3"/>
    <x v="228"/>
    <d v="2014-07-25T00:00:00"/>
    <s v="Standard Class"/>
    <s v="SM-20950"/>
    <s v="Suzanne McNair"/>
    <x v="1"/>
    <x v="0"/>
    <s v="Maple Grove"/>
    <x v="11"/>
    <n v="55369"/>
    <x v="2"/>
    <s v="OFF-BI-10004600"/>
    <x v="1"/>
    <x v="8"/>
    <s v="Ibico Ibimaster 300 Manual Binding System"/>
    <x v="2556"/>
    <n v="2"/>
    <n v="0"/>
    <n v="331.19099999999997"/>
  </r>
  <r>
    <n v="3156"/>
    <s v="CA-2011-128986"/>
    <x v="2"/>
    <x v="93"/>
    <d v="2011-08-05T00:00:00"/>
    <s v="Second Class"/>
    <s v="GH-14410"/>
    <s v="Gary Hansen"/>
    <x v="2"/>
    <x v="0"/>
    <s v="Glendale"/>
    <x v="16"/>
    <n v="85301"/>
    <x v="1"/>
    <s v="OFF-PA-10001289"/>
    <x v="1"/>
    <x v="10"/>
    <s v="White Computer Printout Paper by Universal"/>
    <x v="2557"/>
    <n v="3"/>
    <n v="0.2"/>
    <n v="33.721199999999996"/>
  </r>
  <r>
    <n v="3157"/>
    <s v="CA-2012-139584"/>
    <x v="1"/>
    <x v="252"/>
    <d v="2012-08-28T00:00:00"/>
    <s v="Standard Class"/>
    <s v="EM-13810"/>
    <s v="Eleni McCrary"/>
    <x v="1"/>
    <x v="0"/>
    <s v="New York City"/>
    <x v="15"/>
    <n v="10009"/>
    <x v="3"/>
    <s v="FUR-TA-10001539"/>
    <x v="0"/>
    <x v="3"/>
    <s v="Chromcraft Rectangular Conference Tables"/>
    <x v="431"/>
    <n v="2"/>
    <n v="0.4"/>
    <n v="-75.830400000000054"/>
  </r>
  <r>
    <n v="3158"/>
    <s v="CA-2012-139584"/>
    <x v="1"/>
    <x v="252"/>
    <d v="2012-08-28T00:00:00"/>
    <s v="Standard Class"/>
    <s v="EM-13810"/>
    <s v="Eleni McCrary"/>
    <x v="1"/>
    <x v="0"/>
    <s v="New York City"/>
    <x v="15"/>
    <n v="10009"/>
    <x v="3"/>
    <s v="TEC-AC-10001266"/>
    <x v="2"/>
    <x v="11"/>
    <s v="Memorex Micro Travel Drive 8 GB"/>
    <x v="1795"/>
    <n v="2"/>
    <n v="0"/>
    <n v="11.7"/>
  </r>
  <r>
    <n v="3159"/>
    <s v="US-2013-162677"/>
    <x v="0"/>
    <x v="253"/>
    <d v="2013-03-28T00:00:00"/>
    <s v="First Class"/>
    <s v="DB-13210"/>
    <s v="Dean Braden"/>
    <x v="0"/>
    <x v="0"/>
    <s v="Jacksonville"/>
    <x v="3"/>
    <n v="28540"/>
    <x v="0"/>
    <s v="OFF-ST-10001291"/>
    <x v="1"/>
    <x v="4"/>
    <s v="Tenex Personal Self-Stacking Standard File Box, Black/Gray"/>
    <x v="2558"/>
    <n v="5"/>
    <n v="0.2"/>
    <n v="5.9184999999999981"/>
  </r>
  <r>
    <n v="3160"/>
    <s v="US-2013-162677"/>
    <x v="0"/>
    <x v="253"/>
    <d v="2013-03-28T00:00:00"/>
    <s v="First Class"/>
    <s v="DB-13210"/>
    <s v="Dean Braden"/>
    <x v="0"/>
    <x v="0"/>
    <s v="Jacksonville"/>
    <x v="3"/>
    <n v="28540"/>
    <x v="0"/>
    <s v="TEC-AC-10001314"/>
    <x v="2"/>
    <x v="11"/>
    <s v="Case Logic 2.4GHz Wireless Keyboard"/>
    <x v="2486"/>
    <n v="3"/>
    <n v="0.2"/>
    <n v="-17.996400000000019"/>
  </r>
  <r>
    <n v="3161"/>
    <s v="US-2011-150924"/>
    <x v="2"/>
    <x v="171"/>
    <d v="2011-09-16T00:00:00"/>
    <s v="Second Class"/>
    <s v="PT-19090"/>
    <s v="Pete Takahito"/>
    <x v="0"/>
    <x v="0"/>
    <s v="Houston"/>
    <x v="5"/>
    <n v="77070"/>
    <x v="2"/>
    <s v="OFF-BI-10004040"/>
    <x v="1"/>
    <x v="8"/>
    <s v="Wilson Jones Impact Binders"/>
    <x v="2559"/>
    <n v="5"/>
    <n v="0.8"/>
    <n v="-8.0289999999999999"/>
  </r>
  <r>
    <n v="3162"/>
    <s v="CA-2011-153969"/>
    <x v="2"/>
    <x v="158"/>
    <d v="2011-09-25T00:00:00"/>
    <s v="Standard Class"/>
    <s v="HF-14995"/>
    <s v="Herbert Flentye"/>
    <x v="0"/>
    <x v="0"/>
    <s v="San Francisco"/>
    <x v="1"/>
    <n v="94109"/>
    <x v="1"/>
    <s v="OFF-EN-10001539"/>
    <x v="1"/>
    <x v="12"/>
    <s v="Staples"/>
    <x v="2560"/>
    <n v="2"/>
    <n v="0"/>
    <n v="7.3132000000000001"/>
  </r>
  <r>
    <n v="3163"/>
    <s v="CA-2011-153969"/>
    <x v="2"/>
    <x v="158"/>
    <d v="2011-09-25T00:00:00"/>
    <s v="Standard Class"/>
    <s v="HF-14995"/>
    <s v="Herbert Flentye"/>
    <x v="0"/>
    <x v="0"/>
    <s v="San Francisco"/>
    <x v="1"/>
    <n v="94109"/>
    <x v="1"/>
    <s v="OFF-EN-10004483"/>
    <x v="1"/>
    <x v="12"/>
    <s v="#10 White Business Envelopes,4 1/8 x 9 1/2"/>
    <x v="2561"/>
    <n v="5"/>
    <n v="0"/>
    <n v="36.824499999999993"/>
  </r>
  <r>
    <n v="3164"/>
    <s v="CA-2011-153969"/>
    <x v="2"/>
    <x v="158"/>
    <d v="2011-09-25T00:00:00"/>
    <s v="Standard Class"/>
    <s v="HF-14995"/>
    <s v="Herbert Flentye"/>
    <x v="0"/>
    <x v="0"/>
    <s v="San Francisco"/>
    <x v="1"/>
    <n v="94109"/>
    <x v="1"/>
    <s v="OFF-AR-10001615"/>
    <x v="1"/>
    <x v="6"/>
    <s v="Newell 34"/>
    <x v="426"/>
    <n v="3"/>
    <n v="0"/>
    <n v="15.475200000000001"/>
  </r>
  <r>
    <n v="3165"/>
    <s v="CA-2011-153969"/>
    <x v="2"/>
    <x v="158"/>
    <d v="2011-09-25T00:00:00"/>
    <s v="Standard Class"/>
    <s v="HF-14995"/>
    <s v="Herbert Flentye"/>
    <x v="0"/>
    <x v="0"/>
    <s v="San Francisco"/>
    <x v="1"/>
    <n v="94109"/>
    <x v="1"/>
    <s v="OFF-PA-10000327"/>
    <x v="1"/>
    <x v="10"/>
    <s v="Xerox 1971"/>
    <x v="1811"/>
    <n v="9"/>
    <n v="0"/>
    <n v="17.333999999999996"/>
  </r>
  <r>
    <n v="3166"/>
    <s v="CA-2011-153969"/>
    <x v="2"/>
    <x v="158"/>
    <d v="2011-09-25T00:00:00"/>
    <s v="Standard Class"/>
    <s v="HF-14995"/>
    <s v="Herbert Flentye"/>
    <x v="0"/>
    <x v="0"/>
    <s v="San Francisco"/>
    <x v="1"/>
    <n v="94109"/>
    <x v="1"/>
    <s v="TEC-PH-10001299"/>
    <x v="2"/>
    <x v="7"/>
    <s v="Polycom CX300 Desktop Phone USB VoIP phone"/>
    <x v="2562"/>
    <n v="2"/>
    <n v="0.2"/>
    <n v="23.998400000000004"/>
  </r>
  <r>
    <n v="3167"/>
    <s v="CA-2011-153969"/>
    <x v="2"/>
    <x v="158"/>
    <d v="2011-09-25T00:00:00"/>
    <s v="Standard Class"/>
    <s v="HF-14995"/>
    <s v="Herbert Flentye"/>
    <x v="0"/>
    <x v="0"/>
    <s v="San Francisco"/>
    <x v="1"/>
    <n v="94109"/>
    <x v="1"/>
    <s v="OFF-PA-10002246"/>
    <x v="1"/>
    <x v="10"/>
    <s v="Wirebound Four 2-3/4 x 5 Forms per Page, 400 Sets per Book"/>
    <x v="2563"/>
    <n v="3"/>
    <n v="0"/>
    <n v="9.4815000000000005"/>
  </r>
  <r>
    <n v="3168"/>
    <s v="CA-2013-146682"/>
    <x v="0"/>
    <x v="517"/>
    <d v="2013-11-01T00:00:00"/>
    <s v="First Class"/>
    <s v="KW-16435"/>
    <s v="Katrina Willman"/>
    <x v="0"/>
    <x v="0"/>
    <s v="Lansing"/>
    <x v="12"/>
    <n v="48911"/>
    <x v="2"/>
    <s v="FUR-FU-10002671"/>
    <x v="0"/>
    <x v="5"/>
    <s v="Electrix 20W Halogen Replacement Bulb for Zoom-In Desk Lamp"/>
    <x v="2564"/>
    <n v="5"/>
    <n v="0"/>
    <n v="32.159999999999997"/>
  </r>
  <r>
    <n v="3169"/>
    <s v="CA-2013-138695"/>
    <x v="0"/>
    <x v="316"/>
    <d v="2013-06-04T00:00:00"/>
    <s v="Standard Class"/>
    <s v="KC-16675"/>
    <s v="Kimberly Carter"/>
    <x v="1"/>
    <x v="0"/>
    <s v="Tallahassee"/>
    <x v="2"/>
    <n v="32303"/>
    <x v="0"/>
    <s v="FUR-CH-10003833"/>
    <x v="0"/>
    <x v="1"/>
    <s v="Novimex Fabric Task Chair"/>
    <x v="2565"/>
    <n v="8"/>
    <n v="0.2"/>
    <n v="-24.39200000000001"/>
  </r>
  <r>
    <n v="3170"/>
    <s v="CA-2013-138695"/>
    <x v="0"/>
    <x v="316"/>
    <d v="2013-06-04T00:00:00"/>
    <s v="Standard Class"/>
    <s v="KC-16675"/>
    <s v="Kimberly Carter"/>
    <x v="1"/>
    <x v="0"/>
    <s v="Tallahassee"/>
    <x v="2"/>
    <n v="32303"/>
    <x v="0"/>
    <s v="OFF-PA-10001667"/>
    <x v="1"/>
    <x v="10"/>
    <s v="Great White Multi-Use Recycled Paper (20Lb. and 84 Bright)"/>
    <x v="2566"/>
    <n v="13"/>
    <n v="0.2"/>
    <n v="19.434999999999995"/>
  </r>
  <r>
    <n v="3171"/>
    <s v="CA-2014-107461"/>
    <x v="3"/>
    <x v="202"/>
    <d v="2014-12-27T00:00:00"/>
    <s v="Second Class"/>
    <s v="PK-19075"/>
    <s v="Pete Kriz"/>
    <x v="0"/>
    <x v="0"/>
    <s v="Columbia"/>
    <x v="20"/>
    <n v="29203"/>
    <x v="0"/>
    <s v="OFF-BI-10002003"/>
    <x v="1"/>
    <x v="8"/>
    <s v="Ibico Presentation Index for Binding Systems"/>
    <x v="1708"/>
    <n v="6"/>
    <n v="0"/>
    <n v="11.223600000000001"/>
  </r>
  <r>
    <n v="3172"/>
    <s v="US-2013-133879"/>
    <x v="0"/>
    <x v="844"/>
    <d v="2013-03-29T00:00:00"/>
    <s v="Standard Class"/>
    <s v="KT-16465"/>
    <s v="Kean Takahito"/>
    <x v="0"/>
    <x v="0"/>
    <s v="Chicago"/>
    <x v="10"/>
    <n v="60623"/>
    <x v="2"/>
    <s v="OFF-BI-10004465"/>
    <x v="1"/>
    <x v="8"/>
    <s v="Avery Durable Slant Ring Binders"/>
    <x v="2567"/>
    <n v="2"/>
    <n v="0.8"/>
    <n v="-4.7520000000000007"/>
  </r>
  <r>
    <n v="3173"/>
    <s v="US-2013-133879"/>
    <x v="0"/>
    <x v="844"/>
    <d v="2013-03-29T00:00:00"/>
    <s v="Standard Class"/>
    <s v="KT-16465"/>
    <s v="Kean Takahito"/>
    <x v="0"/>
    <x v="0"/>
    <s v="Chicago"/>
    <x v="10"/>
    <n v="60623"/>
    <x v="2"/>
    <s v="FUR-CH-10000665"/>
    <x v="0"/>
    <x v="1"/>
    <s v="Global Airflow Leather Mesh Back Chair, Black"/>
    <x v="2568"/>
    <n v="5"/>
    <n v="0.3"/>
    <n v="0"/>
  </r>
  <r>
    <n v="3174"/>
    <s v="US-2013-133879"/>
    <x v="0"/>
    <x v="844"/>
    <d v="2013-03-29T00:00:00"/>
    <s v="Standard Class"/>
    <s v="KT-16465"/>
    <s v="Kean Takahito"/>
    <x v="0"/>
    <x v="0"/>
    <s v="Chicago"/>
    <x v="10"/>
    <n v="60623"/>
    <x v="2"/>
    <s v="OFF-AR-10004956"/>
    <x v="1"/>
    <x v="6"/>
    <s v="Newell 33"/>
    <x v="2569"/>
    <n v="3"/>
    <n v="0.2"/>
    <n v="1.5065999999999975"/>
  </r>
  <r>
    <n v="3175"/>
    <s v="CA-2014-157483"/>
    <x v="3"/>
    <x v="343"/>
    <d v="2014-11-19T00:00:00"/>
    <s v="Standard Class"/>
    <s v="EP-13915"/>
    <s v="Emily Phan"/>
    <x v="0"/>
    <x v="0"/>
    <s v="Detroit"/>
    <x v="12"/>
    <n v="48227"/>
    <x v="2"/>
    <s v="OFF-AR-10004260"/>
    <x v="1"/>
    <x v="6"/>
    <s v="Boston 1799 Powerhouse Electric Pencil Sharpener"/>
    <x v="2570"/>
    <n v="7"/>
    <n v="0"/>
    <n v="50.9208"/>
  </r>
  <r>
    <n v="3176"/>
    <s v="US-2014-132059"/>
    <x v="3"/>
    <x v="397"/>
    <d v="2014-09-30T00:00:00"/>
    <s v="Standard Class"/>
    <s v="AP-10915"/>
    <s v="Arthur Prichep"/>
    <x v="0"/>
    <x v="0"/>
    <s v="Fort Collins"/>
    <x v="22"/>
    <n v="80525"/>
    <x v="1"/>
    <s v="FUR-BO-10001811"/>
    <x v="0"/>
    <x v="0"/>
    <s v="Atlantic Metals Mobile 5-Shelf Bookcases, Custom Colors"/>
    <x v="2571"/>
    <n v="2"/>
    <n v="0.7"/>
    <n v="-240.78400000000005"/>
  </r>
  <r>
    <n v="3177"/>
    <s v="US-2014-132059"/>
    <x v="3"/>
    <x v="397"/>
    <d v="2014-09-30T00:00:00"/>
    <s v="Standard Class"/>
    <s v="AP-10915"/>
    <s v="Arthur Prichep"/>
    <x v="0"/>
    <x v="0"/>
    <s v="Fort Collins"/>
    <x v="22"/>
    <n v="80525"/>
    <x v="1"/>
    <s v="TEC-AC-10003280"/>
    <x v="2"/>
    <x v="11"/>
    <s v="Belkin F8E887 USB Wired Ergonomic Keyboard"/>
    <x v="736"/>
    <n v="2"/>
    <n v="0.2"/>
    <n v="0.59979999999999656"/>
  </r>
  <r>
    <n v="3178"/>
    <s v="CA-2014-122280"/>
    <x v="3"/>
    <x v="18"/>
    <d v="2014-09-11T00:00:00"/>
    <s v="Same Day"/>
    <s v="SH-20395"/>
    <s v="Shahid Hopkins"/>
    <x v="0"/>
    <x v="0"/>
    <s v="New York City"/>
    <x v="15"/>
    <n v="10024"/>
    <x v="3"/>
    <s v="OFF-PA-10004911"/>
    <x v="1"/>
    <x v="10"/>
    <s v="Rediform S.O.S. 1-Up Phone Message Bk, 4-1/4x3-1/16 Bk, 1 Form/Pg, 40 Messages/Bk, 3/Pk"/>
    <x v="2572"/>
    <n v="2"/>
    <n v="0"/>
    <n v="9.0048000000000012"/>
  </r>
  <r>
    <n v="3179"/>
    <s v="CA-2014-105235"/>
    <x v="3"/>
    <x v="256"/>
    <d v="2014-12-12T00:00:00"/>
    <s v="Standard Class"/>
    <s v="SM-20950"/>
    <s v="Suzanne McNair"/>
    <x v="1"/>
    <x v="0"/>
    <s v="New York City"/>
    <x v="15"/>
    <n v="10011"/>
    <x v="3"/>
    <s v="FUR-FU-10001487"/>
    <x v="0"/>
    <x v="5"/>
    <s v="Eldon Expressions Wood and Plastic Desk Accessories, Cherry Wood"/>
    <x v="167"/>
    <n v="3"/>
    <n v="0"/>
    <n v="6.0725999999999987"/>
  </r>
  <r>
    <n v="3180"/>
    <s v="CA-2014-105235"/>
    <x v="3"/>
    <x v="256"/>
    <d v="2014-12-12T00:00:00"/>
    <s v="Standard Class"/>
    <s v="SM-20950"/>
    <s v="Suzanne McNair"/>
    <x v="1"/>
    <x v="0"/>
    <s v="New York City"/>
    <x v="15"/>
    <n v="10011"/>
    <x v="3"/>
    <s v="FUR-FU-10000521"/>
    <x v="0"/>
    <x v="5"/>
    <s v="Seth Thomas 14&quot; Putty-Colored Wall Clock"/>
    <x v="2573"/>
    <n v="2"/>
    <n v="0"/>
    <n v="18.190799999999996"/>
  </r>
  <r>
    <n v="3181"/>
    <s v="CA-2014-105235"/>
    <x v="3"/>
    <x v="256"/>
    <d v="2014-12-12T00:00:00"/>
    <s v="Standard Class"/>
    <s v="SM-20950"/>
    <s v="Suzanne McNair"/>
    <x v="1"/>
    <x v="0"/>
    <s v="New York City"/>
    <x v="15"/>
    <n v="10011"/>
    <x v="3"/>
    <s v="OFF-AP-10001271"/>
    <x v="1"/>
    <x v="9"/>
    <s v="Eureka The Boss Cordless Rechargeable Stick Vac"/>
    <x v="2574"/>
    <n v="5"/>
    <n v="0"/>
    <n v="68.823000000000008"/>
  </r>
  <r>
    <n v="3182"/>
    <s v="CA-2014-152912"/>
    <x v="3"/>
    <x v="45"/>
    <d v="2014-11-13T00:00:00"/>
    <s v="Second Class"/>
    <s v="BM-11650"/>
    <s v="Brian Moss"/>
    <x v="1"/>
    <x v="0"/>
    <s v="Columbia"/>
    <x v="39"/>
    <n v="21044"/>
    <x v="3"/>
    <s v="OFF-BI-10004728"/>
    <x v="1"/>
    <x v="8"/>
    <s v="Wilson Jones Turn Tabs Binder Tool for Ring Binders"/>
    <x v="1328"/>
    <n v="2"/>
    <n v="0"/>
    <n v="4.4344000000000001"/>
  </r>
  <r>
    <n v="3183"/>
    <s v="CA-2014-152912"/>
    <x v="3"/>
    <x v="45"/>
    <d v="2014-11-13T00:00:00"/>
    <s v="Second Class"/>
    <s v="BM-11650"/>
    <s v="Brian Moss"/>
    <x v="1"/>
    <x v="0"/>
    <s v="Columbia"/>
    <x v="39"/>
    <n v="21044"/>
    <x v="3"/>
    <s v="TEC-AC-10004666"/>
    <x v="2"/>
    <x v="11"/>
    <s v="Maxell iVDR EX 500GB Cartridge"/>
    <x v="2575"/>
    <n v="3"/>
    <n v="0"/>
    <n v="355.4466000000001"/>
  </r>
  <r>
    <n v="3184"/>
    <s v="CA-2014-152912"/>
    <x v="3"/>
    <x v="45"/>
    <d v="2014-11-13T00:00:00"/>
    <s v="Second Class"/>
    <s v="BM-11650"/>
    <s v="Brian Moss"/>
    <x v="1"/>
    <x v="0"/>
    <s v="Columbia"/>
    <x v="39"/>
    <n v="21044"/>
    <x v="3"/>
    <s v="OFF-ST-10003208"/>
    <x v="1"/>
    <x v="4"/>
    <s v="Adjustable Depth Letter/Legal Cart"/>
    <x v="2576"/>
    <n v="9"/>
    <n v="0"/>
    <n v="473.61059999999975"/>
  </r>
  <r>
    <n v="3185"/>
    <s v="CA-2014-152912"/>
    <x v="3"/>
    <x v="45"/>
    <d v="2014-11-13T00:00:00"/>
    <s v="Second Class"/>
    <s v="BM-11650"/>
    <s v="Brian Moss"/>
    <x v="1"/>
    <x v="0"/>
    <s v="Columbia"/>
    <x v="39"/>
    <n v="21044"/>
    <x v="3"/>
    <s v="OFF-ST-10003208"/>
    <x v="1"/>
    <x v="4"/>
    <s v="Adjustable Depth Letter/Legal Cart"/>
    <x v="2577"/>
    <n v="3"/>
    <n v="0"/>
    <n v="157.87019999999993"/>
  </r>
  <r>
    <n v="3186"/>
    <s v="CA-2011-123498"/>
    <x v="2"/>
    <x v="845"/>
    <d v="2011-11-09T00:00:00"/>
    <s v="First Class"/>
    <s v="TC-20980"/>
    <s v="Tamara Chand"/>
    <x v="1"/>
    <x v="0"/>
    <s v="Houston"/>
    <x v="5"/>
    <n v="77041"/>
    <x v="2"/>
    <s v="OFF-BI-10000632"/>
    <x v="1"/>
    <x v="8"/>
    <s v="Satellite Sectional Post Binders"/>
    <x v="2578"/>
    <n v="3"/>
    <n v="0.8"/>
    <n v="-44.278199999999998"/>
  </r>
  <r>
    <n v="3187"/>
    <s v="CA-2011-123498"/>
    <x v="2"/>
    <x v="845"/>
    <d v="2011-11-09T00:00:00"/>
    <s v="First Class"/>
    <s v="TC-20980"/>
    <s v="Tamara Chand"/>
    <x v="1"/>
    <x v="0"/>
    <s v="Houston"/>
    <x v="5"/>
    <n v="77041"/>
    <x v="2"/>
    <s v="OFF-EN-10004773"/>
    <x v="1"/>
    <x v="12"/>
    <s v="Staples"/>
    <x v="1355"/>
    <n v="3"/>
    <n v="0.2"/>
    <n v="26.952599999999997"/>
  </r>
  <r>
    <n v="3188"/>
    <s v="CA-2014-159352"/>
    <x v="3"/>
    <x v="846"/>
    <d v="2014-03-18T00:00:00"/>
    <s v="Standard Class"/>
    <s v="KB-16585"/>
    <s v="Ken Black"/>
    <x v="1"/>
    <x v="0"/>
    <s v="Lowell"/>
    <x v="31"/>
    <n v="1852"/>
    <x v="3"/>
    <s v="TEC-PH-10004700"/>
    <x v="2"/>
    <x v="7"/>
    <s v="PowerGen Dual USB Car Charger"/>
    <x v="1570"/>
    <n v="7"/>
    <n v="0"/>
    <n v="32.1678"/>
  </r>
  <r>
    <n v="3189"/>
    <s v="US-2014-146416"/>
    <x v="3"/>
    <x v="179"/>
    <d v="2014-10-23T00:00:00"/>
    <s v="Second Class"/>
    <s v="JE-16165"/>
    <s v="Justin Ellison"/>
    <x v="1"/>
    <x v="0"/>
    <s v="Woodland"/>
    <x v="1"/>
    <n v="95695"/>
    <x v="1"/>
    <s v="OFF-LA-10003714"/>
    <x v="1"/>
    <x v="2"/>
    <s v="Avery 510"/>
    <x v="1416"/>
    <n v="1"/>
    <n v="0"/>
    <n v="1.7999999999999998"/>
  </r>
  <r>
    <n v="3190"/>
    <s v="US-2014-146416"/>
    <x v="3"/>
    <x v="179"/>
    <d v="2014-10-23T00:00:00"/>
    <s v="Second Class"/>
    <s v="JE-16165"/>
    <s v="Justin Ellison"/>
    <x v="1"/>
    <x v="0"/>
    <s v="Woodland"/>
    <x v="1"/>
    <n v="95695"/>
    <x v="1"/>
    <s v="OFF-BI-10001787"/>
    <x v="1"/>
    <x v="8"/>
    <s v="Wilson Jones Four-Pocket Poly Binders"/>
    <x v="2579"/>
    <n v="4"/>
    <n v="0.2"/>
    <n v="7.5864000000000003"/>
  </r>
  <r>
    <n v="3191"/>
    <s v="US-2012-163783"/>
    <x v="1"/>
    <x v="17"/>
    <d v="2013-01-01T00:00:00"/>
    <s v="Standard Class"/>
    <s v="DR-12940"/>
    <s v="Daniel Raglin"/>
    <x v="2"/>
    <x v="0"/>
    <s v="Chicago"/>
    <x v="10"/>
    <n v="60610"/>
    <x v="2"/>
    <s v="OFF-ST-10002957"/>
    <x v="1"/>
    <x v="4"/>
    <s v="Sterilite Show Offs Storage Containers"/>
    <x v="2538"/>
    <n v="3"/>
    <n v="0.2"/>
    <n v="-3.1680000000000001"/>
  </r>
  <r>
    <n v="3192"/>
    <s v="CA-2014-123981"/>
    <x v="3"/>
    <x v="280"/>
    <d v="2014-10-09T00:00:00"/>
    <s v="Standard Class"/>
    <s v="RW-19630"/>
    <s v="Rob Williams"/>
    <x v="1"/>
    <x v="0"/>
    <s v="New York City"/>
    <x v="15"/>
    <n v="10035"/>
    <x v="3"/>
    <s v="TEC-PH-10002115"/>
    <x v="2"/>
    <x v="7"/>
    <s v="Plantronics 81402"/>
    <x v="773"/>
    <n v="1"/>
    <n v="0"/>
    <n v="17.157400000000003"/>
  </r>
  <r>
    <n v="3193"/>
    <s v="CA-2014-158953"/>
    <x v="3"/>
    <x v="400"/>
    <d v="2014-06-09T00:00:00"/>
    <s v="Standard Class"/>
    <s v="ML-18040"/>
    <s v="Michelle Lonsdale"/>
    <x v="1"/>
    <x v="0"/>
    <s v="Missouri City"/>
    <x v="5"/>
    <n v="77489"/>
    <x v="2"/>
    <s v="OFF-BI-10002557"/>
    <x v="1"/>
    <x v="8"/>
    <s v="Presstex Flexible Ring Binders"/>
    <x v="2580"/>
    <n v="7"/>
    <n v="0.8"/>
    <n v="-9.5550000000000015"/>
  </r>
  <r>
    <n v="3194"/>
    <s v="CA-2011-165428"/>
    <x v="2"/>
    <x v="416"/>
    <d v="2011-09-04T00:00:00"/>
    <s v="First Class"/>
    <s v="JL-15130"/>
    <s v="Jack Lebron"/>
    <x v="0"/>
    <x v="0"/>
    <s v="Houston"/>
    <x v="5"/>
    <n v="77036"/>
    <x v="2"/>
    <s v="OFF-BI-10002949"/>
    <x v="1"/>
    <x v="8"/>
    <s v="Prestige Round Ring Binders"/>
    <x v="2581"/>
    <n v="3"/>
    <n v="0.8"/>
    <n v="-6.0192000000000032"/>
  </r>
  <r>
    <n v="3195"/>
    <s v="CA-2011-165428"/>
    <x v="2"/>
    <x v="416"/>
    <d v="2011-09-04T00:00:00"/>
    <s v="First Class"/>
    <s v="JL-15130"/>
    <s v="Jack Lebron"/>
    <x v="0"/>
    <x v="0"/>
    <s v="Houston"/>
    <x v="5"/>
    <n v="77036"/>
    <x v="2"/>
    <s v="OFF-PA-10004100"/>
    <x v="1"/>
    <x v="10"/>
    <s v="Xerox 216"/>
    <x v="277"/>
    <n v="6"/>
    <n v="0.2"/>
    <n v="10.8864"/>
  </r>
  <r>
    <n v="3196"/>
    <s v="CA-2013-169026"/>
    <x v="0"/>
    <x v="590"/>
    <d v="2013-08-14T00:00:00"/>
    <s v="Standard Class"/>
    <s v="CM-12655"/>
    <s v="Corinna Mitchell"/>
    <x v="2"/>
    <x v="0"/>
    <s v="Jackson"/>
    <x v="35"/>
    <n v="39212"/>
    <x v="0"/>
    <s v="OFF-FA-10001883"/>
    <x v="1"/>
    <x v="13"/>
    <s v="Alliance Super-Size Bands, Assorted Sizes"/>
    <x v="1013"/>
    <n v="3"/>
    <n v="0"/>
    <n v="0.23339999999999961"/>
  </r>
  <r>
    <n v="3197"/>
    <s v="CA-2014-109750"/>
    <x v="3"/>
    <x v="847"/>
    <d v="2014-07-29T00:00:00"/>
    <s v="Standard Class"/>
    <s v="FH-14365"/>
    <s v="Fred Hopkins"/>
    <x v="1"/>
    <x v="0"/>
    <s v="New York City"/>
    <x v="15"/>
    <n v="10009"/>
    <x v="3"/>
    <s v="TEC-PH-10000702"/>
    <x v="2"/>
    <x v="7"/>
    <s v="Square Credit Card Reader, 4 1/2&quot; x 4 1/2&quot; x 1&quot;, White"/>
    <x v="2065"/>
    <n v="3"/>
    <n v="0"/>
    <n v="14.085899999999999"/>
  </r>
  <r>
    <n v="3198"/>
    <s v="CA-2012-149384"/>
    <x v="1"/>
    <x v="848"/>
    <d v="2012-07-10T00:00:00"/>
    <s v="Same Day"/>
    <s v="EH-13945"/>
    <s v="Eric Hoffmann"/>
    <x v="0"/>
    <x v="0"/>
    <s v="Tempe"/>
    <x v="16"/>
    <n v="85281"/>
    <x v="1"/>
    <s v="OFF-BI-10003196"/>
    <x v="1"/>
    <x v="8"/>
    <s v="Accohide Poly Flexible Ring Binders"/>
    <x v="2582"/>
    <n v="3"/>
    <n v="0.7"/>
    <n v="-2.2439999999999989"/>
  </r>
  <r>
    <n v="3199"/>
    <s v="CA-2011-131527"/>
    <x v="2"/>
    <x v="588"/>
    <d v="2011-12-07T00:00:00"/>
    <s v="Standard Class"/>
    <s v="TB-21280"/>
    <s v="Toby Braunhardt"/>
    <x v="0"/>
    <x v="0"/>
    <s v="Jacksonville"/>
    <x v="3"/>
    <n v="28540"/>
    <x v="0"/>
    <s v="TEC-PH-10001644"/>
    <x v="2"/>
    <x v="7"/>
    <s v="BlueLounge Milo Smartphone Stand, White/Metallic"/>
    <x v="1679"/>
    <n v="4"/>
    <n v="0.2"/>
    <n v="9.5968000000000053"/>
  </r>
  <r>
    <n v="3200"/>
    <s v="CA-2014-164000"/>
    <x v="3"/>
    <x v="404"/>
    <d v="2014-12-23T00:00:00"/>
    <s v="Standard Class"/>
    <s v="AH-10030"/>
    <s v="Aaron Hawkins"/>
    <x v="1"/>
    <x v="0"/>
    <s v="Philadelphia"/>
    <x v="9"/>
    <n v="19134"/>
    <x v="3"/>
    <s v="OFF-AR-10003183"/>
    <x v="1"/>
    <x v="6"/>
    <s v="Avery Fluorescent Highlighter Four-Color Set"/>
    <x v="2583"/>
    <n v="7"/>
    <n v="0.2"/>
    <n v="2.3379999999999983"/>
  </r>
  <r>
    <n v="3201"/>
    <s v="CA-2011-164224"/>
    <x v="2"/>
    <x v="598"/>
    <d v="2011-05-20T00:00:00"/>
    <s v="Second Class"/>
    <s v="TT-21070"/>
    <s v="Ted Trevino"/>
    <x v="0"/>
    <x v="0"/>
    <s v="Akron"/>
    <x v="24"/>
    <n v="44312"/>
    <x v="3"/>
    <s v="FUR-FU-10000308"/>
    <x v="0"/>
    <x v="5"/>
    <s v="Deflect-o Glass Clear Studded Chair Mats"/>
    <x v="2584"/>
    <n v="3"/>
    <n v="0.2"/>
    <n v="3.7308000000000021"/>
  </r>
  <r>
    <n v="3202"/>
    <s v="CA-2011-164224"/>
    <x v="2"/>
    <x v="598"/>
    <d v="2011-05-20T00:00:00"/>
    <s v="Second Class"/>
    <s v="TT-21070"/>
    <s v="Ted Trevino"/>
    <x v="0"/>
    <x v="0"/>
    <s v="Akron"/>
    <x v="24"/>
    <n v="44312"/>
    <x v="3"/>
    <s v="OFF-PA-10001526"/>
    <x v="1"/>
    <x v="10"/>
    <s v="Xerox 1949"/>
    <x v="801"/>
    <n v="4"/>
    <n v="0.2"/>
    <n v="5.7768000000000015"/>
  </r>
  <r>
    <n v="3203"/>
    <s v="CA-2011-158372"/>
    <x v="2"/>
    <x v="849"/>
    <d v="2011-11-16T00:00:00"/>
    <s v="Standard Class"/>
    <s v="RD-19900"/>
    <s v="Ruben Dartt"/>
    <x v="0"/>
    <x v="0"/>
    <s v="San Diego"/>
    <x v="1"/>
    <n v="92037"/>
    <x v="1"/>
    <s v="TEC-PH-10002103"/>
    <x v="2"/>
    <x v="7"/>
    <s v="Jabra SPEAK 410"/>
    <x v="2306"/>
    <n v="8"/>
    <n v="0.2"/>
    <n v="60.153600000000012"/>
  </r>
  <r>
    <n v="3204"/>
    <s v="CA-2011-158372"/>
    <x v="2"/>
    <x v="849"/>
    <d v="2011-11-16T00:00:00"/>
    <s v="Standard Class"/>
    <s v="RD-19900"/>
    <s v="Ruben Dartt"/>
    <x v="0"/>
    <x v="0"/>
    <s v="San Diego"/>
    <x v="1"/>
    <n v="92037"/>
    <x v="1"/>
    <s v="TEC-AC-10004209"/>
    <x v="2"/>
    <x v="11"/>
    <s v="Memorex Froggy Flash Drive 4 GB"/>
    <x v="2585"/>
    <n v="1"/>
    <n v="0"/>
    <n v="4.2861000000000002"/>
  </r>
  <r>
    <n v="3205"/>
    <s v="CA-2011-158372"/>
    <x v="2"/>
    <x v="849"/>
    <d v="2011-11-16T00:00:00"/>
    <s v="Standard Class"/>
    <s v="RD-19900"/>
    <s v="Ruben Dartt"/>
    <x v="0"/>
    <x v="0"/>
    <s v="San Diego"/>
    <x v="1"/>
    <n v="92037"/>
    <x v="1"/>
    <s v="FUR-FU-10000397"/>
    <x v="0"/>
    <x v="5"/>
    <s v="Luxo Economy Swing Arm Lamp"/>
    <x v="1155"/>
    <n v="2"/>
    <n v="0"/>
    <n v="11.166400000000003"/>
  </r>
  <r>
    <n v="3206"/>
    <s v="CA-2011-158372"/>
    <x v="2"/>
    <x v="849"/>
    <d v="2011-11-16T00:00:00"/>
    <s v="Standard Class"/>
    <s v="RD-19900"/>
    <s v="Ruben Dartt"/>
    <x v="0"/>
    <x v="0"/>
    <s v="San Diego"/>
    <x v="1"/>
    <n v="92037"/>
    <x v="1"/>
    <s v="OFF-PA-10002137"/>
    <x v="1"/>
    <x v="10"/>
    <s v="Southworth 100% Résumé Paper, 24lb."/>
    <x v="2586"/>
    <n v="8"/>
    <n v="0"/>
    <n v="28.007999999999996"/>
  </r>
  <r>
    <n v="3207"/>
    <s v="CA-2011-158372"/>
    <x v="2"/>
    <x v="849"/>
    <d v="2011-11-16T00:00:00"/>
    <s v="Standard Class"/>
    <s v="RD-19900"/>
    <s v="Ruben Dartt"/>
    <x v="0"/>
    <x v="0"/>
    <s v="San Diego"/>
    <x v="1"/>
    <n v="92037"/>
    <x v="1"/>
    <s v="FUR-FU-10001867"/>
    <x v="0"/>
    <x v="5"/>
    <s v="Eldon Expressions Punched Metal &amp; Wood Desk Accessories, Pewter &amp; Cherry"/>
    <x v="2587"/>
    <n v="5"/>
    <n v="0"/>
    <n v="14.896000000000003"/>
  </r>
  <r>
    <n v="3208"/>
    <s v="CA-2011-158372"/>
    <x v="2"/>
    <x v="849"/>
    <d v="2011-11-16T00:00:00"/>
    <s v="Standard Class"/>
    <s v="RD-19900"/>
    <s v="Ruben Dartt"/>
    <x v="0"/>
    <x v="0"/>
    <s v="San Diego"/>
    <x v="1"/>
    <n v="92037"/>
    <x v="1"/>
    <s v="OFF-LA-10000407"/>
    <x v="1"/>
    <x v="2"/>
    <s v="Avery White Multi-Purpose Labels"/>
    <x v="2588"/>
    <n v="8"/>
    <n v="0"/>
    <n v="18.3264"/>
  </r>
  <r>
    <n v="3209"/>
    <s v="CA-2013-108882"/>
    <x v="0"/>
    <x v="850"/>
    <d v="2013-01-15T00:00:00"/>
    <s v="Standard Class"/>
    <s v="LA-16780"/>
    <s v="Laura Armstrong"/>
    <x v="1"/>
    <x v="0"/>
    <s v="Fresno"/>
    <x v="1"/>
    <n v="93727"/>
    <x v="1"/>
    <s v="TEC-AC-10000420"/>
    <x v="2"/>
    <x v="11"/>
    <s v="Logitech G500s Laser Gaming Mouse with Adjustable Weight Tuning"/>
    <x v="2589"/>
    <n v="5"/>
    <n v="0"/>
    <n v="118.98299999999999"/>
  </r>
  <r>
    <n v="3210"/>
    <s v="CA-2013-108882"/>
    <x v="0"/>
    <x v="850"/>
    <d v="2013-01-15T00:00:00"/>
    <s v="Standard Class"/>
    <s v="LA-16780"/>
    <s v="Laura Armstrong"/>
    <x v="1"/>
    <x v="0"/>
    <s v="Fresno"/>
    <x v="1"/>
    <n v="93727"/>
    <x v="1"/>
    <s v="TEC-PH-10002726"/>
    <x v="2"/>
    <x v="7"/>
    <s v="netTALK DUO VoIP Telephone Service"/>
    <x v="2590"/>
    <n v="9"/>
    <n v="0.2"/>
    <n v="141.72300000000001"/>
  </r>
  <r>
    <n v="3211"/>
    <s v="US-2014-108245"/>
    <x v="3"/>
    <x v="585"/>
    <d v="2014-09-28T00:00:00"/>
    <s v="Standard Class"/>
    <s v="SH-19975"/>
    <s v="Sally Hughsby"/>
    <x v="1"/>
    <x v="0"/>
    <s v="Pearland"/>
    <x v="5"/>
    <n v="77581"/>
    <x v="2"/>
    <s v="OFF-EN-10001415"/>
    <x v="1"/>
    <x v="12"/>
    <s v="Staples"/>
    <x v="2569"/>
    <n v="3"/>
    <n v="0.2"/>
    <n v="5.0220000000000002"/>
  </r>
  <r>
    <n v="3212"/>
    <s v="US-2014-108245"/>
    <x v="3"/>
    <x v="585"/>
    <d v="2014-09-28T00:00:00"/>
    <s v="Standard Class"/>
    <s v="SH-19975"/>
    <s v="Sally Hughsby"/>
    <x v="1"/>
    <x v="0"/>
    <s v="Pearland"/>
    <x v="5"/>
    <n v="77581"/>
    <x v="2"/>
    <s v="OFF-BI-10000773"/>
    <x v="1"/>
    <x v="8"/>
    <s v="Insertable Tab Post Binder Dividers"/>
    <x v="2591"/>
    <n v="7"/>
    <n v="0.8"/>
    <n v="-18.52620000000001"/>
  </r>
  <r>
    <n v="3213"/>
    <s v="CA-2011-142314"/>
    <x v="2"/>
    <x v="851"/>
    <d v="2011-12-28T00:00:00"/>
    <s v="Standard Class"/>
    <s v="SF-20200"/>
    <s v="Sarah Foster"/>
    <x v="0"/>
    <x v="0"/>
    <s v="Richmond"/>
    <x v="14"/>
    <n v="47374"/>
    <x v="2"/>
    <s v="OFF-AP-10002350"/>
    <x v="1"/>
    <x v="9"/>
    <s v="Belkin F9H710-06 7 Outlet SurgeMaster Surge Protector"/>
    <x v="2592"/>
    <n v="11"/>
    <n v="0"/>
    <n v="58.027200000000001"/>
  </r>
  <r>
    <n v="3214"/>
    <s v="CA-2013-132409"/>
    <x v="0"/>
    <x v="439"/>
    <d v="2013-06-02T00:00:00"/>
    <s v="Standard Class"/>
    <s v="TH-21235"/>
    <s v="Tiffany House"/>
    <x v="1"/>
    <x v="0"/>
    <s v="Philadelphia"/>
    <x v="9"/>
    <n v="19134"/>
    <x v="3"/>
    <s v="OFF-AR-10001919"/>
    <x v="1"/>
    <x v="6"/>
    <s v="OIC #2 Pencils, Medium Soft"/>
    <x v="2593"/>
    <n v="1"/>
    <n v="0.2"/>
    <n v="0.16919999999999991"/>
  </r>
  <r>
    <n v="3215"/>
    <s v="CA-2013-132409"/>
    <x v="0"/>
    <x v="439"/>
    <d v="2013-06-02T00:00:00"/>
    <s v="Standard Class"/>
    <s v="TH-21235"/>
    <s v="Tiffany House"/>
    <x v="1"/>
    <x v="0"/>
    <s v="Philadelphia"/>
    <x v="9"/>
    <n v="19134"/>
    <x v="3"/>
    <s v="OFF-AP-10002082"/>
    <x v="1"/>
    <x v="9"/>
    <s v="Holmes HEPA Air Purifier"/>
    <x v="1510"/>
    <n v="2"/>
    <n v="0.2"/>
    <n v="6.5339999999999971"/>
  </r>
  <r>
    <n v="3216"/>
    <s v="CA-2014-150189"/>
    <x v="3"/>
    <x v="141"/>
    <d v="2014-07-11T00:00:00"/>
    <s v="First Class"/>
    <s v="VG-21790"/>
    <s v="Vivek Gonzalez"/>
    <x v="0"/>
    <x v="0"/>
    <s v="San Mateo"/>
    <x v="1"/>
    <n v="94403"/>
    <x v="1"/>
    <s v="OFF-LA-10002762"/>
    <x v="1"/>
    <x v="2"/>
    <s v="Avery 485"/>
    <x v="50"/>
    <n v="6"/>
    <n v="0"/>
    <n v="35.334599999999995"/>
  </r>
  <r>
    <n v="3217"/>
    <s v="CA-2011-114433"/>
    <x v="2"/>
    <x v="8"/>
    <d v="2011-05-17T00:00:00"/>
    <s v="Standard Class"/>
    <s v="NP-18325"/>
    <s v="Naresj Patel"/>
    <x v="0"/>
    <x v="0"/>
    <s v="Oakland"/>
    <x v="1"/>
    <n v="94601"/>
    <x v="1"/>
    <s v="TEC-AC-10002800"/>
    <x v="2"/>
    <x v="11"/>
    <s v="Plantronics Audio 478 Stereo USB Headset"/>
    <x v="145"/>
    <n v="3"/>
    <n v="0"/>
    <n v="52.489499999999992"/>
  </r>
  <r>
    <n v="3218"/>
    <s v="CA-2014-104640"/>
    <x v="3"/>
    <x v="468"/>
    <d v="2014-11-17T00:00:00"/>
    <s v="Standard Class"/>
    <s v="FH-14275"/>
    <s v="Frank Hawley"/>
    <x v="1"/>
    <x v="0"/>
    <s v="New York City"/>
    <x v="15"/>
    <n v="10024"/>
    <x v="3"/>
    <s v="OFF-BI-10003925"/>
    <x v="1"/>
    <x v="8"/>
    <s v="Fellowes PB300 Plastic Comb Binding Machine"/>
    <x v="2594"/>
    <n v="3"/>
    <n v="0.2"/>
    <n v="314.27190000000002"/>
  </r>
  <r>
    <n v="3219"/>
    <s v="CA-2014-104640"/>
    <x v="3"/>
    <x v="468"/>
    <d v="2014-11-17T00:00:00"/>
    <s v="Standard Class"/>
    <s v="FH-14275"/>
    <s v="Frank Hawley"/>
    <x v="1"/>
    <x v="0"/>
    <s v="New York City"/>
    <x v="15"/>
    <n v="10024"/>
    <x v="3"/>
    <s v="TEC-PH-10002200"/>
    <x v="2"/>
    <x v="7"/>
    <s v="Aastra 6757i CT Wireless VoIP phone"/>
    <x v="2595"/>
    <n v="2"/>
    <n v="0"/>
    <n v="124.95519999999999"/>
  </r>
  <r>
    <n v="3220"/>
    <s v="US-2012-137008"/>
    <x v="1"/>
    <x v="653"/>
    <d v="2012-10-08T00:00:00"/>
    <s v="Standard Class"/>
    <s v="JP-15460"/>
    <s v="Jennifer Patt"/>
    <x v="1"/>
    <x v="0"/>
    <s v="Lakewood"/>
    <x v="30"/>
    <n v="8701"/>
    <x v="3"/>
    <s v="OFF-PA-10001295"/>
    <x v="1"/>
    <x v="10"/>
    <s v="Computer Printout Paper with Letter-Trim Perforations"/>
    <x v="453"/>
    <n v="5"/>
    <n v="0"/>
    <n v="45.527999999999992"/>
  </r>
  <r>
    <n v="3221"/>
    <s v="US-2012-137008"/>
    <x v="1"/>
    <x v="653"/>
    <d v="2012-10-08T00:00:00"/>
    <s v="Standard Class"/>
    <s v="JP-15460"/>
    <s v="Jennifer Patt"/>
    <x v="1"/>
    <x v="0"/>
    <s v="Lakewood"/>
    <x v="30"/>
    <n v="8701"/>
    <x v="3"/>
    <s v="OFF-EN-10002500"/>
    <x v="1"/>
    <x v="12"/>
    <s v="Globe Weis Peel &amp; Seel First Class Envelopes"/>
    <x v="2596"/>
    <n v="4"/>
    <n v="0"/>
    <n v="23.003999999999998"/>
  </r>
  <r>
    <n v="3222"/>
    <s v="US-2012-137008"/>
    <x v="1"/>
    <x v="653"/>
    <d v="2012-10-08T00:00:00"/>
    <s v="Standard Class"/>
    <s v="JP-15460"/>
    <s v="Jennifer Patt"/>
    <x v="1"/>
    <x v="0"/>
    <s v="Lakewood"/>
    <x v="30"/>
    <n v="8701"/>
    <x v="3"/>
    <s v="TEC-AC-10000892"/>
    <x v="2"/>
    <x v="11"/>
    <s v="NETGEAR N750 Dual Band Wi-Fi Gigabit Router"/>
    <x v="2597"/>
    <n v="1"/>
    <n v="0"/>
    <n v="32.4"/>
  </r>
  <r>
    <n v="3223"/>
    <s v="CA-2011-108189"/>
    <x v="2"/>
    <x v="852"/>
    <d v="2011-10-05T00:00:00"/>
    <s v="First Class"/>
    <s v="ES-14080"/>
    <s v="Erin Smith"/>
    <x v="1"/>
    <x v="0"/>
    <s v="Tempe"/>
    <x v="16"/>
    <n v="85281"/>
    <x v="1"/>
    <s v="OFF-PA-10001838"/>
    <x v="1"/>
    <x v="10"/>
    <s v="Adams Telephone Message Book W/Dividers/Space For Phone Numbers, 5 1/4&quot;X8 1/2&quot;, 300/Messages"/>
    <x v="2598"/>
    <n v="2"/>
    <n v="0.2"/>
    <n v="3.4103999999999997"/>
  </r>
  <r>
    <n v="3224"/>
    <s v="CA-2011-108189"/>
    <x v="2"/>
    <x v="852"/>
    <d v="2011-10-05T00:00:00"/>
    <s v="First Class"/>
    <s v="ES-14080"/>
    <s v="Erin Smith"/>
    <x v="1"/>
    <x v="0"/>
    <s v="Tempe"/>
    <x v="16"/>
    <n v="85281"/>
    <x v="1"/>
    <s v="OFF-FA-10000735"/>
    <x v="1"/>
    <x v="13"/>
    <s v="Staples"/>
    <x v="1091"/>
    <n v="2"/>
    <n v="0.2"/>
    <n v="1.4599999999999997"/>
  </r>
  <r>
    <n v="3225"/>
    <s v="CA-2011-108189"/>
    <x v="2"/>
    <x v="852"/>
    <d v="2011-10-05T00:00:00"/>
    <s v="First Class"/>
    <s v="ES-14080"/>
    <s v="Erin Smith"/>
    <x v="1"/>
    <x v="0"/>
    <s v="Tempe"/>
    <x v="16"/>
    <n v="85281"/>
    <x v="1"/>
    <s v="TEC-PH-10001760"/>
    <x v="2"/>
    <x v="7"/>
    <s v="Bose SoundLink Bluetooth Speaker"/>
    <x v="2599"/>
    <n v="2"/>
    <n v="0.2"/>
    <n v="107.46"/>
  </r>
  <r>
    <n v="3226"/>
    <s v="CA-2011-108189"/>
    <x v="2"/>
    <x v="852"/>
    <d v="2011-10-05T00:00:00"/>
    <s v="First Class"/>
    <s v="ES-14080"/>
    <s v="Erin Smith"/>
    <x v="1"/>
    <x v="0"/>
    <s v="Tempe"/>
    <x v="16"/>
    <n v="85281"/>
    <x v="1"/>
    <s v="OFF-EN-10004846"/>
    <x v="1"/>
    <x v="12"/>
    <s v="Letter or Legal Size Expandable Poly String Tie Envelopes"/>
    <x v="2600"/>
    <n v="6"/>
    <n v="0.2"/>
    <n v="4.628400000000001"/>
  </r>
  <r>
    <n v="3227"/>
    <s v="CA-2011-108189"/>
    <x v="2"/>
    <x v="852"/>
    <d v="2011-10-05T00:00:00"/>
    <s v="First Class"/>
    <s v="ES-14080"/>
    <s v="Erin Smith"/>
    <x v="1"/>
    <x v="0"/>
    <s v="Tempe"/>
    <x v="16"/>
    <n v="85281"/>
    <x v="1"/>
    <s v="OFF-SU-10003567"/>
    <x v="1"/>
    <x v="14"/>
    <s v="Stiletto Hand Letter Openers"/>
    <x v="2601"/>
    <n v="2"/>
    <n v="0.2"/>
    <n v="-3.2639999999999993"/>
  </r>
  <r>
    <n v="3228"/>
    <s v="CA-2011-108189"/>
    <x v="2"/>
    <x v="852"/>
    <d v="2011-10-05T00:00:00"/>
    <s v="First Class"/>
    <s v="ES-14080"/>
    <s v="Erin Smith"/>
    <x v="1"/>
    <x v="0"/>
    <s v="Tempe"/>
    <x v="16"/>
    <n v="85281"/>
    <x v="1"/>
    <s v="TEC-PH-10001557"/>
    <x v="2"/>
    <x v="7"/>
    <s v="Pyle PMP37LED"/>
    <x v="84"/>
    <n v="3"/>
    <n v="0.2"/>
    <n v="20.157899999999991"/>
  </r>
  <r>
    <n v="3229"/>
    <s v="CA-2011-108189"/>
    <x v="2"/>
    <x v="852"/>
    <d v="2011-10-05T00:00:00"/>
    <s v="First Class"/>
    <s v="ES-14080"/>
    <s v="Erin Smith"/>
    <x v="1"/>
    <x v="0"/>
    <s v="Tempe"/>
    <x v="16"/>
    <n v="85281"/>
    <x v="1"/>
    <s v="TEC-AC-10003038"/>
    <x v="2"/>
    <x v="11"/>
    <s v="Kingston Digital DataTraveler 16GB USB 2.0"/>
    <x v="181"/>
    <n v="1"/>
    <n v="0.2"/>
    <n v="-8.9500000000001023E-2"/>
  </r>
  <r>
    <n v="3230"/>
    <s v="CA-2011-154641"/>
    <x v="2"/>
    <x v="430"/>
    <d v="2011-08-16T00:00:00"/>
    <s v="Standard Class"/>
    <s v="KL-16645"/>
    <s v="Ken Lonsdale"/>
    <x v="0"/>
    <x v="0"/>
    <s v="New York City"/>
    <x v="15"/>
    <n v="10035"/>
    <x v="3"/>
    <s v="OFF-ST-10004459"/>
    <x v="1"/>
    <x v="4"/>
    <s v="Tennsco Single-Tier Lockers"/>
    <x v="2602"/>
    <n v="1"/>
    <n v="0"/>
    <n v="18.766999999999996"/>
  </r>
  <r>
    <n v="3231"/>
    <s v="CA-2014-131625"/>
    <x v="3"/>
    <x v="853"/>
    <d v="2014-09-06T00:00:00"/>
    <s v="Second Class"/>
    <s v="BN-11515"/>
    <s v="Bradley Nguyen"/>
    <x v="0"/>
    <x v="0"/>
    <s v="New York City"/>
    <x v="15"/>
    <n v="10009"/>
    <x v="3"/>
    <s v="FUR-FU-10004960"/>
    <x v="0"/>
    <x v="5"/>
    <s v="Seth Thomas 12&quot; Clock w/ Goldtone Case"/>
    <x v="9"/>
    <n v="5"/>
    <n v="0"/>
    <n v="39.066000000000003"/>
  </r>
  <r>
    <n v="3232"/>
    <s v="US-2014-156356"/>
    <x v="3"/>
    <x v="513"/>
    <d v="2014-04-23T00:00:00"/>
    <s v="Standard Class"/>
    <s v="ND-18370"/>
    <s v="Natalie DeCherney"/>
    <x v="0"/>
    <x v="0"/>
    <s v="Houston"/>
    <x v="5"/>
    <n v="77095"/>
    <x v="2"/>
    <s v="OFF-BI-10000632"/>
    <x v="1"/>
    <x v="8"/>
    <s v="Satellite Sectional Post Binders"/>
    <x v="2578"/>
    <n v="3"/>
    <n v="0.8"/>
    <n v="-44.278199999999998"/>
  </r>
  <r>
    <n v="3233"/>
    <s v="US-2014-156356"/>
    <x v="3"/>
    <x v="513"/>
    <d v="2014-04-23T00:00:00"/>
    <s v="Standard Class"/>
    <s v="ND-18370"/>
    <s v="Natalie DeCherney"/>
    <x v="0"/>
    <x v="0"/>
    <s v="Houston"/>
    <x v="5"/>
    <n v="77095"/>
    <x v="2"/>
    <s v="OFF-BI-10001107"/>
    <x v="1"/>
    <x v="8"/>
    <s v="GBC White Gloss Covers, Plain Front"/>
    <x v="2603"/>
    <n v="1"/>
    <n v="0.8"/>
    <n v="-4.7784000000000013"/>
  </r>
  <r>
    <n v="3234"/>
    <s v="US-2014-156356"/>
    <x v="3"/>
    <x v="513"/>
    <d v="2014-04-23T00:00:00"/>
    <s v="Standard Class"/>
    <s v="ND-18370"/>
    <s v="Natalie DeCherney"/>
    <x v="0"/>
    <x v="0"/>
    <s v="Houston"/>
    <x v="5"/>
    <n v="77095"/>
    <x v="2"/>
    <s v="OFF-ST-10002301"/>
    <x v="1"/>
    <x v="4"/>
    <s v="Tennsco Commercial Shelving"/>
    <x v="2604"/>
    <n v="2"/>
    <n v="0.2"/>
    <n v="-7.7292000000000041"/>
  </r>
  <r>
    <n v="3235"/>
    <s v="CA-2013-138933"/>
    <x v="0"/>
    <x v="423"/>
    <d v="2013-04-28T00:00:00"/>
    <s v="First Class"/>
    <s v="JL-15130"/>
    <s v="Jack Lebron"/>
    <x v="0"/>
    <x v="0"/>
    <s v="Riverside"/>
    <x v="1"/>
    <n v="92503"/>
    <x v="1"/>
    <s v="OFF-BI-10003355"/>
    <x v="1"/>
    <x v="8"/>
    <s v="Cardinal Holdit Business Card Pockets"/>
    <x v="2217"/>
    <n v="1"/>
    <n v="0.2"/>
    <n v="1.3944000000000001"/>
  </r>
  <r>
    <n v="3236"/>
    <s v="CA-2013-140746"/>
    <x v="0"/>
    <x v="804"/>
    <d v="2013-01-15T00:00:00"/>
    <s v="Same Day"/>
    <s v="RC-19825"/>
    <s v="Roy Collins"/>
    <x v="0"/>
    <x v="0"/>
    <s v="Fairfield"/>
    <x v="29"/>
    <n v="6824"/>
    <x v="3"/>
    <s v="FUR-TA-10002903"/>
    <x v="0"/>
    <x v="3"/>
    <s v="Bevis Round Bullnose 29&quot; High Table Top"/>
    <x v="2605"/>
    <n v="1"/>
    <n v="0.3"/>
    <n v="-15.582599999999999"/>
  </r>
  <r>
    <n v="3237"/>
    <s v="CA-2013-146836"/>
    <x v="0"/>
    <x v="440"/>
    <d v="2013-05-03T00:00:00"/>
    <s v="Same Day"/>
    <s v="CC-12475"/>
    <s v="Cindy Chapman"/>
    <x v="0"/>
    <x v="0"/>
    <s v="New York City"/>
    <x v="15"/>
    <n v="10024"/>
    <x v="3"/>
    <s v="OFF-ST-10001580"/>
    <x v="1"/>
    <x v="4"/>
    <s v="Super Decoflex Portable Personal File"/>
    <x v="2606"/>
    <n v="3"/>
    <n v="0"/>
    <n v="12.5832"/>
  </r>
  <r>
    <n v="3238"/>
    <s v="CA-2013-146836"/>
    <x v="0"/>
    <x v="440"/>
    <d v="2013-05-03T00:00:00"/>
    <s v="Same Day"/>
    <s v="CC-12475"/>
    <s v="Cindy Chapman"/>
    <x v="0"/>
    <x v="0"/>
    <s v="New York City"/>
    <x v="15"/>
    <n v="10024"/>
    <x v="3"/>
    <s v="OFF-BI-10000315"/>
    <x v="1"/>
    <x v="8"/>
    <s v="Poly Designer Cover &amp; Back"/>
    <x v="2607"/>
    <n v="3"/>
    <n v="0.2"/>
    <n v="15.951599999999997"/>
  </r>
  <r>
    <n v="3239"/>
    <s v="US-2013-127971"/>
    <x v="0"/>
    <x v="73"/>
    <d v="2013-11-28T00:00:00"/>
    <s v="Standard Class"/>
    <s v="DW-13195"/>
    <s v="David Wiener"/>
    <x v="1"/>
    <x v="0"/>
    <s v="Houston"/>
    <x v="5"/>
    <n v="77095"/>
    <x v="2"/>
    <s v="FUR-CH-10003774"/>
    <x v="0"/>
    <x v="1"/>
    <s v="Global Wood Trimmed Manager's Task Chair, Khaki"/>
    <x v="2608"/>
    <n v="5"/>
    <n v="0.3"/>
    <n v="-77.333000000000013"/>
  </r>
  <r>
    <n v="3240"/>
    <s v="US-2013-127971"/>
    <x v="0"/>
    <x v="73"/>
    <d v="2013-11-28T00:00:00"/>
    <s v="Standard Class"/>
    <s v="DW-13195"/>
    <s v="David Wiener"/>
    <x v="1"/>
    <x v="0"/>
    <s v="Houston"/>
    <x v="5"/>
    <n v="77095"/>
    <x v="2"/>
    <s v="TEC-PH-10003095"/>
    <x v="2"/>
    <x v="7"/>
    <s v="Samsung HM1900 Bluetooth Headset"/>
    <x v="2609"/>
    <n v="7"/>
    <n v="0.2"/>
    <n v="46.095000000000006"/>
  </r>
  <r>
    <n v="3241"/>
    <s v="US-2013-127971"/>
    <x v="0"/>
    <x v="73"/>
    <d v="2013-11-28T00:00:00"/>
    <s v="Standard Class"/>
    <s v="DW-13195"/>
    <s v="David Wiener"/>
    <x v="1"/>
    <x v="0"/>
    <s v="Houston"/>
    <x v="5"/>
    <n v="77095"/>
    <x v="2"/>
    <s v="FUR-FU-10000023"/>
    <x v="0"/>
    <x v="5"/>
    <s v="Eldon Wave Desk Accessories"/>
    <x v="2610"/>
    <n v="3"/>
    <n v="0.6"/>
    <n v="-2.8271999999999995"/>
  </r>
  <r>
    <n v="3242"/>
    <s v="US-2013-140809"/>
    <x v="0"/>
    <x v="854"/>
    <d v="2013-02-03T00:00:00"/>
    <s v="First Class"/>
    <s v="CK-12760"/>
    <s v="Cyma Kinney"/>
    <x v="1"/>
    <x v="0"/>
    <s v="Arlington"/>
    <x v="17"/>
    <n v="22204"/>
    <x v="0"/>
    <s v="OFF-ST-10002214"/>
    <x v="1"/>
    <x v="4"/>
    <s v="X-Rack File for Hanging Folders"/>
    <x v="2015"/>
    <n v="5"/>
    <n v="0"/>
    <n v="14.676999999999998"/>
  </r>
  <r>
    <n v="3243"/>
    <s v="CA-2014-114524"/>
    <x v="3"/>
    <x v="185"/>
    <d v="2014-04-06T00:00:00"/>
    <s v="Second Class"/>
    <s v="EG-13900"/>
    <s v="Emily Grady"/>
    <x v="0"/>
    <x v="0"/>
    <s v="Chicago"/>
    <x v="10"/>
    <n v="60623"/>
    <x v="2"/>
    <s v="OFF-BI-10002799"/>
    <x v="1"/>
    <x v="8"/>
    <s v="SlimView Poly Binder, 3/8&quot;"/>
    <x v="2611"/>
    <n v="13"/>
    <n v="0.8"/>
    <n v="-22.895600000000005"/>
  </r>
  <r>
    <n v="3244"/>
    <s v="CA-2014-113355"/>
    <x v="3"/>
    <x v="96"/>
    <d v="2014-12-06T00:00:00"/>
    <s v="Standard Class"/>
    <s v="SJ-20215"/>
    <s v="Sarah Jordon"/>
    <x v="0"/>
    <x v="0"/>
    <s v="Grand Prairie"/>
    <x v="5"/>
    <n v="75051"/>
    <x v="2"/>
    <s v="TEC-PH-10004912"/>
    <x v="2"/>
    <x v="7"/>
    <s v="Cisco SPA112 2 Port Phone Adapter"/>
    <x v="2612"/>
    <n v="5"/>
    <n v="0.2"/>
    <n v="24.727499999999971"/>
  </r>
  <r>
    <n v="3245"/>
    <s v="CA-2014-113355"/>
    <x v="3"/>
    <x v="96"/>
    <d v="2014-12-06T00:00:00"/>
    <s v="Standard Class"/>
    <s v="SJ-20215"/>
    <s v="Sarah Jordon"/>
    <x v="0"/>
    <x v="0"/>
    <s v="Grand Prairie"/>
    <x v="5"/>
    <n v="75051"/>
    <x v="2"/>
    <s v="FUR-CH-10002602"/>
    <x v="0"/>
    <x v="1"/>
    <s v="DMI Arturo Collection Mission-style Design Wood Chair"/>
    <x v="2613"/>
    <n v="3"/>
    <n v="0.3"/>
    <n v="-18.117599999999996"/>
  </r>
  <r>
    <n v="3246"/>
    <s v="US-2014-140907"/>
    <x v="3"/>
    <x v="389"/>
    <d v="2014-12-13T00:00:00"/>
    <s v="Second Class"/>
    <s v="BP-11185"/>
    <s v="Ben Peterman"/>
    <x v="1"/>
    <x v="0"/>
    <s v="Seattle"/>
    <x v="4"/>
    <n v="98103"/>
    <x v="1"/>
    <s v="TEC-AC-10004510"/>
    <x v="2"/>
    <x v="11"/>
    <s v="Logitech Desktop MK120 Mouse and keyboard Combo"/>
    <x v="1231"/>
    <n v="3"/>
    <n v="0"/>
    <n v="4.9079999999999977"/>
  </r>
  <r>
    <n v="3247"/>
    <s v="US-2014-140907"/>
    <x v="3"/>
    <x v="389"/>
    <d v="2014-12-13T00:00:00"/>
    <s v="Second Class"/>
    <s v="BP-11185"/>
    <s v="Ben Peterman"/>
    <x v="1"/>
    <x v="0"/>
    <s v="Seattle"/>
    <x v="4"/>
    <n v="98103"/>
    <x v="1"/>
    <s v="OFF-ST-10000060"/>
    <x v="1"/>
    <x v="4"/>
    <s v="Fellowes Bankers Box Staxonsteel Drawer File/Stacking System"/>
    <x v="1783"/>
    <n v="5"/>
    <n v="0"/>
    <n v="38.988000000000014"/>
  </r>
  <r>
    <n v="3248"/>
    <s v="US-2014-140907"/>
    <x v="3"/>
    <x v="389"/>
    <d v="2014-12-13T00:00:00"/>
    <s v="Second Class"/>
    <s v="BP-11185"/>
    <s v="Ben Peterman"/>
    <x v="1"/>
    <x v="0"/>
    <s v="Seattle"/>
    <x v="4"/>
    <n v="98103"/>
    <x v="1"/>
    <s v="OFF-AR-10000799"/>
    <x v="1"/>
    <x v="6"/>
    <s v="Col-Erase Pencils with Erasers"/>
    <x v="2614"/>
    <n v="3"/>
    <n v="0"/>
    <n v="5.2895999999999983"/>
  </r>
  <r>
    <n v="3249"/>
    <s v="CA-2013-159730"/>
    <x v="0"/>
    <x v="42"/>
    <d v="2013-09-22T00:00:00"/>
    <s v="Standard Class"/>
    <s v="SJ-20125"/>
    <s v="Sanjit Jacobs"/>
    <x v="2"/>
    <x v="0"/>
    <s v="Seattle"/>
    <x v="4"/>
    <n v="98103"/>
    <x v="1"/>
    <s v="FUR-CH-10004875"/>
    <x v="0"/>
    <x v="1"/>
    <s v="Harbour Creations 67200 Series Stacking Chairs"/>
    <x v="2417"/>
    <n v="2"/>
    <n v="0.2"/>
    <n v="9.9651999999999994"/>
  </r>
  <r>
    <n v="3250"/>
    <s v="CA-2013-159730"/>
    <x v="0"/>
    <x v="42"/>
    <d v="2013-09-22T00:00:00"/>
    <s v="Standard Class"/>
    <s v="SJ-20125"/>
    <s v="Sanjit Jacobs"/>
    <x v="2"/>
    <x v="0"/>
    <s v="Seattle"/>
    <x v="4"/>
    <n v="98103"/>
    <x v="1"/>
    <s v="TEC-PH-10002085"/>
    <x v="2"/>
    <x v="7"/>
    <s v="Clarity 53712"/>
    <x v="554"/>
    <n v="2"/>
    <n v="0.2"/>
    <n v="7.9188000000000045"/>
  </r>
  <r>
    <n v="3251"/>
    <s v="CA-2013-157868"/>
    <x v="0"/>
    <x v="443"/>
    <d v="2013-12-30T00:00:00"/>
    <s v="Standard Class"/>
    <s v="MC-17590"/>
    <s v="Matt Collister"/>
    <x v="1"/>
    <x v="0"/>
    <s v="Grand Rapids"/>
    <x v="12"/>
    <n v="49505"/>
    <x v="2"/>
    <s v="OFF-FA-10000992"/>
    <x v="1"/>
    <x v="13"/>
    <s v="Acco Clips to Go Binder Clips, 24 Clips in Two Sizes"/>
    <x v="2615"/>
    <n v="7"/>
    <n v="0"/>
    <n v="11.679499999999999"/>
  </r>
  <r>
    <n v="3252"/>
    <s v="CA-2014-119389"/>
    <x v="3"/>
    <x v="827"/>
    <d v="2014-04-20T00:00:00"/>
    <s v="First Class"/>
    <s v="BG-11740"/>
    <s v="Bruce Geld"/>
    <x v="0"/>
    <x v="0"/>
    <s v="Philadelphia"/>
    <x v="9"/>
    <n v="19120"/>
    <x v="3"/>
    <s v="FUR-FU-10001473"/>
    <x v="0"/>
    <x v="5"/>
    <s v="Eldon Executive Woodline II Desk Accessories, Mahogany"/>
    <x v="2616"/>
    <n v="3"/>
    <n v="0.2"/>
    <n v="5.2773000000000003"/>
  </r>
  <r>
    <n v="3253"/>
    <s v="CA-2014-110373"/>
    <x v="3"/>
    <x v="855"/>
    <d v="2014-10-31T00:00:00"/>
    <s v="Second Class"/>
    <s v="MA-17560"/>
    <s v="Matt Abelman"/>
    <x v="2"/>
    <x v="0"/>
    <s v="Chicago"/>
    <x v="10"/>
    <n v="60610"/>
    <x v="2"/>
    <s v="OFF-AR-10003045"/>
    <x v="1"/>
    <x v="6"/>
    <s v="Prang Colored Pencils"/>
    <x v="2617"/>
    <n v="3"/>
    <n v="0.2"/>
    <n v="2.2050000000000001"/>
  </r>
  <r>
    <n v="3254"/>
    <s v="CA-2014-110373"/>
    <x v="3"/>
    <x v="855"/>
    <d v="2014-10-31T00:00:00"/>
    <s v="Second Class"/>
    <s v="MA-17560"/>
    <s v="Matt Abelman"/>
    <x v="2"/>
    <x v="0"/>
    <s v="Chicago"/>
    <x v="10"/>
    <n v="60610"/>
    <x v="2"/>
    <s v="TEC-PH-10001536"/>
    <x v="2"/>
    <x v="7"/>
    <s v="Spigen Samsung Galaxy S5 Case Wallet"/>
    <x v="2618"/>
    <n v="2"/>
    <n v="0.2"/>
    <n v="2.0387999999999984"/>
  </r>
  <r>
    <n v="3255"/>
    <s v="CA-2013-155474"/>
    <x v="0"/>
    <x v="630"/>
    <d v="2013-07-15T00:00:00"/>
    <s v="Standard Class"/>
    <s v="CC-12220"/>
    <s v="Chris Cortes"/>
    <x v="0"/>
    <x v="0"/>
    <s v="Seattle"/>
    <x v="4"/>
    <n v="98105"/>
    <x v="1"/>
    <s v="TEC-PH-10001580"/>
    <x v="2"/>
    <x v="7"/>
    <s v="Logitech Mobile Speakerphone P710e - speaker phone"/>
    <x v="2619"/>
    <n v="1"/>
    <n v="0.2"/>
    <n v="9.4485999999999954"/>
  </r>
  <r>
    <n v="3256"/>
    <s v="CA-2013-155474"/>
    <x v="0"/>
    <x v="630"/>
    <d v="2013-07-15T00:00:00"/>
    <s v="Standard Class"/>
    <s v="CC-12220"/>
    <s v="Chris Cortes"/>
    <x v="0"/>
    <x v="0"/>
    <s v="Seattle"/>
    <x v="4"/>
    <n v="98105"/>
    <x v="1"/>
    <s v="OFF-BI-10004209"/>
    <x v="1"/>
    <x v="8"/>
    <s v="Fellowes Twister Kit, Gray/Clear, 3/pkg"/>
    <x v="1768"/>
    <n v="3"/>
    <n v="0.2"/>
    <n v="6.0299999999999994"/>
  </r>
  <r>
    <n v="3257"/>
    <s v="CA-2012-155453"/>
    <x v="1"/>
    <x v="101"/>
    <d v="2012-08-14T00:00:00"/>
    <s v="Standard Class"/>
    <s v="RA-19885"/>
    <s v="Ruben Ausman"/>
    <x v="1"/>
    <x v="0"/>
    <s v="Jacksonville"/>
    <x v="2"/>
    <n v="32216"/>
    <x v="0"/>
    <s v="OFF-LA-10001613"/>
    <x v="1"/>
    <x v="2"/>
    <s v="Avery File Folder Labels"/>
    <x v="877"/>
    <n v="2"/>
    <n v="0.2"/>
    <n v="1.6704000000000001"/>
  </r>
  <r>
    <n v="3258"/>
    <s v="US-2013-161844"/>
    <x v="0"/>
    <x v="10"/>
    <d v="2013-12-15T00:00:00"/>
    <s v="Second Class"/>
    <s v="DK-12835"/>
    <s v="Damala Kotsonis"/>
    <x v="1"/>
    <x v="0"/>
    <s v="Franklin"/>
    <x v="18"/>
    <n v="37064"/>
    <x v="0"/>
    <s v="FUR-TA-10001676"/>
    <x v="0"/>
    <x v="3"/>
    <s v="Hon 61000 Series Interactive Training Tables"/>
    <x v="2620"/>
    <n v="3"/>
    <n v="0.4"/>
    <n v="-29.323800000000006"/>
  </r>
  <r>
    <n v="3259"/>
    <s v="US-2013-161844"/>
    <x v="0"/>
    <x v="10"/>
    <d v="2013-12-15T00:00:00"/>
    <s v="Second Class"/>
    <s v="DK-12835"/>
    <s v="Damala Kotsonis"/>
    <x v="1"/>
    <x v="0"/>
    <s v="Franklin"/>
    <x v="18"/>
    <n v="37064"/>
    <x v="0"/>
    <s v="OFF-BI-10003712"/>
    <x v="1"/>
    <x v="8"/>
    <s v="Acco Pressboard Covers with Storage Hooks, 14 7/8&quot; x 11&quot;, Light Blue"/>
    <x v="194"/>
    <n v="2"/>
    <n v="0.7"/>
    <n v="-2.0621999999999998"/>
  </r>
  <r>
    <n v="3260"/>
    <s v="US-2013-162103"/>
    <x v="0"/>
    <x v="373"/>
    <d v="2013-11-18T00:00:00"/>
    <s v="Standard Class"/>
    <s v="LB-16795"/>
    <s v="Laurel Beltran"/>
    <x v="2"/>
    <x v="0"/>
    <s v="Highland Park"/>
    <x v="10"/>
    <n v="60035"/>
    <x v="2"/>
    <s v="OFF-BI-10000285"/>
    <x v="1"/>
    <x v="8"/>
    <s v="XtraLife ClearVue Slant-D Ring Binders by Cardinal"/>
    <x v="2621"/>
    <n v="2"/>
    <n v="0.8"/>
    <n v="-4.7040000000000006"/>
  </r>
  <r>
    <n v="3261"/>
    <s v="CA-2011-151554"/>
    <x v="2"/>
    <x v="687"/>
    <d v="2011-11-15T00:00:00"/>
    <s v="First Class"/>
    <s v="CM-11815"/>
    <s v="Candace McMahon"/>
    <x v="1"/>
    <x v="0"/>
    <s v="Pasadena"/>
    <x v="5"/>
    <n v="77506"/>
    <x v="2"/>
    <s v="OFF-PA-10004609"/>
    <x v="1"/>
    <x v="10"/>
    <s v="Xerox 221"/>
    <x v="561"/>
    <n v="4"/>
    <n v="0.2"/>
    <n v="7.2576000000000001"/>
  </r>
  <r>
    <n v="3262"/>
    <s v="CA-2011-140662"/>
    <x v="2"/>
    <x v="664"/>
    <d v="2011-11-19T00:00:00"/>
    <s v="First Class"/>
    <s v="TS-21205"/>
    <s v="Thomas Seio"/>
    <x v="1"/>
    <x v="0"/>
    <s v="San Francisco"/>
    <x v="1"/>
    <n v="94109"/>
    <x v="1"/>
    <s v="TEC-AC-10001314"/>
    <x v="2"/>
    <x v="11"/>
    <s v="Case Logic 2.4GHz Wireless Keyboard"/>
    <x v="2622"/>
    <n v="2"/>
    <n v="0"/>
    <n v="7.9983999999999895"/>
  </r>
  <r>
    <n v="3263"/>
    <s v="CA-2011-140662"/>
    <x v="2"/>
    <x v="664"/>
    <d v="2011-11-19T00:00:00"/>
    <s v="First Class"/>
    <s v="TS-21205"/>
    <s v="Thomas Seio"/>
    <x v="1"/>
    <x v="0"/>
    <s v="San Francisco"/>
    <x v="1"/>
    <n v="94109"/>
    <x v="1"/>
    <s v="OFF-PA-10003395"/>
    <x v="1"/>
    <x v="10"/>
    <s v="Xerox 1941"/>
    <x v="2623"/>
    <n v="7"/>
    <n v="0"/>
    <n v="352.29599999999999"/>
  </r>
  <r>
    <n v="3264"/>
    <s v="CA-2011-140662"/>
    <x v="2"/>
    <x v="664"/>
    <d v="2011-11-19T00:00:00"/>
    <s v="First Class"/>
    <s v="TS-21205"/>
    <s v="Thomas Seio"/>
    <x v="1"/>
    <x v="0"/>
    <s v="San Francisco"/>
    <x v="1"/>
    <n v="94109"/>
    <x v="1"/>
    <s v="OFF-AP-10001242"/>
    <x v="1"/>
    <x v="9"/>
    <s v="APC 7 Outlet Network SurgeArrest Surge Protector"/>
    <x v="2624"/>
    <n v="3"/>
    <n v="0"/>
    <n v="72.431999999999988"/>
  </r>
  <r>
    <n v="3265"/>
    <s v="CA-2013-122518"/>
    <x v="0"/>
    <x v="758"/>
    <d v="2013-03-09T00:00:00"/>
    <s v="Second Class"/>
    <s v="RF-19345"/>
    <s v="Randy Ferguson"/>
    <x v="1"/>
    <x v="0"/>
    <s v="Miami"/>
    <x v="2"/>
    <n v="33180"/>
    <x v="0"/>
    <s v="OFF-LA-10001641"/>
    <x v="1"/>
    <x v="2"/>
    <s v="Avery 518"/>
    <x v="1973"/>
    <n v="4"/>
    <n v="0.2"/>
    <n v="3.528"/>
  </r>
  <r>
    <n v="3266"/>
    <s v="US-2011-126571"/>
    <x v="2"/>
    <x v="856"/>
    <d v="2011-10-15T00:00:00"/>
    <s v="Standard Class"/>
    <s v="JF-15565"/>
    <s v="Jill Fjeld"/>
    <x v="0"/>
    <x v="0"/>
    <s v="Philadelphia"/>
    <x v="9"/>
    <n v="19120"/>
    <x v="3"/>
    <s v="OFF-ST-10003816"/>
    <x v="1"/>
    <x v="4"/>
    <s v="Fellowes High-Stak Drawer Files"/>
    <x v="2625"/>
    <n v="2"/>
    <n v="0.2"/>
    <n v="10.571399999999983"/>
  </r>
  <r>
    <n v="3267"/>
    <s v="US-2011-126571"/>
    <x v="2"/>
    <x v="856"/>
    <d v="2011-10-15T00:00:00"/>
    <s v="Standard Class"/>
    <s v="JF-15565"/>
    <s v="Jill Fjeld"/>
    <x v="0"/>
    <x v="0"/>
    <s v="Philadelphia"/>
    <x v="9"/>
    <n v="19120"/>
    <x v="3"/>
    <s v="OFF-EN-10002230"/>
    <x v="1"/>
    <x v="12"/>
    <s v="Airmail Envelopes"/>
    <x v="2626"/>
    <n v="3"/>
    <n v="0.2"/>
    <n v="67.983299999999986"/>
  </r>
  <r>
    <n v="3268"/>
    <s v="CA-2011-143840"/>
    <x v="2"/>
    <x v="857"/>
    <d v="2011-05-29T00:00:00"/>
    <s v="Standard Class"/>
    <s v="EH-14185"/>
    <s v="Evan Henry"/>
    <x v="0"/>
    <x v="0"/>
    <s v="Decatur"/>
    <x v="19"/>
    <n v="35601"/>
    <x v="0"/>
    <s v="TEC-PH-10002660"/>
    <x v="2"/>
    <x v="7"/>
    <s v="Nortel Networks T7316 E Nt8 B27"/>
    <x v="2627"/>
    <n v="2"/>
    <n v="0"/>
    <n v="33.995000000000005"/>
  </r>
  <r>
    <n v="3269"/>
    <s v="CA-2011-143840"/>
    <x v="2"/>
    <x v="857"/>
    <d v="2011-05-29T00:00:00"/>
    <s v="Standard Class"/>
    <s v="EH-14185"/>
    <s v="Evan Henry"/>
    <x v="0"/>
    <x v="0"/>
    <s v="Decatur"/>
    <x v="19"/>
    <n v="35601"/>
    <x v="0"/>
    <s v="TEC-PH-10003171"/>
    <x v="2"/>
    <x v="7"/>
    <s v="Plantronics Encore H101 Dual Earpieces Headset"/>
    <x v="2628"/>
    <n v="1"/>
    <n v="0"/>
    <n v="12.585999999999999"/>
  </r>
  <r>
    <n v="3270"/>
    <s v="CA-2011-115980"/>
    <x v="2"/>
    <x v="858"/>
    <d v="2011-07-19T00:00:00"/>
    <s v="Standard Class"/>
    <s v="VW-21775"/>
    <s v="Victoria Wilson"/>
    <x v="1"/>
    <x v="0"/>
    <s v="Sioux Falls"/>
    <x v="44"/>
    <n v="57103"/>
    <x v="2"/>
    <s v="TEC-AC-10003709"/>
    <x v="2"/>
    <x v="11"/>
    <s v="Maxell 4.7GB DVD-R 5/Pack"/>
    <x v="2629"/>
    <n v="3"/>
    <n v="0"/>
    <n v="1.3068000000000004"/>
  </r>
  <r>
    <n v="3271"/>
    <s v="CA-2011-115980"/>
    <x v="2"/>
    <x v="858"/>
    <d v="2011-07-19T00:00:00"/>
    <s v="Standard Class"/>
    <s v="VW-21775"/>
    <s v="Victoria Wilson"/>
    <x v="1"/>
    <x v="0"/>
    <s v="Sioux Falls"/>
    <x v="44"/>
    <n v="57103"/>
    <x v="2"/>
    <s v="OFF-FA-10000304"/>
    <x v="1"/>
    <x v="13"/>
    <s v="Advantus Push Pins"/>
    <x v="2630"/>
    <n v="3"/>
    <n v="0"/>
    <n v="2.6814000000000004"/>
  </r>
  <r>
    <n v="3272"/>
    <s v="CA-2012-155145"/>
    <x v="1"/>
    <x v="17"/>
    <d v="2012-12-29T00:00:00"/>
    <s v="Second Class"/>
    <s v="KN-16450"/>
    <s v="Kean Nguyen"/>
    <x v="1"/>
    <x v="0"/>
    <s v="Visalia"/>
    <x v="1"/>
    <n v="93277"/>
    <x v="1"/>
    <s v="TEC-AC-10003709"/>
    <x v="2"/>
    <x v="11"/>
    <s v="Maxell 4.7GB DVD-R 5/Pack"/>
    <x v="1063"/>
    <n v="8"/>
    <n v="0"/>
    <n v="3.4848000000000008"/>
  </r>
  <r>
    <n v="3273"/>
    <s v="CA-2012-146038"/>
    <x v="1"/>
    <x v="97"/>
    <d v="2012-02-16T00:00:00"/>
    <s v="Standard Class"/>
    <s v="SJ-20215"/>
    <s v="Sarah Jordon"/>
    <x v="0"/>
    <x v="0"/>
    <s v="Los Angeles"/>
    <x v="1"/>
    <n v="90049"/>
    <x v="1"/>
    <s v="FUR-CH-10002774"/>
    <x v="0"/>
    <x v="1"/>
    <s v="Global Deluxe Stacking Chair, Gray"/>
    <x v="2631"/>
    <n v="5"/>
    <n v="0.2"/>
    <n v="22.940999999999995"/>
  </r>
  <r>
    <n v="3274"/>
    <s v="CA-2014-133865"/>
    <x v="3"/>
    <x v="540"/>
    <d v="2014-05-13T00:00:00"/>
    <s v="Standard Class"/>
    <s v="PS-19045"/>
    <s v="Penelope Sewall"/>
    <x v="2"/>
    <x v="0"/>
    <s v="Los Angeles"/>
    <x v="1"/>
    <n v="90032"/>
    <x v="1"/>
    <s v="TEC-CO-10001046"/>
    <x v="2"/>
    <x v="16"/>
    <s v="Canon Imageclass D680 Copier / Fax"/>
    <x v="2632"/>
    <n v="6"/>
    <n v="0.2"/>
    <n v="1049.9849999999999"/>
  </r>
  <r>
    <n v="3275"/>
    <s v="CA-2014-116358"/>
    <x v="3"/>
    <x v="808"/>
    <d v="2014-11-07T00:00:00"/>
    <s v="Standard Class"/>
    <s v="KM-16225"/>
    <s v="Kalyca Meade"/>
    <x v="1"/>
    <x v="0"/>
    <s v="Overland Park"/>
    <x v="41"/>
    <n v="66212"/>
    <x v="2"/>
    <s v="OFF-FA-10003495"/>
    <x v="1"/>
    <x v="13"/>
    <s v="Staples"/>
    <x v="2614"/>
    <n v="3"/>
    <n v="0"/>
    <n v="9.120000000000001"/>
  </r>
  <r>
    <n v="3276"/>
    <s v="CA-2014-116358"/>
    <x v="3"/>
    <x v="808"/>
    <d v="2014-11-07T00:00:00"/>
    <s v="Standard Class"/>
    <s v="KM-16225"/>
    <s v="Kalyca Meade"/>
    <x v="1"/>
    <x v="0"/>
    <s v="Overland Park"/>
    <x v="41"/>
    <n v="66212"/>
    <x v="2"/>
    <s v="OFF-AR-10004685"/>
    <x v="1"/>
    <x v="6"/>
    <s v="Binney &amp; Smith Crayola Metallic Colored Pencils, 8-Color Set"/>
    <x v="2633"/>
    <n v="6"/>
    <n v="0"/>
    <n v="9.1673999999999989"/>
  </r>
  <r>
    <n v="3277"/>
    <s v="CA-2011-102988"/>
    <x v="2"/>
    <x v="267"/>
    <d v="2011-04-09T00:00:00"/>
    <s v="Second Class"/>
    <s v="GM-14695"/>
    <s v="Greg Maxwell"/>
    <x v="1"/>
    <x v="0"/>
    <s v="Alexandria"/>
    <x v="17"/>
    <n v="22304"/>
    <x v="0"/>
    <s v="OFF-AR-10004757"/>
    <x v="1"/>
    <x v="6"/>
    <s v="Crayola Colored Pencils"/>
    <x v="1011"/>
    <n v="7"/>
    <n v="0"/>
    <n v="7.5767999999999986"/>
  </r>
  <r>
    <n v="3278"/>
    <s v="CA-2011-102988"/>
    <x v="2"/>
    <x v="267"/>
    <d v="2011-04-09T00:00:00"/>
    <s v="Second Class"/>
    <s v="GM-14695"/>
    <s v="Greg Maxwell"/>
    <x v="1"/>
    <x v="0"/>
    <s v="Alexandria"/>
    <x v="17"/>
    <n v="22304"/>
    <x v="0"/>
    <s v="TEC-PH-10001615"/>
    <x v="2"/>
    <x v="7"/>
    <s v="AT&amp;T CL82213"/>
    <x v="2634"/>
    <n v="1"/>
    <n v="0"/>
    <n v="8.4070999999999962"/>
  </r>
  <r>
    <n v="3279"/>
    <s v="CA-2011-102988"/>
    <x v="2"/>
    <x v="267"/>
    <d v="2011-04-09T00:00:00"/>
    <s v="Second Class"/>
    <s v="GM-14695"/>
    <s v="Greg Maxwell"/>
    <x v="1"/>
    <x v="0"/>
    <s v="Alexandria"/>
    <x v="17"/>
    <n v="22304"/>
    <x v="0"/>
    <s v="OFF-PA-10003349"/>
    <x v="1"/>
    <x v="10"/>
    <s v="Xerox 1957"/>
    <x v="91"/>
    <n v="2"/>
    <n v="0"/>
    <n v="6.3504000000000005"/>
  </r>
  <r>
    <n v="3280"/>
    <s v="CA-2011-102988"/>
    <x v="2"/>
    <x v="267"/>
    <d v="2011-04-09T00:00:00"/>
    <s v="Second Class"/>
    <s v="GM-14695"/>
    <s v="Greg Maxwell"/>
    <x v="1"/>
    <x v="0"/>
    <s v="Alexandria"/>
    <x v="17"/>
    <n v="22304"/>
    <x v="0"/>
    <s v="OFF-AR-10000127"/>
    <x v="1"/>
    <x v="6"/>
    <s v="Newell 321"/>
    <x v="1011"/>
    <n v="7"/>
    <n v="0"/>
    <n v="6.6583999999999968"/>
  </r>
  <r>
    <n v="3281"/>
    <s v="CA-2011-102988"/>
    <x v="2"/>
    <x v="267"/>
    <d v="2011-04-09T00:00:00"/>
    <s v="Second Class"/>
    <s v="GM-14695"/>
    <s v="Greg Maxwell"/>
    <x v="1"/>
    <x v="0"/>
    <s v="Alexandria"/>
    <x v="17"/>
    <n v="22304"/>
    <x v="0"/>
    <s v="OFF-SU-10002881"/>
    <x v="1"/>
    <x v="14"/>
    <s v="Martin Yale Chadless Opener Electric Letter Opener"/>
    <x v="2635"/>
    <n v="5"/>
    <n v="0"/>
    <n v="83.281000000000063"/>
  </r>
  <r>
    <n v="3282"/>
    <s v="US-2011-117170"/>
    <x v="2"/>
    <x v="328"/>
    <d v="2011-09-24T00:00:00"/>
    <s v="Standard Class"/>
    <s v="KT-16465"/>
    <s v="Kean Takahito"/>
    <x v="0"/>
    <x v="0"/>
    <s v="Raleigh"/>
    <x v="3"/>
    <n v="27604"/>
    <x v="0"/>
    <s v="TEC-AC-10001109"/>
    <x v="2"/>
    <x v="11"/>
    <s v="Logitech Trackman Marble Mouse"/>
    <x v="736"/>
    <n v="2"/>
    <n v="0.2"/>
    <n v="13.195600000000001"/>
  </r>
  <r>
    <n v="3283"/>
    <s v="US-2011-117170"/>
    <x v="2"/>
    <x v="328"/>
    <d v="2011-09-24T00:00:00"/>
    <s v="Standard Class"/>
    <s v="KT-16465"/>
    <s v="Kean Takahito"/>
    <x v="0"/>
    <x v="0"/>
    <s v="Raleigh"/>
    <x v="3"/>
    <n v="27604"/>
    <x v="0"/>
    <s v="OFF-PA-10000682"/>
    <x v="1"/>
    <x v="10"/>
    <s v="Xerox 1924"/>
    <x v="701"/>
    <n v="1"/>
    <n v="0.2"/>
    <n v="1.6762000000000001"/>
  </r>
  <r>
    <n v="3284"/>
    <s v="CA-2011-159478"/>
    <x v="2"/>
    <x v="587"/>
    <d v="2011-10-06T00:00:00"/>
    <s v="Standard Class"/>
    <s v="MH-17785"/>
    <s v="Maya Herman"/>
    <x v="1"/>
    <x v="0"/>
    <s v="New York City"/>
    <x v="15"/>
    <n v="10035"/>
    <x v="3"/>
    <s v="FUR-FU-10000221"/>
    <x v="0"/>
    <x v="5"/>
    <s v="Master Caster Door Stop, Brown"/>
    <x v="597"/>
    <n v="3"/>
    <n v="0"/>
    <n v="5.1815999999999995"/>
  </r>
  <r>
    <n v="3285"/>
    <s v="CA-2011-103702"/>
    <x v="2"/>
    <x v="171"/>
    <d v="2011-09-17T00:00:00"/>
    <s v="Standard Class"/>
    <s v="AF-10885"/>
    <s v="Art Foster"/>
    <x v="0"/>
    <x v="0"/>
    <s v="Fairfield"/>
    <x v="24"/>
    <n v="45014"/>
    <x v="3"/>
    <s v="OFF-BI-10002429"/>
    <x v="1"/>
    <x v="8"/>
    <s v="Premier Elliptical Ring Binder, Black"/>
    <x v="2636"/>
    <n v="7"/>
    <n v="0.7"/>
    <n v="-46.877600000000001"/>
  </r>
  <r>
    <n v="3286"/>
    <s v="CA-2014-150525"/>
    <x v="3"/>
    <x v="297"/>
    <d v="2014-02-26T00:00:00"/>
    <s v="Standard Class"/>
    <s v="JP-16135"/>
    <s v="Julie Prescott"/>
    <x v="2"/>
    <x v="0"/>
    <s v="Muskogee"/>
    <x v="26"/>
    <n v="74403"/>
    <x v="2"/>
    <s v="OFF-AR-10002375"/>
    <x v="1"/>
    <x v="6"/>
    <s v="Newell 351"/>
    <x v="2637"/>
    <n v="2"/>
    <n v="0"/>
    <n v="1.9023999999999992"/>
  </r>
  <r>
    <n v="3287"/>
    <s v="CA-2014-150525"/>
    <x v="3"/>
    <x v="297"/>
    <d v="2014-02-26T00:00:00"/>
    <s v="Standard Class"/>
    <s v="JP-16135"/>
    <s v="Julie Prescott"/>
    <x v="2"/>
    <x v="0"/>
    <s v="Muskogee"/>
    <x v="26"/>
    <n v="74403"/>
    <x v="2"/>
    <s v="OFF-AP-10000595"/>
    <x v="1"/>
    <x v="9"/>
    <s v="Disposable Triple-Filter Dust Bags"/>
    <x v="2638"/>
    <n v="3"/>
    <n v="0"/>
    <n v="3.4086000000000003"/>
  </r>
  <r>
    <n v="3288"/>
    <s v="CA-2012-157770"/>
    <x v="1"/>
    <x v="350"/>
    <d v="2012-12-15T00:00:00"/>
    <s v="First Class"/>
    <s v="RD-19585"/>
    <s v="Rob Dowd"/>
    <x v="0"/>
    <x v="0"/>
    <s v="Temecula"/>
    <x v="1"/>
    <n v="92592"/>
    <x v="1"/>
    <s v="TEC-PH-10001530"/>
    <x v="2"/>
    <x v="7"/>
    <s v="Plantronics Voyager Pro Legend"/>
    <x v="2639"/>
    <n v="3"/>
    <n v="0.2"/>
    <n v="49.437599999999975"/>
  </r>
  <r>
    <n v="3289"/>
    <s v="CA-2012-157770"/>
    <x v="1"/>
    <x v="350"/>
    <d v="2012-12-15T00:00:00"/>
    <s v="First Class"/>
    <s v="RD-19585"/>
    <s v="Rob Dowd"/>
    <x v="0"/>
    <x v="0"/>
    <s v="Temecula"/>
    <x v="1"/>
    <n v="92592"/>
    <x v="1"/>
    <s v="OFF-BI-10000050"/>
    <x v="1"/>
    <x v="8"/>
    <s v="Angle-D Binders with Locking Rings, Label Holders"/>
    <x v="2640"/>
    <n v="5"/>
    <n v="0.2"/>
    <n v="9.8549999999999969"/>
  </r>
  <r>
    <n v="3290"/>
    <s v="CA-2012-157770"/>
    <x v="1"/>
    <x v="350"/>
    <d v="2012-12-15T00:00:00"/>
    <s v="First Class"/>
    <s v="RD-19585"/>
    <s v="Rob Dowd"/>
    <x v="0"/>
    <x v="0"/>
    <s v="Temecula"/>
    <x v="1"/>
    <n v="92592"/>
    <x v="1"/>
    <s v="TEC-AC-10001552"/>
    <x v="2"/>
    <x v="11"/>
    <s v="Logitech K350 2.4Ghz Wireless Keyboard"/>
    <x v="2641"/>
    <n v="5"/>
    <n v="0"/>
    <n v="27.373499999999993"/>
  </r>
  <r>
    <n v="3291"/>
    <s v="CA-2012-157770"/>
    <x v="1"/>
    <x v="350"/>
    <d v="2012-12-15T00:00:00"/>
    <s v="First Class"/>
    <s v="RD-19585"/>
    <s v="Rob Dowd"/>
    <x v="0"/>
    <x v="0"/>
    <s v="Temecula"/>
    <x v="1"/>
    <n v="92592"/>
    <x v="1"/>
    <s v="TEC-AC-10003399"/>
    <x v="2"/>
    <x v="11"/>
    <s v="Memorex Mini Travel Drive 64 GB USB 2.0 Flash Drive"/>
    <x v="2642"/>
    <n v="1"/>
    <n v="0"/>
    <n v="15.220800000000001"/>
  </r>
  <r>
    <n v="3292"/>
    <s v="CA-2013-167290"/>
    <x v="0"/>
    <x v="859"/>
    <d v="2013-11-05T00:00:00"/>
    <s v="Standard Class"/>
    <s v="JF-15295"/>
    <s v="Jason Fortune-"/>
    <x v="0"/>
    <x v="0"/>
    <s v="Sterling Heights"/>
    <x v="12"/>
    <n v="48310"/>
    <x v="2"/>
    <s v="OFF-AR-10004078"/>
    <x v="1"/>
    <x v="6"/>
    <s v="Newell 312"/>
    <x v="2643"/>
    <n v="2"/>
    <n v="0"/>
    <n v="3.5039999999999996"/>
  </r>
  <r>
    <n v="3293"/>
    <s v="CA-2011-106264"/>
    <x v="2"/>
    <x v="58"/>
    <d v="2011-12-30T00:00:00"/>
    <s v="Standard Class"/>
    <s v="CK-12595"/>
    <s v="Clytie Kelty"/>
    <x v="0"/>
    <x v="0"/>
    <s v="San Diego"/>
    <x v="1"/>
    <n v="92024"/>
    <x v="1"/>
    <s v="OFF-SU-10002189"/>
    <x v="1"/>
    <x v="14"/>
    <s v="Acme Rosewood Handle Letter Opener"/>
    <x v="2644"/>
    <n v="3"/>
    <n v="0"/>
    <n v="0.11909999999999954"/>
  </r>
  <r>
    <n v="3294"/>
    <s v="CA-2011-106264"/>
    <x v="2"/>
    <x v="58"/>
    <d v="2011-12-30T00:00:00"/>
    <s v="Standard Class"/>
    <s v="CK-12595"/>
    <s v="Clytie Kelty"/>
    <x v="0"/>
    <x v="0"/>
    <s v="San Diego"/>
    <x v="1"/>
    <n v="92024"/>
    <x v="1"/>
    <s v="FUR-FU-10001852"/>
    <x v="0"/>
    <x v="5"/>
    <s v="Eldon Regeneration Recycled Desk Accessories, Smoke"/>
    <x v="2645"/>
    <n v="2"/>
    <n v="0"/>
    <n v="1.1135999999999999"/>
  </r>
  <r>
    <n v="3295"/>
    <s v="CA-2011-138023"/>
    <x v="2"/>
    <x v="860"/>
    <d v="2011-08-18T00:00:00"/>
    <s v="First Class"/>
    <s v="KH-16510"/>
    <s v="Keith Herrera"/>
    <x v="0"/>
    <x v="0"/>
    <s v="Dallas"/>
    <x v="5"/>
    <n v="75081"/>
    <x v="2"/>
    <s v="OFF-BI-10003638"/>
    <x v="1"/>
    <x v="8"/>
    <s v="GBC Durable Plastic Covers"/>
    <x v="2646"/>
    <n v="8"/>
    <n v="0.8"/>
    <n v="-52.632000000000019"/>
  </r>
  <r>
    <n v="3296"/>
    <s v="CA-2014-113418"/>
    <x v="3"/>
    <x v="172"/>
    <d v="2014-10-04T00:00:00"/>
    <s v="First Class"/>
    <s v="CM-12655"/>
    <s v="Corinna Mitchell"/>
    <x v="2"/>
    <x v="0"/>
    <s v="New York City"/>
    <x v="15"/>
    <n v="10035"/>
    <x v="3"/>
    <s v="TEC-MA-10002428"/>
    <x v="2"/>
    <x v="15"/>
    <s v="Fellowes Powershred HS-440 4-Sheet High Security Shredder"/>
    <x v="2647"/>
    <n v="11"/>
    <n v="0"/>
    <n v="767.20049999999992"/>
  </r>
  <r>
    <n v="3297"/>
    <s v="US-2012-110569"/>
    <x v="1"/>
    <x v="293"/>
    <d v="2012-05-30T00:00:00"/>
    <s v="Standard Class"/>
    <s v="EB-13870"/>
    <s v="Emily Burns"/>
    <x v="0"/>
    <x v="0"/>
    <s v="Phoenix"/>
    <x v="16"/>
    <n v="85023"/>
    <x v="1"/>
    <s v="OFF-BI-10001036"/>
    <x v="1"/>
    <x v="8"/>
    <s v="Cardinal EasyOpen D-Ring Binders"/>
    <x v="2648"/>
    <n v="7"/>
    <n v="0.7"/>
    <n v="-12.795999999999999"/>
  </r>
  <r>
    <n v="3298"/>
    <s v="US-2012-110569"/>
    <x v="1"/>
    <x v="293"/>
    <d v="2012-05-30T00:00:00"/>
    <s v="Standard Class"/>
    <s v="EB-13870"/>
    <s v="Emily Burns"/>
    <x v="0"/>
    <x v="0"/>
    <s v="Phoenix"/>
    <x v="16"/>
    <n v="85023"/>
    <x v="1"/>
    <s v="OFF-AP-10004708"/>
    <x v="1"/>
    <x v="9"/>
    <s v="Fellowes Superior 10 Outlet Split Surge Protector"/>
    <x v="1632"/>
    <n v="4"/>
    <n v="0.2"/>
    <n v="13.701599999999988"/>
  </r>
  <r>
    <n v="3299"/>
    <s v="CA-2014-136308"/>
    <x v="3"/>
    <x v="673"/>
    <d v="2014-11-17T00:00:00"/>
    <s v="Same Day"/>
    <s v="MW-18235"/>
    <s v="Mitch Willingham"/>
    <x v="1"/>
    <x v="0"/>
    <s v="San Francisco"/>
    <x v="1"/>
    <n v="94122"/>
    <x v="1"/>
    <s v="TEC-MA-10000488"/>
    <x v="2"/>
    <x v="15"/>
    <s v="Bady BDG101FRU Card Printer"/>
    <x v="2252"/>
    <n v="3"/>
    <n v="0.2"/>
    <n v="215.99729999999977"/>
  </r>
  <r>
    <n v="3300"/>
    <s v="US-2011-159926"/>
    <x v="2"/>
    <x v="728"/>
    <d v="2011-11-22T00:00:00"/>
    <s v="Standard Class"/>
    <s v="CS-11950"/>
    <s v="Carlos Soltero"/>
    <x v="0"/>
    <x v="0"/>
    <s v="Philadelphia"/>
    <x v="9"/>
    <n v="19140"/>
    <x v="3"/>
    <s v="OFF-BI-10003656"/>
    <x v="1"/>
    <x v="8"/>
    <s v="Fellowes PB200 Plastic Comb Binding Machine"/>
    <x v="2649"/>
    <n v="1"/>
    <n v="0.7"/>
    <n v="-40.797600000000003"/>
  </r>
  <r>
    <n v="3301"/>
    <s v="US-2011-159926"/>
    <x v="2"/>
    <x v="728"/>
    <d v="2011-11-22T00:00:00"/>
    <s v="Standard Class"/>
    <s v="CS-11950"/>
    <s v="Carlos Soltero"/>
    <x v="0"/>
    <x v="0"/>
    <s v="Philadelphia"/>
    <x v="9"/>
    <n v="19140"/>
    <x v="3"/>
    <s v="OFF-ST-10003656"/>
    <x v="1"/>
    <x v="4"/>
    <s v="Safco Industrial Wire Shelving"/>
    <x v="2650"/>
    <n v="1"/>
    <n v="0.2"/>
    <n v="-16.318300000000001"/>
  </r>
  <r>
    <n v="3302"/>
    <s v="US-2011-159926"/>
    <x v="2"/>
    <x v="728"/>
    <d v="2011-11-22T00:00:00"/>
    <s v="Standard Class"/>
    <s v="CS-11950"/>
    <s v="Carlos Soltero"/>
    <x v="0"/>
    <x v="0"/>
    <s v="Philadelphia"/>
    <x v="9"/>
    <n v="19140"/>
    <x v="3"/>
    <s v="TEC-PH-10001128"/>
    <x v="2"/>
    <x v="7"/>
    <s v="Motorola Droid Maxx"/>
    <x v="2651"/>
    <n v="6"/>
    <n v="0.4"/>
    <n v="-107.99280000000002"/>
  </r>
  <r>
    <n v="3303"/>
    <s v="US-2011-159926"/>
    <x v="2"/>
    <x v="728"/>
    <d v="2011-11-22T00:00:00"/>
    <s v="Standard Class"/>
    <s v="CS-11950"/>
    <s v="Carlos Soltero"/>
    <x v="0"/>
    <x v="0"/>
    <s v="Philadelphia"/>
    <x v="9"/>
    <n v="19140"/>
    <x v="3"/>
    <s v="FUR-FU-10001473"/>
    <x v="0"/>
    <x v="5"/>
    <s v="Eldon Executive Woodline II Desk Accessories, Mahogany"/>
    <x v="2616"/>
    <n v="3"/>
    <n v="0.2"/>
    <n v="5.2773000000000003"/>
  </r>
  <r>
    <n v="3304"/>
    <s v="US-2011-159926"/>
    <x v="2"/>
    <x v="728"/>
    <d v="2011-11-22T00:00:00"/>
    <s v="Standard Class"/>
    <s v="CS-11950"/>
    <s v="Carlos Soltero"/>
    <x v="0"/>
    <x v="0"/>
    <s v="Philadelphia"/>
    <x v="9"/>
    <n v="19140"/>
    <x v="3"/>
    <s v="OFF-BI-10004656"/>
    <x v="1"/>
    <x v="8"/>
    <s v="Peel &amp; Stick Add-On Corner Pockets"/>
    <x v="2652"/>
    <n v="3"/>
    <n v="0.7"/>
    <n v="-1.4255999999999998"/>
  </r>
  <r>
    <n v="3305"/>
    <s v="CA-2011-104738"/>
    <x v="2"/>
    <x v="125"/>
    <d v="2012-01-01T00:00:00"/>
    <s v="Second Class"/>
    <s v="SP-20620"/>
    <s v="Stefania Perrino"/>
    <x v="1"/>
    <x v="0"/>
    <s v="Laredo"/>
    <x v="5"/>
    <n v="78041"/>
    <x v="2"/>
    <s v="OFF-EN-10004955"/>
    <x v="1"/>
    <x v="12"/>
    <s v="Fashion Color Clasp Envelopes"/>
    <x v="2653"/>
    <n v="3"/>
    <n v="0.2"/>
    <n v="4.7066999999999997"/>
  </r>
  <r>
    <n v="3306"/>
    <s v="CA-2011-104738"/>
    <x v="2"/>
    <x v="125"/>
    <d v="2012-01-01T00:00:00"/>
    <s v="Second Class"/>
    <s v="SP-20620"/>
    <s v="Stefania Perrino"/>
    <x v="1"/>
    <x v="0"/>
    <s v="Laredo"/>
    <x v="5"/>
    <n v="78041"/>
    <x v="2"/>
    <s v="TEC-PH-10002468"/>
    <x v="2"/>
    <x v="7"/>
    <s v="Plantronics CS 50-USB - headset - Convertible, Monaural"/>
    <x v="2075"/>
    <n v="2"/>
    <n v="0.2"/>
    <n v="19.03860000000001"/>
  </r>
  <r>
    <n v="3307"/>
    <s v="CA-2011-104738"/>
    <x v="2"/>
    <x v="125"/>
    <d v="2012-01-01T00:00:00"/>
    <s v="Second Class"/>
    <s v="SP-20620"/>
    <s v="Stefania Perrino"/>
    <x v="1"/>
    <x v="0"/>
    <s v="Laredo"/>
    <x v="5"/>
    <n v="78041"/>
    <x v="2"/>
    <s v="TEC-PH-10000576"/>
    <x v="2"/>
    <x v="7"/>
    <s v="AT&amp;T 1080 Corded phone"/>
    <x v="2654"/>
    <n v="3"/>
    <n v="0.2"/>
    <n v="28.767899999999997"/>
  </r>
  <r>
    <n v="3308"/>
    <s v="CA-2011-104738"/>
    <x v="2"/>
    <x v="125"/>
    <d v="2012-01-01T00:00:00"/>
    <s v="Second Class"/>
    <s v="SP-20620"/>
    <s v="Stefania Perrino"/>
    <x v="1"/>
    <x v="0"/>
    <s v="Laredo"/>
    <x v="5"/>
    <n v="78041"/>
    <x v="2"/>
    <s v="OFF-BI-10002160"/>
    <x v="1"/>
    <x v="8"/>
    <s v="Acco Hanging Data Binders"/>
    <x v="2655"/>
    <n v="3"/>
    <n v="0.8"/>
    <n v="-3.6576000000000004"/>
  </r>
  <r>
    <n v="3309"/>
    <s v="CA-2011-104738"/>
    <x v="2"/>
    <x v="125"/>
    <d v="2012-01-01T00:00:00"/>
    <s v="Second Class"/>
    <s v="SP-20620"/>
    <s v="Stefania Perrino"/>
    <x v="1"/>
    <x v="0"/>
    <s v="Laredo"/>
    <x v="5"/>
    <n v="78041"/>
    <x v="2"/>
    <s v="TEC-AC-10003628"/>
    <x v="2"/>
    <x v="11"/>
    <s v="Logitech 910-002974 M325 Wireless Mouse for Web Scrolling"/>
    <x v="736"/>
    <n v="2"/>
    <n v="0.2"/>
    <n v="14.395200000000004"/>
  </r>
  <r>
    <n v="3310"/>
    <s v="CA-2012-144386"/>
    <x v="1"/>
    <x v="599"/>
    <d v="2012-11-11T00:00:00"/>
    <s v="Standard Class"/>
    <s v="GT-14635"/>
    <s v="Grant Thornton"/>
    <x v="1"/>
    <x v="0"/>
    <s v="New York City"/>
    <x v="15"/>
    <n v="10009"/>
    <x v="3"/>
    <s v="OFF-BI-10001116"/>
    <x v="1"/>
    <x v="8"/>
    <s v="Wilson Jones 1&quot; Hanging DublLock Ring Binders"/>
    <x v="869"/>
    <n v="6"/>
    <n v="0.2"/>
    <n v="8.8704000000000018"/>
  </r>
  <r>
    <n v="3311"/>
    <s v="CA-2013-111416"/>
    <x v="0"/>
    <x v="42"/>
    <d v="2013-09-23T00:00:00"/>
    <s v="Standard Class"/>
    <s v="LW-17215"/>
    <s v="Luke Weiss"/>
    <x v="0"/>
    <x v="0"/>
    <s v="New York City"/>
    <x v="15"/>
    <n v="10035"/>
    <x v="3"/>
    <s v="OFF-BI-10002026"/>
    <x v="1"/>
    <x v="8"/>
    <s v="Avery Arch Ring Binders"/>
    <x v="2656"/>
    <n v="5"/>
    <n v="0.2"/>
    <n v="78.434999999999988"/>
  </r>
  <r>
    <n v="3312"/>
    <s v="CA-2013-162747"/>
    <x v="0"/>
    <x v="231"/>
    <d v="2013-03-26T00:00:00"/>
    <s v="Second Class"/>
    <s v="AH-10030"/>
    <s v="Aaron Hawkins"/>
    <x v="1"/>
    <x v="0"/>
    <s v="Gulfport"/>
    <x v="35"/>
    <n v="39503"/>
    <x v="0"/>
    <s v="FUR-FU-10003691"/>
    <x v="0"/>
    <x v="5"/>
    <s v="Eldon Image Series Desk Accessories, Ebony"/>
    <x v="2657"/>
    <n v="7"/>
    <n v="0"/>
    <n v="38.038000000000004"/>
  </r>
  <r>
    <n v="3313"/>
    <s v="US-2011-133130"/>
    <x v="2"/>
    <x v="127"/>
    <d v="2011-10-01T00:00:00"/>
    <s v="Standard Class"/>
    <s v="TH-21100"/>
    <s v="Thea Hendricks"/>
    <x v="0"/>
    <x v="0"/>
    <s v="San Diego"/>
    <x v="1"/>
    <n v="92037"/>
    <x v="1"/>
    <s v="FUR-CH-10002602"/>
    <x v="0"/>
    <x v="1"/>
    <s v="DMI Arturo Collection Mission-style Design Wood Chair"/>
    <x v="891"/>
    <n v="5"/>
    <n v="0.2"/>
    <n v="45.294000000000011"/>
  </r>
  <r>
    <n v="3314"/>
    <s v="US-2011-133130"/>
    <x v="2"/>
    <x v="127"/>
    <d v="2011-10-01T00:00:00"/>
    <s v="Standard Class"/>
    <s v="TH-21100"/>
    <s v="Thea Hendricks"/>
    <x v="0"/>
    <x v="0"/>
    <s v="San Diego"/>
    <x v="1"/>
    <n v="92037"/>
    <x v="1"/>
    <s v="OFF-PA-10000675"/>
    <x v="1"/>
    <x v="10"/>
    <s v="Xerox 1919"/>
    <x v="2658"/>
    <n v="2"/>
    <n v="0"/>
    <n v="40.170200000000001"/>
  </r>
  <r>
    <n v="3315"/>
    <s v="CA-2014-169978"/>
    <x v="3"/>
    <x v="165"/>
    <d v="2014-12-29T00:00:00"/>
    <s v="Standard Class"/>
    <s v="HG-15025"/>
    <s v="Hunter Glantz"/>
    <x v="0"/>
    <x v="0"/>
    <s v="Oceanside"/>
    <x v="15"/>
    <n v="11572"/>
    <x v="3"/>
    <s v="FUR-CH-10002602"/>
    <x v="0"/>
    <x v="1"/>
    <s v="DMI Arturo Collection Mission-style Design Wood Chair"/>
    <x v="2659"/>
    <n v="2"/>
    <n v="0.1"/>
    <n v="48.313600000000008"/>
  </r>
  <r>
    <n v="3316"/>
    <s v="CA-2014-169978"/>
    <x v="3"/>
    <x v="165"/>
    <d v="2014-12-29T00:00:00"/>
    <s v="Standard Class"/>
    <s v="HG-15025"/>
    <s v="Hunter Glantz"/>
    <x v="0"/>
    <x v="0"/>
    <s v="Oceanside"/>
    <x v="15"/>
    <n v="11572"/>
    <x v="3"/>
    <s v="OFF-BI-10001900"/>
    <x v="1"/>
    <x v="8"/>
    <s v="DXL Angle-View Binders with Locking Rings, Black"/>
    <x v="2660"/>
    <n v="3"/>
    <n v="0.2"/>
    <n v="4.8518999999999997"/>
  </r>
  <r>
    <n v="3317"/>
    <s v="CA-2014-161739"/>
    <x v="3"/>
    <x v="468"/>
    <d v="2014-11-16T00:00:00"/>
    <s v="Second Class"/>
    <s v="EB-13750"/>
    <s v="Edward Becker"/>
    <x v="1"/>
    <x v="0"/>
    <s v="Round Rock"/>
    <x v="5"/>
    <n v="78664"/>
    <x v="2"/>
    <s v="FUR-FU-10001468"/>
    <x v="0"/>
    <x v="5"/>
    <s v="Tenex Antistatic Computer Chair Mats"/>
    <x v="2661"/>
    <n v="5"/>
    <n v="0.6"/>
    <n v="-427.45000000000005"/>
  </r>
  <r>
    <n v="3318"/>
    <s v="CA-2012-165057"/>
    <x v="1"/>
    <x v="861"/>
    <d v="2012-09-15T00:00:00"/>
    <s v="Standard Class"/>
    <s v="SC-20725"/>
    <s v="Steven Cartwright"/>
    <x v="0"/>
    <x v="0"/>
    <s v="Redlands"/>
    <x v="1"/>
    <n v="92374"/>
    <x v="1"/>
    <s v="OFF-AR-10004648"/>
    <x v="1"/>
    <x v="6"/>
    <s v="Boston 19500 Mighty Mite Electric Pencil Sharpener"/>
    <x v="2662"/>
    <n v="9"/>
    <n v="0"/>
    <n v="48.964500000000001"/>
  </r>
  <r>
    <n v="3319"/>
    <s v="CA-2012-165057"/>
    <x v="1"/>
    <x v="861"/>
    <d v="2012-09-15T00:00:00"/>
    <s v="Standard Class"/>
    <s v="SC-20725"/>
    <s v="Steven Cartwright"/>
    <x v="0"/>
    <x v="0"/>
    <s v="Redlands"/>
    <x v="1"/>
    <n v="92374"/>
    <x v="1"/>
    <s v="OFF-LA-10003190"/>
    <x v="1"/>
    <x v="2"/>
    <s v="Avery 474"/>
    <x v="880"/>
    <n v="3"/>
    <n v="0"/>
    <n v="4.2336"/>
  </r>
  <r>
    <n v="3320"/>
    <s v="CA-2011-134551"/>
    <x v="2"/>
    <x v="414"/>
    <d v="2011-12-25T00:00:00"/>
    <s v="Standard Class"/>
    <s v="TS-21505"/>
    <s v="Tony Sayre"/>
    <x v="0"/>
    <x v="0"/>
    <s v="Columbia"/>
    <x v="18"/>
    <n v="38401"/>
    <x v="0"/>
    <s v="OFF-AP-10004868"/>
    <x v="1"/>
    <x v="9"/>
    <s v="Hoover Commercial Soft Guard Upright Vacuum And Disposable Filtration Bags"/>
    <x v="2663"/>
    <n v="7"/>
    <n v="0.2"/>
    <n v="3.8073000000000015"/>
  </r>
  <r>
    <n v="3321"/>
    <s v="CA-2011-134551"/>
    <x v="2"/>
    <x v="414"/>
    <d v="2011-12-25T00:00:00"/>
    <s v="Standard Class"/>
    <s v="TS-21505"/>
    <s v="Tony Sayre"/>
    <x v="0"/>
    <x v="0"/>
    <s v="Columbia"/>
    <x v="18"/>
    <n v="38401"/>
    <x v="0"/>
    <s v="FUR-CH-10004287"/>
    <x v="0"/>
    <x v="1"/>
    <s v="SAFCO Arco Folding Chair"/>
    <x v="1677"/>
    <n v="3"/>
    <n v="0.2"/>
    <n v="74.573999999999955"/>
  </r>
  <r>
    <n v="3322"/>
    <s v="CA-2011-134551"/>
    <x v="2"/>
    <x v="414"/>
    <d v="2011-12-25T00:00:00"/>
    <s v="Standard Class"/>
    <s v="TS-21505"/>
    <s v="Tony Sayre"/>
    <x v="0"/>
    <x v="0"/>
    <s v="Columbia"/>
    <x v="18"/>
    <n v="38401"/>
    <x v="0"/>
    <s v="OFF-PA-10002689"/>
    <x v="1"/>
    <x v="10"/>
    <s v="Weyerhaeuser First Choice Laser/Copy Paper (20Lb. and 88 Bright)"/>
    <x v="233"/>
    <n v="5"/>
    <n v="0.2"/>
    <n v="9.0719999999999992"/>
  </r>
  <r>
    <n v="3323"/>
    <s v="CA-2012-120810"/>
    <x v="1"/>
    <x v="862"/>
    <d v="2012-07-27T00:00:00"/>
    <s v="Standard Class"/>
    <s v="TH-21550"/>
    <s v="Tracy Hopkins"/>
    <x v="2"/>
    <x v="0"/>
    <s v="New York City"/>
    <x v="15"/>
    <n v="10009"/>
    <x v="3"/>
    <s v="OFF-AP-10002892"/>
    <x v="1"/>
    <x v="9"/>
    <s v="Belkin F5C206VTEL 6 Outlet Surge"/>
    <x v="2664"/>
    <n v="3"/>
    <n v="0"/>
    <n v="20.681999999999995"/>
  </r>
  <r>
    <n v="3324"/>
    <s v="CA-2012-120810"/>
    <x v="1"/>
    <x v="862"/>
    <d v="2012-07-27T00:00:00"/>
    <s v="Standard Class"/>
    <s v="TH-21550"/>
    <s v="Tracy Hopkins"/>
    <x v="2"/>
    <x v="0"/>
    <s v="New York City"/>
    <x v="15"/>
    <n v="10009"/>
    <x v="3"/>
    <s v="FUR-FU-10002253"/>
    <x v="0"/>
    <x v="5"/>
    <s v="Howard Miller 13&quot; Diameter Pewter Finish Round Wall Clock"/>
    <x v="2665"/>
    <n v="3"/>
    <n v="0"/>
    <n v="50.239800000000002"/>
  </r>
  <r>
    <n v="3325"/>
    <s v="CA-2011-165309"/>
    <x v="2"/>
    <x v="7"/>
    <d v="2011-11-15T00:00:00"/>
    <s v="Standard Class"/>
    <s v="KD-16270"/>
    <s v="Karen Daniels"/>
    <x v="0"/>
    <x v="0"/>
    <s v="Houston"/>
    <x v="5"/>
    <n v="77095"/>
    <x v="2"/>
    <s v="OFF-BI-10001359"/>
    <x v="1"/>
    <x v="8"/>
    <s v="GBC DocuBind TL300 Electric Binding System"/>
    <x v="2666"/>
    <n v="5"/>
    <n v="0.8"/>
    <n v="-1480.0335000000009"/>
  </r>
  <r>
    <n v="3326"/>
    <s v="CA-2011-165309"/>
    <x v="2"/>
    <x v="7"/>
    <d v="2011-11-15T00:00:00"/>
    <s v="Standard Class"/>
    <s v="KD-16270"/>
    <s v="Karen Daniels"/>
    <x v="0"/>
    <x v="0"/>
    <s v="Houston"/>
    <x v="5"/>
    <n v="77095"/>
    <x v="2"/>
    <s v="OFF-BI-10001267"/>
    <x v="1"/>
    <x v="8"/>
    <s v="Universal Recycled Hanging Pressboard Report Binders, Letter Size"/>
    <x v="2667"/>
    <n v="1"/>
    <n v="0.8"/>
    <n v="-1.9744000000000002"/>
  </r>
  <r>
    <n v="3327"/>
    <s v="CA-2011-165309"/>
    <x v="2"/>
    <x v="7"/>
    <d v="2011-11-15T00:00:00"/>
    <s v="Standard Class"/>
    <s v="KD-16270"/>
    <s v="Karen Daniels"/>
    <x v="0"/>
    <x v="0"/>
    <s v="Houston"/>
    <x v="5"/>
    <n v="77095"/>
    <x v="2"/>
    <s v="OFF-AR-10003582"/>
    <x v="1"/>
    <x v="6"/>
    <s v="Boston Electric Pencil Sharpener, Model 1818, Charcoal Black"/>
    <x v="1870"/>
    <n v="3"/>
    <n v="0.2"/>
    <n v="6.7560000000000038"/>
  </r>
  <r>
    <n v="3328"/>
    <s v="CA-2011-165309"/>
    <x v="2"/>
    <x v="7"/>
    <d v="2011-11-15T00:00:00"/>
    <s v="Standard Class"/>
    <s v="KD-16270"/>
    <s v="Karen Daniels"/>
    <x v="0"/>
    <x v="0"/>
    <s v="Houston"/>
    <x v="5"/>
    <n v="77095"/>
    <x v="2"/>
    <s v="OFF-PA-10003724"/>
    <x v="1"/>
    <x v="10"/>
    <s v="Wirebound Message Book, 4 per Page"/>
    <x v="2668"/>
    <n v="5"/>
    <n v="0.2"/>
    <n v="7.8734999999999991"/>
  </r>
  <r>
    <n v="3329"/>
    <s v="CA-2011-165309"/>
    <x v="2"/>
    <x v="7"/>
    <d v="2011-11-15T00:00:00"/>
    <s v="Standard Class"/>
    <s v="KD-16270"/>
    <s v="Karen Daniels"/>
    <x v="0"/>
    <x v="0"/>
    <s v="Houston"/>
    <x v="5"/>
    <n v="77095"/>
    <x v="2"/>
    <s v="OFF-PA-10001033"/>
    <x v="1"/>
    <x v="10"/>
    <s v="Xerox 1893"/>
    <x v="2669"/>
    <n v="8"/>
    <n v="0.2"/>
    <n v="95.096800000000002"/>
  </r>
  <r>
    <n v="3330"/>
    <s v="CA-2011-165309"/>
    <x v="2"/>
    <x v="7"/>
    <d v="2011-11-15T00:00:00"/>
    <s v="Standard Class"/>
    <s v="KD-16270"/>
    <s v="Karen Daniels"/>
    <x v="0"/>
    <x v="0"/>
    <s v="Houston"/>
    <x v="5"/>
    <n v="77095"/>
    <x v="2"/>
    <s v="TEC-PH-10003505"/>
    <x v="2"/>
    <x v="7"/>
    <s v="Geemarc AmpliPOWER60"/>
    <x v="1490"/>
    <n v="2"/>
    <n v="0.2"/>
    <n v="16.703999999999986"/>
  </r>
  <r>
    <n v="3331"/>
    <s v="CA-2011-165309"/>
    <x v="2"/>
    <x v="7"/>
    <d v="2011-11-15T00:00:00"/>
    <s v="Standard Class"/>
    <s v="KD-16270"/>
    <s v="Karen Daniels"/>
    <x v="0"/>
    <x v="0"/>
    <s v="Houston"/>
    <x v="5"/>
    <n v="77095"/>
    <x v="2"/>
    <s v="TEC-PH-10004959"/>
    <x v="2"/>
    <x v="7"/>
    <s v="Classic Ivory Antique Telephone ZL1810"/>
    <x v="2670"/>
    <n v="3"/>
    <n v="0.2"/>
    <n v="15.07350000000001"/>
  </r>
  <r>
    <n v="3332"/>
    <s v="CA-2014-122595"/>
    <x v="3"/>
    <x v="817"/>
    <d v="2014-12-21T00:00:00"/>
    <s v="Standard Class"/>
    <s v="GM-14455"/>
    <s v="Gary Mitchum"/>
    <x v="2"/>
    <x v="0"/>
    <s v="Chicago"/>
    <x v="10"/>
    <n v="60653"/>
    <x v="2"/>
    <s v="TEC-AC-10000474"/>
    <x v="2"/>
    <x v="11"/>
    <s v="Kensington Expert Mouse Optical USB Trackball for PC or Mac"/>
    <x v="2671"/>
    <n v="3"/>
    <n v="0.2"/>
    <n v="28.496999999999957"/>
  </r>
  <r>
    <n v="3333"/>
    <s v="CA-2014-122595"/>
    <x v="3"/>
    <x v="817"/>
    <d v="2014-12-21T00:00:00"/>
    <s v="Standard Class"/>
    <s v="GM-14455"/>
    <s v="Gary Mitchum"/>
    <x v="2"/>
    <x v="0"/>
    <s v="Chicago"/>
    <x v="10"/>
    <n v="60653"/>
    <x v="2"/>
    <s v="TEC-PH-10003095"/>
    <x v="2"/>
    <x v="7"/>
    <s v="Samsung HM1900 Bluetooth Headset"/>
    <x v="2672"/>
    <n v="3"/>
    <n v="0.2"/>
    <n v="19.754999999999999"/>
  </r>
  <r>
    <n v="3334"/>
    <s v="CA-2014-122595"/>
    <x v="3"/>
    <x v="817"/>
    <d v="2014-12-21T00:00:00"/>
    <s v="Standard Class"/>
    <s v="GM-14455"/>
    <s v="Gary Mitchum"/>
    <x v="2"/>
    <x v="0"/>
    <s v="Chicago"/>
    <x v="10"/>
    <n v="60653"/>
    <x v="2"/>
    <s v="FUR-FU-10002963"/>
    <x v="0"/>
    <x v="5"/>
    <s v="Master Caster Door Stop, Gray"/>
    <x v="2673"/>
    <n v="1"/>
    <n v="0.6"/>
    <n v="-1.3208000000000002"/>
  </r>
  <r>
    <n v="3335"/>
    <s v="US-2014-109253"/>
    <x v="3"/>
    <x v="170"/>
    <d v="2014-08-23T00:00:00"/>
    <s v="First Class"/>
    <s v="PR-18880"/>
    <s v="Patrick Ryan"/>
    <x v="0"/>
    <x v="0"/>
    <s v="Oakland"/>
    <x v="1"/>
    <n v="94601"/>
    <x v="1"/>
    <s v="OFF-AR-10000203"/>
    <x v="1"/>
    <x v="6"/>
    <s v="Newell 336"/>
    <x v="860"/>
    <n v="4"/>
    <n v="0"/>
    <n v="4.9647999999999985"/>
  </r>
  <r>
    <n v="3336"/>
    <s v="US-2014-109253"/>
    <x v="3"/>
    <x v="170"/>
    <d v="2014-08-23T00:00:00"/>
    <s v="First Class"/>
    <s v="PR-18880"/>
    <s v="Patrick Ryan"/>
    <x v="0"/>
    <x v="0"/>
    <s v="Oakland"/>
    <x v="1"/>
    <n v="94601"/>
    <x v="1"/>
    <s v="TEC-PH-10004667"/>
    <x v="2"/>
    <x v="7"/>
    <s v="Cisco 8x8 Inc. 6753i IP Business Phone System"/>
    <x v="2674"/>
    <n v="4"/>
    <n v="0.2"/>
    <n v="37.797199999999975"/>
  </r>
  <r>
    <n v="3337"/>
    <s v="US-2014-109253"/>
    <x v="3"/>
    <x v="170"/>
    <d v="2014-08-23T00:00:00"/>
    <s v="First Class"/>
    <s v="PR-18880"/>
    <s v="Patrick Ryan"/>
    <x v="0"/>
    <x v="0"/>
    <s v="Oakland"/>
    <x v="1"/>
    <n v="94601"/>
    <x v="1"/>
    <s v="FUR-FU-10000193"/>
    <x v="0"/>
    <x v="5"/>
    <s v="Tenex Chairmats For Use with Hard Floors"/>
    <x v="681"/>
    <n v="4"/>
    <n v="0"/>
    <n v="10.393599999999992"/>
  </r>
  <r>
    <n v="3338"/>
    <s v="US-2014-109253"/>
    <x v="3"/>
    <x v="170"/>
    <d v="2014-08-23T00:00:00"/>
    <s v="First Class"/>
    <s v="PR-18880"/>
    <s v="Patrick Ryan"/>
    <x v="0"/>
    <x v="0"/>
    <s v="Oakland"/>
    <x v="1"/>
    <n v="94601"/>
    <x v="1"/>
    <s v="FUR-TA-10001539"/>
    <x v="0"/>
    <x v="3"/>
    <s v="Chromcraft Rectangular Conference Tables"/>
    <x v="2675"/>
    <n v="3"/>
    <n v="0.2"/>
    <n v="28.436399999999935"/>
  </r>
  <r>
    <n v="3339"/>
    <s v="US-2014-109253"/>
    <x v="3"/>
    <x v="170"/>
    <d v="2014-08-23T00:00:00"/>
    <s v="First Class"/>
    <s v="PR-18880"/>
    <s v="Patrick Ryan"/>
    <x v="0"/>
    <x v="0"/>
    <s v="Oakland"/>
    <x v="1"/>
    <n v="94601"/>
    <x v="1"/>
    <s v="OFF-BI-10000962"/>
    <x v="1"/>
    <x v="8"/>
    <s v="Acco Flexible ACCOHIDE Square Ring Data Binder, Dark Blue, 11 1/2&quot; X 14&quot; 7/8&quot;"/>
    <x v="2676"/>
    <n v="9"/>
    <n v="0.2"/>
    <n v="42.464699999999993"/>
  </r>
  <r>
    <n v="3340"/>
    <s v="US-2014-109253"/>
    <x v="3"/>
    <x v="170"/>
    <d v="2014-08-23T00:00:00"/>
    <s v="First Class"/>
    <s v="PR-18880"/>
    <s v="Patrick Ryan"/>
    <x v="0"/>
    <x v="0"/>
    <s v="Oakland"/>
    <x v="1"/>
    <n v="94601"/>
    <x v="1"/>
    <s v="OFF-AP-10002867"/>
    <x v="1"/>
    <x v="9"/>
    <s v="Fellowes Command Center 5-outlet power strip"/>
    <x v="2677"/>
    <n v="3"/>
    <n v="0"/>
    <n v="54.950400000000002"/>
  </r>
  <r>
    <n v="3341"/>
    <s v="US-2014-109253"/>
    <x v="3"/>
    <x v="170"/>
    <d v="2014-08-23T00:00:00"/>
    <s v="First Class"/>
    <s v="PR-18880"/>
    <s v="Patrick Ryan"/>
    <x v="0"/>
    <x v="0"/>
    <s v="Oakland"/>
    <x v="1"/>
    <n v="94601"/>
    <x v="1"/>
    <s v="OFF-LA-10001158"/>
    <x v="1"/>
    <x v="2"/>
    <s v="Avery Address/Shipping Labels for Typewriters, 4&quot; x 2&quot;"/>
    <x v="2678"/>
    <n v="5"/>
    <n v="0"/>
    <n v="24.84"/>
  </r>
  <r>
    <n v="3342"/>
    <s v="CA-2013-145982"/>
    <x v="0"/>
    <x v="278"/>
    <d v="2013-09-02T00:00:00"/>
    <s v="Second Class"/>
    <s v="TB-21055"/>
    <s v="Ted Butterfield"/>
    <x v="0"/>
    <x v="0"/>
    <s v="Quincy"/>
    <x v="31"/>
    <n v="2169"/>
    <x v="3"/>
    <s v="OFF-PA-10000675"/>
    <x v="1"/>
    <x v="10"/>
    <s v="Xerox 1919"/>
    <x v="1247"/>
    <n v="3"/>
    <n v="0"/>
    <n v="60.255300000000005"/>
  </r>
  <r>
    <n v="3343"/>
    <s v="CA-2013-145982"/>
    <x v="0"/>
    <x v="278"/>
    <d v="2013-09-02T00:00:00"/>
    <s v="Second Class"/>
    <s v="TB-21055"/>
    <s v="Ted Butterfield"/>
    <x v="0"/>
    <x v="0"/>
    <s v="Quincy"/>
    <x v="31"/>
    <n v="2169"/>
    <x v="3"/>
    <s v="FUR-TA-10001307"/>
    <x v="0"/>
    <x v="3"/>
    <s v="SAFCO PlanMaster Heigh-Adjustable Drafting Table Base, 43w x 30d x 30-37h, Black"/>
    <x v="2679"/>
    <n v="1"/>
    <n v="0.3"/>
    <n v="20.966999999999999"/>
  </r>
  <r>
    <n v="3344"/>
    <s v="CA-2013-145982"/>
    <x v="0"/>
    <x v="278"/>
    <d v="2013-09-02T00:00:00"/>
    <s v="Second Class"/>
    <s v="TB-21055"/>
    <s v="Ted Butterfield"/>
    <x v="0"/>
    <x v="0"/>
    <s v="Quincy"/>
    <x v="31"/>
    <n v="2169"/>
    <x v="3"/>
    <s v="TEC-PH-10000011"/>
    <x v="2"/>
    <x v="7"/>
    <s v="PureGear Roll-On Screen Protector"/>
    <x v="1543"/>
    <n v="3"/>
    <n v="0"/>
    <n v="28.785599999999995"/>
  </r>
  <r>
    <n v="3345"/>
    <s v="CA-2013-145982"/>
    <x v="0"/>
    <x v="278"/>
    <d v="2013-09-02T00:00:00"/>
    <s v="Second Class"/>
    <s v="TB-21055"/>
    <s v="Ted Butterfield"/>
    <x v="0"/>
    <x v="0"/>
    <s v="Quincy"/>
    <x v="31"/>
    <n v="2169"/>
    <x v="3"/>
    <s v="OFF-PA-10002666"/>
    <x v="1"/>
    <x v="10"/>
    <s v="Southworth 25% Cotton Linen-Finish Paper &amp; Envelopes"/>
    <x v="2680"/>
    <n v="9"/>
    <n v="0"/>
    <n v="36.692999999999998"/>
  </r>
  <r>
    <n v="3346"/>
    <s v="CA-2013-145982"/>
    <x v="0"/>
    <x v="278"/>
    <d v="2013-09-02T00:00:00"/>
    <s v="Second Class"/>
    <s v="TB-21055"/>
    <s v="Ted Butterfield"/>
    <x v="0"/>
    <x v="0"/>
    <s v="Quincy"/>
    <x v="31"/>
    <n v="2169"/>
    <x v="3"/>
    <s v="OFF-FA-10000735"/>
    <x v="1"/>
    <x v="13"/>
    <s v="Staples"/>
    <x v="2643"/>
    <n v="4"/>
    <n v="0"/>
    <n v="5.2559999999999993"/>
  </r>
  <r>
    <n v="3347"/>
    <s v="CA-2013-145982"/>
    <x v="0"/>
    <x v="278"/>
    <d v="2013-09-02T00:00:00"/>
    <s v="Second Class"/>
    <s v="TB-21055"/>
    <s v="Ted Butterfield"/>
    <x v="0"/>
    <x v="0"/>
    <s v="Quincy"/>
    <x v="31"/>
    <n v="2169"/>
    <x v="3"/>
    <s v="OFF-BI-10000174"/>
    <x v="1"/>
    <x v="8"/>
    <s v="Wilson Jones Clip &amp; Carry Folder Binder Tool for Ring Binders, Clear"/>
    <x v="180"/>
    <n v="5"/>
    <n v="0"/>
    <n v="13.919999999999998"/>
  </r>
  <r>
    <n v="3348"/>
    <s v="CA-2012-112011"/>
    <x v="1"/>
    <x v="863"/>
    <d v="2012-08-20T00:00:00"/>
    <s v="Standard Class"/>
    <s v="ON-18715"/>
    <s v="Odella Nelson"/>
    <x v="1"/>
    <x v="0"/>
    <s v="Yucaipa"/>
    <x v="1"/>
    <n v="92399"/>
    <x v="1"/>
    <s v="OFF-AR-10003156"/>
    <x v="1"/>
    <x v="6"/>
    <s v="50 Colored Long Pencils"/>
    <x v="2681"/>
    <n v="5"/>
    <n v="0"/>
    <n v="13.208000000000002"/>
  </r>
  <r>
    <n v="3349"/>
    <s v="CA-2014-154732"/>
    <x v="3"/>
    <x v="60"/>
    <d v="2014-11-08T00:00:00"/>
    <s v="First Class"/>
    <s v="AH-10195"/>
    <s v="Alan Haines"/>
    <x v="1"/>
    <x v="0"/>
    <s v="Chicago"/>
    <x v="10"/>
    <n v="60623"/>
    <x v="2"/>
    <s v="OFF-BI-10000474"/>
    <x v="1"/>
    <x v="8"/>
    <s v="Avery Recycled Flexi-View Covers for Binding Systems"/>
    <x v="2682"/>
    <n v="5"/>
    <n v="0.8"/>
    <n v="-25.648000000000003"/>
  </r>
  <r>
    <n v="3350"/>
    <s v="US-2013-157308"/>
    <x v="0"/>
    <x v="864"/>
    <d v="2013-08-22T00:00:00"/>
    <s v="Standard Class"/>
    <s v="NM-18520"/>
    <s v="Neoma Murray"/>
    <x v="0"/>
    <x v="0"/>
    <s v="Seattle"/>
    <x v="4"/>
    <n v="98105"/>
    <x v="1"/>
    <s v="OFF-BI-10003712"/>
    <x v="1"/>
    <x v="8"/>
    <s v="Acco Pressboard Covers with Storage Hooks, 14 7/8&quot; x 11&quot;, Light Blue"/>
    <x v="581"/>
    <n v="4"/>
    <n v="0.2"/>
    <n v="5.6955999999999989"/>
  </r>
  <r>
    <n v="3351"/>
    <s v="CA-2013-147536"/>
    <x v="0"/>
    <x v="482"/>
    <d v="2014-01-01T00:00:00"/>
    <s v="Standard Class"/>
    <s v="AR-10510"/>
    <s v="Andrew Roberts"/>
    <x v="0"/>
    <x v="0"/>
    <s v="New York City"/>
    <x v="15"/>
    <n v="10024"/>
    <x v="3"/>
    <s v="TEC-AC-10003280"/>
    <x v="2"/>
    <x v="11"/>
    <s v="Belkin F8E887 USB Wired Ergonomic Keyboard"/>
    <x v="1324"/>
    <n v="3"/>
    <n v="0"/>
    <n v="18.893699999999995"/>
  </r>
  <r>
    <n v="3352"/>
    <s v="US-2011-134733"/>
    <x v="2"/>
    <x v="865"/>
    <d v="2011-09-28T00:00:00"/>
    <s v="Standard Class"/>
    <s v="BM-11650"/>
    <s v="Brian Moss"/>
    <x v="1"/>
    <x v="0"/>
    <s v="San Diego"/>
    <x v="1"/>
    <n v="92037"/>
    <x v="1"/>
    <s v="FUR-BO-10002916"/>
    <x v="0"/>
    <x v="0"/>
    <s v="Rush Hierlooms Collection 1&quot; Thick Stackable Bookcases"/>
    <x v="2683"/>
    <n v="3"/>
    <n v="0.15"/>
    <n v="20.517599999999987"/>
  </r>
  <r>
    <n v="3353"/>
    <s v="US-2011-134733"/>
    <x v="2"/>
    <x v="865"/>
    <d v="2011-09-28T00:00:00"/>
    <s v="Standard Class"/>
    <s v="BM-11650"/>
    <s v="Brian Moss"/>
    <x v="1"/>
    <x v="0"/>
    <s v="San Diego"/>
    <x v="1"/>
    <n v="92037"/>
    <x v="1"/>
    <s v="TEC-PH-10002726"/>
    <x v="2"/>
    <x v="7"/>
    <s v="netTALK DUO VoIP Telephone Service"/>
    <x v="1414"/>
    <n v="2"/>
    <n v="0.2"/>
    <n v="31.494"/>
  </r>
  <r>
    <n v="3354"/>
    <s v="US-2011-150434"/>
    <x v="2"/>
    <x v="866"/>
    <d v="2011-07-24T00:00:00"/>
    <s v="Standard Class"/>
    <s v="CA-12310"/>
    <s v="Christine Abelman"/>
    <x v="1"/>
    <x v="0"/>
    <s v="Bristol"/>
    <x v="29"/>
    <n v="6010"/>
    <x v="3"/>
    <s v="TEC-PH-10000895"/>
    <x v="2"/>
    <x v="7"/>
    <s v="Polycom VVX 310 VoIP phone"/>
    <x v="2684"/>
    <n v="2"/>
    <n v="0"/>
    <n v="93.594800000000021"/>
  </r>
  <r>
    <n v="3355"/>
    <s v="US-2011-150434"/>
    <x v="2"/>
    <x v="866"/>
    <d v="2011-07-24T00:00:00"/>
    <s v="Standard Class"/>
    <s v="CA-12310"/>
    <s v="Christine Abelman"/>
    <x v="1"/>
    <x v="0"/>
    <s v="Bristol"/>
    <x v="29"/>
    <n v="6010"/>
    <x v="3"/>
    <s v="FUR-TA-10004152"/>
    <x v="0"/>
    <x v="3"/>
    <s v="Barricks 18&quot; x 48&quot; Non-Folding Utility Table with Bottom Storage Shelf"/>
    <x v="2685"/>
    <n v="1"/>
    <n v="0.3"/>
    <n v="-4.032"/>
  </r>
  <r>
    <n v="3356"/>
    <s v="US-2011-150434"/>
    <x v="2"/>
    <x v="866"/>
    <d v="2011-07-24T00:00:00"/>
    <s v="Standard Class"/>
    <s v="CA-12310"/>
    <s v="Christine Abelman"/>
    <x v="1"/>
    <x v="0"/>
    <s v="Bristol"/>
    <x v="29"/>
    <n v="6010"/>
    <x v="3"/>
    <s v="OFF-BI-10003694"/>
    <x v="1"/>
    <x v="8"/>
    <s v="Avery 3 1/2&quot; Diskette Storage Pages, 10/Pack"/>
    <x v="1513"/>
    <n v="2"/>
    <n v="0"/>
    <n v="9.6047999999999991"/>
  </r>
  <r>
    <n v="3357"/>
    <s v="US-2011-150434"/>
    <x v="2"/>
    <x v="866"/>
    <d v="2011-07-24T00:00:00"/>
    <s v="Standard Class"/>
    <s v="CA-12310"/>
    <s v="Christine Abelman"/>
    <x v="1"/>
    <x v="0"/>
    <s v="Bristol"/>
    <x v="29"/>
    <n v="6010"/>
    <x v="3"/>
    <s v="OFF-BI-10002160"/>
    <x v="1"/>
    <x v="8"/>
    <s v="Acco Hanging Data Binders"/>
    <x v="2686"/>
    <n v="1"/>
    <n v="0"/>
    <n v="1.8288"/>
  </r>
  <r>
    <n v="3358"/>
    <s v="CA-2014-100335"/>
    <x v="3"/>
    <x v="210"/>
    <d v="2014-09-14T00:00:00"/>
    <s v="Standard Class"/>
    <s v="NF-18595"/>
    <s v="Nicole Fjeld"/>
    <x v="2"/>
    <x v="0"/>
    <s v="Chicago"/>
    <x v="10"/>
    <n v="60610"/>
    <x v="2"/>
    <s v="OFF-PA-10001685"/>
    <x v="1"/>
    <x v="10"/>
    <s v="Staples"/>
    <x v="2687"/>
    <n v="9"/>
    <n v="0.2"/>
    <n v="26.465400000000006"/>
  </r>
  <r>
    <n v="3359"/>
    <s v="CA-2013-139234"/>
    <x v="0"/>
    <x v="715"/>
    <d v="2013-05-11T00:00:00"/>
    <s v="Standard Class"/>
    <s v="AF-10870"/>
    <s v="Art Ferguson"/>
    <x v="0"/>
    <x v="0"/>
    <s v="Chicago"/>
    <x v="10"/>
    <n v="60610"/>
    <x v="2"/>
    <s v="OFF-BI-10000773"/>
    <x v="1"/>
    <x v="8"/>
    <s v="Insertable Tab Post Binder Dividers"/>
    <x v="2688"/>
    <n v="2"/>
    <n v="0.8"/>
    <n v="-5.2932000000000023"/>
  </r>
  <r>
    <n v="3360"/>
    <s v="CA-2013-139234"/>
    <x v="0"/>
    <x v="715"/>
    <d v="2013-05-11T00:00:00"/>
    <s v="Standard Class"/>
    <s v="AF-10870"/>
    <s v="Art Ferguson"/>
    <x v="0"/>
    <x v="0"/>
    <s v="Chicago"/>
    <x v="10"/>
    <n v="60610"/>
    <x v="2"/>
    <s v="TEC-AC-10004510"/>
    <x v="2"/>
    <x v="11"/>
    <s v="Logitech Desktop MK120 Mouse and keyboard Combo"/>
    <x v="2689"/>
    <n v="2"/>
    <n v="0.2"/>
    <n v="-3.272000000000002"/>
  </r>
  <r>
    <n v="3361"/>
    <s v="US-2012-142020"/>
    <x v="1"/>
    <x v="593"/>
    <d v="2012-06-08T00:00:00"/>
    <s v="Second Class"/>
    <s v="TC-21535"/>
    <s v="Tracy Collins"/>
    <x v="2"/>
    <x v="0"/>
    <s v="New York City"/>
    <x v="15"/>
    <n v="10024"/>
    <x v="3"/>
    <s v="OFF-PA-10004569"/>
    <x v="1"/>
    <x v="10"/>
    <s v="Wirebound Message Books, Two 4 1/4&quot; x 5&quot; Forms per Page"/>
    <x v="2690"/>
    <n v="4"/>
    <n v="0"/>
    <n v="14.306799999999999"/>
  </r>
  <r>
    <n v="3362"/>
    <s v="US-2012-142020"/>
    <x v="1"/>
    <x v="593"/>
    <d v="2012-06-08T00:00:00"/>
    <s v="Second Class"/>
    <s v="TC-21535"/>
    <s v="Tracy Collins"/>
    <x v="2"/>
    <x v="0"/>
    <s v="New York City"/>
    <x v="15"/>
    <n v="10024"/>
    <x v="3"/>
    <s v="FUR-FU-10000672"/>
    <x v="0"/>
    <x v="5"/>
    <s v="Executive Impressions 10&quot; Spectator Wall Clock"/>
    <x v="2691"/>
    <n v="3"/>
    <n v="0"/>
    <n v="11.995199999999997"/>
  </r>
  <r>
    <n v="3363"/>
    <s v="CA-2012-139962"/>
    <x v="1"/>
    <x v="350"/>
    <d v="2012-12-20T00:00:00"/>
    <s v="Standard Class"/>
    <s v="Dp-13240"/>
    <s v="Dean percer"/>
    <x v="2"/>
    <x v="0"/>
    <s v="Revere"/>
    <x v="31"/>
    <n v="2151"/>
    <x v="3"/>
    <s v="OFF-PA-10004451"/>
    <x v="1"/>
    <x v="10"/>
    <s v="Xerox 222"/>
    <x v="541"/>
    <n v="3"/>
    <n v="0"/>
    <n v="9.3312000000000008"/>
  </r>
  <r>
    <n v="3364"/>
    <s v="CA-2012-139962"/>
    <x v="1"/>
    <x v="350"/>
    <d v="2012-12-20T00:00:00"/>
    <s v="Standard Class"/>
    <s v="Dp-13240"/>
    <s v="Dean percer"/>
    <x v="2"/>
    <x v="0"/>
    <s v="Revere"/>
    <x v="31"/>
    <n v="2151"/>
    <x v="3"/>
    <s v="OFF-BI-10004738"/>
    <x v="1"/>
    <x v="8"/>
    <s v="Flexible Leather- Look Classic Collection Ring Binder"/>
    <x v="2692"/>
    <n v="2"/>
    <n v="0"/>
    <n v="18.940000000000001"/>
  </r>
  <r>
    <n v="3365"/>
    <s v="CA-2013-130050"/>
    <x v="0"/>
    <x v="87"/>
    <d v="2013-07-19T00:00:00"/>
    <s v="Second Class"/>
    <s v="MC-17425"/>
    <s v="Mark Cousins"/>
    <x v="1"/>
    <x v="0"/>
    <s v="Houston"/>
    <x v="5"/>
    <n v="77036"/>
    <x v="2"/>
    <s v="FUR-FU-10001940"/>
    <x v="0"/>
    <x v="5"/>
    <s v="Staples"/>
    <x v="1250"/>
    <n v="3"/>
    <n v="0.6"/>
    <n v="-3.8207999999999984"/>
  </r>
  <r>
    <n v="3366"/>
    <s v="CA-2011-115161"/>
    <x v="2"/>
    <x v="867"/>
    <d v="2011-02-03T00:00:00"/>
    <s v="First Class"/>
    <s v="LC-17050"/>
    <s v="Liz Carlisle"/>
    <x v="0"/>
    <x v="0"/>
    <s v="Mission Viejo"/>
    <x v="1"/>
    <n v="92691"/>
    <x v="1"/>
    <s v="FUR-BO-10003966"/>
    <x v="0"/>
    <x v="0"/>
    <s v="Sauder Facets Collection Library, Sky Alder Finish"/>
    <x v="1413"/>
    <n v="2"/>
    <n v="0.15"/>
    <n v="3.4195999999999884"/>
  </r>
  <r>
    <n v="3367"/>
    <s v="CA-2011-165379"/>
    <x v="2"/>
    <x v="868"/>
    <d v="2011-07-15T00:00:00"/>
    <s v="Standard Class"/>
    <s v="BM-11650"/>
    <s v="Brian Moss"/>
    <x v="1"/>
    <x v="0"/>
    <s v="Dallas"/>
    <x v="5"/>
    <n v="75217"/>
    <x v="2"/>
    <s v="OFF-PA-10003072"/>
    <x v="1"/>
    <x v="10"/>
    <s v="Eureka Recycled Copy Paper 8 1/2&quot; x 11&quot;, Ream"/>
    <x v="563"/>
    <n v="2"/>
    <n v="0.2"/>
    <n v="3.6288"/>
  </r>
  <r>
    <n v="3368"/>
    <s v="CA-2011-165379"/>
    <x v="2"/>
    <x v="868"/>
    <d v="2011-07-15T00:00:00"/>
    <s v="Standard Class"/>
    <s v="BM-11650"/>
    <s v="Brian Moss"/>
    <x v="1"/>
    <x v="0"/>
    <s v="Dallas"/>
    <x v="5"/>
    <n v="75217"/>
    <x v="2"/>
    <s v="OFF-PA-10002245"/>
    <x v="1"/>
    <x v="10"/>
    <s v="Xerox 1895"/>
    <x v="646"/>
    <n v="3"/>
    <n v="0.2"/>
    <n v="4.4849999999999994"/>
  </r>
  <r>
    <n v="3369"/>
    <s v="CA-2012-115511"/>
    <x v="1"/>
    <x v="82"/>
    <d v="2012-11-25T00:00:00"/>
    <s v="Standard Class"/>
    <s v="NW-18400"/>
    <s v="Natalie Webber"/>
    <x v="0"/>
    <x v="0"/>
    <s v="Las Vegas"/>
    <x v="33"/>
    <n v="89115"/>
    <x v="1"/>
    <s v="FUR-BO-10002598"/>
    <x v="0"/>
    <x v="0"/>
    <s v="Hon Metal Bookcases, Putty"/>
    <x v="1741"/>
    <n v="2"/>
    <n v="0"/>
    <n v="41.168399999999991"/>
  </r>
  <r>
    <n v="3370"/>
    <s v="CA-2012-115511"/>
    <x v="1"/>
    <x v="82"/>
    <d v="2012-11-25T00:00:00"/>
    <s v="Standard Class"/>
    <s v="NW-18400"/>
    <s v="Natalie Webber"/>
    <x v="0"/>
    <x v="0"/>
    <s v="Las Vegas"/>
    <x v="33"/>
    <n v="89115"/>
    <x v="1"/>
    <s v="OFF-BI-10002225"/>
    <x v="1"/>
    <x v="8"/>
    <s v="Square Ring Data Binders, Rigid 75 Pt. Covers, 11&quot; x 14-7/8&quot;"/>
    <x v="2693"/>
    <n v="4"/>
    <n v="0.2"/>
    <n v="23.116799999999998"/>
  </r>
  <r>
    <n v="3371"/>
    <s v="CA-2013-134887"/>
    <x v="0"/>
    <x v="869"/>
    <d v="2013-03-26T00:00:00"/>
    <s v="Same Day"/>
    <s v="TB-21280"/>
    <s v="Toby Braunhardt"/>
    <x v="0"/>
    <x v="0"/>
    <s v="Norman"/>
    <x v="26"/>
    <n v="73071"/>
    <x v="2"/>
    <s v="TEC-AC-10003832"/>
    <x v="2"/>
    <x v="11"/>
    <s v="Logitech P710e Mobile Speakerphone"/>
    <x v="2694"/>
    <n v="5"/>
    <n v="0"/>
    <n v="244.61549999999988"/>
  </r>
  <r>
    <n v="3372"/>
    <s v="CA-2014-123778"/>
    <x v="3"/>
    <x v="397"/>
    <d v="2014-10-01T00:00:00"/>
    <s v="Standard Class"/>
    <s v="BS-11755"/>
    <s v="Bruce Stewart"/>
    <x v="0"/>
    <x v="0"/>
    <s v="San Francisco"/>
    <x v="1"/>
    <n v="94122"/>
    <x v="1"/>
    <s v="OFF-BI-10000822"/>
    <x v="1"/>
    <x v="8"/>
    <s v="Acco PRESSTEX Data Binder with Storage Hooks, Light Blue, 9 1/2&quot; X 11&quot;"/>
    <x v="63"/>
    <n v="6"/>
    <n v="0.2"/>
    <n v="9.0383999999999993"/>
  </r>
  <r>
    <n v="3373"/>
    <s v="CA-2014-123778"/>
    <x v="3"/>
    <x v="397"/>
    <d v="2014-10-01T00:00:00"/>
    <s v="Standard Class"/>
    <s v="BS-11755"/>
    <s v="Bruce Stewart"/>
    <x v="0"/>
    <x v="0"/>
    <s v="San Francisco"/>
    <x v="1"/>
    <n v="94122"/>
    <x v="1"/>
    <s v="OFF-AP-10001242"/>
    <x v="1"/>
    <x v="9"/>
    <s v="APC 7 Outlet Network SurgeArrest Surge Protector"/>
    <x v="2695"/>
    <n v="2"/>
    <n v="0"/>
    <n v="48.287999999999997"/>
  </r>
  <r>
    <n v="3374"/>
    <s v="CA-2012-161718"/>
    <x v="1"/>
    <x v="784"/>
    <d v="2012-12-10T00:00:00"/>
    <s v="Standard Class"/>
    <s v="SO-20335"/>
    <s v="Sean O'Donnell"/>
    <x v="0"/>
    <x v="0"/>
    <s v="Hempstead"/>
    <x v="15"/>
    <n v="11550"/>
    <x v="3"/>
    <s v="FUR-FU-10002445"/>
    <x v="0"/>
    <x v="5"/>
    <s v="DAX Two-Tone Rosewood/Black Document Frame, Desktop, 5 x 7"/>
    <x v="2696"/>
    <n v="3"/>
    <n v="0"/>
    <n v="11.376000000000001"/>
  </r>
  <r>
    <n v="3375"/>
    <s v="CA-2012-161718"/>
    <x v="1"/>
    <x v="784"/>
    <d v="2012-12-10T00:00:00"/>
    <s v="Standard Class"/>
    <s v="SO-20335"/>
    <s v="Sean O'Donnell"/>
    <x v="0"/>
    <x v="0"/>
    <s v="Hempstead"/>
    <x v="15"/>
    <n v="11550"/>
    <x v="3"/>
    <s v="FUR-CH-10002372"/>
    <x v="0"/>
    <x v="1"/>
    <s v="Office Star - Ergonomically Designed Knee Chair"/>
    <x v="2697"/>
    <n v="5"/>
    <n v="0.1"/>
    <n v="8.0980000000000203"/>
  </r>
  <r>
    <n v="3376"/>
    <s v="CA-2012-161718"/>
    <x v="1"/>
    <x v="784"/>
    <d v="2012-12-10T00:00:00"/>
    <s v="Standard Class"/>
    <s v="SO-20335"/>
    <s v="Sean O'Donnell"/>
    <x v="0"/>
    <x v="0"/>
    <s v="Hempstead"/>
    <x v="15"/>
    <n v="11550"/>
    <x v="3"/>
    <s v="TEC-PH-10000376"/>
    <x v="2"/>
    <x v="7"/>
    <s v="Square Credit Card Reader"/>
    <x v="792"/>
    <n v="4"/>
    <n v="0"/>
    <n v="10.389600000000002"/>
  </r>
  <r>
    <n v="3377"/>
    <s v="CA-2012-161718"/>
    <x v="1"/>
    <x v="784"/>
    <d v="2012-12-10T00:00:00"/>
    <s v="Standard Class"/>
    <s v="SO-20335"/>
    <s v="Sean O'Donnell"/>
    <x v="0"/>
    <x v="0"/>
    <s v="Hempstead"/>
    <x v="15"/>
    <n v="11550"/>
    <x v="3"/>
    <s v="FUR-CH-10002965"/>
    <x v="0"/>
    <x v="1"/>
    <s v="Global Leather Highback Executive Chair with Pneumatic Height Adjustment, Black"/>
    <x v="2698"/>
    <n v="2"/>
    <n v="0.1"/>
    <n v="68.333200000000005"/>
  </r>
  <r>
    <n v="3378"/>
    <s v="CA-2013-100671"/>
    <x v="0"/>
    <x v="474"/>
    <d v="2013-11-05T00:00:00"/>
    <s v="First Class"/>
    <s v="CS-12490"/>
    <s v="Cindy Schnelling"/>
    <x v="1"/>
    <x v="0"/>
    <s v="Conroe"/>
    <x v="5"/>
    <n v="77301"/>
    <x v="2"/>
    <s v="OFF-ST-10004950"/>
    <x v="1"/>
    <x v="4"/>
    <s v="Tenex Personal Filing Tote With Secure Closure Lid, Black/Frost"/>
    <x v="2699"/>
    <n v="9"/>
    <n v="0.2"/>
    <n v="6.9794999999999909"/>
  </r>
  <r>
    <n v="3379"/>
    <s v="CA-2014-142867"/>
    <x v="3"/>
    <x v="294"/>
    <d v="2014-03-22T00:00:00"/>
    <s v="Standard Class"/>
    <s v="PO-19180"/>
    <s v="Philisse Overcash"/>
    <x v="2"/>
    <x v="0"/>
    <s v="Houston"/>
    <x v="5"/>
    <n v="77095"/>
    <x v="2"/>
    <s v="OFF-BI-10003166"/>
    <x v="1"/>
    <x v="8"/>
    <s v="GBC Plasticlear Binding Covers"/>
    <x v="2700"/>
    <n v="6"/>
    <n v="0.8"/>
    <n v="-22.04160000000001"/>
  </r>
  <r>
    <n v="3380"/>
    <s v="CA-2014-142867"/>
    <x v="3"/>
    <x v="294"/>
    <d v="2014-03-22T00:00:00"/>
    <s v="Standard Class"/>
    <s v="PO-19180"/>
    <s v="Philisse Overcash"/>
    <x v="2"/>
    <x v="0"/>
    <s v="Houston"/>
    <x v="5"/>
    <n v="77095"/>
    <x v="2"/>
    <s v="OFF-PA-10004610"/>
    <x v="1"/>
    <x v="10"/>
    <s v="Xerox 1900"/>
    <x v="1518"/>
    <n v="3"/>
    <n v="0.2"/>
    <n v="3.2099999999999982"/>
  </r>
  <r>
    <n v="3381"/>
    <s v="CA-2014-103156"/>
    <x v="3"/>
    <x v="51"/>
    <d v="2014-11-25T00:00:00"/>
    <s v="First Class"/>
    <s v="TD-20995"/>
    <s v="Tamara Dahlen"/>
    <x v="0"/>
    <x v="0"/>
    <s v="Philadelphia"/>
    <x v="9"/>
    <n v="19120"/>
    <x v="3"/>
    <s v="FUR-FU-10000320"/>
    <x v="0"/>
    <x v="5"/>
    <s v="OIC Stacking Trays"/>
    <x v="2701"/>
    <n v="9"/>
    <n v="0.2"/>
    <n v="7.2144000000000013"/>
  </r>
  <r>
    <n v="3382"/>
    <s v="US-2014-162208"/>
    <x v="3"/>
    <x v="151"/>
    <d v="2014-08-31T00:00:00"/>
    <s v="First Class"/>
    <s v="SP-20620"/>
    <s v="Stefania Perrino"/>
    <x v="1"/>
    <x v="0"/>
    <s v="Tampa"/>
    <x v="2"/>
    <n v="33614"/>
    <x v="0"/>
    <s v="OFF-EN-10004030"/>
    <x v="1"/>
    <x v="12"/>
    <s v="Convenience Packs of Business Envelopes"/>
    <x v="1699"/>
    <n v="1"/>
    <n v="0.2"/>
    <n v="0.97739999999999994"/>
  </r>
  <r>
    <n v="3383"/>
    <s v="CA-2012-130659"/>
    <x v="1"/>
    <x v="784"/>
    <d v="2012-12-09T00:00:00"/>
    <s v="Second Class"/>
    <s v="MS-17365"/>
    <s v="Maribeth Schnelling"/>
    <x v="0"/>
    <x v="0"/>
    <s v="New York City"/>
    <x v="15"/>
    <n v="10035"/>
    <x v="3"/>
    <s v="OFF-EN-10004147"/>
    <x v="1"/>
    <x v="12"/>
    <s v="Wausau Papers Astrobrights Colored Envelopes"/>
    <x v="1465"/>
    <n v="3"/>
    <n v="0"/>
    <n v="8.7906000000000013"/>
  </r>
  <r>
    <n v="3384"/>
    <s v="CA-2012-130659"/>
    <x v="1"/>
    <x v="784"/>
    <d v="2012-12-09T00:00:00"/>
    <s v="Second Class"/>
    <s v="MS-17365"/>
    <s v="Maribeth Schnelling"/>
    <x v="0"/>
    <x v="0"/>
    <s v="New York City"/>
    <x v="15"/>
    <n v="10035"/>
    <x v="3"/>
    <s v="FUR-CH-10003535"/>
    <x v="0"/>
    <x v="1"/>
    <s v="Global Armless Task Chair, Royal Blue"/>
    <x v="2702"/>
    <n v="7"/>
    <n v="0.1"/>
    <n v="29.880199999999981"/>
  </r>
  <r>
    <n v="3385"/>
    <s v="CA-2012-130659"/>
    <x v="1"/>
    <x v="784"/>
    <d v="2012-12-09T00:00:00"/>
    <s v="Second Class"/>
    <s v="MS-17365"/>
    <s v="Maribeth Schnelling"/>
    <x v="0"/>
    <x v="0"/>
    <s v="New York City"/>
    <x v="15"/>
    <n v="10035"/>
    <x v="3"/>
    <s v="TEC-PH-10004586"/>
    <x v="2"/>
    <x v="7"/>
    <s v="Wilson SignalBoost 841262 DB PRO Amplifier Kit"/>
    <x v="2703"/>
    <n v="5"/>
    <n v="0"/>
    <n v="539.92499999999995"/>
  </r>
  <r>
    <n v="3386"/>
    <s v="CA-2014-148404"/>
    <x v="3"/>
    <x v="566"/>
    <d v="2014-10-12T00:00:00"/>
    <s v="Standard Class"/>
    <s v="Dp-13240"/>
    <s v="Dean percer"/>
    <x v="2"/>
    <x v="0"/>
    <s v="Charlotte"/>
    <x v="3"/>
    <n v="28205"/>
    <x v="0"/>
    <s v="OFF-ST-10003208"/>
    <x v="1"/>
    <x v="4"/>
    <s v="Adjustable Depth Letter/Legal Cart"/>
    <x v="2704"/>
    <n v="4"/>
    <n v="0.2"/>
    <n v="65.325599999999895"/>
  </r>
  <r>
    <n v="3387"/>
    <s v="CA-2014-148404"/>
    <x v="3"/>
    <x v="566"/>
    <d v="2014-10-12T00:00:00"/>
    <s v="Standard Class"/>
    <s v="Dp-13240"/>
    <s v="Dean percer"/>
    <x v="2"/>
    <x v="0"/>
    <s v="Charlotte"/>
    <x v="3"/>
    <n v="28205"/>
    <x v="0"/>
    <s v="OFF-FA-10003112"/>
    <x v="1"/>
    <x v="13"/>
    <s v="Staples"/>
    <x v="2247"/>
    <n v="3"/>
    <n v="0.2"/>
    <n v="5.9174999999999986"/>
  </r>
  <r>
    <n v="3388"/>
    <s v="CA-2014-148404"/>
    <x v="3"/>
    <x v="566"/>
    <d v="2014-10-12T00:00:00"/>
    <s v="Standard Class"/>
    <s v="Dp-13240"/>
    <s v="Dean percer"/>
    <x v="2"/>
    <x v="0"/>
    <s v="Charlotte"/>
    <x v="3"/>
    <n v="28205"/>
    <x v="0"/>
    <s v="TEC-PH-10004447"/>
    <x v="2"/>
    <x v="7"/>
    <s v="Toshiba IPT2010-SD IP Telephone"/>
    <x v="2705"/>
    <n v="2"/>
    <n v="0.2"/>
    <n v="16.678799999999995"/>
  </r>
  <r>
    <n v="3389"/>
    <s v="CA-2014-148404"/>
    <x v="3"/>
    <x v="566"/>
    <d v="2014-10-12T00:00:00"/>
    <s v="Standard Class"/>
    <s v="Dp-13240"/>
    <s v="Dean percer"/>
    <x v="2"/>
    <x v="0"/>
    <s v="Charlotte"/>
    <x v="3"/>
    <n v="28205"/>
    <x v="0"/>
    <s v="OFF-BI-10002854"/>
    <x v="1"/>
    <x v="8"/>
    <s v="Performers Binder/Pad Holder, Black"/>
    <x v="2706"/>
    <n v="6"/>
    <n v="0.7"/>
    <n v="-33.635999999999996"/>
  </r>
  <r>
    <n v="3390"/>
    <s v="CA-2014-148404"/>
    <x v="3"/>
    <x v="566"/>
    <d v="2014-10-12T00:00:00"/>
    <s v="Standard Class"/>
    <s v="Dp-13240"/>
    <s v="Dean percer"/>
    <x v="2"/>
    <x v="0"/>
    <s v="Charlotte"/>
    <x v="3"/>
    <n v="28205"/>
    <x v="0"/>
    <s v="FUR-TA-10001039"/>
    <x v="0"/>
    <x v="3"/>
    <s v="KI Adjustable-Height Table"/>
    <x v="1259"/>
    <n v="3"/>
    <n v="0.4"/>
    <n v="-36.11160000000001"/>
  </r>
  <r>
    <n v="3391"/>
    <s v="CA-2014-101077"/>
    <x v="3"/>
    <x v="613"/>
    <d v="2014-03-31T00:00:00"/>
    <s v="Second Class"/>
    <s v="DB-13660"/>
    <s v="Duane Benoit"/>
    <x v="0"/>
    <x v="0"/>
    <s v="Dallas"/>
    <x v="5"/>
    <n v="75081"/>
    <x v="2"/>
    <s v="OFF-PA-10004239"/>
    <x v="1"/>
    <x v="10"/>
    <s v="Xerox 1953"/>
    <x v="1312"/>
    <n v="2"/>
    <n v="0.2"/>
    <n v="2.1399999999999992"/>
  </r>
  <r>
    <n v="3392"/>
    <s v="CA-2011-166471"/>
    <x v="2"/>
    <x v="128"/>
    <d v="2011-08-13T00:00:00"/>
    <s v="Standard Class"/>
    <s v="MG-17650"/>
    <s v="Matthew Grinstein"/>
    <x v="2"/>
    <x v="0"/>
    <s v="Seattle"/>
    <x v="4"/>
    <n v="98103"/>
    <x v="1"/>
    <s v="TEC-PH-10001530"/>
    <x v="2"/>
    <x v="7"/>
    <s v="Cisco Unified IP Phone 7945G VoIP phone"/>
    <x v="2707"/>
    <n v="4"/>
    <n v="0.2"/>
    <n v="68.197999999999979"/>
  </r>
  <r>
    <n v="3393"/>
    <s v="CA-2011-166471"/>
    <x v="2"/>
    <x v="128"/>
    <d v="2011-08-13T00:00:00"/>
    <s v="Standard Class"/>
    <s v="MG-17650"/>
    <s v="Matthew Grinstein"/>
    <x v="2"/>
    <x v="0"/>
    <s v="Seattle"/>
    <x v="4"/>
    <n v="98103"/>
    <x v="1"/>
    <s v="TEC-PH-10000038"/>
    <x v="2"/>
    <x v="7"/>
    <s v="Jawbone MINI JAMBOX Wireless Bluetooth Speaker"/>
    <x v="2708"/>
    <n v="2"/>
    <n v="0.2"/>
    <n v="-43.833600000000018"/>
  </r>
  <r>
    <n v="3394"/>
    <s v="CA-2011-105340"/>
    <x v="2"/>
    <x v="754"/>
    <d v="2011-11-25T00:00:00"/>
    <s v="First Class"/>
    <s v="EH-14185"/>
    <s v="Evan Henry"/>
    <x v="0"/>
    <x v="0"/>
    <s v="Pasadena"/>
    <x v="5"/>
    <n v="77506"/>
    <x v="2"/>
    <s v="OFF-BI-10001765"/>
    <x v="1"/>
    <x v="8"/>
    <s v="Wilson Jones Heavy-Duty Casebound Ring Binders with Metal Hinges"/>
    <x v="2709"/>
    <n v="1"/>
    <n v="0.8"/>
    <n v="-11.084800000000005"/>
  </r>
  <r>
    <n v="3395"/>
    <s v="US-2014-131583"/>
    <x v="3"/>
    <x v="193"/>
    <d v="2014-06-11T00:00:00"/>
    <s v="Same Day"/>
    <s v="CL-11890"/>
    <s v="Carl Ludwig"/>
    <x v="0"/>
    <x v="0"/>
    <s v="Philadelphia"/>
    <x v="9"/>
    <n v="19143"/>
    <x v="3"/>
    <s v="OFF-PA-10000380"/>
    <x v="1"/>
    <x v="10"/>
    <s v="REDIFORM Incoming/Outgoing Call Register, 11&quot; X 8 1/2&quot;, 100 Messages"/>
    <x v="2710"/>
    <n v="6"/>
    <n v="0.2"/>
    <n v="15.011999999999999"/>
  </r>
  <r>
    <n v="3396"/>
    <s v="US-2014-148362"/>
    <x v="3"/>
    <x v="870"/>
    <d v="2014-07-09T00:00:00"/>
    <s v="Standard Class"/>
    <s v="KF-16285"/>
    <s v="Karen Ferguson"/>
    <x v="2"/>
    <x v="0"/>
    <s v="Indianapolis"/>
    <x v="14"/>
    <n v="46203"/>
    <x v="2"/>
    <s v="OFF-ST-10001128"/>
    <x v="1"/>
    <x v="4"/>
    <s v="Carina Mini System Audio Rack, Model AR050B"/>
    <x v="2337"/>
    <n v="4"/>
    <n v="0"/>
    <n v="13.317600000000027"/>
  </r>
  <r>
    <n v="3397"/>
    <s v="US-2014-148362"/>
    <x v="3"/>
    <x v="870"/>
    <d v="2014-07-09T00:00:00"/>
    <s v="Standard Class"/>
    <s v="KF-16285"/>
    <s v="Karen Ferguson"/>
    <x v="2"/>
    <x v="0"/>
    <s v="Indianapolis"/>
    <x v="14"/>
    <n v="46203"/>
    <x v="2"/>
    <s v="OFF-BI-10003656"/>
    <x v="1"/>
    <x v="8"/>
    <s v="Fellowes PB200 Plastic Comb Binding Machine"/>
    <x v="2711"/>
    <n v="1"/>
    <n v="0"/>
    <n v="78.195399999999992"/>
  </r>
  <r>
    <n v="3398"/>
    <s v="US-2014-148362"/>
    <x v="3"/>
    <x v="870"/>
    <d v="2014-07-09T00:00:00"/>
    <s v="Standard Class"/>
    <s v="KF-16285"/>
    <s v="Karen Ferguson"/>
    <x v="2"/>
    <x v="0"/>
    <s v="Indianapolis"/>
    <x v="14"/>
    <n v="46203"/>
    <x v="2"/>
    <s v="OFF-PA-10003441"/>
    <x v="1"/>
    <x v="10"/>
    <s v="Xerox 226"/>
    <x v="243"/>
    <n v="4"/>
    <n v="0"/>
    <n v="12.441600000000001"/>
  </r>
  <r>
    <n v="3399"/>
    <s v="CA-2011-102274"/>
    <x v="2"/>
    <x v="871"/>
    <d v="2011-11-26T00:00:00"/>
    <s v="Standard Class"/>
    <s v="DH-13075"/>
    <s v="Dave Hallsten"/>
    <x v="1"/>
    <x v="0"/>
    <s v="Richmond"/>
    <x v="0"/>
    <n v="40475"/>
    <x v="0"/>
    <s v="TEC-PH-10002923"/>
    <x v="2"/>
    <x v="7"/>
    <s v="Logitech B530 USB Headset - headset - Full size, Binaural"/>
    <x v="2712"/>
    <n v="1"/>
    <n v="0"/>
    <n v="9.9873000000000012"/>
  </r>
  <r>
    <n v="3400"/>
    <s v="CA-2011-102274"/>
    <x v="2"/>
    <x v="871"/>
    <d v="2011-11-26T00:00:00"/>
    <s v="Standard Class"/>
    <s v="DH-13075"/>
    <s v="Dave Hallsten"/>
    <x v="1"/>
    <x v="0"/>
    <s v="Richmond"/>
    <x v="0"/>
    <n v="40475"/>
    <x v="0"/>
    <s v="OFF-PA-10004359"/>
    <x v="1"/>
    <x v="10"/>
    <s v="Multicolor Computer Printout Paper"/>
    <x v="2713"/>
    <n v="6"/>
    <n v="0"/>
    <n v="301.96799999999996"/>
  </r>
  <r>
    <n v="3401"/>
    <s v="CA-2011-102274"/>
    <x v="2"/>
    <x v="871"/>
    <d v="2011-11-26T00:00:00"/>
    <s v="Standard Class"/>
    <s v="DH-13075"/>
    <s v="Dave Hallsten"/>
    <x v="1"/>
    <x v="0"/>
    <s v="Richmond"/>
    <x v="0"/>
    <n v="40475"/>
    <x v="0"/>
    <s v="OFF-ST-10001511"/>
    <x v="1"/>
    <x v="4"/>
    <s v="Space Solutions Commercial Steel Shelving"/>
    <x v="2714"/>
    <n v="3"/>
    <n v="0"/>
    <n v="9.6974999999999838"/>
  </r>
  <r>
    <n v="3402"/>
    <s v="CA-2011-102274"/>
    <x v="2"/>
    <x v="871"/>
    <d v="2011-11-26T00:00:00"/>
    <s v="Standard Class"/>
    <s v="DH-13075"/>
    <s v="Dave Hallsten"/>
    <x v="1"/>
    <x v="0"/>
    <s v="Richmond"/>
    <x v="0"/>
    <n v="40475"/>
    <x v="0"/>
    <s v="OFF-AR-10002833"/>
    <x v="1"/>
    <x v="6"/>
    <s v="Newell 322"/>
    <x v="1410"/>
    <n v="3"/>
    <n v="0"/>
    <n v="1.4742000000000002"/>
  </r>
  <r>
    <n v="3403"/>
    <s v="CA-2012-129700"/>
    <x v="1"/>
    <x v="124"/>
    <d v="2012-05-05T00:00:00"/>
    <s v="First Class"/>
    <s v="LA-16780"/>
    <s v="Laura Armstrong"/>
    <x v="1"/>
    <x v="0"/>
    <s v="Tinley Park"/>
    <x v="10"/>
    <n v="60477"/>
    <x v="2"/>
    <s v="FUR-FU-10001940"/>
    <x v="0"/>
    <x v="5"/>
    <s v="Staples"/>
    <x v="2715"/>
    <n v="7"/>
    <n v="0.6"/>
    <n v="-8.9151999999999987"/>
  </r>
  <r>
    <n v="3404"/>
    <s v="CA-2014-168739"/>
    <x v="3"/>
    <x v="148"/>
    <d v="2014-06-06T00:00:00"/>
    <s v="Standard Class"/>
    <s v="HZ-14950"/>
    <s v="Henia Zydlo"/>
    <x v="0"/>
    <x v="0"/>
    <s v="Houston"/>
    <x v="5"/>
    <n v="77095"/>
    <x v="2"/>
    <s v="FUR-FU-10003919"/>
    <x v="0"/>
    <x v="5"/>
    <s v="Eldon Executive Woodline II Cherry Finish Desk Accessories"/>
    <x v="2716"/>
    <n v="4"/>
    <n v="0.6"/>
    <n v="-52.339199999999991"/>
  </r>
  <r>
    <n v="3405"/>
    <s v="CA-2012-152527"/>
    <x v="1"/>
    <x v="872"/>
    <d v="2012-10-17T00:00:00"/>
    <s v="Same Day"/>
    <s v="CM-12190"/>
    <s v="Charlotte Melton"/>
    <x v="0"/>
    <x v="0"/>
    <s v="Los Angeles"/>
    <x v="1"/>
    <n v="90004"/>
    <x v="1"/>
    <s v="OFF-ST-10003479"/>
    <x v="1"/>
    <x v="4"/>
    <s v="Eldon Base for stackable storage shelf, platinum"/>
    <x v="42"/>
    <n v="2"/>
    <n v="0"/>
    <n v="3.8939999999999912"/>
  </r>
  <r>
    <n v="3406"/>
    <s v="US-2011-150119"/>
    <x v="2"/>
    <x v="488"/>
    <d v="2011-04-27T00:00:00"/>
    <s v="Standard Class"/>
    <s v="LB-16795"/>
    <s v="Laurel Beltran"/>
    <x v="2"/>
    <x v="0"/>
    <s v="Columbus"/>
    <x v="24"/>
    <n v="43229"/>
    <x v="3"/>
    <s v="FUR-CH-10002965"/>
    <x v="0"/>
    <x v="1"/>
    <s v="Global Leather Highback Executive Chair with Pneumatic Height Adjustment, Black"/>
    <x v="2717"/>
    <n v="2"/>
    <n v="0.3"/>
    <n v="-12.058799999999991"/>
  </r>
  <r>
    <n v="3407"/>
    <s v="US-2011-150119"/>
    <x v="2"/>
    <x v="488"/>
    <d v="2011-04-27T00:00:00"/>
    <s v="Standard Class"/>
    <s v="LB-16795"/>
    <s v="Laurel Beltran"/>
    <x v="2"/>
    <x v="0"/>
    <s v="Columbus"/>
    <x v="24"/>
    <n v="43229"/>
    <x v="3"/>
    <s v="FUR-CH-10002965"/>
    <x v="0"/>
    <x v="1"/>
    <s v="Global Leather Highback Executive Chair with Pneumatic Height Adjustment, Black"/>
    <x v="2717"/>
    <n v="2"/>
    <n v="0.3"/>
    <n v="-12.058799999999991"/>
  </r>
  <r>
    <n v="3408"/>
    <s v="US-2011-150119"/>
    <x v="2"/>
    <x v="488"/>
    <d v="2011-04-27T00:00:00"/>
    <s v="Standard Class"/>
    <s v="LB-16795"/>
    <s v="Laurel Beltran"/>
    <x v="2"/>
    <x v="0"/>
    <s v="Columbus"/>
    <x v="24"/>
    <n v="43229"/>
    <x v="3"/>
    <s v="OFF-BI-10000145"/>
    <x v="1"/>
    <x v="8"/>
    <s v="Zipper Ring Binder Pockets"/>
    <x v="2718"/>
    <n v="8"/>
    <n v="0.7"/>
    <n v="-5.2415999999999983"/>
  </r>
  <r>
    <n v="3409"/>
    <s v="US-2011-150119"/>
    <x v="2"/>
    <x v="488"/>
    <d v="2011-04-27T00:00:00"/>
    <s v="Standard Class"/>
    <s v="LB-16795"/>
    <s v="Laurel Beltran"/>
    <x v="2"/>
    <x v="0"/>
    <s v="Columbus"/>
    <x v="24"/>
    <n v="43229"/>
    <x v="3"/>
    <s v="FUR-FU-10002191"/>
    <x v="0"/>
    <x v="5"/>
    <s v="G.E. Halogen Desk Lamp Bulbs"/>
    <x v="2719"/>
    <n v="4"/>
    <n v="0.2"/>
    <n v="7.8175999999999997"/>
  </r>
  <r>
    <n v="3410"/>
    <s v="US-2014-150847"/>
    <x v="3"/>
    <x v="504"/>
    <d v="2014-05-07T00:00:00"/>
    <s v="Standard Class"/>
    <s v="JF-15490"/>
    <s v="Jeremy Farry"/>
    <x v="0"/>
    <x v="0"/>
    <s v="Columbus"/>
    <x v="24"/>
    <n v="43229"/>
    <x v="3"/>
    <s v="OFF-PA-10004451"/>
    <x v="1"/>
    <x v="10"/>
    <s v="Xerox 222"/>
    <x v="563"/>
    <n v="2"/>
    <n v="0.2"/>
    <n v="3.6288"/>
  </r>
  <r>
    <n v="3411"/>
    <s v="CA-2013-100244"/>
    <x v="0"/>
    <x v="873"/>
    <d v="2013-09-25T00:00:00"/>
    <s v="Standard Class"/>
    <s v="GM-14695"/>
    <s v="Greg Maxwell"/>
    <x v="1"/>
    <x v="0"/>
    <s v="San Francisco"/>
    <x v="1"/>
    <n v="94122"/>
    <x v="1"/>
    <s v="OFF-PA-10001471"/>
    <x v="1"/>
    <x v="10"/>
    <s v="Strathmore Photo Frame Cards"/>
    <x v="2720"/>
    <n v="9"/>
    <n v="0"/>
    <n v="30.263399999999997"/>
  </r>
  <r>
    <n v="3412"/>
    <s v="CA-2013-100244"/>
    <x v="0"/>
    <x v="873"/>
    <d v="2013-09-25T00:00:00"/>
    <s v="Standard Class"/>
    <s v="GM-14695"/>
    <s v="Greg Maxwell"/>
    <x v="1"/>
    <x v="0"/>
    <s v="San Francisco"/>
    <x v="1"/>
    <n v="94122"/>
    <x v="1"/>
    <s v="OFF-BI-10003656"/>
    <x v="1"/>
    <x v="8"/>
    <s v="Fellowes PB200 Plastic Comb Binding Machine"/>
    <x v="2721"/>
    <n v="2"/>
    <n v="0.2"/>
    <n v="88.394799999999975"/>
  </r>
  <r>
    <n v="3413"/>
    <s v="CA-2013-100244"/>
    <x v="0"/>
    <x v="873"/>
    <d v="2013-09-25T00:00:00"/>
    <s v="Standard Class"/>
    <s v="GM-14695"/>
    <s v="Greg Maxwell"/>
    <x v="1"/>
    <x v="0"/>
    <s v="San Francisco"/>
    <x v="1"/>
    <n v="94122"/>
    <x v="1"/>
    <s v="OFF-AR-10000940"/>
    <x v="1"/>
    <x v="6"/>
    <s v="Newell 343"/>
    <x v="2722"/>
    <n v="4"/>
    <n v="0"/>
    <n v="3.1752000000000002"/>
  </r>
  <r>
    <n v="3414"/>
    <s v="CA-2013-100244"/>
    <x v="0"/>
    <x v="873"/>
    <d v="2013-09-25T00:00:00"/>
    <s v="Standard Class"/>
    <s v="GM-14695"/>
    <s v="Greg Maxwell"/>
    <x v="1"/>
    <x v="0"/>
    <s v="San Francisco"/>
    <x v="1"/>
    <n v="94122"/>
    <x v="1"/>
    <s v="OFF-PA-10002319"/>
    <x v="1"/>
    <x v="10"/>
    <s v="Xerox 1944"/>
    <x v="2723"/>
    <n v="2"/>
    <n v="0"/>
    <n v="37.9848"/>
  </r>
  <r>
    <n v="3415"/>
    <s v="CA-2013-100244"/>
    <x v="0"/>
    <x v="873"/>
    <d v="2013-09-25T00:00:00"/>
    <s v="Standard Class"/>
    <s v="GM-14695"/>
    <s v="Greg Maxwell"/>
    <x v="1"/>
    <x v="0"/>
    <s v="San Francisco"/>
    <x v="1"/>
    <n v="94122"/>
    <x v="1"/>
    <s v="OFF-BI-10000977"/>
    <x v="1"/>
    <x v="8"/>
    <s v="Ibico Plastic Spiral Binding Combs"/>
    <x v="2724"/>
    <n v="2"/>
    <n v="0.2"/>
    <n v="15.807999999999996"/>
  </r>
  <r>
    <n v="3416"/>
    <s v="CA-2013-116540"/>
    <x v="0"/>
    <x v="476"/>
    <d v="2013-09-03T00:00:00"/>
    <s v="Same Day"/>
    <s v="SS-20590"/>
    <s v="Sonia Sunley"/>
    <x v="0"/>
    <x v="0"/>
    <s v="Madison"/>
    <x v="6"/>
    <n v="53711"/>
    <x v="2"/>
    <s v="OFF-FA-10002676"/>
    <x v="1"/>
    <x v="13"/>
    <s v="Colored Push Pins"/>
    <x v="2725"/>
    <n v="1"/>
    <n v="0"/>
    <n v="0.65159999999999996"/>
  </r>
  <r>
    <n v="3417"/>
    <s v="CA-2013-116540"/>
    <x v="0"/>
    <x v="476"/>
    <d v="2013-09-03T00:00:00"/>
    <s v="Same Day"/>
    <s v="SS-20590"/>
    <s v="Sonia Sunley"/>
    <x v="0"/>
    <x v="0"/>
    <s v="Madison"/>
    <x v="6"/>
    <n v="53711"/>
    <x v="2"/>
    <s v="OFF-BI-10004970"/>
    <x v="1"/>
    <x v="8"/>
    <s v="ACCOHIDE 3-Ring Binder, Blue, 1&quot;"/>
    <x v="341"/>
    <n v="2"/>
    <n v="0"/>
    <n v="3.8822000000000001"/>
  </r>
  <r>
    <n v="3418"/>
    <s v="CA-2012-151841"/>
    <x v="1"/>
    <x v="381"/>
    <d v="2012-05-02T00:00:00"/>
    <s v="Standard Class"/>
    <s v="TC-21475"/>
    <s v="Tony Chapman"/>
    <x v="2"/>
    <x v="0"/>
    <s v="Aurora"/>
    <x v="22"/>
    <n v="80013"/>
    <x v="1"/>
    <s v="OFF-AP-10003971"/>
    <x v="1"/>
    <x v="9"/>
    <s v="Belkin 6 Outlet Metallic Surge Strip"/>
    <x v="2726"/>
    <n v="5"/>
    <n v="0.2"/>
    <n v="3.2669999999999995"/>
  </r>
  <r>
    <n v="3419"/>
    <s v="CA-2012-151841"/>
    <x v="1"/>
    <x v="381"/>
    <d v="2012-05-02T00:00:00"/>
    <s v="Standard Class"/>
    <s v="TC-21475"/>
    <s v="Tony Chapman"/>
    <x v="2"/>
    <x v="0"/>
    <s v="Aurora"/>
    <x v="22"/>
    <n v="80013"/>
    <x v="1"/>
    <s v="OFF-SU-10001574"/>
    <x v="1"/>
    <x v="14"/>
    <s v="Acme Value Line Scissors"/>
    <x v="572"/>
    <n v="2"/>
    <n v="0.2"/>
    <n v="0.72999999999999954"/>
  </r>
  <r>
    <n v="3420"/>
    <s v="CA-2012-150791"/>
    <x v="1"/>
    <x v="684"/>
    <d v="2012-09-13T00:00:00"/>
    <s v="Standard Class"/>
    <s v="CC-12430"/>
    <s v="Chuck Clark"/>
    <x v="2"/>
    <x v="0"/>
    <s v="New York City"/>
    <x v="15"/>
    <n v="10024"/>
    <x v="3"/>
    <s v="FUR-CH-10000665"/>
    <x v="0"/>
    <x v="1"/>
    <s v="Global Airflow Leather Mesh Back Chair, Black"/>
    <x v="2659"/>
    <n v="2"/>
    <n v="0.1"/>
    <n v="60.391999999999967"/>
  </r>
  <r>
    <n v="3421"/>
    <s v="CA-2013-134803"/>
    <x v="0"/>
    <x v="316"/>
    <d v="2013-06-04T00:00:00"/>
    <s v="Standard Class"/>
    <s v="CL-12565"/>
    <s v="Clay Ludtke"/>
    <x v="0"/>
    <x v="0"/>
    <s v="Los Angeles"/>
    <x v="1"/>
    <n v="90004"/>
    <x v="1"/>
    <s v="OFF-AP-10000891"/>
    <x v="1"/>
    <x v="9"/>
    <s v="Kensington 7 Outlet MasterPiece HOMEOFFICE Power Control Center"/>
    <x v="2727"/>
    <n v="2"/>
    <n v="0"/>
    <n v="78.671999999999997"/>
  </r>
  <r>
    <n v="3422"/>
    <s v="CA-2013-134803"/>
    <x v="0"/>
    <x v="316"/>
    <d v="2013-06-04T00:00:00"/>
    <s v="Standard Class"/>
    <s v="CL-12565"/>
    <s v="Clay Ludtke"/>
    <x v="0"/>
    <x v="0"/>
    <s v="Los Angeles"/>
    <x v="1"/>
    <n v="90004"/>
    <x v="1"/>
    <s v="OFF-PA-10003790"/>
    <x v="1"/>
    <x v="10"/>
    <s v="Xerox 1991"/>
    <x v="685"/>
    <n v="8"/>
    <n v="0"/>
    <n v="84.051199999999994"/>
  </r>
  <r>
    <n v="3423"/>
    <s v="CA-2013-134803"/>
    <x v="0"/>
    <x v="316"/>
    <d v="2013-06-04T00:00:00"/>
    <s v="Standard Class"/>
    <s v="CL-12565"/>
    <s v="Clay Ludtke"/>
    <x v="0"/>
    <x v="0"/>
    <s v="Los Angeles"/>
    <x v="1"/>
    <n v="90004"/>
    <x v="1"/>
    <s v="TEC-AC-10002217"/>
    <x v="2"/>
    <x v="11"/>
    <s v="Imation Clip USB flash drive - 8 GB"/>
    <x v="2728"/>
    <n v="7"/>
    <n v="0"/>
    <n v="7.8960000000000008"/>
  </r>
  <r>
    <n v="3424"/>
    <s v="CA-2013-134803"/>
    <x v="0"/>
    <x v="316"/>
    <d v="2013-06-04T00:00:00"/>
    <s v="Standard Class"/>
    <s v="CL-12565"/>
    <s v="Clay Ludtke"/>
    <x v="0"/>
    <x v="0"/>
    <s v="Los Angeles"/>
    <x v="1"/>
    <n v="90004"/>
    <x v="1"/>
    <s v="OFF-BI-10002215"/>
    <x v="1"/>
    <x v="8"/>
    <s v="Wilson Jones Hanging View Binder, White, 1&quot;"/>
    <x v="20"/>
    <n v="4"/>
    <n v="0.2"/>
    <n v="7.3839999999999986"/>
  </r>
  <r>
    <n v="3425"/>
    <s v="CA-2013-134803"/>
    <x v="0"/>
    <x v="316"/>
    <d v="2013-06-04T00:00:00"/>
    <s v="Standard Class"/>
    <s v="CL-12565"/>
    <s v="Clay Ludtke"/>
    <x v="0"/>
    <x v="0"/>
    <s v="Los Angeles"/>
    <x v="1"/>
    <n v="90004"/>
    <x v="1"/>
    <s v="TEC-MA-10001972"/>
    <x v="2"/>
    <x v="15"/>
    <s v="Okidata C331dn Printer"/>
    <x v="2729"/>
    <n v="2"/>
    <n v="0.2"/>
    <n v="41.880000000000024"/>
  </r>
  <r>
    <n v="3426"/>
    <s v="CA-2012-153381"/>
    <x v="1"/>
    <x v="496"/>
    <d v="2012-09-28T00:00:00"/>
    <s v="Standard Class"/>
    <s v="DE-13255"/>
    <s v="Deanra Eno"/>
    <x v="2"/>
    <x v="0"/>
    <s v="Dubuque"/>
    <x v="23"/>
    <n v="52001"/>
    <x v="2"/>
    <s v="OFF-BI-10001525"/>
    <x v="1"/>
    <x v="8"/>
    <s v="Acco Pressboard Covers with Storage Hooks, 14 7/8&quot; x 11&quot;, Executive Red"/>
    <x v="597"/>
    <n v="4"/>
    <n v="0"/>
    <n v="6.8579999999999988"/>
  </r>
  <r>
    <n v="3427"/>
    <s v="CA-2012-153381"/>
    <x v="1"/>
    <x v="496"/>
    <d v="2012-09-28T00:00:00"/>
    <s v="Standard Class"/>
    <s v="DE-13255"/>
    <s v="Deanra Eno"/>
    <x v="2"/>
    <x v="0"/>
    <s v="Dubuque"/>
    <x v="23"/>
    <n v="52001"/>
    <x v="2"/>
    <s v="FUR-CH-10000988"/>
    <x v="0"/>
    <x v="1"/>
    <s v="Hon Olson Stacker Stools"/>
    <x v="2730"/>
    <n v="10"/>
    <n v="0"/>
    <n v="394.26800000000003"/>
  </r>
  <r>
    <n v="3428"/>
    <s v="US-2014-111024"/>
    <x v="3"/>
    <x v="445"/>
    <d v="2014-07-07T00:00:00"/>
    <s v="Second Class"/>
    <s v="SZ-20035"/>
    <s v="Sam Zeldin"/>
    <x v="2"/>
    <x v="0"/>
    <s v="Lancaster"/>
    <x v="24"/>
    <n v="43130"/>
    <x v="3"/>
    <s v="OFF-PA-10000174"/>
    <x v="1"/>
    <x v="10"/>
    <s v="Message Book, Wirebound, Four 5 1/2&quot; X 4&quot; Forms/Pg., 200 Dupl. Sets/Book"/>
    <x v="2731"/>
    <n v="4"/>
    <n v="0.2"/>
    <n v="11.102399999999996"/>
  </r>
  <r>
    <n v="3429"/>
    <s v="US-2014-111024"/>
    <x v="3"/>
    <x v="445"/>
    <d v="2014-07-07T00:00:00"/>
    <s v="Second Class"/>
    <s v="SZ-20035"/>
    <s v="Sam Zeldin"/>
    <x v="2"/>
    <x v="0"/>
    <s v="Lancaster"/>
    <x v="24"/>
    <n v="43130"/>
    <x v="3"/>
    <s v="FUR-TA-10002041"/>
    <x v="0"/>
    <x v="3"/>
    <s v="Bevis Round Conference Table Top, X-Base"/>
    <x v="2732"/>
    <n v="2"/>
    <n v="0.4"/>
    <n v="-103.98819999999998"/>
  </r>
  <r>
    <n v="3430"/>
    <s v="US-2014-111024"/>
    <x v="3"/>
    <x v="445"/>
    <d v="2014-07-07T00:00:00"/>
    <s v="Second Class"/>
    <s v="SZ-20035"/>
    <s v="Sam Zeldin"/>
    <x v="2"/>
    <x v="0"/>
    <s v="Lancaster"/>
    <x v="24"/>
    <n v="43130"/>
    <x v="3"/>
    <s v="OFF-PA-10002246"/>
    <x v="1"/>
    <x v="10"/>
    <s v="Wirebound Four 2-3/4 x 5 Forms per Page, 400 Sets per Book"/>
    <x v="2733"/>
    <n v="6"/>
    <n v="0.2"/>
    <n v="11.223000000000001"/>
  </r>
  <r>
    <n v="3431"/>
    <s v="CA-2014-148264"/>
    <x v="3"/>
    <x v="166"/>
    <d v="2014-12-10T00:00:00"/>
    <s v="First Class"/>
    <s v="LF-17185"/>
    <s v="Luke Foster"/>
    <x v="0"/>
    <x v="0"/>
    <s v="Inglewood"/>
    <x v="1"/>
    <n v="90301"/>
    <x v="1"/>
    <s v="OFF-ST-10003327"/>
    <x v="1"/>
    <x v="4"/>
    <s v="Akro-Mils 12-Gallon Tote"/>
    <x v="1418"/>
    <n v="3"/>
    <n v="0"/>
    <n v="8.6390999999999956"/>
  </r>
  <r>
    <n v="3432"/>
    <s v="CA-2014-148264"/>
    <x v="3"/>
    <x v="166"/>
    <d v="2014-12-10T00:00:00"/>
    <s v="First Class"/>
    <s v="LF-17185"/>
    <s v="Luke Foster"/>
    <x v="0"/>
    <x v="0"/>
    <s v="Inglewood"/>
    <x v="1"/>
    <n v="90301"/>
    <x v="1"/>
    <s v="FUR-FU-10002703"/>
    <x v="0"/>
    <x v="5"/>
    <s v="Tenex Traditional Chairmats for Hard Floors, Average Lip, 36&quot; x 48&quot;"/>
    <x v="2734"/>
    <n v="2"/>
    <n v="0"/>
    <n v="15.468000000000004"/>
  </r>
  <r>
    <n v="3433"/>
    <s v="CA-2014-148264"/>
    <x v="3"/>
    <x v="166"/>
    <d v="2014-12-10T00:00:00"/>
    <s v="First Class"/>
    <s v="LF-17185"/>
    <s v="Luke Foster"/>
    <x v="0"/>
    <x v="0"/>
    <s v="Inglewood"/>
    <x v="1"/>
    <n v="90301"/>
    <x v="1"/>
    <s v="OFF-PA-10003651"/>
    <x v="1"/>
    <x v="10"/>
    <s v="Xerox 1968"/>
    <x v="1847"/>
    <n v="9"/>
    <n v="0"/>
    <n v="28.857599999999998"/>
  </r>
  <r>
    <n v="3434"/>
    <s v="CA-2014-131212"/>
    <x v="3"/>
    <x v="256"/>
    <d v="2014-12-10T00:00:00"/>
    <s v="Standard Class"/>
    <s v="AB-10165"/>
    <s v="Alan Barnes"/>
    <x v="0"/>
    <x v="0"/>
    <s v="Bellevue"/>
    <x v="4"/>
    <n v="98006"/>
    <x v="1"/>
    <s v="OFF-BI-10001617"/>
    <x v="1"/>
    <x v="8"/>
    <s v="GBC Wire Binding Combs"/>
    <x v="176"/>
    <n v="3"/>
    <n v="0.2"/>
    <n v="8.3753999999999991"/>
  </r>
  <r>
    <n v="3435"/>
    <s v="CA-2014-131212"/>
    <x v="3"/>
    <x v="256"/>
    <d v="2014-12-10T00:00:00"/>
    <s v="Standard Class"/>
    <s v="AB-10165"/>
    <s v="Alan Barnes"/>
    <x v="0"/>
    <x v="0"/>
    <s v="Bellevue"/>
    <x v="4"/>
    <n v="98006"/>
    <x v="1"/>
    <s v="OFF-BI-10000145"/>
    <x v="1"/>
    <x v="8"/>
    <s v="Zipper Ring Binder Pockets"/>
    <x v="2735"/>
    <n v="6"/>
    <n v="0.2"/>
    <n v="5.4287999999999981"/>
  </r>
  <r>
    <n v="3436"/>
    <s v="US-2012-100531"/>
    <x v="1"/>
    <x v="874"/>
    <d v="2012-09-29T00:00:00"/>
    <s v="First Class"/>
    <s v="NM-18520"/>
    <s v="Neoma Murray"/>
    <x v="0"/>
    <x v="0"/>
    <s v="Chicago"/>
    <x v="10"/>
    <n v="60610"/>
    <x v="2"/>
    <s v="OFF-BI-10001670"/>
    <x v="1"/>
    <x v="8"/>
    <s v="Vinyl Sectional Post Binders"/>
    <x v="2736"/>
    <n v="2"/>
    <n v="0.8"/>
    <n v="-22.620000000000005"/>
  </r>
  <r>
    <n v="3437"/>
    <s v="US-2012-100531"/>
    <x v="1"/>
    <x v="874"/>
    <d v="2012-09-29T00:00:00"/>
    <s v="First Class"/>
    <s v="NM-18520"/>
    <s v="Neoma Murray"/>
    <x v="0"/>
    <x v="0"/>
    <s v="Chicago"/>
    <x v="10"/>
    <n v="60610"/>
    <x v="2"/>
    <s v="FUR-FU-10003849"/>
    <x v="0"/>
    <x v="5"/>
    <s v="DAX Metal Frame, Desktop, Stepped-Edge"/>
    <x v="2737"/>
    <n v="3"/>
    <n v="0.6"/>
    <n v="-12.751199999999997"/>
  </r>
  <r>
    <n v="3438"/>
    <s v="CA-2014-152583"/>
    <x v="3"/>
    <x v="505"/>
    <d v="2014-10-31T00:00:00"/>
    <s v="Same Day"/>
    <s v="RA-19945"/>
    <s v="Ryan Akin"/>
    <x v="0"/>
    <x v="0"/>
    <s v="Dallas"/>
    <x v="5"/>
    <n v="75217"/>
    <x v="2"/>
    <s v="FUR-FU-10003849"/>
    <x v="0"/>
    <x v="5"/>
    <s v="DAX Metal Frame, Desktop, Stepped-Edge"/>
    <x v="2738"/>
    <n v="2"/>
    <n v="0.6"/>
    <n v="-8.5007999999999981"/>
  </r>
  <r>
    <n v="3439"/>
    <s v="CA-2014-152583"/>
    <x v="3"/>
    <x v="505"/>
    <d v="2014-10-31T00:00:00"/>
    <s v="Same Day"/>
    <s v="RA-19945"/>
    <s v="Ryan Akin"/>
    <x v="0"/>
    <x v="0"/>
    <s v="Dallas"/>
    <x v="5"/>
    <n v="75217"/>
    <x v="2"/>
    <s v="FUR-TA-10002041"/>
    <x v="0"/>
    <x v="3"/>
    <s v="Bevis Round Conference Table Top, X-Base"/>
    <x v="2739"/>
    <n v="2"/>
    <n v="0.3"/>
    <n v="-68.130199999999988"/>
  </r>
  <r>
    <n v="3440"/>
    <s v="CA-2014-152583"/>
    <x v="3"/>
    <x v="505"/>
    <d v="2014-10-31T00:00:00"/>
    <s v="Same Day"/>
    <s v="RA-19945"/>
    <s v="Ryan Akin"/>
    <x v="0"/>
    <x v="0"/>
    <s v="Dallas"/>
    <x v="5"/>
    <n v="75217"/>
    <x v="2"/>
    <s v="OFF-ST-10002214"/>
    <x v="1"/>
    <x v="4"/>
    <s v="X-Rack File for Hanging Folders"/>
    <x v="2740"/>
    <n v="6"/>
    <n v="0.2"/>
    <n v="4.0643999999999973"/>
  </r>
  <r>
    <n v="3441"/>
    <s v="CA-2012-144099"/>
    <x v="1"/>
    <x v="239"/>
    <d v="2012-11-30T00:00:00"/>
    <s v="Same Day"/>
    <s v="PO-19195"/>
    <s v="Phillina Ober"/>
    <x v="2"/>
    <x v="0"/>
    <s v="San Francisco"/>
    <x v="1"/>
    <n v="94122"/>
    <x v="1"/>
    <s v="OFF-BI-10001078"/>
    <x v="1"/>
    <x v="8"/>
    <s v="Acco PRESSTEX Data Binder with Storage Hooks, Dark Blue, 14 7/8&quot; X 11&quot;"/>
    <x v="2741"/>
    <n v="1"/>
    <n v="0.2"/>
    <n v="1.5602"/>
  </r>
  <r>
    <n v="3442"/>
    <s v="CA-2011-158337"/>
    <x v="2"/>
    <x v="518"/>
    <d v="2011-03-14T00:00:00"/>
    <s v="Second Class"/>
    <s v="KA-16525"/>
    <s v="Kelly Andreada"/>
    <x v="0"/>
    <x v="0"/>
    <s v="New York City"/>
    <x v="15"/>
    <n v="10024"/>
    <x v="3"/>
    <s v="OFF-PA-10002137"/>
    <x v="1"/>
    <x v="10"/>
    <s v="Southworth 100% Résumé Paper, 24lb."/>
    <x v="2742"/>
    <n v="14"/>
    <n v="0"/>
    <n v="49.013999999999996"/>
  </r>
  <r>
    <n v="3443"/>
    <s v="CA-2014-168858"/>
    <x v="3"/>
    <x v="123"/>
    <d v="2014-11-24T00:00:00"/>
    <s v="Standard Class"/>
    <s v="JD-16150"/>
    <s v="Justin Deggeller"/>
    <x v="1"/>
    <x v="0"/>
    <s v="New York City"/>
    <x v="15"/>
    <n v="10011"/>
    <x v="3"/>
    <s v="OFF-EN-10001415"/>
    <x v="1"/>
    <x v="12"/>
    <s v="Staples"/>
    <x v="80"/>
    <n v="3"/>
    <n v="0"/>
    <n v="8.370000000000001"/>
  </r>
  <r>
    <n v="3444"/>
    <s v="CA-2014-168858"/>
    <x v="3"/>
    <x v="123"/>
    <d v="2014-11-24T00:00:00"/>
    <s v="Standard Class"/>
    <s v="JD-16150"/>
    <s v="Justin Deggeller"/>
    <x v="1"/>
    <x v="0"/>
    <s v="New York City"/>
    <x v="15"/>
    <n v="10011"/>
    <x v="3"/>
    <s v="OFF-AP-10003849"/>
    <x v="1"/>
    <x v="9"/>
    <s v="Hoover Shoulder Vac Commercial Portable Vacuum"/>
    <x v="2743"/>
    <n v="7"/>
    <n v="0"/>
    <n v="626.18499999999995"/>
  </r>
  <r>
    <n v="3445"/>
    <s v="CA-2013-116344"/>
    <x v="0"/>
    <x v="875"/>
    <d v="2013-08-03T00:00:00"/>
    <s v="Standard Class"/>
    <s v="JO-15145"/>
    <s v="Jack O'Briant"/>
    <x v="1"/>
    <x v="0"/>
    <s v="Philadelphia"/>
    <x v="9"/>
    <n v="19140"/>
    <x v="3"/>
    <s v="OFF-ST-10001713"/>
    <x v="1"/>
    <x v="4"/>
    <s v="Gould Plastics 9-Pocket Panel Bin, 18-3/8w x 5-1/4d x 20-1/2h, Black"/>
    <x v="560"/>
    <n v="2"/>
    <n v="0.2"/>
    <n v="-16.956800000000005"/>
  </r>
  <r>
    <n v="3446"/>
    <s v="CA-2012-131779"/>
    <x v="1"/>
    <x v="821"/>
    <d v="2012-06-17T00:00:00"/>
    <s v="Standard Class"/>
    <s v="LE-16810"/>
    <s v="Laurel Elliston"/>
    <x v="0"/>
    <x v="0"/>
    <s v="Newark"/>
    <x v="13"/>
    <n v="19711"/>
    <x v="3"/>
    <s v="OFF-ST-10001505"/>
    <x v="1"/>
    <x v="4"/>
    <s v="Perma STOR-ALL Hanging File Box, 13 1/8&quot;W x 12 1/4&quot;D x 10 1/2&quot;H"/>
    <x v="2744"/>
    <n v="5"/>
    <n v="0"/>
    <n v="5.0829999999999975"/>
  </r>
  <r>
    <n v="3447"/>
    <s v="CA-2013-158869"/>
    <x v="0"/>
    <x v="876"/>
    <d v="2013-08-08T00:00:00"/>
    <s v="First Class"/>
    <s v="AH-10690"/>
    <s v="Anna Häberlin"/>
    <x v="1"/>
    <x v="0"/>
    <s v="New York City"/>
    <x v="15"/>
    <n v="10024"/>
    <x v="3"/>
    <s v="OFF-PA-10000474"/>
    <x v="1"/>
    <x v="10"/>
    <s v="Staples"/>
    <x v="2745"/>
    <n v="2"/>
    <n v="0"/>
    <n v="33.313599999999994"/>
  </r>
  <r>
    <n v="3448"/>
    <s v="CA-2014-102554"/>
    <x v="3"/>
    <x v="532"/>
    <d v="2014-06-16T00:00:00"/>
    <s v="Standard Class"/>
    <s v="KN-16705"/>
    <s v="Kristina Nunn"/>
    <x v="2"/>
    <x v="0"/>
    <s v="Auburn"/>
    <x v="19"/>
    <n v="36830"/>
    <x v="0"/>
    <s v="OFF-AR-10001919"/>
    <x v="1"/>
    <x v="6"/>
    <s v="OIC #2 Pencils, Medium Soft"/>
    <x v="1061"/>
    <n v="2"/>
    <n v="0"/>
    <n v="1.0903999999999998"/>
  </r>
  <r>
    <n v="3449"/>
    <s v="CA-2013-162614"/>
    <x v="0"/>
    <x v="877"/>
    <d v="2013-10-14T00:00:00"/>
    <s v="Standard Class"/>
    <s v="TB-21250"/>
    <s v="Tim Brockman"/>
    <x v="0"/>
    <x v="0"/>
    <s v="Los Angeles"/>
    <x v="1"/>
    <n v="90049"/>
    <x v="1"/>
    <s v="OFF-BI-10004001"/>
    <x v="1"/>
    <x v="8"/>
    <s v="GBC Recycled VeloBinder Covers"/>
    <x v="2746"/>
    <n v="2"/>
    <n v="0.2"/>
    <n v="8.8607999999999976"/>
  </r>
  <r>
    <n v="3450"/>
    <s v="CA-2011-168592"/>
    <x v="2"/>
    <x v="78"/>
    <d v="2011-09-14T00:00:00"/>
    <s v="Standard Class"/>
    <s v="DP-13390"/>
    <s v="Dennis Pardue"/>
    <x v="2"/>
    <x v="0"/>
    <s v="San Francisco"/>
    <x v="1"/>
    <n v="94110"/>
    <x v="1"/>
    <s v="OFF-AP-10004785"/>
    <x v="1"/>
    <x v="9"/>
    <s v="Holmes Replacement Filter for HEPA Air Cleaner, Medium Room"/>
    <x v="2747"/>
    <n v="5"/>
    <n v="0"/>
    <n v="24.359500000000004"/>
  </r>
  <r>
    <n v="3451"/>
    <s v="CA-2011-168592"/>
    <x v="2"/>
    <x v="78"/>
    <d v="2011-09-14T00:00:00"/>
    <s v="Standard Class"/>
    <s v="DP-13390"/>
    <s v="Dennis Pardue"/>
    <x v="2"/>
    <x v="0"/>
    <s v="San Francisco"/>
    <x v="1"/>
    <n v="94110"/>
    <x v="1"/>
    <s v="OFF-ST-10002406"/>
    <x v="1"/>
    <x v="4"/>
    <s v="Pizazz Global Quick File"/>
    <x v="2748"/>
    <n v="1"/>
    <n v="0"/>
    <n v="4.1916000000000011"/>
  </r>
  <r>
    <n v="3452"/>
    <s v="CA-2011-168592"/>
    <x v="2"/>
    <x v="78"/>
    <d v="2011-09-14T00:00:00"/>
    <s v="Standard Class"/>
    <s v="DP-13390"/>
    <s v="Dennis Pardue"/>
    <x v="2"/>
    <x v="0"/>
    <s v="San Francisco"/>
    <x v="1"/>
    <n v="94110"/>
    <x v="1"/>
    <s v="OFF-FA-10002988"/>
    <x v="1"/>
    <x v="13"/>
    <s v="Ideal Clamps"/>
    <x v="133"/>
    <n v="2"/>
    <n v="0"/>
    <n v="1.9697999999999998"/>
  </r>
  <r>
    <n v="3453"/>
    <s v="CA-2011-157609"/>
    <x v="2"/>
    <x v="878"/>
    <d v="2011-03-21T00:00:00"/>
    <s v="Second Class"/>
    <s v="KN-16705"/>
    <s v="Kristina Nunn"/>
    <x v="2"/>
    <x v="0"/>
    <s v="Raleigh"/>
    <x v="3"/>
    <n v="27604"/>
    <x v="0"/>
    <s v="TEC-PH-10002415"/>
    <x v="2"/>
    <x v="7"/>
    <s v="Polycom VoiceStation 500 Conference phone"/>
    <x v="2749"/>
    <n v="2"/>
    <n v="0.2"/>
    <n v="29.495000000000019"/>
  </r>
  <r>
    <n v="3454"/>
    <s v="CA-2012-153325"/>
    <x v="1"/>
    <x v="879"/>
    <d v="2012-03-02T00:00:00"/>
    <s v="Second Class"/>
    <s v="ST-20530"/>
    <s v="Shui Tom"/>
    <x v="0"/>
    <x v="0"/>
    <s v="Macon"/>
    <x v="32"/>
    <n v="31204"/>
    <x v="0"/>
    <s v="OFF-BI-10004236"/>
    <x v="1"/>
    <x v="8"/>
    <s v="XtraLife ClearVue Slant-D Ring Binder, White, 3&quot;"/>
    <x v="2750"/>
    <n v="4"/>
    <n v="0"/>
    <n v="27.011199999999999"/>
  </r>
  <r>
    <n v="3455"/>
    <s v="CA-2012-153626"/>
    <x v="1"/>
    <x v="584"/>
    <d v="2012-07-14T00:00:00"/>
    <s v="Standard Class"/>
    <s v="EB-13870"/>
    <s v="Emily Burns"/>
    <x v="0"/>
    <x v="0"/>
    <s v="Nashville"/>
    <x v="18"/>
    <n v="37211"/>
    <x v="0"/>
    <s v="OFF-AR-10000657"/>
    <x v="1"/>
    <x v="6"/>
    <s v="Binney &amp; Smith inkTank Desk Highlighter, Chisel Tip, Yellow, 12/Box"/>
    <x v="788"/>
    <n v="3"/>
    <n v="0.2"/>
    <n v="0.83849999999999936"/>
  </r>
  <r>
    <n v="3456"/>
    <s v="CA-2013-166485"/>
    <x v="0"/>
    <x v="880"/>
    <d v="2013-02-27T00:00:00"/>
    <s v="Standard Class"/>
    <s v="AH-10210"/>
    <s v="Alan Hwang"/>
    <x v="0"/>
    <x v="0"/>
    <s v="Nashville"/>
    <x v="18"/>
    <n v="37211"/>
    <x v="0"/>
    <s v="OFF-PA-10004996"/>
    <x v="1"/>
    <x v="10"/>
    <s v="Speediset Carbonless Redi-Letter 7&quot; x 8 1/2&quot;"/>
    <x v="2751"/>
    <n v="2"/>
    <n v="0.2"/>
    <n v="5.5673999999999992"/>
  </r>
  <r>
    <n v="3457"/>
    <s v="CA-2014-136448"/>
    <x v="3"/>
    <x v="118"/>
    <d v="2014-09-19T00:00:00"/>
    <s v="First Class"/>
    <s v="AS-10090"/>
    <s v="Adam Shillingsburg"/>
    <x v="0"/>
    <x v="0"/>
    <s v="Philadelphia"/>
    <x v="9"/>
    <n v="19143"/>
    <x v="3"/>
    <s v="TEC-AC-10001109"/>
    <x v="2"/>
    <x v="11"/>
    <s v="Logitech Trackman Marble Mouse"/>
    <x v="981"/>
    <n v="3"/>
    <n v="0.2"/>
    <n v="19.793400000000005"/>
  </r>
  <r>
    <n v="3458"/>
    <s v="CA-2014-136448"/>
    <x v="3"/>
    <x v="118"/>
    <d v="2014-09-19T00:00:00"/>
    <s v="First Class"/>
    <s v="AS-10090"/>
    <s v="Adam Shillingsburg"/>
    <x v="0"/>
    <x v="0"/>
    <s v="Philadelphia"/>
    <x v="9"/>
    <n v="19143"/>
    <x v="3"/>
    <s v="FUR-FU-10003832"/>
    <x v="0"/>
    <x v="5"/>
    <s v="Eldon Expressions Punched Metal &amp; Wood Desk Accessories, Black &amp; Cherry"/>
    <x v="2752"/>
    <n v="3"/>
    <n v="0.2"/>
    <n v="2.2511999999999999"/>
  </r>
  <r>
    <n v="3459"/>
    <s v="CA-2014-136448"/>
    <x v="3"/>
    <x v="118"/>
    <d v="2014-09-19T00:00:00"/>
    <s v="First Class"/>
    <s v="AS-10090"/>
    <s v="Adam Shillingsburg"/>
    <x v="0"/>
    <x v="0"/>
    <s v="Philadelphia"/>
    <x v="9"/>
    <n v="19143"/>
    <x v="3"/>
    <s v="OFF-BI-10002393"/>
    <x v="1"/>
    <x v="8"/>
    <s v="Binder Posts"/>
    <x v="2753"/>
    <n v="2"/>
    <n v="0.7"/>
    <n v="-2.7551999999999994"/>
  </r>
  <r>
    <n v="3460"/>
    <s v="CA-2014-136448"/>
    <x v="3"/>
    <x v="118"/>
    <d v="2014-09-19T00:00:00"/>
    <s v="First Class"/>
    <s v="AS-10090"/>
    <s v="Adam Shillingsburg"/>
    <x v="0"/>
    <x v="0"/>
    <s v="Philadelphia"/>
    <x v="9"/>
    <n v="19143"/>
    <x v="3"/>
    <s v="OFF-BI-10001359"/>
    <x v="1"/>
    <x v="8"/>
    <s v="GBC DocuBind TL300 Electric Binding System"/>
    <x v="2754"/>
    <n v="2"/>
    <n v="0.7"/>
    <n v="-412.61539999999991"/>
  </r>
  <r>
    <n v="3461"/>
    <s v="CA-2014-136448"/>
    <x v="3"/>
    <x v="118"/>
    <d v="2014-09-19T00:00:00"/>
    <s v="First Class"/>
    <s v="AS-10090"/>
    <s v="Adam Shillingsburg"/>
    <x v="0"/>
    <x v="0"/>
    <s v="Philadelphia"/>
    <x v="9"/>
    <n v="19143"/>
    <x v="3"/>
    <s v="TEC-AC-10003628"/>
    <x v="2"/>
    <x v="11"/>
    <s v="Logitech 910-002974 M325 Wireless Mouse for Web Scrolling"/>
    <x v="736"/>
    <n v="2"/>
    <n v="0.2"/>
    <n v="14.395200000000004"/>
  </r>
  <r>
    <n v="3462"/>
    <s v="CA-2014-114258"/>
    <x v="3"/>
    <x v="60"/>
    <d v="2014-11-11T00:00:00"/>
    <s v="Second Class"/>
    <s v="EM-13825"/>
    <s v="Elizabeth Moffitt"/>
    <x v="1"/>
    <x v="0"/>
    <s v="Dallas"/>
    <x v="5"/>
    <n v="75081"/>
    <x v="2"/>
    <s v="TEC-PH-10003012"/>
    <x v="2"/>
    <x v="7"/>
    <s v="Nortel Meridian M3904 Professional Digital phone"/>
    <x v="2755"/>
    <n v="4"/>
    <n v="0.2"/>
    <n v="55.436399999999935"/>
  </r>
  <r>
    <n v="3463"/>
    <s v="CA-2012-152611"/>
    <x v="1"/>
    <x v="763"/>
    <d v="2012-02-23T00:00:00"/>
    <s v="Second Class"/>
    <s v="KA-16525"/>
    <s v="Kelly Andreada"/>
    <x v="0"/>
    <x v="0"/>
    <s v="Perth Amboy"/>
    <x v="30"/>
    <n v="8861"/>
    <x v="3"/>
    <s v="OFF-AR-10003903"/>
    <x v="1"/>
    <x v="6"/>
    <s v="Sanford 52201 APSCO Electric Pencil Sharpener"/>
    <x v="2756"/>
    <n v="7"/>
    <n v="0"/>
    <n v="74.565400000000011"/>
  </r>
  <r>
    <n v="3464"/>
    <s v="CA-2013-165470"/>
    <x v="0"/>
    <x v="881"/>
    <d v="2013-12-01T00:00:00"/>
    <s v="Standard Class"/>
    <s v="HJ-14875"/>
    <s v="Heather Jas"/>
    <x v="2"/>
    <x v="0"/>
    <s v="Jacksonville"/>
    <x v="2"/>
    <n v="32216"/>
    <x v="0"/>
    <s v="OFF-PA-10004675"/>
    <x v="1"/>
    <x v="10"/>
    <s v="Telephone Message Books with Fax/Mobile Section, 5 1/2&quot; x 3 3/16&quot;"/>
    <x v="2757"/>
    <n v="1"/>
    <n v="0.2"/>
    <n v="1.6509999999999998"/>
  </r>
  <r>
    <n v="3465"/>
    <s v="CA-2014-128699"/>
    <x v="3"/>
    <x v="734"/>
    <d v="2014-12-06T00:00:00"/>
    <s v="Second Class"/>
    <s v="ND-18370"/>
    <s v="Natalie DeCherney"/>
    <x v="0"/>
    <x v="0"/>
    <s v="Jacksonville"/>
    <x v="2"/>
    <n v="32216"/>
    <x v="0"/>
    <s v="TEC-AC-10001990"/>
    <x v="2"/>
    <x v="11"/>
    <s v="Kensington Orbit Wireless Mobile Trackball for PC and Mac"/>
    <x v="2758"/>
    <n v="1"/>
    <n v="0.2"/>
    <n v="7.198799999999995"/>
  </r>
  <r>
    <n v="3466"/>
    <s v="US-2012-147242"/>
    <x v="1"/>
    <x v="229"/>
    <d v="2012-09-14T00:00:00"/>
    <s v="Standard Class"/>
    <s v="EH-13765"/>
    <s v="Edward Hooks"/>
    <x v="1"/>
    <x v="0"/>
    <s v="Revere"/>
    <x v="31"/>
    <n v="2151"/>
    <x v="3"/>
    <s v="OFF-AP-10003842"/>
    <x v="1"/>
    <x v="9"/>
    <s v="Euro-Pro Shark Turbo Vacuum"/>
    <x v="1168"/>
    <n v="2"/>
    <n v="0"/>
    <n v="16.1096"/>
  </r>
  <r>
    <n v="3467"/>
    <s v="US-2012-147242"/>
    <x v="1"/>
    <x v="229"/>
    <d v="2012-09-14T00:00:00"/>
    <s v="Standard Class"/>
    <s v="EH-13765"/>
    <s v="Edward Hooks"/>
    <x v="1"/>
    <x v="0"/>
    <s v="Revere"/>
    <x v="31"/>
    <n v="2151"/>
    <x v="3"/>
    <s v="FUR-BO-10004695"/>
    <x v="0"/>
    <x v="0"/>
    <s v="O'Sullivan 2-Door Barrister Bookcase in Odessa Pine"/>
    <x v="2759"/>
    <n v="2"/>
    <n v="0"/>
    <n v="83.25079999999997"/>
  </r>
  <r>
    <n v="3468"/>
    <s v="US-2012-147242"/>
    <x v="1"/>
    <x v="229"/>
    <d v="2012-09-14T00:00:00"/>
    <s v="Standard Class"/>
    <s v="EH-13765"/>
    <s v="Edward Hooks"/>
    <x v="1"/>
    <x v="0"/>
    <s v="Revere"/>
    <x v="31"/>
    <n v="2151"/>
    <x v="3"/>
    <s v="OFF-PA-10003039"/>
    <x v="1"/>
    <x v="10"/>
    <s v="Xerox 1960"/>
    <x v="2760"/>
    <n v="9"/>
    <n v="0"/>
    <n v="125.46899999999999"/>
  </r>
  <r>
    <n v="3469"/>
    <s v="CA-2013-146143"/>
    <x v="0"/>
    <x v="882"/>
    <d v="2013-12-20T00:00:00"/>
    <s v="Standard Class"/>
    <s v="MC-17845"/>
    <s v="Michael Chen"/>
    <x v="0"/>
    <x v="0"/>
    <s v="Jackson"/>
    <x v="35"/>
    <n v="39212"/>
    <x v="0"/>
    <s v="FUR-FU-10002045"/>
    <x v="0"/>
    <x v="5"/>
    <s v="Executive Impressions 14&quot;"/>
    <x v="2761"/>
    <n v="6"/>
    <n v="0"/>
    <n v="58.687200000000011"/>
  </r>
  <r>
    <n v="3470"/>
    <s v="CA-2012-100888"/>
    <x v="1"/>
    <x v="744"/>
    <d v="2012-04-10T00:00:00"/>
    <s v="Standard Class"/>
    <s v="MH-17455"/>
    <s v="Mark Hamilton"/>
    <x v="0"/>
    <x v="0"/>
    <s v="Jacksonville"/>
    <x v="3"/>
    <n v="28540"/>
    <x v="0"/>
    <s v="OFF-PA-10001019"/>
    <x v="1"/>
    <x v="10"/>
    <s v="Xerox 1884"/>
    <x v="1107"/>
    <n v="3"/>
    <n v="0.2"/>
    <n v="16.183799999999998"/>
  </r>
  <r>
    <n v="3471"/>
    <s v="US-2013-150035"/>
    <x v="0"/>
    <x v="49"/>
    <d v="2013-12-06T00:00:00"/>
    <s v="Standard Class"/>
    <s v="CL-11890"/>
    <s v="Carl Ludwig"/>
    <x v="0"/>
    <x v="0"/>
    <s v="San Francisco"/>
    <x v="1"/>
    <n v="94122"/>
    <x v="1"/>
    <s v="FUR-FU-10003724"/>
    <x v="0"/>
    <x v="5"/>
    <s v="Westinghouse Clip-On Gooseneck Lamps"/>
    <x v="2499"/>
    <n v="2"/>
    <n v="0"/>
    <n v="4.3523999999999994"/>
  </r>
  <r>
    <n v="3472"/>
    <s v="CA-2014-122644"/>
    <x v="3"/>
    <x v="105"/>
    <d v="2014-11-18T00:00:00"/>
    <s v="Standard Class"/>
    <s v="SF-20965"/>
    <s v="Sylvia Foulston"/>
    <x v="1"/>
    <x v="0"/>
    <s v="Columbus"/>
    <x v="24"/>
    <n v="43229"/>
    <x v="3"/>
    <s v="OFF-PA-10003673"/>
    <x v="1"/>
    <x v="10"/>
    <s v="Strathmore Photo Mount Cards"/>
    <x v="2762"/>
    <n v="2"/>
    <n v="0.2"/>
    <n v="3.5255999999999994"/>
  </r>
  <r>
    <n v="3473"/>
    <s v="CA-2014-122644"/>
    <x v="3"/>
    <x v="105"/>
    <d v="2014-11-18T00:00:00"/>
    <s v="Standard Class"/>
    <s v="SF-20965"/>
    <s v="Sylvia Foulston"/>
    <x v="1"/>
    <x v="0"/>
    <s v="Columbus"/>
    <x v="24"/>
    <n v="43229"/>
    <x v="3"/>
    <s v="TEC-AC-10003614"/>
    <x v="2"/>
    <x v="11"/>
    <s v="Verbatim 25 GB 6x Blu-ray Single Layer Recordable Disc, 10/Pack"/>
    <x v="2763"/>
    <n v="2"/>
    <n v="0.2"/>
    <n v="3.0133999999999981"/>
  </r>
  <r>
    <n v="3474"/>
    <s v="CA-2014-111815"/>
    <x v="3"/>
    <x v="448"/>
    <d v="2014-03-11T00:00:00"/>
    <s v="Standard Class"/>
    <s v="EP-13915"/>
    <s v="Emily Phan"/>
    <x v="0"/>
    <x v="0"/>
    <s v="Dearborn Heights"/>
    <x v="12"/>
    <n v="48127"/>
    <x v="2"/>
    <s v="FUR-CH-10000785"/>
    <x v="0"/>
    <x v="1"/>
    <s v="Global Ergonomic Managers Chair"/>
    <x v="2764"/>
    <n v="1"/>
    <n v="0"/>
    <n v="47.0548"/>
  </r>
  <r>
    <n v="3475"/>
    <s v="CA-2014-111815"/>
    <x v="3"/>
    <x v="448"/>
    <d v="2014-03-11T00:00:00"/>
    <s v="Standard Class"/>
    <s v="EP-13915"/>
    <s v="Emily Phan"/>
    <x v="0"/>
    <x v="0"/>
    <s v="Dearborn Heights"/>
    <x v="12"/>
    <n v="48127"/>
    <x v="2"/>
    <s v="TEC-AC-10002926"/>
    <x v="2"/>
    <x v="11"/>
    <s v="Logitech Wireless Marathon Mouse M705"/>
    <x v="2622"/>
    <n v="2"/>
    <n v="0"/>
    <n v="42.991400000000006"/>
  </r>
  <r>
    <n v="3476"/>
    <s v="CA-2013-144911"/>
    <x v="0"/>
    <x v="581"/>
    <d v="2013-12-01T00:00:00"/>
    <s v="First Class"/>
    <s v="RW-19630"/>
    <s v="Rob Williams"/>
    <x v="1"/>
    <x v="0"/>
    <s v="Overland Park"/>
    <x v="41"/>
    <n v="66212"/>
    <x v="2"/>
    <s v="TEC-AC-10004633"/>
    <x v="2"/>
    <x v="11"/>
    <s v="Verbatim 25 GB 6x Blu-ray Single Layer Recordable Disc, 3/Pack"/>
    <x v="2765"/>
    <n v="5"/>
    <n v="0"/>
    <n v="15.378000000000004"/>
  </r>
  <r>
    <n v="3477"/>
    <s v="CA-2013-144911"/>
    <x v="0"/>
    <x v="581"/>
    <d v="2013-12-01T00:00:00"/>
    <s v="First Class"/>
    <s v="RW-19630"/>
    <s v="Rob Williams"/>
    <x v="1"/>
    <x v="0"/>
    <s v="Overland Park"/>
    <x v="41"/>
    <n v="66212"/>
    <x v="2"/>
    <s v="OFF-BI-10000977"/>
    <x v="1"/>
    <x v="8"/>
    <s v="Ibico Plastic Spiral Binding Combs"/>
    <x v="2766"/>
    <n v="5"/>
    <n v="0"/>
    <n v="69.919999999999987"/>
  </r>
  <r>
    <n v="3478"/>
    <s v="CA-2011-143385"/>
    <x v="2"/>
    <x v="883"/>
    <d v="2011-09-05T00:00:00"/>
    <s v="Standard Class"/>
    <s v="SJ-20500"/>
    <s v="Shirley Jackson"/>
    <x v="0"/>
    <x v="0"/>
    <s v="Santa Fe"/>
    <x v="27"/>
    <n v="87505"/>
    <x v="1"/>
    <s v="TEC-AC-10001635"/>
    <x v="2"/>
    <x v="11"/>
    <s v="KeyTronic KT400U2 - Keyboard - Black"/>
    <x v="451"/>
    <n v="9"/>
    <n v="0"/>
    <n v="18.503999999999991"/>
  </r>
  <r>
    <n v="3479"/>
    <s v="CA-2013-131289"/>
    <x v="0"/>
    <x v="16"/>
    <d v="2013-12-15T00:00:00"/>
    <s v="Standard Class"/>
    <s v="SP-20620"/>
    <s v="Stefania Perrino"/>
    <x v="1"/>
    <x v="0"/>
    <s v="San Francisco"/>
    <x v="1"/>
    <n v="94110"/>
    <x v="1"/>
    <s v="OFF-AR-10003056"/>
    <x v="1"/>
    <x v="6"/>
    <s v="Newell 341"/>
    <x v="18"/>
    <n v="2"/>
    <n v="0"/>
    <n v="2.4823999999999993"/>
  </r>
  <r>
    <n v="3480"/>
    <s v="CA-2013-131289"/>
    <x v="0"/>
    <x v="16"/>
    <d v="2013-12-15T00:00:00"/>
    <s v="Standard Class"/>
    <s v="SP-20620"/>
    <s v="Stefania Perrino"/>
    <x v="1"/>
    <x v="0"/>
    <s v="San Francisco"/>
    <x v="1"/>
    <n v="94110"/>
    <x v="1"/>
    <s v="OFF-PA-10003363"/>
    <x v="1"/>
    <x v="10"/>
    <s v="Xerox 204"/>
    <x v="1568"/>
    <n v="7"/>
    <n v="0"/>
    <n v="21.772800000000004"/>
  </r>
  <r>
    <n v="3481"/>
    <s v="CA-2013-131289"/>
    <x v="0"/>
    <x v="16"/>
    <d v="2013-12-15T00:00:00"/>
    <s v="Standard Class"/>
    <s v="SP-20620"/>
    <s v="Stefania Perrino"/>
    <x v="1"/>
    <x v="0"/>
    <s v="San Francisco"/>
    <x v="1"/>
    <n v="94110"/>
    <x v="1"/>
    <s v="FUR-TA-10003954"/>
    <x v="0"/>
    <x v="3"/>
    <s v="Hon 94000 Series Round Tables"/>
    <x v="2767"/>
    <n v="6"/>
    <n v="0.2"/>
    <n v="-195.47879999999998"/>
  </r>
  <r>
    <n v="3482"/>
    <s v="CA-2011-124023"/>
    <x v="2"/>
    <x v="884"/>
    <d v="2011-04-10T00:00:00"/>
    <s v="First Class"/>
    <s v="PJ-19015"/>
    <s v="Pauline Johnson"/>
    <x v="0"/>
    <x v="0"/>
    <s v="Mobile"/>
    <x v="19"/>
    <n v="36608"/>
    <x v="0"/>
    <s v="FUR-FU-10004415"/>
    <x v="0"/>
    <x v="5"/>
    <s v="Stacking Tray, Side-Loading, Legal, Smoke"/>
    <x v="2482"/>
    <n v="2"/>
    <n v="0"/>
    <n v="2.7775999999999996"/>
  </r>
  <r>
    <n v="3483"/>
    <s v="CA-2011-124688"/>
    <x v="2"/>
    <x v="9"/>
    <d v="2011-08-29T00:00:00"/>
    <s v="First Class"/>
    <s v="CC-12610"/>
    <s v="Corey Catlett"/>
    <x v="1"/>
    <x v="0"/>
    <s v="Springfield"/>
    <x v="17"/>
    <n v="22153"/>
    <x v="0"/>
    <s v="TEC-PH-10000455"/>
    <x v="2"/>
    <x v="7"/>
    <s v="GE 30522EE2"/>
    <x v="2768"/>
    <n v="5"/>
    <n v="0"/>
    <n v="168.18549999999993"/>
  </r>
  <r>
    <n v="3484"/>
    <s v="CA-2011-124688"/>
    <x v="2"/>
    <x v="9"/>
    <d v="2011-08-29T00:00:00"/>
    <s v="First Class"/>
    <s v="CC-12610"/>
    <s v="Corey Catlett"/>
    <x v="1"/>
    <x v="0"/>
    <s v="Springfield"/>
    <x v="17"/>
    <n v="22153"/>
    <x v="0"/>
    <s v="FUR-FU-10002456"/>
    <x v="0"/>
    <x v="5"/>
    <s v="Master Caster Door Stop, Large Neon Orange"/>
    <x v="2769"/>
    <n v="4"/>
    <n v="0"/>
    <n v="12.521600000000003"/>
  </r>
  <r>
    <n v="3485"/>
    <s v="CA-2011-124688"/>
    <x v="2"/>
    <x v="9"/>
    <d v="2011-08-29T00:00:00"/>
    <s v="First Class"/>
    <s v="CC-12610"/>
    <s v="Corey Catlett"/>
    <x v="1"/>
    <x v="0"/>
    <s v="Springfield"/>
    <x v="17"/>
    <n v="22153"/>
    <x v="0"/>
    <s v="FUR-TA-10003569"/>
    <x v="0"/>
    <x v="3"/>
    <s v="Bretford CR8500 Series Meeting Room Furniture"/>
    <x v="2770"/>
    <n v="3"/>
    <n v="0"/>
    <n v="300.73500000000001"/>
  </r>
  <r>
    <n v="3486"/>
    <s v="CA-2013-151169"/>
    <x v="0"/>
    <x v="147"/>
    <d v="2013-10-27T00:00:00"/>
    <s v="Standard Class"/>
    <s v="MY-18295"/>
    <s v="Muhammed Yedwab"/>
    <x v="1"/>
    <x v="0"/>
    <s v="Newark"/>
    <x v="13"/>
    <n v="19711"/>
    <x v="3"/>
    <s v="OFF-BI-10002813"/>
    <x v="1"/>
    <x v="8"/>
    <s v="Avery Reinforcements for Hole-Punch Pages"/>
    <x v="1063"/>
    <n v="4"/>
    <n v="0"/>
    <n v="3.5640000000000001"/>
  </r>
  <r>
    <n v="3487"/>
    <s v="US-2013-134761"/>
    <x v="0"/>
    <x v="885"/>
    <d v="2013-12-01T00:00:00"/>
    <s v="Same Day"/>
    <s v="DB-13210"/>
    <s v="Dean Braden"/>
    <x v="0"/>
    <x v="0"/>
    <s v="Hickory"/>
    <x v="3"/>
    <n v="28601"/>
    <x v="0"/>
    <s v="TEC-PH-10002890"/>
    <x v="2"/>
    <x v="7"/>
    <s v="AT&amp;T 17929 Lendline Telephone"/>
    <x v="2771"/>
    <n v="1"/>
    <n v="0.2"/>
    <n v="2.7143999999999995"/>
  </r>
  <r>
    <n v="3488"/>
    <s v="CA-2014-120705"/>
    <x v="3"/>
    <x v="528"/>
    <d v="2014-09-12T00:00:00"/>
    <s v="Standard Class"/>
    <s v="MG-17875"/>
    <s v="Michael Grace"/>
    <x v="2"/>
    <x v="0"/>
    <s v="Fort Lauderdale"/>
    <x v="2"/>
    <n v="33311"/>
    <x v="0"/>
    <s v="OFF-ST-10001522"/>
    <x v="1"/>
    <x v="4"/>
    <s v="Gould Plastics 18-Pocket Panel Bin, 34w x 5-1/4d x 20-1/2h"/>
    <x v="2772"/>
    <n v="2"/>
    <n v="0.2"/>
    <n v="-29.436800000000012"/>
  </r>
  <r>
    <n v="3489"/>
    <s v="CA-2012-157322"/>
    <x v="1"/>
    <x v="740"/>
    <d v="2012-07-06T00:00:00"/>
    <s v="Standard Class"/>
    <s v="RH-19600"/>
    <s v="Rob Haberlin"/>
    <x v="0"/>
    <x v="0"/>
    <s v="Carol Stream"/>
    <x v="10"/>
    <n v="60188"/>
    <x v="2"/>
    <s v="FUR-CH-10004086"/>
    <x v="0"/>
    <x v="1"/>
    <s v="Hon 4070 Series Pagoda Armless Upholstered Stacking Chairs"/>
    <x v="2379"/>
    <n v="2"/>
    <n v="0.3"/>
    <n v="-5.8346000000000231"/>
  </r>
  <r>
    <n v="3490"/>
    <s v="CA-2012-157322"/>
    <x v="1"/>
    <x v="740"/>
    <d v="2012-07-06T00:00:00"/>
    <s v="Standard Class"/>
    <s v="RH-19600"/>
    <s v="Rob Haberlin"/>
    <x v="0"/>
    <x v="0"/>
    <s v="Carol Stream"/>
    <x v="10"/>
    <n v="60188"/>
    <x v="2"/>
    <s v="FUR-CH-10003774"/>
    <x v="0"/>
    <x v="1"/>
    <s v="Global Wood Trimmed Manager's Task Chair, Khaki"/>
    <x v="2773"/>
    <n v="6"/>
    <n v="0.3"/>
    <n v="-92.799600000000027"/>
  </r>
  <r>
    <n v="3491"/>
    <s v="CA-2012-157322"/>
    <x v="1"/>
    <x v="740"/>
    <d v="2012-07-06T00:00:00"/>
    <s v="Standard Class"/>
    <s v="RH-19600"/>
    <s v="Rob Haberlin"/>
    <x v="0"/>
    <x v="0"/>
    <s v="Carol Stream"/>
    <x v="10"/>
    <n v="60188"/>
    <x v="2"/>
    <s v="OFF-ST-10004507"/>
    <x v="1"/>
    <x v="4"/>
    <s v="Advantus Rolling Storage Box"/>
    <x v="648"/>
    <n v="5"/>
    <n v="0.2"/>
    <n v="6.0024999999999977"/>
  </r>
  <r>
    <n v="3492"/>
    <s v="CA-2012-157322"/>
    <x v="1"/>
    <x v="740"/>
    <d v="2012-07-06T00:00:00"/>
    <s v="Standard Class"/>
    <s v="RH-19600"/>
    <s v="Rob Haberlin"/>
    <x v="0"/>
    <x v="0"/>
    <s v="Carol Stream"/>
    <x v="10"/>
    <n v="60188"/>
    <x v="2"/>
    <s v="OFF-ST-10003208"/>
    <x v="1"/>
    <x v="4"/>
    <s v="Adjustable Depth Letter/Legal Cart"/>
    <x v="2774"/>
    <n v="3"/>
    <n v="0.2"/>
    <n v="48.994199999999921"/>
  </r>
  <r>
    <n v="3493"/>
    <s v="CA-2012-157322"/>
    <x v="1"/>
    <x v="740"/>
    <d v="2012-07-06T00:00:00"/>
    <s v="Standard Class"/>
    <s v="RH-19600"/>
    <s v="Rob Haberlin"/>
    <x v="0"/>
    <x v="0"/>
    <s v="Carol Stream"/>
    <x v="10"/>
    <n v="60188"/>
    <x v="2"/>
    <s v="OFF-PA-10000659"/>
    <x v="1"/>
    <x v="10"/>
    <s v="Adams Phone Message Book, Professional, 400 Message Capacity, 5 3/6” x 11”"/>
    <x v="1515"/>
    <n v="2"/>
    <n v="0.2"/>
    <n v="3.7692000000000001"/>
  </r>
  <r>
    <n v="3494"/>
    <s v="CA-2014-142034"/>
    <x v="3"/>
    <x v="241"/>
    <d v="2014-09-29T00:00:00"/>
    <s v="Standard Class"/>
    <s v="KB-16240"/>
    <s v="Karen Bern"/>
    <x v="1"/>
    <x v="0"/>
    <s v="Saint Cloud"/>
    <x v="11"/>
    <n v="56301"/>
    <x v="2"/>
    <s v="TEC-AC-10002305"/>
    <x v="2"/>
    <x v="11"/>
    <s v="KeyTronic E03601U1 - Keyboard - Beige"/>
    <x v="2775"/>
    <n v="4"/>
    <n v="0"/>
    <n v="12.959999999999994"/>
  </r>
  <r>
    <n v="3495"/>
    <s v="CA-2014-142034"/>
    <x v="3"/>
    <x v="241"/>
    <d v="2014-09-29T00:00:00"/>
    <s v="Standard Class"/>
    <s v="KB-16240"/>
    <s v="Karen Bern"/>
    <x v="1"/>
    <x v="0"/>
    <s v="Saint Cloud"/>
    <x v="11"/>
    <n v="56301"/>
    <x v="2"/>
    <s v="TEC-AC-10000990"/>
    <x v="2"/>
    <x v="11"/>
    <s v="Imation Bio 2GB USB Flash Drive Imation Corp"/>
    <x v="2776"/>
    <n v="5"/>
    <n v="0"/>
    <n v="275.47800000000001"/>
  </r>
  <r>
    <n v="3496"/>
    <s v="CA-2014-142034"/>
    <x v="3"/>
    <x v="241"/>
    <d v="2014-09-29T00:00:00"/>
    <s v="Standard Class"/>
    <s v="KB-16240"/>
    <s v="Karen Bern"/>
    <x v="1"/>
    <x v="0"/>
    <s v="Saint Cloud"/>
    <x v="11"/>
    <n v="56301"/>
    <x v="2"/>
    <s v="FUR-CH-10000665"/>
    <x v="0"/>
    <x v="1"/>
    <s v="Global Airflow Leather Mesh Back Chair, Black"/>
    <x v="891"/>
    <n v="4"/>
    <n v="0"/>
    <n v="181.17599999999993"/>
  </r>
  <r>
    <n v="3497"/>
    <s v="CA-2013-107328"/>
    <x v="0"/>
    <x v="590"/>
    <d v="2013-08-16T00:00:00"/>
    <s v="Standard Class"/>
    <s v="CA-12055"/>
    <s v="Cathy Armstrong"/>
    <x v="2"/>
    <x v="0"/>
    <s v="Los Angeles"/>
    <x v="1"/>
    <n v="90036"/>
    <x v="1"/>
    <s v="FUR-TA-10001932"/>
    <x v="0"/>
    <x v="3"/>
    <s v="Chromcraft 48&quot; x 96&quot; Racetrack Double Pedestal Table"/>
    <x v="2777"/>
    <n v="2"/>
    <n v="0.2"/>
    <n v="12.82559999999998"/>
  </r>
  <r>
    <n v="3498"/>
    <s v="CA-2013-107328"/>
    <x v="0"/>
    <x v="590"/>
    <d v="2013-08-16T00:00:00"/>
    <s v="Standard Class"/>
    <s v="CA-12055"/>
    <s v="Cathy Armstrong"/>
    <x v="2"/>
    <x v="0"/>
    <s v="Los Angeles"/>
    <x v="1"/>
    <n v="90036"/>
    <x v="1"/>
    <s v="OFF-AP-10004487"/>
    <x v="1"/>
    <x v="9"/>
    <s v="Kensington 4 Outlet MasterPiece Compact Power Control Center"/>
    <x v="2778"/>
    <n v="6"/>
    <n v="0"/>
    <n v="136.61759999999998"/>
  </r>
  <r>
    <n v="3499"/>
    <s v="CA-2013-107328"/>
    <x v="0"/>
    <x v="590"/>
    <d v="2013-08-16T00:00:00"/>
    <s v="Standard Class"/>
    <s v="CA-12055"/>
    <s v="Cathy Armstrong"/>
    <x v="2"/>
    <x v="0"/>
    <s v="Los Angeles"/>
    <x v="1"/>
    <n v="90036"/>
    <x v="1"/>
    <s v="OFF-BI-10002160"/>
    <x v="1"/>
    <x v="8"/>
    <s v="Acco Hanging Data Binders"/>
    <x v="597"/>
    <n v="5"/>
    <n v="0.2"/>
    <n v="5.3339999999999996"/>
  </r>
  <r>
    <n v="3500"/>
    <s v="CA-2013-108616"/>
    <x v="0"/>
    <x v="321"/>
    <d v="2013-10-04T00:00:00"/>
    <s v="Standard Class"/>
    <s v="JK-15730"/>
    <s v="Joe Kamberova"/>
    <x v="0"/>
    <x v="0"/>
    <s v="Mobile"/>
    <x v="19"/>
    <n v="36608"/>
    <x v="0"/>
    <s v="TEC-AC-10000420"/>
    <x v="2"/>
    <x v="11"/>
    <s v="Logitech G500s Laser Gaming Mouse with Adjustable Weight Tuning"/>
    <x v="2779"/>
    <n v="3"/>
    <n v="0"/>
    <n v="71.389799999999994"/>
  </r>
  <r>
    <n v="3501"/>
    <s v="CA-2013-108616"/>
    <x v="0"/>
    <x v="321"/>
    <d v="2013-10-04T00:00:00"/>
    <s v="Standard Class"/>
    <s v="JK-15730"/>
    <s v="Joe Kamberova"/>
    <x v="0"/>
    <x v="0"/>
    <s v="Mobile"/>
    <x v="19"/>
    <n v="36608"/>
    <x v="0"/>
    <s v="OFF-BI-10001989"/>
    <x v="1"/>
    <x v="8"/>
    <s v="Premium Transparent Presentation Covers by GBC"/>
    <x v="2780"/>
    <n v="3"/>
    <n v="0"/>
    <n v="30.211199999999998"/>
  </r>
  <r>
    <n v="3502"/>
    <s v="CA-2013-108616"/>
    <x v="0"/>
    <x v="321"/>
    <d v="2013-10-04T00:00:00"/>
    <s v="Standard Class"/>
    <s v="JK-15730"/>
    <s v="Joe Kamberova"/>
    <x v="0"/>
    <x v="0"/>
    <s v="Mobile"/>
    <x v="19"/>
    <n v="36608"/>
    <x v="0"/>
    <s v="OFF-AR-10001149"/>
    <x v="1"/>
    <x v="6"/>
    <s v="Sanford Colorific Colored Pencils, 12/Box"/>
    <x v="2781"/>
    <n v="9"/>
    <n v="0"/>
    <n v="7.7759999999999989"/>
  </r>
  <r>
    <n v="3503"/>
    <s v="CA-2014-125115"/>
    <x v="3"/>
    <x v="318"/>
    <d v="2014-04-11T00:00:00"/>
    <s v="Same Day"/>
    <s v="RD-19930"/>
    <s v="Russell D'Ascenzo"/>
    <x v="0"/>
    <x v="0"/>
    <s v="Austin"/>
    <x v="5"/>
    <n v="78745"/>
    <x v="2"/>
    <s v="OFF-PA-10004101"/>
    <x v="1"/>
    <x v="10"/>
    <s v="Xerox 1894"/>
    <x v="563"/>
    <n v="2"/>
    <n v="0.2"/>
    <n v="3.6288"/>
  </r>
  <r>
    <n v="3504"/>
    <s v="CA-2014-125115"/>
    <x v="3"/>
    <x v="318"/>
    <d v="2014-04-11T00:00:00"/>
    <s v="Same Day"/>
    <s v="RD-19930"/>
    <s v="Russell D'Ascenzo"/>
    <x v="0"/>
    <x v="0"/>
    <s v="Austin"/>
    <x v="5"/>
    <n v="78745"/>
    <x v="2"/>
    <s v="TEC-AC-10001714"/>
    <x v="2"/>
    <x v="11"/>
    <s v="Logitech MX Performance Wireless Mouse"/>
    <x v="2782"/>
    <n v="3"/>
    <n v="0.2"/>
    <n v="20.343900000000001"/>
  </r>
  <r>
    <n v="3505"/>
    <s v="CA-2013-150945"/>
    <x v="0"/>
    <x v="122"/>
    <d v="2013-12-21T00:00:00"/>
    <s v="Second Class"/>
    <s v="JK-16120"/>
    <s v="Julie Kriz"/>
    <x v="2"/>
    <x v="0"/>
    <s v="New York City"/>
    <x v="15"/>
    <n v="10009"/>
    <x v="3"/>
    <s v="OFF-ST-10003716"/>
    <x v="1"/>
    <x v="4"/>
    <s v="Tennsco Double-Tier Lockers"/>
    <x v="1734"/>
    <n v="4"/>
    <n v="0"/>
    <n v="117.0104"/>
  </r>
  <r>
    <n v="3506"/>
    <s v="CA-2011-166863"/>
    <x v="2"/>
    <x v="886"/>
    <d v="2011-06-24T00:00:00"/>
    <s v="Standard Class"/>
    <s v="SC-20020"/>
    <s v="Sam Craven"/>
    <x v="0"/>
    <x v="0"/>
    <s v="Plano"/>
    <x v="5"/>
    <n v="75023"/>
    <x v="2"/>
    <s v="TEC-PH-10000369"/>
    <x v="2"/>
    <x v="7"/>
    <s v="HTC One Mini"/>
    <x v="1227"/>
    <n v="2"/>
    <n v="0.2"/>
    <n v="20.158400000000015"/>
  </r>
  <r>
    <n v="3507"/>
    <s v="CA-2011-166863"/>
    <x v="2"/>
    <x v="886"/>
    <d v="2011-06-24T00:00:00"/>
    <s v="Standard Class"/>
    <s v="SC-20020"/>
    <s v="Sam Craven"/>
    <x v="0"/>
    <x v="0"/>
    <s v="Plano"/>
    <x v="5"/>
    <n v="75023"/>
    <x v="2"/>
    <s v="OFF-BI-10000756"/>
    <x v="1"/>
    <x v="8"/>
    <s v="Storex DuraTech Recycled Plastic Frosted Binders"/>
    <x v="2783"/>
    <n v="4"/>
    <n v="0.8"/>
    <n v="-5.088000000000001"/>
  </r>
  <r>
    <n v="3508"/>
    <s v="CA-2011-166863"/>
    <x v="2"/>
    <x v="886"/>
    <d v="2011-06-24T00:00:00"/>
    <s v="Standard Class"/>
    <s v="SC-20020"/>
    <s v="Sam Craven"/>
    <x v="0"/>
    <x v="0"/>
    <s v="Plano"/>
    <x v="5"/>
    <n v="75023"/>
    <x v="2"/>
    <s v="FUR-BO-10001608"/>
    <x v="0"/>
    <x v="0"/>
    <s v="Hon Metal Bookcases, Black"/>
    <x v="2784"/>
    <n v="4"/>
    <n v="0.32"/>
    <n v="-19.874399999999994"/>
  </r>
  <r>
    <n v="3509"/>
    <s v="CA-2011-166863"/>
    <x v="2"/>
    <x v="886"/>
    <d v="2011-06-24T00:00:00"/>
    <s v="Standard Class"/>
    <s v="SC-20020"/>
    <s v="Sam Craven"/>
    <x v="0"/>
    <x v="0"/>
    <s v="Plano"/>
    <x v="5"/>
    <n v="75023"/>
    <x v="2"/>
    <s v="OFF-PA-10001166"/>
    <x v="1"/>
    <x v="10"/>
    <s v="Xerox 2"/>
    <x v="12"/>
    <n v="3"/>
    <n v="0.2"/>
    <n v="5.4432"/>
  </r>
  <r>
    <n v="3510"/>
    <s v="CA-2011-166863"/>
    <x v="2"/>
    <x v="886"/>
    <d v="2011-06-24T00:00:00"/>
    <s v="Standard Class"/>
    <s v="SC-20020"/>
    <s v="Sam Craven"/>
    <x v="0"/>
    <x v="0"/>
    <s v="Plano"/>
    <x v="5"/>
    <n v="75023"/>
    <x v="2"/>
    <s v="OFF-PA-10000587"/>
    <x v="1"/>
    <x v="10"/>
    <s v="Array Parchment Paper, Assorted Colors"/>
    <x v="25"/>
    <n v="2"/>
    <n v="0.2"/>
    <n v="4.0768000000000004"/>
  </r>
  <r>
    <n v="3511"/>
    <s v="CA-2011-166863"/>
    <x v="2"/>
    <x v="886"/>
    <d v="2011-06-24T00:00:00"/>
    <s v="Standard Class"/>
    <s v="SC-20020"/>
    <s v="Sam Craven"/>
    <x v="0"/>
    <x v="0"/>
    <s v="Plano"/>
    <x v="5"/>
    <n v="75023"/>
    <x v="2"/>
    <s v="TEC-MA-10001972"/>
    <x v="2"/>
    <x v="15"/>
    <s v="Okidata C331dn Printer"/>
    <x v="2785"/>
    <n v="2"/>
    <n v="0.4"/>
    <n v="-97.71999999999997"/>
  </r>
  <r>
    <n v="3512"/>
    <s v="CA-2011-166863"/>
    <x v="2"/>
    <x v="886"/>
    <d v="2011-06-24T00:00:00"/>
    <s v="Standard Class"/>
    <s v="SC-20020"/>
    <s v="Sam Craven"/>
    <x v="0"/>
    <x v="0"/>
    <s v="Plano"/>
    <x v="5"/>
    <n v="75023"/>
    <x v="2"/>
    <s v="OFF-ST-10004123"/>
    <x v="1"/>
    <x v="4"/>
    <s v="Safco Industrial Wire Shelving System"/>
    <x v="2786"/>
    <n v="7"/>
    <n v="0.2"/>
    <n v="-127.37200000000001"/>
  </r>
  <r>
    <n v="3513"/>
    <s v="CA-2014-140326"/>
    <x v="3"/>
    <x v="507"/>
    <d v="2014-09-07T00:00:00"/>
    <s v="First Class"/>
    <s v="HW-14935"/>
    <s v="Helen Wasserman"/>
    <x v="1"/>
    <x v="0"/>
    <s v="Chicago"/>
    <x v="10"/>
    <n v="60653"/>
    <x v="2"/>
    <s v="FUR-BO-10000112"/>
    <x v="0"/>
    <x v="0"/>
    <s v="Bush Birmingham Collection Bookcase, Dark Cherry"/>
    <x v="2787"/>
    <n v="9"/>
    <n v="0.3"/>
    <n v="-117.88199999999998"/>
  </r>
  <r>
    <n v="3514"/>
    <s v="CA-2014-140326"/>
    <x v="3"/>
    <x v="507"/>
    <d v="2014-09-07T00:00:00"/>
    <s v="First Class"/>
    <s v="HW-14935"/>
    <s v="Helen Wasserman"/>
    <x v="1"/>
    <x v="0"/>
    <s v="Chicago"/>
    <x v="10"/>
    <n v="60653"/>
    <x v="2"/>
    <s v="OFF-PA-10004041"/>
    <x v="1"/>
    <x v="10"/>
    <s v="It's Hot Message Books with Stickers, 2 3/4&quot; x 5&quot;"/>
    <x v="2788"/>
    <n v="3"/>
    <n v="0.2"/>
    <n v="5.55"/>
  </r>
  <r>
    <n v="3515"/>
    <s v="CA-2014-140326"/>
    <x v="3"/>
    <x v="507"/>
    <d v="2014-09-07T00:00:00"/>
    <s v="First Class"/>
    <s v="HW-14935"/>
    <s v="Helen Wasserman"/>
    <x v="1"/>
    <x v="0"/>
    <s v="Chicago"/>
    <x v="10"/>
    <n v="60653"/>
    <x v="2"/>
    <s v="OFF-AR-10001149"/>
    <x v="1"/>
    <x v="6"/>
    <s v="Sanford Colorific Colored Pencils, 12/Box"/>
    <x v="2789"/>
    <n v="3"/>
    <n v="0.2"/>
    <n v="0.86399999999999988"/>
  </r>
  <r>
    <n v="3516"/>
    <s v="CA-2013-168536"/>
    <x v="0"/>
    <x v="887"/>
    <d v="2013-12-25T00:00:00"/>
    <s v="Standard Class"/>
    <s v="SC-20800"/>
    <s v="Stuart Calhoun"/>
    <x v="0"/>
    <x v="0"/>
    <s v="Jackson"/>
    <x v="35"/>
    <n v="39212"/>
    <x v="0"/>
    <s v="TEC-AC-10002323"/>
    <x v="2"/>
    <x v="11"/>
    <s v="SanDisk Ultra 32 GB MicroSDHC Class 10 Memory Card"/>
    <x v="2790"/>
    <n v="3"/>
    <n v="0"/>
    <n v="8.6190000000000033"/>
  </r>
  <r>
    <n v="3517"/>
    <s v="US-2013-113649"/>
    <x v="0"/>
    <x v="888"/>
    <d v="2013-08-13T00:00:00"/>
    <s v="First Class"/>
    <s v="HA-14920"/>
    <s v="Helen Andreada"/>
    <x v="0"/>
    <x v="0"/>
    <s v="Fayetteville"/>
    <x v="3"/>
    <n v="28314"/>
    <x v="0"/>
    <s v="OFF-PA-10000130"/>
    <x v="1"/>
    <x v="10"/>
    <s v="Xerox 199"/>
    <x v="2791"/>
    <n v="9"/>
    <n v="0.2"/>
    <n v="9.6299999999999955"/>
  </r>
  <r>
    <n v="3518"/>
    <s v="US-2013-113649"/>
    <x v="0"/>
    <x v="888"/>
    <d v="2013-08-13T00:00:00"/>
    <s v="First Class"/>
    <s v="HA-14920"/>
    <s v="Helen Andreada"/>
    <x v="0"/>
    <x v="0"/>
    <s v="Fayetteville"/>
    <x v="3"/>
    <n v="28314"/>
    <x v="0"/>
    <s v="TEC-PH-10002350"/>
    <x v="2"/>
    <x v="7"/>
    <s v="Apple EarPods with Remote and Mic"/>
    <x v="2542"/>
    <n v="2"/>
    <n v="0.2"/>
    <n v="4.4783999999999988"/>
  </r>
  <r>
    <n v="3519"/>
    <s v="US-2013-113649"/>
    <x v="0"/>
    <x v="888"/>
    <d v="2013-08-13T00:00:00"/>
    <s v="First Class"/>
    <s v="HA-14920"/>
    <s v="Helen Andreada"/>
    <x v="0"/>
    <x v="0"/>
    <s v="Fayetteville"/>
    <x v="3"/>
    <n v="28314"/>
    <x v="0"/>
    <s v="OFF-AP-10002518"/>
    <x v="1"/>
    <x v="9"/>
    <s v="Kensington 7 Outlet MasterPiece Power Center"/>
    <x v="2792"/>
    <n v="4"/>
    <n v="0.2"/>
    <n v="64.072799999999944"/>
  </r>
  <r>
    <n v="3520"/>
    <s v="CA-2012-124975"/>
    <x v="1"/>
    <x v="137"/>
    <d v="2012-06-25T00:00:00"/>
    <s v="First Class"/>
    <s v="MG-17875"/>
    <s v="Michael Grace"/>
    <x v="2"/>
    <x v="0"/>
    <s v="Aurora"/>
    <x v="10"/>
    <n v="60505"/>
    <x v="2"/>
    <s v="FUR-TA-10002645"/>
    <x v="0"/>
    <x v="3"/>
    <s v="Hon Rectangular Conference Tables"/>
    <x v="2793"/>
    <n v="7"/>
    <n v="0.5"/>
    <n v="-525.6405000000002"/>
  </r>
  <r>
    <n v="3521"/>
    <s v="CA-2012-168767"/>
    <x v="1"/>
    <x v="889"/>
    <d v="2012-04-15T00:00:00"/>
    <s v="Standard Class"/>
    <s v="DM-12955"/>
    <s v="Dario Medina"/>
    <x v="1"/>
    <x v="0"/>
    <s v="Sacramento"/>
    <x v="1"/>
    <n v="95823"/>
    <x v="1"/>
    <s v="OFF-BI-10000773"/>
    <x v="1"/>
    <x v="8"/>
    <s v="Insertable Tab Post Binder Dividers"/>
    <x v="2794"/>
    <n v="2"/>
    <n v="0.2"/>
    <n v="4.3307999999999982"/>
  </r>
  <r>
    <n v="3522"/>
    <s v="CA-2013-114482"/>
    <x v="0"/>
    <x v="831"/>
    <d v="2013-11-26T00:00:00"/>
    <s v="Second Class"/>
    <s v="DM-13345"/>
    <s v="Denise Monton"/>
    <x v="1"/>
    <x v="0"/>
    <s v="Des Moines"/>
    <x v="23"/>
    <n v="50315"/>
    <x v="2"/>
    <s v="OFF-PA-10003845"/>
    <x v="1"/>
    <x v="10"/>
    <s v="Xerox 1987"/>
    <x v="1319"/>
    <n v="7"/>
    <n v="0"/>
    <n v="19.825400000000002"/>
  </r>
  <r>
    <n v="3523"/>
    <s v="CA-2013-114482"/>
    <x v="0"/>
    <x v="831"/>
    <d v="2013-11-26T00:00:00"/>
    <s v="Second Class"/>
    <s v="DM-13345"/>
    <s v="Denise Monton"/>
    <x v="1"/>
    <x v="0"/>
    <s v="Des Moines"/>
    <x v="23"/>
    <n v="50315"/>
    <x v="2"/>
    <s v="TEC-PH-10001580"/>
    <x v="2"/>
    <x v="7"/>
    <s v="Logitech Mobile Speakerphone P710e - speaker phone"/>
    <x v="2795"/>
    <n v="3"/>
    <n v="0"/>
    <n v="109.33379999999998"/>
  </r>
  <r>
    <n v="3524"/>
    <s v="CA-2013-137673"/>
    <x v="0"/>
    <x v="64"/>
    <d v="2013-09-11T00:00:00"/>
    <s v="Standard Class"/>
    <s v="ML-17395"/>
    <s v="Marina Lichtenstein"/>
    <x v="1"/>
    <x v="0"/>
    <s v="San Diego"/>
    <x v="1"/>
    <n v="92105"/>
    <x v="1"/>
    <s v="TEC-AC-10002345"/>
    <x v="2"/>
    <x v="11"/>
    <s v="HP Standard 104 key PS/2 Keyboard"/>
    <x v="2796"/>
    <n v="8"/>
    <n v="0"/>
    <n v="29"/>
  </r>
  <r>
    <n v="3525"/>
    <s v="CA-2013-132731"/>
    <x v="0"/>
    <x v="390"/>
    <d v="2013-11-29T00:00:00"/>
    <s v="Standard Class"/>
    <s v="GA-14515"/>
    <s v="George Ashbrook"/>
    <x v="0"/>
    <x v="0"/>
    <s v="Dallas"/>
    <x v="5"/>
    <n v="75081"/>
    <x v="2"/>
    <s v="TEC-PH-10004120"/>
    <x v="2"/>
    <x v="7"/>
    <s v="AT&amp;T 1080 Phone"/>
    <x v="2797"/>
    <n v="6"/>
    <n v="0.2"/>
    <n v="49.316399999999987"/>
  </r>
  <r>
    <n v="3526"/>
    <s v="CA-2014-148922"/>
    <x v="3"/>
    <x v="389"/>
    <d v="2014-12-16T00:00:00"/>
    <s v="Second Class"/>
    <s v="SU-20665"/>
    <s v="Stephanie Ulpright"/>
    <x v="2"/>
    <x v="0"/>
    <s v="Jackson"/>
    <x v="35"/>
    <n v="39212"/>
    <x v="0"/>
    <s v="TEC-AC-10001838"/>
    <x v="2"/>
    <x v="11"/>
    <s v="Razer Tiamat Over Ear 7.1 Surround Sound PC Gaming Headset"/>
    <x v="2798"/>
    <n v="3"/>
    <n v="0"/>
    <n v="257.98710000000005"/>
  </r>
  <r>
    <n v="3527"/>
    <s v="CA-2014-148922"/>
    <x v="3"/>
    <x v="389"/>
    <d v="2014-12-16T00:00:00"/>
    <s v="Second Class"/>
    <s v="SU-20665"/>
    <s v="Stephanie Ulpright"/>
    <x v="2"/>
    <x v="0"/>
    <s v="Jackson"/>
    <x v="35"/>
    <n v="39212"/>
    <x v="0"/>
    <s v="TEC-PH-10000148"/>
    <x v="2"/>
    <x v="7"/>
    <s v="Cyber Acoustics AC-202b Speech Recognition Stereo Headset"/>
    <x v="2799"/>
    <n v="3"/>
    <n v="0"/>
    <n v="0.77940000000000076"/>
  </r>
  <r>
    <n v="3528"/>
    <s v="CA-2014-148922"/>
    <x v="3"/>
    <x v="389"/>
    <d v="2014-12-16T00:00:00"/>
    <s v="Second Class"/>
    <s v="SU-20665"/>
    <s v="Stephanie Ulpright"/>
    <x v="2"/>
    <x v="0"/>
    <s v="Jackson"/>
    <x v="35"/>
    <n v="39212"/>
    <x v="0"/>
    <s v="OFF-BI-10003476"/>
    <x v="1"/>
    <x v="8"/>
    <s v="Avery Metallic Poly Binders"/>
    <x v="2800"/>
    <n v="8"/>
    <n v="0"/>
    <n v="22.0032"/>
  </r>
  <r>
    <n v="3529"/>
    <s v="CA-2013-130680"/>
    <x v="0"/>
    <x v="890"/>
    <d v="2013-06-30T00:00:00"/>
    <s v="Standard Class"/>
    <s v="BD-11320"/>
    <s v="Bill Donatelli"/>
    <x v="0"/>
    <x v="0"/>
    <s v="San Diego"/>
    <x v="1"/>
    <n v="92024"/>
    <x v="1"/>
    <s v="TEC-PH-10004833"/>
    <x v="2"/>
    <x v="7"/>
    <s v="Macally Suction Cup Mount"/>
    <x v="2801"/>
    <n v="4"/>
    <n v="0.2"/>
    <n v="-9.56"/>
  </r>
  <r>
    <n v="3530"/>
    <s v="CA-2012-141145"/>
    <x v="1"/>
    <x v="14"/>
    <d v="2012-09-23T00:00:00"/>
    <s v="Standard Class"/>
    <s v="DB-13405"/>
    <s v="Denny Blanton"/>
    <x v="0"/>
    <x v="0"/>
    <s v="Orlando"/>
    <x v="2"/>
    <n v="32839"/>
    <x v="0"/>
    <s v="TEC-AC-10001465"/>
    <x v="2"/>
    <x v="11"/>
    <s v="SanDisk Cruzer 64 GB USB Flash Drive"/>
    <x v="2802"/>
    <n v="3"/>
    <n v="0.2"/>
    <n v="10.895999999999987"/>
  </r>
  <r>
    <n v="3531"/>
    <s v="US-2013-152835"/>
    <x v="0"/>
    <x v="288"/>
    <d v="2013-05-24T00:00:00"/>
    <s v="Standard Class"/>
    <s v="RP-19855"/>
    <s v="Roy Phan"/>
    <x v="1"/>
    <x v="0"/>
    <s v="Lafayette"/>
    <x v="14"/>
    <n v="47905"/>
    <x v="2"/>
    <s v="OFF-AR-10003056"/>
    <x v="1"/>
    <x v="6"/>
    <s v="Newell 341"/>
    <x v="1591"/>
    <n v="5"/>
    <n v="0"/>
    <n v="6.2059999999999977"/>
  </r>
  <r>
    <n v="3532"/>
    <s v="CA-2013-155565"/>
    <x v="0"/>
    <x v="316"/>
    <d v="2013-05-29T00:00:00"/>
    <s v="Same Day"/>
    <s v="EH-13765"/>
    <s v="Edward Hooks"/>
    <x v="1"/>
    <x v="0"/>
    <s v="New York City"/>
    <x v="15"/>
    <n v="10035"/>
    <x v="3"/>
    <s v="OFF-SU-10001218"/>
    <x v="1"/>
    <x v="14"/>
    <s v="Fiskars Softgrip Scissors"/>
    <x v="2803"/>
    <n v="5"/>
    <n v="0"/>
    <n v="15.372000000000003"/>
  </r>
  <r>
    <n v="3533"/>
    <s v="CA-2011-110849"/>
    <x v="2"/>
    <x v="891"/>
    <d v="2011-04-23T00:00:00"/>
    <s v="Standard Class"/>
    <s v="JL-15835"/>
    <s v="John Lee"/>
    <x v="0"/>
    <x v="0"/>
    <s v="Los Angeles"/>
    <x v="1"/>
    <n v="90049"/>
    <x v="1"/>
    <s v="TEC-MA-10002859"/>
    <x v="2"/>
    <x v="15"/>
    <s v="Ativa MDM8000 8-Sheet Micro-Cut Shredder"/>
    <x v="2804"/>
    <n v="4"/>
    <n v="0.2"/>
    <n v="97.189199999999985"/>
  </r>
  <r>
    <n v="3534"/>
    <s v="CA-2011-110849"/>
    <x v="2"/>
    <x v="891"/>
    <d v="2011-04-23T00:00:00"/>
    <s v="Standard Class"/>
    <s v="JL-15835"/>
    <s v="John Lee"/>
    <x v="0"/>
    <x v="0"/>
    <s v="Los Angeles"/>
    <x v="1"/>
    <n v="90049"/>
    <x v="1"/>
    <s v="OFF-AR-10002375"/>
    <x v="1"/>
    <x v="6"/>
    <s v="Newell 351"/>
    <x v="2805"/>
    <n v="4"/>
    <n v="0"/>
    <n v="3.8047999999999984"/>
  </r>
  <r>
    <n v="3535"/>
    <s v="CA-2011-110849"/>
    <x v="2"/>
    <x v="891"/>
    <d v="2011-04-23T00:00:00"/>
    <s v="Standard Class"/>
    <s v="JL-15835"/>
    <s v="John Lee"/>
    <x v="0"/>
    <x v="0"/>
    <s v="Los Angeles"/>
    <x v="1"/>
    <n v="90049"/>
    <x v="1"/>
    <s v="OFF-AR-10000657"/>
    <x v="1"/>
    <x v="6"/>
    <s v="Binney &amp; Smith inkTank Desk Highlighter, Chisel Tip, Yellow, 12/Box"/>
    <x v="2806"/>
    <n v="5"/>
    <n v="0"/>
    <n v="3.547499999999999"/>
  </r>
  <r>
    <n v="3536"/>
    <s v="CA-2011-110849"/>
    <x v="2"/>
    <x v="891"/>
    <d v="2011-04-23T00:00:00"/>
    <s v="Standard Class"/>
    <s v="JL-15835"/>
    <s v="John Lee"/>
    <x v="0"/>
    <x v="0"/>
    <s v="Los Angeles"/>
    <x v="1"/>
    <n v="90049"/>
    <x v="1"/>
    <s v="OFF-FA-10000134"/>
    <x v="1"/>
    <x v="13"/>
    <s v="Advantus Push Pins, Aluminum Head"/>
    <x v="2807"/>
    <n v="2"/>
    <n v="0"/>
    <n v="3.6021999999999998"/>
  </r>
  <r>
    <n v="3537"/>
    <s v="CA-2013-145842"/>
    <x v="0"/>
    <x v="26"/>
    <d v="2013-06-21T00:00:00"/>
    <s v="Second Class"/>
    <s v="FM-14380"/>
    <s v="Fred McMath"/>
    <x v="0"/>
    <x v="0"/>
    <s v="New York City"/>
    <x v="15"/>
    <n v="10024"/>
    <x v="3"/>
    <s v="OFF-ST-10000419"/>
    <x v="1"/>
    <x v="4"/>
    <s v="Rogers Jumbo File, Granite"/>
    <x v="1360"/>
    <n v="3"/>
    <n v="0"/>
    <n v="0.4073999999999991"/>
  </r>
  <r>
    <n v="3538"/>
    <s v="CA-2011-158771"/>
    <x v="2"/>
    <x v="309"/>
    <d v="2011-05-09T00:00:00"/>
    <s v="Same Day"/>
    <s v="SB-20290"/>
    <s v="Sean Braxton"/>
    <x v="1"/>
    <x v="0"/>
    <s v="Henderson"/>
    <x v="0"/>
    <n v="42420"/>
    <x v="0"/>
    <s v="OFF-ST-10000107"/>
    <x v="1"/>
    <x v="4"/>
    <s v="Fellowes Super Stor/Drawer"/>
    <x v="2808"/>
    <n v="3"/>
    <n v="0"/>
    <n v="14.984999999999992"/>
  </r>
  <r>
    <n v="3539"/>
    <s v="CA-2011-158771"/>
    <x v="2"/>
    <x v="309"/>
    <d v="2011-05-09T00:00:00"/>
    <s v="Same Day"/>
    <s v="SB-20290"/>
    <s v="Sean Braxton"/>
    <x v="1"/>
    <x v="0"/>
    <s v="Henderson"/>
    <x v="0"/>
    <n v="42420"/>
    <x v="0"/>
    <s v="OFF-LA-10001641"/>
    <x v="1"/>
    <x v="2"/>
    <s v="Avery 518"/>
    <x v="1242"/>
    <n v="3"/>
    <n v="0"/>
    <n v="4.5359999999999996"/>
  </r>
  <r>
    <n v="3540"/>
    <s v="CA-2011-158771"/>
    <x v="2"/>
    <x v="309"/>
    <d v="2011-05-09T00:00:00"/>
    <s v="Same Day"/>
    <s v="SB-20290"/>
    <s v="Sean Braxton"/>
    <x v="1"/>
    <x v="0"/>
    <s v="Henderson"/>
    <x v="0"/>
    <n v="42420"/>
    <x v="0"/>
    <s v="OFF-LA-10003121"/>
    <x v="1"/>
    <x v="2"/>
    <s v="Avery 506"/>
    <x v="2809"/>
    <n v="5"/>
    <n v="0"/>
    <n v="9.4989999999999988"/>
  </r>
  <r>
    <n v="3541"/>
    <s v="CA-2011-158771"/>
    <x v="2"/>
    <x v="309"/>
    <d v="2011-05-09T00:00:00"/>
    <s v="Same Day"/>
    <s v="SB-20290"/>
    <s v="Sean Braxton"/>
    <x v="1"/>
    <x v="0"/>
    <s v="Henderson"/>
    <x v="0"/>
    <n v="42420"/>
    <x v="0"/>
    <s v="OFF-PA-10002689"/>
    <x v="1"/>
    <x v="10"/>
    <s v="Weyerhaeuser First Choice Laser/Copy Paper (20Lb. and 88 Bright)"/>
    <x v="1568"/>
    <n v="7"/>
    <n v="0"/>
    <n v="21.772800000000004"/>
  </r>
  <r>
    <n v="3542"/>
    <s v="CA-2013-157511"/>
    <x v="0"/>
    <x v="31"/>
    <d v="2013-09-21T00:00:00"/>
    <s v="First Class"/>
    <s v="SV-20365"/>
    <s v="Seth Vernon"/>
    <x v="0"/>
    <x v="0"/>
    <s v="Columbus"/>
    <x v="24"/>
    <n v="43229"/>
    <x v="3"/>
    <s v="FUR-FU-10002107"/>
    <x v="0"/>
    <x v="5"/>
    <s v="Eldon Pizzaz Desk Accessories"/>
    <x v="2810"/>
    <n v="3"/>
    <n v="0.2"/>
    <n v="1.6055999999999999"/>
  </r>
  <r>
    <n v="3543"/>
    <s v="CA-2013-157511"/>
    <x v="0"/>
    <x v="31"/>
    <d v="2013-09-21T00:00:00"/>
    <s v="First Class"/>
    <s v="SV-20365"/>
    <s v="Seth Vernon"/>
    <x v="0"/>
    <x v="0"/>
    <s v="Columbus"/>
    <x v="24"/>
    <n v="43229"/>
    <x v="3"/>
    <s v="FUR-CH-10002647"/>
    <x v="0"/>
    <x v="1"/>
    <s v="Situations Contoured Folding Chairs, 4/Set"/>
    <x v="2811"/>
    <n v="2"/>
    <n v="0.3"/>
    <n v="-7.0979999999999919"/>
  </r>
  <r>
    <n v="3544"/>
    <s v="CA-2013-157511"/>
    <x v="0"/>
    <x v="31"/>
    <d v="2013-09-21T00:00:00"/>
    <s v="First Class"/>
    <s v="SV-20365"/>
    <s v="Seth Vernon"/>
    <x v="0"/>
    <x v="0"/>
    <s v="Columbus"/>
    <x v="24"/>
    <n v="43229"/>
    <x v="3"/>
    <s v="OFF-AR-10002257"/>
    <x v="1"/>
    <x v="6"/>
    <s v="Eldon Spacemaker Box, Quick-Snap Lid, Clear"/>
    <x v="2812"/>
    <n v="1"/>
    <n v="0.2"/>
    <n v="0.36739999999999962"/>
  </r>
  <r>
    <n v="3545"/>
    <s v="CA-2014-121216"/>
    <x v="3"/>
    <x v="331"/>
    <d v="2014-12-26T00:00:00"/>
    <s v="Second Class"/>
    <s v="MM-17920"/>
    <s v="Michael Moore"/>
    <x v="0"/>
    <x v="0"/>
    <s v="College Station"/>
    <x v="5"/>
    <n v="77840"/>
    <x v="2"/>
    <s v="OFF-PA-10004519"/>
    <x v="1"/>
    <x v="10"/>
    <s v="Spiral Phone Message Books with Labels by Adams"/>
    <x v="2813"/>
    <n v="8"/>
    <n v="0.2"/>
    <n v="10.393600000000001"/>
  </r>
  <r>
    <n v="3546"/>
    <s v="CA-2014-121216"/>
    <x v="3"/>
    <x v="331"/>
    <d v="2014-12-26T00:00:00"/>
    <s v="Second Class"/>
    <s v="MM-17920"/>
    <s v="Michael Moore"/>
    <x v="0"/>
    <x v="0"/>
    <s v="College Station"/>
    <x v="5"/>
    <n v="77840"/>
    <x v="2"/>
    <s v="OFF-AP-10001947"/>
    <x v="1"/>
    <x v="9"/>
    <s v="Acco 6 Outlet Guardian Premium Plus Surge Suppressor"/>
    <x v="2814"/>
    <n v="8"/>
    <n v="0.8"/>
    <n v="-74.74560000000001"/>
  </r>
  <r>
    <n v="3547"/>
    <s v="CA-2014-155292"/>
    <x v="3"/>
    <x v="505"/>
    <d v="2014-11-02T00:00:00"/>
    <s v="First Class"/>
    <s v="RD-19810"/>
    <s v="Ross DeVincentis"/>
    <x v="2"/>
    <x v="0"/>
    <s v="Richmond"/>
    <x v="0"/>
    <n v="40475"/>
    <x v="0"/>
    <s v="OFF-ST-10004963"/>
    <x v="1"/>
    <x v="4"/>
    <s v="Eldon Gobal File Keepers"/>
    <x v="2815"/>
    <n v="7"/>
    <n v="0"/>
    <n v="4.2391999999999932"/>
  </r>
  <r>
    <n v="3548"/>
    <s v="CA-2014-155292"/>
    <x v="3"/>
    <x v="505"/>
    <d v="2014-11-02T00:00:00"/>
    <s v="First Class"/>
    <s v="RD-19810"/>
    <s v="Ross DeVincentis"/>
    <x v="2"/>
    <x v="0"/>
    <s v="Richmond"/>
    <x v="0"/>
    <n v="40475"/>
    <x v="0"/>
    <s v="OFF-SU-10002573"/>
    <x v="1"/>
    <x v="14"/>
    <s v="Acme 10&quot; Easy Grip Assistive Scissors"/>
    <x v="1530"/>
    <n v="2"/>
    <n v="0"/>
    <n v="10.517999999999997"/>
  </r>
  <r>
    <n v="3549"/>
    <s v="CA-2014-155292"/>
    <x v="3"/>
    <x v="505"/>
    <d v="2014-11-02T00:00:00"/>
    <s v="First Class"/>
    <s v="RD-19810"/>
    <s v="Ross DeVincentis"/>
    <x v="2"/>
    <x v="0"/>
    <s v="Richmond"/>
    <x v="0"/>
    <n v="40475"/>
    <x v="0"/>
    <s v="FUR-CH-10000553"/>
    <x v="0"/>
    <x v="1"/>
    <s v="Metal Folding Chairs, Beige, 4/Carton"/>
    <x v="2816"/>
    <n v="1"/>
    <n v="0"/>
    <n v="9.1637999999999984"/>
  </r>
  <r>
    <n v="3550"/>
    <s v="CA-2014-155292"/>
    <x v="3"/>
    <x v="505"/>
    <d v="2014-11-02T00:00:00"/>
    <s v="First Class"/>
    <s v="RD-19810"/>
    <s v="Ross DeVincentis"/>
    <x v="2"/>
    <x v="0"/>
    <s v="Richmond"/>
    <x v="0"/>
    <n v="40475"/>
    <x v="0"/>
    <s v="OFF-LA-10001982"/>
    <x v="1"/>
    <x v="2"/>
    <s v="Smead Alpha-Z Color-Coded Name Labels First Letter Starter Set"/>
    <x v="59"/>
    <n v="8"/>
    <n v="0"/>
    <n v="14.399999999999999"/>
  </r>
  <r>
    <n v="3551"/>
    <s v="CA-2013-152555"/>
    <x v="0"/>
    <x v="892"/>
    <d v="2013-04-03T00:00:00"/>
    <s v="Second Class"/>
    <s v="ME-17320"/>
    <s v="Maria Etezadi"/>
    <x v="2"/>
    <x v="0"/>
    <s v="Chicago"/>
    <x v="10"/>
    <n v="60653"/>
    <x v="2"/>
    <s v="OFF-PA-10001295"/>
    <x v="1"/>
    <x v="10"/>
    <s v="Computer Printout Paper with Letter-Trim Perforations"/>
    <x v="2817"/>
    <n v="3"/>
    <n v="0.2"/>
    <n v="15.934799999999997"/>
  </r>
  <r>
    <n v="3552"/>
    <s v="CA-2013-152555"/>
    <x v="0"/>
    <x v="892"/>
    <d v="2013-04-03T00:00:00"/>
    <s v="Second Class"/>
    <s v="ME-17320"/>
    <s v="Maria Etezadi"/>
    <x v="2"/>
    <x v="0"/>
    <s v="Chicago"/>
    <x v="10"/>
    <n v="60653"/>
    <x v="2"/>
    <s v="FUR-CH-10002965"/>
    <x v="0"/>
    <x v="1"/>
    <s v="Global Leather Highback Executive Chair with Pneumatic Height Adjustment, Black"/>
    <x v="2818"/>
    <n v="6"/>
    <n v="0.3"/>
    <n v="-36.176400000000001"/>
  </r>
  <r>
    <n v="3553"/>
    <s v="CA-2013-152555"/>
    <x v="0"/>
    <x v="892"/>
    <d v="2013-04-03T00:00:00"/>
    <s v="Second Class"/>
    <s v="ME-17320"/>
    <s v="Maria Etezadi"/>
    <x v="2"/>
    <x v="0"/>
    <s v="Chicago"/>
    <x v="10"/>
    <n v="60653"/>
    <x v="2"/>
    <s v="TEC-PH-10001254"/>
    <x v="2"/>
    <x v="7"/>
    <s v="Jabra BIZ 2300 Duo QD Duo Corded Headset"/>
    <x v="2819"/>
    <n v="8"/>
    <n v="0.2"/>
    <n v="60.955199999999962"/>
  </r>
  <r>
    <n v="3554"/>
    <s v="CA-2014-107832"/>
    <x v="3"/>
    <x v="51"/>
    <d v="2014-11-27T00:00:00"/>
    <s v="Second Class"/>
    <s v="FH-14275"/>
    <s v="Frank Hawley"/>
    <x v="1"/>
    <x v="0"/>
    <s v="Philadelphia"/>
    <x v="9"/>
    <n v="19120"/>
    <x v="3"/>
    <s v="OFF-BI-10001658"/>
    <x v="1"/>
    <x v="8"/>
    <s v="GBC Standard Therm-A-Bind Covers"/>
    <x v="2820"/>
    <n v="1"/>
    <n v="0.7"/>
    <n v="-5.9807999999999986"/>
  </r>
  <r>
    <n v="3555"/>
    <s v="CA-2011-120838"/>
    <x v="2"/>
    <x v="893"/>
    <d v="2011-03-26T00:00:00"/>
    <s v="Second Class"/>
    <s v="PO-18865"/>
    <s v="Patrick O'Donnell"/>
    <x v="0"/>
    <x v="0"/>
    <s v="Los Angeles"/>
    <x v="1"/>
    <n v="90036"/>
    <x v="1"/>
    <s v="OFF-ST-10000585"/>
    <x v="1"/>
    <x v="4"/>
    <s v="Economy Rollaway Files"/>
    <x v="610"/>
    <n v="2"/>
    <n v="0"/>
    <n v="85.903999999999996"/>
  </r>
  <r>
    <n v="3556"/>
    <s v="CA-2011-120838"/>
    <x v="2"/>
    <x v="893"/>
    <d v="2011-03-26T00:00:00"/>
    <s v="Second Class"/>
    <s v="PO-18865"/>
    <s v="Patrick O'Donnell"/>
    <x v="0"/>
    <x v="0"/>
    <s v="Los Angeles"/>
    <x v="1"/>
    <n v="90036"/>
    <x v="1"/>
    <s v="TEC-PH-10003484"/>
    <x v="2"/>
    <x v="7"/>
    <s v="Ooma Telo VoIP Home Phone System"/>
    <x v="2821"/>
    <n v="6"/>
    <n v="0.2"/>
    <n v="37.797000000000025"/>
  </r>
  <r>
    <n v="3557"/>
    <s v="CA-2014-118542"/>
    <x v="3"/>
    <x v="96"/>
    <d v="2014-12-06T00:00:00"/>
    <s v="Standard Class"/>
    <s v="CC-12550"/>
    <s v="Clay Cheatham"/>
    <x v="0"/>
    <x v="0"/>
    <s v="Los Angeles"/>
    <x v="1"/>
    <n v="90008"/>
    <x v="1"/>
    <s v="OFF-PA-10004735"/>
    <x v="1"/>
    <x v="10"/>
    <s v="Xerox 1905"/>
    <x v="1568"/>
    <n v="7"/>
    <n v="0"/>
    <n v="21.772800000000004"/>
  </r>
  <r>
    <n v="3558"/>
    <s v="CA-2014-118542"/>
    <x v="3"/>
    <x v="96"/>
    <d v="2014-12-06T00:00:00"/>
    <s v="Standard Class"/>
    <s v="CC-12550"/>
    <s v="Clay Cheatham"/>
    <x v="0"/>
    <x v="0"/>
    <s v="Los Angeles"/>
    <x v="1"/>
    <n v="90008"/>
    <x v="1"/>
    <s v="OFF-BI-10003429"/>
    <x v="1"/>
    <x v="8"/>
    <s v="Cardinal HOLDit! Binder Insert Strips,Extra Strips"/>
    <x v="2822"/>
    <n v="2"/>
    <n v="0.2"/>
    <n v="3.6714000000000002"/>
  </r>
  <r>
    <n v="3559"/>
    <s v="CA-2014-152737"/>
    <x v="3"/>
    <x v="659"/>
    <d v="2014-11-13T00:00:00"/>
    <s v="Standard Class"/>
    <s v="TS-21505"/>
    <s v="Tony Sayre"/>
    <x v="0"/>
    <x v="0"/>
    <s v="San Francisco"/>
    <x v="1"/>
    <n v="94122"/>
    <x v="1"/>
    <s v="OFF-BI-10002982"/>
    <x v="1"/>
    <x v="8"/>
    <s v="Avery Self-Adhesive Photo Pockets for Polaroid Photos"/>
    <x v="2823"/>
    <n v="4"/>
    <n v="0.2"/>
    <n v="7.6271999999999984"/>
  </r>
  <r>
    <n v="3560"/>
    <s v="CA-2014-152737"/>
    <x v="3"/>
    <x v="659"/>
    <d v="2014-11-13T00:00:00"/>
    <s v="Standard Class"/>
    <s v="TS-21505"/>
    <s v="Tony Sayre"/>
    <x v="0"/>
    <x v="0"/>
    <s v="San Francisco"/>
    <x v="1"/>
    <n v="94122"/>
    <x v="1"/>
    <s v="TEC-AC-10004975"/>
    <x v="2"/>
    <x v="11"/>
    <s v="Plantronics Audio 995 Wireless Stereo Headset"/>
    <x v="2824"/>
    <n v="4"/>
    <n v="0"/>
    <n v="145.13400000000001"/>
  </r>
  <r>
    <n v="3561"/>
    <s v="CA-2014-109757"/>
    <x v="3"/>
    <x v="507"/>
    <d v="2014-09-10T00:00:00"/>
    <s v="Second Class"/>
    <s v="MD-17350"/>
    <s v="Maribeth Dona"/>
    <x v="0"/>
    <x v="0"/>
    <s v="Akron"/>
    <x v="24"/>
    <n v="44312"/>
    <x v="3"/>
    <s v="OFF-AR-10002335"/>
    <x v="1"/>
    <x v="6"/>
    <s v="DIXON Oriole Pencils"/>
    <x v="2825"/>
    <n v="4"/>
    <n v="0.2"/>
    <n v="0.61920000000000019"/>
  </r>
  <r>
    <n v="3562"/>
    <s v="CA-2014-109757"/>
    <x v="3"/>
    <x v="507"/>
    <d v="2014-09-10T00:00:00"/>
    <s v="Second Class"/>
    <s v="MD-17350"/>
    <s v="Maribeth Dona"/>
    <x v="0"/>
    <x v="0"/>
    <s v="Akron"/>
    <x v="24"/>
    <n v="44312"/>
    <x v="3"/>
    <s v="OFF-BI-10004001"/>
    <x v="1"/>
    <x v="8"/>
    <s v="GBC Recycled VeloBinder Covers"/>
    <x v="2826"/>
    <n v="5"/>
    <n v="0.7"/>
    <n v="-20.448"/>
  </r>
  <r>
    <n v="3563"/>
    <s v="CA-2014-109757"/>
    <x v="3"/>
    <x v="507"/>
    <d v="2014-09-10T00:00:00"/>
    <s v="Second Class"/>
    <s v="MD-17350"/>
    <s v="Maribeth Dona"/>
    <x v="0"/>
    <x v="0"/>
    <s v="Akron"/>
    <x v="24"/>
    <n v="44312"/>
    <x v="3"/>
    <s v="OFF-BI-10001634"/>
    <x v="1"/>
    <x v="8"/>
    <s v="Wilson Jones Active Use Binders"/>
    <x v="2827"/>
    <n v="2"/>
    <n v="0.7"/>
    <n v="-3.0575999999999999"/>
  </r>
  <r>
    <n v="3564"/>
    <s v="CA-2014-109757"/>
    <x v="3"/>
    <x v="507"/>
    <d v="2014-09-10T00:00:00"/>
    <s v="Second Class"/>
    <s v="MD-17350"/>
    <s v="Maribeth Dona"/>
    <x v="0"/>
    <x v="0"/>
    <s v="Akron"/>
    <x v="24"/>
    <n v="44312"/>
    <x v="3"/>
    <s v="OFF-PA-10000007"/>
    <x v="1"/>
    <x v="10"/>
    <s v="Telephone Message Books with Fax/Mobile Section, 4 1/4&quot; x 6&quot;"/>
    <x v="2828"/>
    <n v="4"/>
    <n v="0.2"/>
    <n v="3.7439999999999993"/>
  </r>
  <r>
    <n v="3565"/>
    <s v="CA-2013-130029"/>
    <x v="0"/>
    <x v="894"/>
    <d v="2013-07-07T00:00:00"/>
    <s v="First Class"/>
    <s v="GT-14755"/>
    <s v="Guy Thornton"/>
    <x v="0"/>
    <x v="0"/>
    <s v="Los Angeles"/>
    <x v="1"/>
    <n v="90049"/>
    <x v="1"/>
    <s v="OFF-PA-10000552"/>
    <x v="1"/>
    <x v="10"/>
    <s v="Xerox 200"/>
    <x v="91"/>
    <n v="2"/>
    <n v="0"/>
    <n v="6.2208000000000006"/>
  </r>
  <r>
    <n v="3566"/>
    <s v="CA-2013-130029"/>
    <x v="0"/>
    <x v="894"/>
    <d v="2013-07-07T00:00:00"/>
    <s v="First Class"/>
    <s v="GT-14755"/>
    <s v="Guy Thornton"/>
    <x v="0"/>
    <x v="0"/>
    <s v="Los Angeles"/>
    <x v="1"/>
    <n v="90049"/>
    <x v="1"/>
    <s v="OFF-FA-10001135"/>
    <x v="1"/>
    <x v="13"/>
    <s v="Brites Rubber Bands, 1 1/2 oz. Box"/>
    <x v="536"/>
    <n v="2"/>
    <n v="0"/>
    <n v="7.9200000000000159E-2"/>
  </r>
  <r>
    <n v="3567"/>
    <s v="CA-2014-103877"/>
    <x v="3"/>
    <x v="210"/>
    <d v="2014-09-15T00:00:00"/>
    <s v="Standard Class"/>
    <s v="RD-19660"/>
    <s v="Robert Dilbeck"/>
    <x v="2"/>
    <x v="0"/>
    <s v="Independence"/>
    <x v="25"/>
    <n v="64055"/>
    <x v="2"/>
    <s v="OFF-BI-10003650"/>
    <x v="1"/>
    <x v="8"/>
    <s v="GBC DocuBind 300 Electric Binding Machine"/>
    <x v="2829"/>
    <n v="3"/>
    <n v="0"/>
    <n v="757.41120000000001"/>
  </r>
  <r>
    <n v="3568"/>
    <s v="CA-2013-137176"/>
    <x v="0"/>
    <x v="369"/>
    <d v="2013-09-15T00:00:00"/>
    <s v="Second Class"/>
    <s v="DB-12910"/>
    <s v="Daniel Byrd"/>
    <x v="2"/>
    <x v="0"/>
    <s v="Dallas"/>
    <x v="5"/>
    <n v="75220"/>
    <x v="2"/>
    <s v="FUR-FU-10003832"/>
    <x v="0"/>
    <x v="5"/>
    <s v="Eldon Expressions Punched Metal &amp; Wood Desk Accessories, Black &amp; Cherry"/>
    <x v="1660"/>
    <n v="4"/>
    <n v="0.6"/>
    <n v="-12.006399999999999"/>
  </r>
  <r>
    <n v="3569"/>
    <s v="CA-2014-168109"/>
    <x v="3"/>
    <x v="445"/>
    <d v="2014-07-04T00:00:00"/>
    <s v="Same Day"/>
    <s v="JK-15640"/>
    <s v="Jim Kriz"/>
    <x v="2"/>
    <x v="0"/>
    <s v="Seattle"/>
    <x v="4"/>
    <n v="98105"/>
    <x v="1"/>
    <s v="TEC-AC-10003628"/>
    <x v="2"/>
    <x v="11"/>
    <s v="Logitech 910-002974 M325 Wireless Mouse for Web Scrolling"/>
    <x v="2830"/>
    <n v="2"/>
    <n v="0"/>
    <n v="26.391200000000005"/>
  </r>
  <r>
    <n v="3570"/>
    <s v="CA-2014-168109"/>
    <x v="3"/>
    <x v="445"/>
    <d v="2014-07-04T00:00:00"/>
    <s v="Same Day"/>
    <s v="JK-15640"/>
    <s v="Jim Kriz"/>
    <x v="2"/>
    <x v="0"/>
    <s v="Seattle"/>
    <x v="4"/>
    <n v="98105"/>
    <x v="1"/>
    <s v="TEC-MA-10001148"/>
    <x v="2"/>
    <x v="15"/>
    <s v="Okidata MB491 Multifunction Printer"/>
    <x v="2831"/>
    <n v="6"/>
    <n v="0.2"/>
    <n v="209.58000000000004"/>
  </r>
  <r>
    <n v="3571"/>
    <s v="CA-2014-168109"/>
    <x v="3"/>
    <x v="445"/>
    <d v="2014-07-04T00:00:00"/>
    <s v="Same Day"/>
    <s v="JK-15640"/>
    <s v="Jim Kriz"/>
    <x v="2"/>
    <x v="0"/>
    <s v="Seattle"/>
    <x v="4"/>
    <n v="98105"/>
    <x v="1"/>
    <s v="TEC-AC-10002049"/>
    <x v="2"/>
    <x v="11"/>
    <s v="Plantronics Savi W720 Multi-Device Wireless Headset System"/>
    <x v="2832"/>
    <n v="4"/>
    <n v="0"/>
    <n v="742.63200000000006"/>
  </r>
  <r>
    <n v="3572"/>
    <s v="CA-2014-168109"/>
    <x v="3"/>
    <x v="445"/>
    <d v="2014-07-04T00:00:00"/>
    <s v="Same Day"/>
    <s v="JK-15640"/>
    <s v="Jim Kriz"/>
    <x v="2"/>
    <x v="0"/>
    <s v="Seattle"/>
    <x v="4"/>
    <n v="98105"/>
    <x v="1"/>
    <s v="TEC-PH-10000702"/>
    <x v="2"/>
    <x v="7"/>
    <s v="Square Credit Card Reader, 4 1/2&quot; x 4 1/2&quot; x 1&quot;, White"/>
    <x v="465"/>
    <n v="1"/>
    <n v="0.2"/>
    <n v="2.6972999999999994"/>
  </r>
  <r>
    <n v="3573"/>
    <s v="US-2014-126081"/>
    <x v="3"/>
    <x v="222"/>
    <d v="2014-07-05T00:00:00"/>
    <s v="Standard Class"/>
    <s v="FC-14335"/>
    <s v="Fred Chung"/>
    <x v="1"/>
    <x v="0"/>
    <s v="Mesquite"/>
    <x v="5"/>
    <n v="75150"/>
    <x v="2"/>
    <s v="OFF-PA-10003953"/>
    <x v="1"/>
    <x v="10"/>
    <s v="Xerox 218"/>
    <x v="1182"/>
    <n v="1"/>
    <n v="0.2"/>
    <n v="1.8144"/>
  </r>
  <r>
    <n v="3574"/>
    <s v="CA-2014-117023"/>
    <x v="3"/>
    <x v="783"/>
    <d v="2014-08-13T00:00:00"/>
    <s v="Standard Class"/>
    <s v="JW-15955"/>
    <s v="Joni Wasserman"/>
    <x v="0"/>
    <x v="0"/>
    <s v="Long Beach"/>
    <x v="15"/>
    <n v="11561"/>
    <x v="3"/>
    <s v="OFF-AR-10003602"/>
    <x v="1"/>
    <x v="6"/>
    <s v="Quartet Omega Colored Chalk, 12/Pack"/>
    <x v="2643"/>
    <n v="2"/>
    <n v="0"/>
    <n v="5.4895999999999994"/>
  </r>
  <r>
    <n v="3575"/>
    <s v="CA-2014-117023"/>
    <x v="3"/>
    <x v="783"/>
    <d v="2014-08-13T00:00:00"/>
    <s v="Standard Class"/>
    <s v="JW-15955"/>
    <s v="Joni Wasserman"/>
    <x v="0"/>
    <x v="0"/>
    <s v="Long Beach"/>
    <x v="15"/>
    <n v="11561"/>
    <x v="3"/>
    <s v="OFF-AR-10004062"/>
    <x v="1"/>
    <x v="6"/>
    <s v="Staples"/>
    <x v="2833"/>
    <n v="10"/>
    <n v="0"/>
    <n v="26.200000000000003"/>
  </r>
  <r>
    <n v="3576"/>
    <s v="CA-2012-143532"/>
    <x v="1"/>
    <x v="531"/>
    <d v="2012-03-24T00:00:00"/>
    <s v="Standard Class"/>
    <s v="DC-12850"/>
    <s v="Dan Campbell"/>
    <x v="0"/>
    <x v="0"/>
    <s v="North Miami"/>
    <x v="2"/>
    <n v="33161"/>
    <x v="0"/>
    <s v="OFF-PA-10001560"/>
    <x v="1"/>
    <x v="10"/>
    <s v="Adams Telephone Message Books, 5 1/4” x 11”"/>
    <x v="2834"/>
    <n v="3"/>
    <n v="0.2"/>
    <n v="4.8924000000000003"/>
  </r>
  <r>
    <n v="3577"/>
    <s v="CA-2013-103163"/>
    <x v="0"/>
    <x v="843"/>
    <d v="2013-06-12T00:00:00"/>
    <s v="Standard Class"/>
    <s v="FM-14290"/>
    <s v="Frank Merwin"/>
    <x v="2"/>
    <x v="0"/>
    <s v="Bakersfield"/>
    <x v="1"/>
    <n v="93309"/>
    <x v="1"/>
    <s v="OFF-BI-10003305"/>
    <x v="1"/>
    <x v="8"/>
    <s v="Avery Hanging File Binders"/>
    <x v="2835"/>
    <n v="1"/>
    <n v="0.2"/>
    <n v="1.5547999999999997"/>
  </r>
  <r>
    <n v="3578"/>
    <s v="CA-2013-103163"/>
    <x v="0"/>
    <x v="843"/>
    <d v="2013-06-12T00:00:00"/>
    <s v="Standard Class"/>
    <s v="FM-14290"/>
    <s v="Frank Merwin"/>
    <x v="2"/>
    <x v="0"/>
    <s v="Bakersfield"/>
    <x v="1"/>
    <n v="93309"/>
    <x v="1"/>
    <s v="OFF-PA-10004000"/>
    <x v="1"/>
    <x v="10"/>
    <s v="While You Were Out Pads, 50 per Pad, 4 x 5 1/4, Green Cycle"/>
    <x v="2836"/>
    <n v="1"/>
    <n v="0"/>
    <n v="2.3177000000000003"/>
  </r>
  <r>
    <n v="3579"/>
    <s v="CA-2013-104157"/>
    <x v="0"/>
    <x v="197"/>
    <d v="2013-07-30T00:00:00"/>
    <s v="Standard Class"/>
    <s v="MT-17815"/>
    <s v="Meg Tillman"/>
    <x v="0"/>
    <x v="0"/>
    <s v="Jackson"/>
    <x v="35"/>
    <n v="39212"/>
    <x v="0"/>
    <s v="OFF-ST-10000321"/>
    <x v="1"/>
    <x v="4"/>
    <s v="Akro Stacking Bins"/>
    <x v="2837"/>
    <n v="1"/>
    <n v="0"/>
    <n v="0.31559999999999899"/>
  </r>
  <r>
    <n v="3580"/>
    <s v="CA-2013-104157"/>
    <x v="0"/>
    <x v="197"/>
    <d v="2013-07-30T00:00:00"/>
    <s v="Standard Class"/>
    <s v="MT-17815"/>
    <s v="Meg Tillman"/>
    <x v="0"/>
    <x v="0"/>
    <s v="Jackson"/>
    <x v="35"/>
    <n v="39212"/>
    <x v="0"/>
    <s v="OFF-PA-10004665"/>
    <x v="1"/>
    <x v="10"/>
    <s v="Advantus Motivational Note Cards"/>
    <x v="2838"/>
    <n v="5"/>
    <n v="0"/>
    <n v="32.094999999999999"/>
  </r>
  <r>
    <n v="3581"/>
    <s v="CA-2013-104157"/>
    <x v="0"/>
    <x v="197"/>
    <d v="2013-07-30T00:00:00"/>
    <s v="Standard Class"/>
    <s v="MT-17815"/>
    <s v="Meg Tillman"/>
    <x v="0"/>
    <x v="0"/>
    <s v="Jackson"/>
    <x v="35"/>
    <n v="39212"/>
    <x v="0"/>
    <s v="FUR-TA-10004915"/>
    <x v="0"/>
    <x v="3"/>
    <s v="Office Impressions End Table, 20-1/2&quot;H x 24&quot;W x 20&quot;D"/>
    <x v="2839"/>
    <n v="8"/>
    <n v="0"/>
    <n v="388.81280000000015"/>
  </r>
  <r>
    <n v="3582"/>
    <s v="CA-2014-117807"/>
    <x v="3"/>
    <x v="172"/>
    <d v="2014-10-08T00:00:00"/>
    <s v="Standard Class"/>
    <s v="DK-13090"/>
    <s v="Dave Kipp"/>
    <x v="0"/>
    <x v="0"/>
    <s v="Fremont"/>
    <x v="8"/>
    <n v="68025"/>
    <x v="2"/>
    <s v="OFF-PA-10000994"/>
    <x v="1"/>
    <x v="10"/>
    <s v="Xerox 1915"/>
    <x v="2840"/>
    <n v="1"/>
    <n v="0"/>
    <n v="50.327999999999996"/>
  </r>
  <r>
    <n v="3583"/>
    <s v="CA-2012-121650"/>
    <x v="1"/>
    <x v="895"/>
    <d v="2012-12-16T00:00:00"/>
    <s v="Standard Class"/>
    <s v="KD-16495"/>
    <s v="Keith Dawkins"/>
    <x v="1"/>
    <x v="0"/>
    <s v="Jackson"/>
    <x v="12"/>
    <n v="49201"/>
    <x v="2"/>
    <s v="OFF-AR-10001149"/>
    <x v="1"/>
    <x v="6"/>
    <s v="Avery Hi-Liter Comfort Grip Fluorescent Highlighter, Yellow Ink"/>
    <x v="2841"/>
    <n v="2"/>
    <n v="0"/>
    <n v="1.5209999999999999"/>
  </r>
  <r>
    <n v="3584"/>
    <s v="CA-2012-121650"/>
    <x v="1"/>
    <x v="895"/>
    <d v="2012-12-16T00:00:00"/>
    <s v="Standard Class"/>
    <s v="KD-16495"/>
    <s v="Keith Dawkins"/>
    <x v="1"/>
    <x v="0"/>
    <s v="Jackson"/>
    <x v="12"/>
    <n v="49201"/>
    <x v="2"/>
    <s v="FUR-TA-10003569"/>
    <x v="0"/>
    <x v="3"/>
    <s v="Bretford CR8500 Series Meeting Room Furniture"/>
    <x v="2842"/>
    <n v="2"/>
    <n v="0"/>
    <n v="200.49"/>
  </r>
  <r>
    <n v="3585"/>
    <s v="CA-2012-121650"/>
    <x v="1"/>
    <x v="895"/>
    <d v="2012-12-16T00:00:00"/>
    <s v="Standard Class"/>
    <s v="KD-16495"/>
    <s v="Keith Dawkins"/>
    <x v="1"/>
    <x v="0"/>
    <s v="Jackson"/>
    <x v="12"/>
    <n v="49201"/>
    <x v="2"/>
    <s v="FUR-CH-10004289"/>
    <x v="0"/>
    <x v="1"/>
    <s v="Global Super Steno Chair"/>
    <x v="2843"/>
    <n v="2"/>
    <n v="0"/>
    <n v="32.633199999999988"/>
  </r>
  <r>
    <n v="3586"/>
    <s v="CA-2012-121650"/>
    <x v="1"/>
    <x v="895"/>
    <d v="2012-12-16T00:00:00"/>
    <s v="Standard Class"/>
    <s v="KD-16495"/>
    <s v="Keith Dawkins"/>
    <x v="1"/>
    <x v="0"/>
    <s v="Jackson"/>
    <x v="12"/>
    <n v="49201"/>
    <x v="2"/>
    <s v="OFF-LA-10001045"/>
    <x v="1"/>
    <x v="2"/>
    <s v="Permanent Self-Adhesive File Folder Labels for Typewriters by Universal"/>
    <x v="537"/>
    <n v="1"/>
    <n v="0"/>
    <n v="1.2005999999999999"/>
  </r>
  <r>
    <n v="3587"/>
    <s v="CA-2014-161823"/>
    <x v="3"/>
    <x v="213"/>
    <d v="2014-09-09T00:00:00"/>
    <s v="Standard Class"/>
    <s v="AG-10300"/>
    <s v="Aleksandra Gannaway"/>
    <x v="1"/>
    <x v="0"/>
    <s v="San Francisco"/>
    <x v="1"/>
    <n v="94122"/>
    <x v="1"/>
    <s v="OFF-AR-10002053"/>
    <x v="1"/>
    <x v="6"/>
    <s v="Premium Writing Pencils, Soft, #2 by Central Association for the Blind"/>
    <x v="459"/>
    <n v="2"/>
    <n v="0"/>
    <n v="1.6688000000000001"/>
  </r>
  <r>
    <n v="3588"/>
    <s v="CA-2014-121839"/>
    <x v="3"/>
    <x v="241"/>
    <d v="2014-09-29T00:00:00"/>
    <s v="Standard Class"/>
    <s v="MH-18115"/>
    <s v="Mick Hernandez"/>
    <x v="2"/>
    <x v="0"/>
    <s v="Lancaster"/>
    <x v="24"/>
    <n v="43130"/>
    <x v="3"/>
    <s v="TEC-PH-10002885"/>
    <x v="2"/>
    <x v="7"/>
    <s v="Apple iPhone 5"/>
    <x v="2844"/>
    <n v="3"/>
    <n v="0.4"/>
    <n v="-253.43369999999993"/>
  </r>
  <r>
    <n v="3589"/>
    <s v="CA-2014-158729"/>
    <x v="3"/>
    <x v="484"/>
    <d v="2014-12-22T00:00:00"/>
    <s v="First Class"/>
    <s v="AC-10450"/>
    <s v="Amy Cox"/>
    <x v="0"/>
    <x v="0"/>
    <s v="Lafayette"/>
    <x v="28"/>
    <n v="70506"/>
    <x v="0"/>
    <s v="OFF-SU-10002881"/>
    <x v="1"/>
    <x v="14"/>
    <s v="Martin Yale Chadless Opener Electric Letter Opener"/>
    <x v="2845"/>
    <n v="2"/>
    <n v="0"/>
    <n v="33.312400000000025"/>
  </r>
  <r>
    <n v="3590"/>
    <s v="CA-2014-146535"/>
    <x v="3"/>
    <x v="221"/>
    <d v="2014-12-01T00:00:00"/>
    <s v="Standard Class"/>
    <s v="FM-14290"/>
    <s v="Frank Merwin"/>
    <x v="2"/>
    <x v="0"/>
    <s v="Richmond"/>
    <x v="0"/>
    <n v="40475"/>
    <x v="0"/>
    <s v="OFF-BI-10000546"/>
    <x v="1"/>
    <x v="8"/>
    <s v="Avery Durable Binders"/>
    <x v="709"/>
    <n v="1"/>
    <n v="0"/>
    <n v="1.4112"/>
  </r>
  <r>
    <n v="3591"/>
    <s v="CA-2014-146535"/>
    <x v="3"/>
    <x v="221"/>
    <d v="2014-12-01T00:00:00"/>
    <s v="Standard Class"/>
    <s v="FM-14290"/>
    <s v="Frank Merwin"/>
    <x v="2"/>
    <x v="0"/>
    <s v="Richmond"/>
    <x v="0"/>
    <n v="40475"/>
    <x v="0"/>
    <s v="OFF-ST-10001526"/>
    <x v="1"/>
    <x v="4"/>
    <s v="Iceberg Mobile Mega Data/Printer Cart "/>
    <x v="2846"/>
    <n v="12"/>
    <n v="0"/>
    <n v="375.42959999999994"/>
  </r>
  <r>
    <n v="3592"/>
    <s v="CA-2011-154186"/>
    <x v="2"/>
    <x v="736"/>
    <d v="2011-12-15T00:00:00"/>
    <s v="Second Class"/>
    <s v="RA-19285"/>
    <s v="Ralph Arnett"/>
    <x v="0"/>
    <x v="0"/>
    <s v="Houston"/>
    <x v="5"/>
    <n v="77070"/>
    <x v="2"/>
    <s v="OFF-SU-10001574"/>
    <x v="1"/>
    <x v="14"/>
    <s v="Acme Value Line Scissors"/>
    <x v="2847"/>
    <n v="1"/>
    <n v="0.2"/>
    <n v="0.36499999999999977"/>
  </r>
  <r>
    <n v="3593"/>
    <s v="CA-2013-108434"/>
    <x v="0"/>
    <x v="5"/>
    <d v="2013-12-08T00:00:00"/>
    <s v="Second Class"/>
    <s v="JG-15160"/>
    <s v="James Galang"/>
    <x v="0"/>
    <x v="0"/>
    <s v="New York City"/>
    <x v="15"/>
    <n v="10024"/>
    <x v="3"/>
    <s v="OFF-ST-10002615"/>
    <x v="1"/>
    <x v="4"/>
    <s v="Dual Level, Single-Width Filing Carts"/>
    <x v="2848"/>
    <n v="3"/>
    <n v="0"/>
    <n v="120.94680000000001"/>
  </r>
  <r>
    <n v="3594"/>
    <s v="CA-2013-164154"/>
    <x v="0"/>
    <x v="108"/>
    <d v="2013-09-18T00:00:00"/>
    <s v="Standard Class"/>
    <s v="NZ-18565"/>
    <s v="Nick Zandusky"/>
    <x v="2"/>
    <x v="0"/>
    <s v="Toledo"/>
    <x v="24"/>
    <n v="43615"/>
    <x v="3"/>
    <s v="OFF-BI-10001658"/>
    <x v="1"/>
    <x v="8"/>
    <s v="GBC Standard Therm-A-Bind Covers"/>
    <x v="2849"/>
    <n v="3"/>
    <n v="0.7"/>
    <n v="-17.942399999999992"/>
  </r>
  <r>
    <n v="3595"/>
    <s v="CA-2013-164154"/>
    <x v="0"/>
    <x v="108"/>
    <d v="2013-09-18T00:00:00"/>
    <s v="Standard Class"/>
    <s v="NZ-18565"/>
    <s v="Nick Zandusky"/>
    <x v="2"/>
    <x v="0"/>
    <s v="Toledo"/>
    <x v="24"/>
    <n v="43615"/>
    <x v="3"/>
    <s v="OFF-ST-10002562"/>
    <x v="1"/>
    <x v="4"/>
    <s v="Staples"/>
    <x v="2850"/>
    <n v="5"/>
    <n v="0.2"/>
    <n v="3.7519999999999989"/>
  </r>
  <r>
    <n v="3596"/>
    <s v="CA-2014-148012"/>
    <x v="3"/>
    <x v="34"/>
    <d v="2014-12-16T00:00:00"/>
    <s v="Standard Class"/>
    <s v="KM-16225"/>
    <s v="Kalyca Meade"/>
    <x v="1"/>
    <x v="0"/>
    <s v="Philadelphia"/>
    <x v="9"/>
    <n v="19143"/>
    <x v="3"/>
    <s v="OFF-AR-10004757"/>
    <x v="1"/>
    <x v="6"/>
    <s v="Crayola Colored Pencils"/>
    <x v="370"/>
    <n v="1"/>
    <n v="0.2"/>
    <n v="0.42639999999999978"/>
  </r>
  <r>
    <n v="3597"/>
    <s v="CA-2011-102869"/>
    <x v="2"/>
    <x v="340"/>
    <d v="2011-09-14T00:00:00"/>
    <s v="Second Class"/>
    <s v="LC-17140"/>
    <s v="Logan Currie"/>
    <x v="0"/>
    <x v="0"/>
    <s v="Philadelphia"/>
    <x v="9"/>
    <n v="19140"/>
    <x v="3"/>
    <s v="OFF-PA-10000788"/>
    <x v="1"/>
    <x v="10"/>
    <s v="Xerox 210"/>
    <x v="12"/>
    <n v="3"/>
    <n v="0.2"/>
    <n v="5.4432"/>
  </r>
  <r>
    <n v="3598"/>
    <s v="CA-2011-102869"/>
    <x v="2"/>
    <x v="340"/>
    <d v="2011-09-14T00:00:00"/>
    <s v="Second Class"/>
    <s v="LC-17140"/>
    <s v="Logan Currie"/>
    <x v="0"/>
    <x v="0"/>
    <s v="Philadelphia"/>
    <x v="9"/>
    <n v="19140"/>
    <x v="3"/>
    <s v="TEC-AC-10002134"/>
    <x v="2"/>
    <x v="11"/>
    <s v="Rosewill 107 Normal Keys USB Wired Standard Keyboard"/>
    <x v="2851"/>
    <n v="6"/>
    <n v="0.2"/>
    <n v="-4.852800000000002"/>
  </r>
  <r>
    <n v="3599"/>
    <s v="CA-2011-102869"/>
    <x v="2"/>
    <x v="340"/>
    <d v="2011-09-14T00:00:00"/>
    <s v="Second Class"/>
    <s v="LC-17140"/>
    <s v="Logan Currie"/>
    <x v="0"/>
    <x v="0"/>
    <s v="Philadelphia"/>
    <x v="9"/>
    <n v="19140"/>
    <x v="3"/>
    <s v="FUR-FU-10002456"/>
    <x v="0"/>
    <x v="5"/>
    <s v="Master Caster Door Stop, Large Neon Orange"/>
    <x v="1133"/>
    <n v="3"/>
    <n v="0.2"/>
    <n v="5.023200000000001"/>
  </r>
  <r>
    <n v="3600"/>
    <s v="CA-2011-102869"/>
    <x v="2"/>
    <x v="340"/>
    <d v="2011-09-14T00:00:00"/>
    <s v="Second Class"/>
    <s v="LC-17140"/>
    <s v="Logan Currie"/>
    <x v="0"/>
    <x v="0"/>
    <s v="Philadelphia"/>
    <x v="9"/>
    <n v="19140"/>
    <x v="3"/>
    <s v="TEC-PH-10002549"/>
    <x v="2"/>
    <x v="7"/>
    <s v="Polycom SoundPoint IP 450 VoIP phone"/>
    <x v="2852"/>
    <n v="1"/>
    <n v="0.4"/>
    <n v="-31.620400000000004"/>
  </r>
  <r>
    <n v="3601"/>
    <s v="CA-2014-138310"/>
    <x v="3"/>
    <x v="335"/>
    <d v="2014-07-01T00:00:00"/>
    <s v="Standard Class"/>
    <s v="NP-18700"/>
    <s v="Nora Preis"/>
    <x v="0"/>
    <x v="0"/>
    <s v="Denver"/>
    <x v="22"/>
    <n v="80219"/>
    <x v="1"/>
    <s v="TEC-AC-10001990"/>
    <x v="2"/>
    <x v="11"/>
    <s v="Kensington Orbit Wireless Mobile Trackball for PC and Mac"/>
    <x v="1074"/>
    <n v="9"/>
    <n v="0.2"/>
    <n v="64.789199999999951"/>
  </r>
  <r>
    <n v="3602"/>
    <s v="CA-2011-159835"/>
    <x v="2"/>
    <x v="664"/>
    <d v="2011-11-24T00:00:00"/>
    <s v="Standard Class"/>
    <s v="RB-19330"/>
    <s v="Randy Bradley"/>
    <x v="0"/>
    <x v="0"/>
    <s v="Philadelphia"/>
    <x v="9"/>
    <n v="19143"/>
    <x v="3"/>
    <s v="OFF-PA-10002137"/>
    <x v="1"/>
    <x v="10"/>
    <s v="Southworth 100% Résumé Paper, 24lb."/>
    <x v="2853"/>
    <n v="2"/>
    <n v="0.2"/>
    <n v="3.8899999999999988"/>
  </r>
  <r>
    <n v="3603"/>
    <s v="CA-2011-159835"/>
    <x v="2"/>
    <x v="664"/>
    <d v="2011-11-24T00:00:00"/>
    <s v="Standard Class"/>
    <s v="RB-19330"/>
    <s v="Randy Bradley"/>
    <x v="0"/>
    <x v="0"/>
    <s v="Philadelphia"/>
    <x v="9"/>
    <n v="19143"/>
    <x v="3"/>
    <s v="FUR-CH-10004997"/>
    <x v="0"/>
    <x v="1"/>
    <s v="Hon Every-Day Series Multi-Task Chairs"/>
    <x v="2854"/>
    <n v="5"/>
    <n v="0.3"/>
    <n v="-93.989999999999952"/>
  </r>
  <r>
    <n v="3604"/>
    <s v="CA-2014-112956"/>
    <x v="3"/>
    <x v="170"/>
    <d v="2014-08-28T00:00:00"/>
    <s v="Standard Class"/>
    <s v="TH-21550"/>
    <s v="Tracy Hopkins"/>
    <x v="2"/>
    <x v="0"/>
    <s v="Columbia"/>
    <x v="39"/>
    <n v="21044"/>
    <x v="3"/>
    <s v="OFF-PA-10000357"/>
    <x v="1"/>
    <x v="10"/>
    <s v="Xerox 1888"/>
    <x v="1959"/>
    <n v="5"/>
    <n v="0"/>
    <n v="133.15199999999999"/>
  </r>
  <r>
    <n v="3605"/>
    <s v="CA-2014-112956"/>
    <x v="3"/>
    <x v="170"/>
    <d v="2014-08-28T00:00:00"/>
    <s v="Standard Class"/>
    <s v="TH-21550"/>
    <s v="Tracy Hopkins"/>
    <x v="2"/>
    <x v="0"/>
    <s v="Columbia"/>
    <x v="39"/>
    <n v="21044"/>
    <x v="3"/>
    <s v="FUR-FU-10003976"/>
    <x v="0"/>
    <x v="5"/>
    <s v="DAX Executive Solid Wood Document Frame, Desktop or Hang, Mahogany, 5 x 7"/>
    <x v="2855"/>
    <n v="2"/>
    <n v="0"/>
    <n v="8.5543999999999976"/>
  </r>
  <r>
    <n v="3606"/>
    <s v="CA-2014-112956"/>
    <x v="3"/>
    <x v="170"/>
    <d v="2014-08-28T00:00:00"/>
    <s v="Standard Class"/>
    <s v="TH-21550"/>
    <s v="Tracy Hopkins"/>
    <x v="2"/>
    <x v="0"/>
    <s v="Columbia"/>
    <x v="39"/>
    <n v="21044"/>
    <x v="3"/>
    <s v="FUR-FU-10004960"/>
    <x v="0"/>
    <x v="5"/>
    <s v="Seth Thomas 12&quot; Clock w/ Goldtone Case"/>
    <x v="2856"/>
    <n v="4"/>
    <n v="0"/>
    <n v="31.252800000000001"/>
  </r>
  <r>
    <n v="3607"/>
    <s v="CA-2013-119683"/>
    <x v="0"/>
    <x v="299"/>
    <d v="2013-03-17T00:00:00"/>
    <s v="Second Class"/>
    <s v="CK-12595"/>
    <s v="Clytie Kelty"/>
    <x v="0"/>
    <x v="0"/>
    <s v="New York City"/>
    <x v="15"/>
    <n v="10024"/>
    <x v="3"/>
    <s v="OFF-EN-10001099"/>
    <x v="1"/>
    <x v="12"/>
    <s v="Staples"/>
    <x v="1624"/>
    <n v="3"/>
    <n v="0"/>
    <n v="13.496399999999998"/>
  </r>
  <r>
    <n v="3608"/>
    <s v="CA-2011-163559"/>
    <x v="2"/>
    <x v="865"/>
    <d v="2011-09-28T00:00:00"/>
    <s v="Second Class"/>
    <s v="ST-20530"/>
    <s v="Shui Tom"/>
    <x v="0"/>
    <x v="0"/>
    <s v="New York City"/>
    <x v="15"/>
    <n v="10035"/>
    <x v="3"/>
    <s v="OFF-BI-10002026"/>
    <x v="1"/>
    <x v="8"/>
    <s v="Avery Arch Ring Binders"/>
    <x v="2857"/>
    <n v="3"/>
    <n v="0.2"/>
    <n v="47.060999999999993"/>
  </r>
  <r>
    <n v="3609"/>
    <s v="CA-2011-140228"/>
    <x v="2"/>
    <x v="582"/>
    <d v="2011-05-03T00:00:00"/>
    <s v="Standard Class"/>
    <s v="GB-14530"/>
    <s v="George Bell"/>
    <x v="1"/>
    <x v="0"/>
    <s v="Newark"/>
    <x v="24"/>
    <n v="43055"/>
    <x v="3"/>
    <s v="OFF-LA-10001613"/>
    <x v="1"/>
    <x v="2"/>
    <s v="Avery File Folder Labels"/>
    <x v="2789"/>
    <n v="3"/>
    <n v="0.2"/>
    <n v="2.5056000000000003"/>
  </r>
  <r>
    <n v="3610"/>
    <s v="CA-2011-140228"/>
    <x v="2"/>
    <x v="582"/>
    <d v="2011-05-03T00:00:00"/>
    <s v="Standard Class"/>
    <s v="GB-14530"/>
    <s v="George Bell"/>
    <x v="1"/>
    <x v="0"/>
    <s v="Newark"/>
    <x v="24"/>
    <n v="43055"/>
    <x v="3"/>
    <s v="OFF-ST-10002214"/>
    <x v="1"/>
    <x v="4"/>
    <s v="X-Rack File for Hanging Folders"/>
    <x v="2858"/>
    <n v="3"/>
    <n v="0.2"/>
    <n v="2.0321999999999987"/>
  </r>
  <r>
    <n v="3611"/>
    <s v="CA-2011-140228"/>
    <x v="2"/>
    <x v="582"/>
    <d v="2011-05-03T00:00:00"/>
    <s v="Standard Class"/>
    <s v="GB-14530"/>
    <s v="George Bell"/>
    <x v="1"/>
    <x v="0"/>
    <s v="Newark"/>
    <x v="24"/>
    <n v="43055"/>
    <x v="3"/>
    <s v="OFF-ST-10001128"/>
    <x v="1"/>
    <x v="4"/>
    <s v="Carina Mini System Audio Rack, Model AR050B"/>
    <x v="2859"/>
    <n v="2"/>
    <n v="0.2"/>
    <n v="-37.733199999999989"/>
  </r>
  <r>
    <n v="3612"/>
    <s v="US-2013-131674"/>
    <x v="0"/>
    <x v="896"/>
    <d v="2013-12-02T00:00:00"/>
    <s v="Second Class"/>
    <s v="NC-18535"/>
    <s v="Nick Crebassa"/>
    <x v="1"/>
    <x v="0"/>
    <s v="Dallas"/>
    <x v="5"/>
    <n v="75217"/>
    <x v="2"/>
    <s v="TEC-AC-10004864"/>
    <x v="2"/>
    <x v="11"/>
    <s v="Memorex Micro Travel Drive 32 GB"/>
    <x v="2860"/>
    <n v="2"/>
    <n v="0.2"/>
    <n v="16.794600000000003"/>
  </r>
  <r>
    <n v="3613"/>
    <s v="CA-2012-110093"/>
    <x v="1"/>
    <x v="155"/>
    <d v="2012-12-08T00:00:00"/>
    <s v="Standard Class"/>
    <s v="AB-10255"/>
    <s v="Alejandro Ballentine"/>
    <x v="2"/>
    <x v="0"/>
    <s v="Philadelphia"/>
    <x v="9"/>
    <n v="19134"/>
    <x v="3"/>
    <s v="OFF-PA-10000174"/>
    <x v="1"/>
    <x v="10"/>
    <s v="Message Book, Wirebound, Four 5 1/2&quot; X 4&quot; Forms/Pg., 200 Dupl. Sets/Book"/>
    <x v="2861"/>
    <n v="2"/>
    <n v="0.2"/>
    <n v="5.5511999999999979"/>
  </r>
  <r>
    <n v="3614"/>
    <s v="CA-2012-110093"/>
    <x v="1"/>
    <x v="155"/>
    <d v="2012-12-08T00:00:00"/>
    <s v="Standard Class"/>
    <s v="AB-10255"/>
    <s v="Alejandro Ballentine"/>
    <x v="2"/>
    <x v="0"/>
    <s v="Philadelphia"/>
    <x v="9"/>
    <n v="19134"/>
    <x v="3"/>
    <s v="TEC-AC-10000171"/>
    <x v="2"/>
    <x v="11"/>
    <s v="Verbatim 25 GB 6x Blu-ray Single Layer Recordable Disc, 25/Pack"/>
    <x v="2862"/>
    <n v="2"/>
    <n v="0.2"/>
    <n v="10.5754"/>
  </r>
  <r>
    <n v="3615"/>
    <s v="CA-2014-112529"/>
    <x v="3"/>
    <x v="123"/>
    <d v="2014-11-22T00:00:00"/>
    <s v="First Class"/>
    <s v="SC-20770"/>
    <s v="Stewart Carmichael"/>
    <x v="1"/>
    <x v="0"/>
    <s v="San Antonio"/>
    <x v="5"/>
    <n v="78207"/>
    <x v="2"/>
    <s v="FUR-TA-10002622"/>
    <x v="0"/>
    <x v="3"/>
    <s v="Bush Andora Conference Table, Maple/Graphite Gray Finish"/>
    <x v="2863"/>
    <n v="6"/>
    <n v="0.3"/>
    <n v="-71.811599999999999"/>
  </r>
  <r>
    <n v="3616"/>
    <s v="CA-2014-112529"/>
    <x v="3"/>
    <x v="123"/>
    <d v="2014-11-22T00:00:00"/>
    <s v="First Class"/>
    <s v="SC-20770"/>
    <s v="Stewart Carmichael"/>
    <x v="1"/>
    <x v="0"/>
    <s v="San Antonio"/>
    <x v="5"/>
    <n v="78207"/>
    <x v="2"/>
    <s v="OFF-AR-10001915"/>
    <x v="1"/>
    <x v="6"/>
    <s v="Peel-Off China Markers"/>
    <x v="2864"/>
    <n v="4"/>
    <n v="0.2"/>
    <n v="8.7384000000000022"/>
  </r>
  <r>
    <n v="3617"/>
    <s v="CA-2013-154536"/>
    <x v="0"/>
    <x v="64"/>
    <d v="2013-09-10T00:00:00"/>
    <s v="Standard Class"/>
    <s v="JC-15340"/>
    <s v="Jasper Cacioppo"/>
    <x v="0"/>
    <x v="0"/>
    <s v="Philadelphia"/>
    <x v="9"/>
    <n v="19120"/>
    <x v="3"/>
    <s v="OFF-BI-10004410"/>
    <x v="1"/>
    <x v="8"/>
    <s v="C-Line Peel &amp; Stick Add-On Filing Pockets, 8-3/4 x 5-1/8, 10/Pack"/>
    <x v="2865"/>
    <n v="5"/>
    <n v="0.7"/>
    <n v="-7.3254999999999981"/>
  </r>
  <r>
    <n v="3618"/>
    <s v="CA-2014-141929"/>
    <x v="3"/>
    <x v="507"/>
    <d v="2014-09-09T00:00:00"/>
    <s v="Standard Class"/>
    <s v="RA-19285"/>
    <s v="Ralph Arnett"/>
    <x v="0"/>
    <x v="0"/>
    <s v="Los Angeles"/>
    <x v="1"/>
    <n v="90004"/>
    <x v="1"/>
    <s v="OFF-BI-10004632"/>
    <x v="1"/>
    <x v="8"/>
    <s v="Ibico Hi-Tech Manual Binding System"/>
    <x v="1638"/>
    <n v="2"/>
    <n v="0.2"/>
    <n v="152.49499999999998"/>
  </r>
  <r>
    <n v="3619"/>
    <s v="CA-2014-141929"/>
    <x v="3"/>
    <x v="507"/>
    <d v="2014-09-09T00:00:00"/>
    <s v="Standard Class"/>
    <s v="RA-19285"/>
    <s v="Ralph Arnett"/>
    <x v="0"/>
    <x v="0"/>
    <s v="Los Angeles"/>
    <x v="1"/>
    <n v="90004"/>
    <x v="1"/>
    <s v="TEC-PH-10002185"/>
    <x v="2"/>
    <x v="7"/>
    <s v="QVS USB Car Charger 2-Port 2.1Amp for iPod/iPhone/iPad/iPad 2/iPad 3"/>
    <x v="2866"/>
    <n v="1"/>
    <n v="0.2"/>
    <n v="1.7374999999999998"/>
  </r>
  <r>
    <n v="3620"/>
    <s v="CA-2014-141929"/>
    <x v="3"/>
    <x v="507"/>
    <d v="2014-09-09T00:00:00"/>
    <s v="Standard Class"/>
    <s v="RA-19285"/>
    <s v="Ralph Arnett"/>
    <x v="0"/>
    <x v="0"/>
    <s v="Los Angeles"/>
    <x v="1"/>
    <n v="90004"/>
    <x v="1"/>
    <s v="OFF-ST-10002974"/>
    <x v="1"/>
    <x v="4"/>
    <s v="Trav-L-File Heavy-Duty Shuttle II, Black"/>
    <x v="2867"/>
    <n v="5"/>
    <n v="0"/>
    <n v="65.35499999999999"/>
  </r>
  <r>
    <n v="3621"/>
    <s v="CA-2013-109743"/>
    <x v="0"/>
    <x v="897"/>
    <d v="2013-09-30T00:00:00"/>
    <s v="Standard Class"/>
    <s v="SH-19975"/>
    <s v="Sally Hughsby"/>
    <x v="1"/>
    <x v="0"/>
    <s v="Smyrna"/>
    <x v="18"/>
    <n v="37167"/>
    <x v="0"/>
    <s v="OFF-AR-10003727"/>
    <x v="1"/>
    <x v="6"/>
    <s v="Berol Giant Pencil Sharpener"/>
    <x v="2868"/>
    <n v="3"/>
    <n v="0.2"/>
    <n v="4.5872999999999937"/>
  </r>
  <r>
    <n v="3622"/>
    <s v="CA-2013-109743"/>
    <x v="0"/>
    <x v="897"/>
    <d v="2013-09-30T00:00:00"/>
    <s v="Standard Class"/>
    <s v="SH-19975"/>
    <s v="Sally Hughsby"/>
    <x v="1"/>
    <x v="0"/>
    <s v="Smyrna"/>
    <x v="18"/>
    <n v="37167"/>
    <x v="0"/>
    <s v="TEC-PH-10004071"/>
    <x v="2"/>
    <x v="7"/>
    <s v="PayAnywhere Card Reader"/>
    <x v="2869"/>
    <n v="8"/>
    <n v="0.2"/>
    <n v="5.5944000000000003"/>
  </r>
  <r>
    <n v="3623"/>
    <s v="CA-2011-159184"/>
    <x v="2"/>
    <x v="80"/>
    <d v="2011-09-19T00:00:00"/>
    <s v="Standard Class"/>
    <s v="JC-15775"/>
    <s v="John Castell"/>
    <x v="0"/>
    <x v="0"/>
    <s v="Macon"/>
    <x v="32"/>
    <n v="31204"/>
    <x v="0"/>
    <s v="FUR-FU-10002878"/>
    <x v="0"/>
    <x v="5"/>
    <s v="Seth Thomas 14&quot; Day/Date Wall Clock"/>
    <x v="2870"/>
    <n v="5"/>
    <n v="0"/>
    <n v="52.688000000000002"/>
  </r>
  <r>
    <n v="3624"/>
    <s v="CA-2011-159184"/>
    <x v="2"/>
    <x v="80"/>
    <d v="2011-09-19T00:00:00"/>
    <s v="Standard Class"/>
    <s v="JC-15775"/>
    <s v="John Castell"/>
    <x v="0"/>
    <x v="0"/>
    <s v="Macon"/>
    <x v="32"/>
    <n v="31204"/>
    <x v="0"/>
    <s v="OFF-BI-10001890"/>
    <x v="1"/>
    <x v="8"/>
    <s v="Avery Poly Binder Pockets"/>
    <x v="181"/>
    <n v="2"/>
    <n v="0"/>
    <n v="3.4367999999999999"/>
  </r>
  <r>
    <n v="3625"/>
    <s v="CA-2014-113530"/>
    <x v="3"/>
    <x v="240"/>
    <d v="2014-05-22T00:00:00"/>
    <s v="Second Class"/>
    <s v="BC-11125"/>
    <s v="Becky Castell"/>
    <x v="2"/>
    <x v="0"/>
    <s v="San Francisco"/>
    <x v="1"/>
    <n v="94109"/>
    <x v="1"/>
    <s v="FUR-CH-10002647"/>
    <x v="0"/>
    <x v="1"/>
    <s v="Situations Contoured Folding Chairs, 4/Set"/>
    <x v="2871"/>
    <n v="12"/>
    <n v="0.2"/>
    <n v="42.588000000000022"/>
  </r>
  <r>
    <n v="3626"/>
    <s v="CA-2014-113530"/>
    <x v="3"/>
    <x v="240"/>
    <d v="2014-05-22T00:00:00"/>
    <s v="Second Class"/>
    <s v="BC-11125"/>
    <s v="Becky Castell"/>
    <x v="2"/>
    <x v="0"/>
    <s v="San Francisco"/>
    <x v="1"/>
    <n v="94109"/>
    <x v="1"/>
    <s v="OFF-AR-10001315"/>
    <x v="1"/>
    <x v="6"/>
    <s v="Newell 310"/>
    <x v="2872"/>
    <n v="2"/>
    <n v="0"/>
    <n v="1.0207999999999999"/>
  </r>
  <r>
    <n v="3627"/>
    <s v="CA-2014-113530"/>
    <x v="3"/>
    <x v="240"/>
    <d v="2014-05-22T00:00:00"/>
    <s v="Second Class"/>
    <s v="BC-11125"/>
    <s v="Becky Castell"/>
    <x v="2"/>
    <x v="0"/>
    <s v="San Francisco"/>
    <x v="1"/>
    <n v="94109"/>
    <x v="1"/>
    <s v="OFF-AR-10000122"/>
    <x v="1"/>
    <x v="6"/>
    <s v="Newell 314"/>
    <x v="2271"/>
    <n v="1"/>
    <n v="0"/>
    <n v="1.3949999999999996"/>
  </r>
  <r>
    <n v="3628"/>
    <s v="CA-2014-113530"/>
    <x v="3"/>
    <x v="240"/>
    <d v="2014-05-22T00:00:00"/>
    <s v="Second Class"/>
    <s v="BC-11125"/>
    <s v="Becky Castell"/>
    <x v="2"/>
    <x v="0"/>
    <s v="San Francisco"/>
    <x v="1"/>
    <n v="94109"/>
    <x v="1"/>
    <s v="TEC-AC-10001465"/>
    <x v="2"/>
    <x v="11"/>
    <s v="SanDisk Cruzer 64 GB USB Flash Drive"/>
    <x v="2873"/>
    <n v="1"/>
    <n v="0"/>
    <n v="10.895999999999997"/>
  </r>
  <r>
    <n v="3629"/>
    <s v="CA-2011-169726"/>
    <x v="2"/>
    <x v="128"/>
    <d v="2011-08-13T00:00:00"/>
    <s v="Standard Class"/>
    <s v="JH-15985"/>
    <s v="Joseph Holt"/>
    <x v="0"/>
    <x v="0"/>
    <s v="Seattle"/>
    <x v="4"/>
    <n v="98103"/>
    <x v="1"/>
    <s v="OFF-BI-10004600"/>
    <x v="1"/>
    <x v="8"/>
    <s v="Ibico Ibimaster 300 Manual Binding System"/>
    <x v="2874"/>
    <n v="7"/>
    <n v="0.2"/>
    <n v="643.98249999999996"/>
  </r>
  <r>
    <n v="3630"/>
    <s v="CA-2014-155957"/>
    <x v="3"/>
    <x v="200"/>
    <d v="2014-12-01T00:00:00"/>
    <s v="Standard Class"/>
    <s v="CC-12610"/>
    <s v="Corey Catlett"/>
    <x v="1"/>
    <x v="0"/>
    <s v="Columbus"/>
    <x v="24"/>
    <n v="43229"/>
    <x v="3"/>
    <s v="OFF-AP-10002082"/>
    <x v="1"/>
    <x v="9"/>
    <s v="Holmes HEPA Air Purifier"/>
    <x v="2464"/>
    <n v="3"/>
    <n v="0.2"/>
    <n v="9.8009999999999984"/>
  </r>
  <r>
    <n v="3631"/>
    <s v="CA-2014-155957"/>
    <x v="3"/>
    <x v="200"/>
    <d v="2014-12-01T00:00:00"/>
    <s v="Standard Class"/>
    <s v="CC-12610"/>
    <s v="Corey Catlett"/>
    <x v="1"/>
    <x v="0"/>
    <s v="Columbus"/>
    <x v="24"/>
    <n v="43229"/>
    <x v="3"/>
    <s v="OFF-AP-10004708"/>
    <x v="1"/>
    <x v="9"/>
    <s v="Fellowes Superior 10 Outlet Split Surge Protector"/>
    <x v="2875"/>
    <n v="7"/>
    <n v="0.2"/>
    <n v="23.977799999999988"/>
  </r>
  <r>
    <n v="3632"/>
    <s v="CA-2014-132178"/>
    <x v="3"/>
    <x v="898"/>
    <d v="2014-05-09T00:00:00"/>
    <s v="Second Class"/>
    <s v="DB-12970"/>
    <s v="Darren Budd"/>
    <x v="1"/>
    <x v="0"/>
    <s v="Los Angeles"/>
    <x v="1"/>
    <n v="90004"/>
    <x v="1"/>
    <s v="OFF-ST-10000464"/>
    <x v="1"/>
    <x v="4"/>
    <s v="Multi-Use Personal File Cart and Caster Set, Three Stacking Bins"/>
    <x v="2876"/>
    <n v="2"/>
    <n v="0"/>
    <n v="19.465600000000002"/>
  </r>
  <r>
    <n v="3633"/>
    <s v="CA-2014-132178"/>
    <x v="3"/>
    <x v="898"/>
    <d v="2014-05-09T00:00:00"/>
    <s v="Second Class"/>
    <s v="DB-12970"/>
    <s v="Darren Budd"/>
    <x v="1"/>
    <x v="0"/>
    <s v="Los Angeles"/>
    <x v="1"/>
    <n v="90004"/>
    <x v="1"/>
    <s v="OFF-ST-10000025"/>
    <x v="1"/>
    <x v="4"/>
    <s v="Fellowes Stor/Drawer Steel Plus Storage Drawers"/>
    <x v="2877"/>
    <n v="8"/>
    <n v="0"/>
    <n v="45.80639999999994"/>
  </r>
  <r>
    <n v="3634"/>
    <s v="CA-2013-145177"/>
    <x v="0"/>
    <x v="338"/>
    <d v="2013-11-15T00:00:00"/>
    <s v="Standard Class"/>
    <s v="PP-18955"/>
    <s v="Paul Prost"/>
    <x v="2"/>
    <x v="0"/>
    <s v="Springfield"/>
    <x v="24"/>
    <n v="45503"/>
    <x v="3"/>
    <s v="OFF-LA-10001613"/>
    <x v="1"/>
    <x v="2"/>
    <s v="Avery File Folder Labels"/>
    <x v="2145"/>
    <n v="4"/>
    <n v="0.2"/>
    <n v="3.3408000000000002"/>
  </r>
  <r>
    <n v="3635"/>
    <s v="CA-2013-145177"/>
    <x v="0"/>
    <x v="338"/>
    <d v="2013-11-15T00:00:00"/>
    <s v="Standard Class"/>
    <s v="PP-18955"/>
    <s v="Paul Prost"/>
    <x v="2"/>
    <x v="0"/>
    <s v="Springfield"/>
    <x v="24"/>
    <n v="45503"/>
    <x v="3"/>
    <s v="TEC-PH-10000376"/>
    <x v="2"/>
    <x v="7"/>
    <s v="Square Credit Card Reader"/>
    <x v="2878"/>
    <n v="7"/>
    <n v="0.4"/>
    <n v="-9.7901999999999987"/>
  </r>
  <r>
    <n v="3636"/>
    <s v="CA-2013-145177"/>
    <x v="0"/>
    <x v="338"/>
    <d v="2013-11-15T00:00:00"/>
    <s v="Standard Class"/>
    <s v="PP-18955"/>
    <s v="Paul Prost"/>
    <x v="2"/>
    <x v="0"/>
    <s v="Springfield"/>
    <x v="24"/>
    <n v="45503"/>
    <x v="3"/>
    <s v="OFF-PA-10004039"/>
    <x v="1"/>
    <x v="10"/>
    <s v="Xerox 1882"/>
    <x v="2879"/>
    <n v="2"/>
    <n v="0.2"/>
    <n v="32.468400000000003"/>
  </r>
  <r>
    <n v="3637"/>
    <s v="CA-2013-145177"/>
    <x v="0"/>
    <x v="338"/>
    <d v="2013-11-15T00:00:00"/>
    <s v="Standard Class"/>
    <s v="PP-18955"/>
    <s v="Paul Prost"/>
    <x v="2"/>
    <x v="0"/>
    <s v="Springfield"/>
    <x v="24"/>
    <n v="45503"/>
    <x v="3"/>
    <s v="OFF-PA-10001776"/>
    <x v="1"/>
    <x v="10"/>
    <s v="Wirebound Message Books, Four 2 3/4&quot; x 5&quot; Forms per Page, 600 Sets per Book"/>
    <x v="2880"/>
    <n v="3"/>
    <n v="0.2"/>
    <n v="7.5086999999999984"/>
  </r>
  <r>
    <n v="3638"/>
    <s v="CA-2013-145177"/>
    <x v="0"/>
    <x v="338"/>
    <d v="2013-11-15T00:00:00"/>
    <s v="Standard Class"/>
    <s v="PP-18955"/>
    <s v="Paul Prost"/>
    <x v="2"/>
    <x v="0"/>
    <s v="Springfield"/>
    <x v="24"/>
    <n v="45503"/>
    <x v="3"/>
    <s v="OFF-AP-10002457"/>
    <x v="1"/>
    <x v="9"/>
    <s v="Eureka The Boss Plus 12-Amp Hard Box Upright Vacuum, Red"/>
    <x v="2881"/>
    <n v="4"/>
    <n v="0.2"/>
    <n v="29.301999999999978"/>
  </r>
  <r>
    <n v="3639"/>
    <s v="CA-2013-145177"/>
    <x v="0"/>
    <x v="338"/>
    <d v="2013-11-15T00:00:00"/>
    <s v="Standard Class"/>
    <s v="PP-18955"/>
    <s v="Paul Prost"/>
    <x v="2"/>
    <x v="0"/>
    <s v="Springfield"/>
    <x v="24"/>
    <n v="45503"/>
    <x v="3"/>
    <s v="FUR-FU-10000758"/>
    <x v="0"/>
    <x v="5"/>
    <s v="DAX Natural Wood-Tone Poster Frame"/>
    <x v="2882"/>
    <n v="7"/>
    <n v="0.2"/>
    <n v="29.657599999999988"/>
  </r>
  <r>
    <n v="3640"/>
    <s v="CA-2013-145177"/>
    <x v="0"/>
    <x v="338"/>
    <d v="2013-11-15T00:00:00"/>
    <s v="Standard Class"/>
    <s v="PP-18955"/>
    <s v="Paul Prost"/>
    <x v="2"/>
    <x v="0"/>
    <s v="Springfield"/>
    <x v="24"/>
    <n v="45503"/>
    <x v="3"/>
    <s v="OFF-PA-10000682"/>
    <x v="1"/>
    <x v="10"/>
    <s v="Xerox 1924"/>
    <x v="701"/>
    <n v="1"/>
    <n v="0.2"/>
    <n v="1.6762000000000001"/>
  </r>
  <r>
    <n v="3641"/>
    <s v="CA-2013-145177"/>
    <x v="0"/>
    <x v="338"/>
    <d v="2013-11-15T00:00:00"/>
    <s v="Standard Class"/>
    <s v="PP-18955"/>
    <s v="Paul Prost"/>
    <x v="2"/>
    <x v="0"/>
    <s v="Springfield"/>
    <x v="24"/>
    <n v="45503"/>
    <x v="3"/>
    <s v="TEC-AC-10002550"/>
    <x v="2"/>
    <x v="11"/>
    <s v="Memorex 25GB 6X Branded Blu-Ray Recordable Disc, 30/Pack"/>
    <x v="2883"/>
    <n v="7"/>
    <n v="0.2"/>
    <n v="-29.074500000000008"/>
  </r>
  <r>
    <n v="3642"/>
    <s v="CA-2013-145177"/>
    <x v="0"/>
    <x v="338"/>
    <d v="2013-11-15T00:00:00"/>
    <s v="Standard Class"/>
    <s v="PP-18955"/>
    <s v="Paul Prost"/>
    <x v="2"/>
    <x v="0"/>
    <s v="Springfield"/>
    <x v="24"/>
    <n v="45503"/>
    <x v="3"/>
    <s v="OFF-BI-10002082"/>
    <x v="1"/>
    <x v="8"/>
    <s v="GBC Twin Loop Wire Binding Elements"/>
    <x v="2884"/>
    <n v="7"/>
    <n v="0.7"/>
    <n v="-46.591999999999999"/>
  </r>
  <r>
    <n v="3643"/>
    <s v="CA-2011-156594"/>
    <x v="2"/>
    <x v="414"/>
    <d v="2011-12-23T00:00:00"/>
    <s v="Second Class"/>
    <s v="MC-17845"/>
    <s v="Michael Chen"/>
    <x v="0"/>
    <x v="0"/>
    <s v="Los Angeles"/>
    <x v="1"/>
    <n v="90008"/>
    <x v="1"/>
    <s v="OFF-BI-10004632"/>
    <x v="1"/>
    <x v="8"/>
    <s v="Ibico Hi-Tech Manual Binding System"/>
    <x v="1638"/>
    <n v="2"/>
    <n v="0.2"/>
    <n v="152.49499999999998"/>
  </r>
  <r>
    <n v="3644"/>
    <s v="CA-2011-156594"/>
    <x v="2"/>
    <x v="414"/>
    <d v="2011-12-23T00:00:00"/>
    <s v="Second Class"/>
    <s v="MC-17845"/>
    <s v="Michael Chen"/>
    <x v="0"/>
    <x v="0"/>
    <s v="Los Angeles"/>
    <x v="1"/>
    <n v="90008"/>
    <x v="1"/>
    <s v="OFF-AR-10001725"/>
    <x v="1"/>
    <x v="6"/>
    <s v="Boston Home &amp; Office Model 2000 Electric Pencil Sharpeners"/>
    <x v="2885"/>
    <n v="2"/>
    <n v="0"/>
    <n v="12.298000000000002"/>
  </r>
  <r>
    <n v="3645"/>
    <s v="CA-2011-156594"/>
    <x v="2"/>
    <x v="414"/>
    <d v="2011-12-23T00:00:00"/>
    <s v="Second Class"/>
    <s v="MC-17845"/>
    <s v="Michael Chen"/>
    <x v="0"/>
    <x v="0"/>
    <s v="Los Angeles"/>
    <x v="1"/>
    <n v="90008"/>
    <x v="1"/>
    <s v="OFF-AR-10004269"/>
    <x v="1"/>
    <x v="6"/>
    <s v="Newell 31"/>
    <x v="1531"/>
    <n v="1"/>
    <n v="0"/>
    <n v="1.1564000000000001"/>
  </r>
  <r>
    <n v="3646"/>
    <s v="CA-2011-156594"/>
    <x v="2"/>
    <x v="414"/>
    <d v="2011-12-23T00:00:00"/>
    <s v="Second Class"/>
    <s v="MC-17845"/>
    <s v="Michael Chen"/>
    <x v="0"/>
    <x v="0"/>
    <s v="Los Angeles"/>
    <x v="1"/>
    <n v="90008"/>
    <x v="1"/>
    <s v="OFF-BI-10003007"/>
    <x v="1"/>
    <x v="8"/>
    <s v="Premium Transparent Presentation Covers, No Pattern/Clear, 8 1/2&quot; x 11&quot;"/>
    <x v="2886"/>
    <n v="5"/>
    <n v="0.2"/>
    <n v="50.413999999999987"/>
  </r>
  <r>
    <n v="3647"/>
    <s v="CA-2011-146528"/>
    <x v="2"/>
    <x v="739"/>
    <d v="2011-07-27T00:00:00"/>
    <s v="Second Class"/>
    <s v="VF-21715"/>
    <s v="Vicky Freymann"/>
    <x v="2"/>
    <x v="0"/>
    <s v="Los Angeles"/>
    <x v="1"/>
    <n v="90045"/>
    <x v="1"/>
    <s v="OFF-PA-10002195"/>
    <x v="1"/>
    <x v="10"/>
    <s v="Xerox 1966"/>
    <x v="90"/>
    <n v="1"/>
    <n v="0"/>
    <n v="3.1752000000000002"/>
  </r>
  <r>
    <n v="3648"/>
    <s v="CA-2011-146528"/>
    <x v="2"/>
    <x v="739"/>
    <d v="2011-07-27T00:00:00"/>
    <s v="Second Class"/>
    <s v="VF-21715"/>
    <s v="Vicky Freymann"/>
    <x v="2"/>
    <x v="0"/>
    <s v="Los Angeles"/>
    <x v="1"/>
    <n v="90045"/>
    <x v="1"/>
    <s v="OFF-SU-10002522"/>
    <x v="1"/>
    <x v="14"/>
    <s v="Acme Kleen Earth Office Shears"/>
    <x v="2887"/>
    <n v="4"/>
    <n v="0"/>
    <n v="4.5007999999999981"/>
  </r>
  <r>
    <n v="3649"/>
    <s v="CA-2012-168459"/>
    <x v="1"/>
    <x v="6"/>
    <d v="2012-11-27T00:00:00"/>
    <s v="Standard Class"/>
    <s v="MC-17275"/>
    <s v="Marc Crier"/>
    <x v="0"/>
    <x v="0"/>
    <s v="Memphis"/>
    <x v="18"/>
    <n v="38109"/>
    <x v="0"/>
    <s v="OFF-BI-10003712"/>
    <x v="1"/>
    <x v="8"/>
    <s v="Acco Pressboard Covers with Storage Hooks, 14 7/8&quot; x 11&quot;, Light Blue"/>
    <x v="194"/>
    <n v="2"/>
    <n v="0.7"/>
    <n v="-2.0621999999999998"/>
  </r>
  <r>
    <n v="3650"/>
    <s v="CA-2012-168459"/>
    <x v="1"/>
    <x v="6"/>
    <d v="2012-11-27T00:00:00"/>
    <s v="Standard Class"/>
    <s v="MC-17275"/>
    <s v="Marc Crier"/>
    <x v="0"/>
    <x v="0"/>
    <s v="Memphis"/>
    <x v="18"/>
    <n v="38109"/>
    <x v="0"/>
    <s v="OFF-FA-10004854"/>
    <x v="1"/>
    <x v="13"/>
    <s v="Vinyl Coated Wire Paper Clips in Organizer Box, 800/Box"/>
    <x v="2888"/>
    <n v="6"/>
    <n v="0.2"/>
    <n v="18.597599999999993"/>
  </r>
  <r>
    <n v="3651"/>
    <s v="CA-2014-109960"/>
    <x v="3"/>
    <x v="34"/>
    <d v="2014-12-12T00:00:00"/>
    <s v="Second Class"/>
    <s v="DB-13210"/>
    <s v="Dean Braden"/>
    <x v="0"/>
    <x v="0"/>
    <s v="Detroit"/>
    <x v="12"/>
    <n v="48234"/>
    <x v="2"/>
    <s v="TEC-AC-10004859"/>
    <x v="2"/>
    <x v="11"/>
    <s v="Maxell Pro 80 Minute CD-R, 10/Pack"/>
    <x v="2889"/>
    <n v="6"/>
    <n v="0"/>
    <n v="41.952000000000005"/>
  </r>
  <r>
    <n v="3652"/>
    <s v="CA-2014-109960"/>
    <x v="3"/>
    <x v="34"/>
    <d v="2014-12-12T00:00:00"/>
    <s v="Second Class"/>
    <s v="DB-13210"/>
    <s v="Dean Braden"/>
    <x v="0"/>
    <x v="0"/>
    <s v="Detroit"/>
    <x v="12"/>
    <n v="48234"/>
    <x v="2"/>
    <s v="OFF-AR-10001860"/>
    <x v="1"/>
    <x v="6"/>
    <s v="BIC Liqua Brite Liner"/>
    <x v="2890"/>
    <n v="5"/>
    <n v="0"/>
    <n v="12.492000000000001"/>
  </r>
  <r>
    <n v="3653"/>
    <s v="CA-2014-109960"/>
    <x v="3"/>
    <x v="34"/>
    <d v="2014-12-12T00:00:00"/>
    <s v="Second Class"/>
    <s v="DB-13210"/>
    <s v="Dean Braden"/>
    <x v="0"/>
    <x v="0"/>
    <s v="Detroit"/>
    <x v="12"/>
    <n v="48234"/>
    <x v="2"/>
    <s v="OFF-BI-10001636"/>
    <x v="1"/>
    <x v="8"/>
    <s v="Ibico Plastic and Wire Spiral Binding Combs"/>
    <x v="2891"/>
    <n v="4"/>
    <n v="0"/>
    <n v="15.511199999999999"/>
  </r>
  <r>
    <n v="3654"/>
    <s v="CA-2014-109960"/>
    <x v="3"/>
    <x v="34"/>
    <d v="2014-12-12T00:00:00"/>
    <s v="Second Class"/>
    <s v="DB-13210"/>
    <s v="Dean Braden"/>
    <x v="0"/>
    <x v="0"/>
    <s v="Detroit"/>
    <x v="12"/>
    <n v="48234"/>
    <x v="2"/>
    <s v="OFF-PA-10000349"/>
    <x v="1"/>
    <x v="10"/>
    <s v="Staples"/>
    <x v="1830"/>
    <n v="3"/>
    <n v="0"/>
    <n v="7.0218000000000007"/>
  </r>
  <r>
    <n v="3655"/>
    <s v="CA-2014-133004"/>
    <x v="3"/>
    <x v="515"/>
    <d v="2014-09-06T00:00:00"/>
    <s v="Standard Class"/>
    <s v="AJ-10945"/>
    <s v="Ashley Jarboe"/>
    <x v="0"/>
    <x v="0"/>
    <s v="Lawrence"/>
    <x v="14"/>
    <n v="46226"/>
    <x v="2"/>
    <s v="OFF-AP-10002439"/>
    <x v="1"/>
    <x v="9"/>
    <s v="Tripp Lite Isotel 8 Ultra 8 Outlet Metal Surge"/>
    <x v="2892"/>
    <n v="9"/>
    <n v="0"/>
    <n v="166.06979999999999"/>
  </r>
  <r>
    <n v="3656"/>
    <s v="CA-2014-168102"/>
    <x v="3"/>
    <x v="558"/>
    <d v="2014-05-01T00:00:00"/>
    <s v="Standard Class"/>
    <s v="CP-12340"/>
    <s v="Christine Phan"/>
    <x v="1"/>
    <x v="0"/>
    <s v="Jacksonville"/>
    <x v="2"/>
    <n v="32216"/>
    <x v="0"/>
    <s v="OFF-ST-10001370"/>
    <x v="1"/>
    <x v="4"/>
    <s v="Sensible Storage WireTech Storage Systems"/>
    <x v="394"/>
    <n v="2"/>
    <n v="0.2"/>
    <n v="-21.294000000000018"/>
  </r>
  <r>
    <n v="3657"/>
    <s v="CA-2014-158036"/>
    <x v="3"/>
    <x v="565"/>
    <d v="2014-09-15T00:00:00"/>
    <s v="Standard Class"/>
    <s v="DB-13555"/>
    <s v="Dorothy Badders"/>
    <x v="1"/>
    <x v="0"/>
    <s v="Dublin"/>
    <x v="24"/>
    <n v="43017"/>
    <x v="3"/>
    <s v="TEC-AC-10002558"/>
    <x v="2"/>
    <x v="11"/>
    <s v="Imation Swivel Flash Drive USB flash drive - 8 GB"/>
    <x v="2893"/>
    <n v="1"/>
    <n v="0.2"/>
    <n v="1.7054999999999998"/>
  </r>
  <r>
    <n v="3658"/>
    <s v="CA-2012-128083"/>
    <x v="1"/>
    <x v="899"/>
    <d v="2012-03-17T00:00:00"/>
    <s v="Standard Class"/>
    <s v="EB-13750"/>
    <s v="Edward Becker"/>
    <x v="1"/>
    <x v="0"/>
    <s v="Plantation"/>
    <x v="2"/>
    <n v="33317"/>
    <x v="0"/>
    <s v="OFF-EN-10004030"/>
    <x v="1"/>
    <x v="12"/>
    <s v="Convenience Packs of Business Envelopes"/>
    <x v="2894"/>
    <n v="3"/>
    <n v="0.2"/>
    <n v="2.9322000000000004"/>
  </r>
  <r>
    <n v="3659"/>
    <s v="CA-2012-128083"/>
    <x v="1"/>
    <x v="899"/>
    <d v="2012-03-17T00:00:00"/>
    <s v="Standard Class"/>
    <s v="EB-13750"/>
    <s v="Edward Becker"/>
    <x v="1"/>
    <x v="0"/>
    <s v="Plantation"/>
    <x v="2"/>
    <n v="33317"/>
    <x v="0"/>
    <s v="FUR-FU-10003194"/>
    <x v="0"/>
    <x v="5"/>
    <s v="Eldon Expressions Desk Accessory, Wood Pencil Holder, Oak"/>
    <x v="2895"/>
    <n v="4"/>
    <n v="0.2"/>
    <n v="3.8599999999999977"/>
  </r>
  <r>
    <n v="3660"/>
    <s v="CA-2012-128083"/>
    <x v="1"/>
    <x v="899"/>
    <d v="2012-03-17T00:00:00"/>
    <s v="Standard Class"/>
    <s v="EB-13750"/>
    <s v="Edward Becker"/>
    <x v="1"/>
    <x v="0"/>
    <s v="Plantation"/>
    <x v="2"/>
    <n v="33317"/>
    <x v="0"/>
    <s v="FUR-FU-10001731"/>
    <x v="0"/>
    <x v="5"/>
    <s v="Acrylic Self-Standing Desk Frames"/>
    <x v="1697"/>
    <n v="3"/>
    <n v="0.2"/>
    <n v="1.4418"/>
  </r>
  <r>
    <n v="3661"/>
    <s v="CA-2013-161676"/>
    <x v="0"/>
    <x v="427"/>
    <d v="2013-07-24T00:00:00"/>
    <s v="Standard Class"/>
    <s v="JP-15460"/>
    <s v="Jennifer Patt"/>
    <x v="1"/>
    <x v="0"/>
    <s v="Glendale"/>
    <x v="16"/>
    <n v="85301"/>
    <x v="1"/>
    <s v="OFF-SU-10004782"/>
    <x v="1"/>
    <x v="14"/>
    <s v="Elite 5&quot; Scissors"/>
    <x v="2896"/>
    <n v="5"/>
    <n v="0.2"/>
    <n v="4.2249999999999979"/>
  </r>
  <r>
    <n v="3662"/>
    <s v="CA-2013-155005"/>
    <x v="0"/>
    <x v="900"/>
    <d v="2013-06-16T00:00:00"/>
    <s v="Second Class"/>
    <s v="SC-20050"/>
    <s v="Sample Company A"/>
    <x v="2"/>
    <x v="0"/>
    <s v="Jackson"/>
    <x v="12"/>
    <n v="49201"/>
    <x v="2"/>
    <s v="TEC-PH-10003484"/>
    <x v="2"/>
    <x v="7"/>
    <s v="Ooma Telo VoIP Home Phone System"/>
    <x v="2258"/>
    <n v="3"/>
    <n v="0"/>
    <n v="94.492500000000007"/>
  </r>
  <r>
    <n v="3663"/>
    <s v="US-2014-129777"/>
    <x v="3"/>
    <x v="445"/>
    <d v="2014-07-10T00:00:00"/>
    <s v="Standard Class"/>
    <s v="FM-14290"/>
    <s v="Frank Merwin"/>
    <x v="2"/>
    <x v="0"/>
    <s v="Quincy"/>
    <x v="31"/>
    <n v="2169"/>
    <x v="3"/>
    <s v="TEC-AC-10003590"/>
    <x v="2"/>
    <x v="11"/>
    <s v="TRENDnet 56K USB 2.0 Phone, Internet and Fax Modem"/>
    <x v="2897"/>
    <n v="10"/>
    <n v="0"/>
    <n v="93.203999999999994"/>
  </r>
  <r>
    <n v="3664"/>
    <s v="US-2014-129777"/>
    <x v="3"/>
    <x v="445"/>
    <d v="2014-07-10T00:00:00"/>
    <s v="Standard Class"/>
    <s v="FM-14290"/>
    <s v="Frank Merwin"/>
    <x v="2"/>
    <x v="0"/>
    <s v="Quincy"/>
    <x v="31"/>
    <n v="2169"/>
    <x v="3"/>
    <s v="OFF-PA-10001970"/>
    <x v="1"/>
    <x v="10"/>
    <s v="Xerox 1881"/>
    <x v="335"/>
    <n v="2"/>
    <n v="0"/>
    <n v="11.543199999999999"/>
  </r>
  <r>
    <n v="3665"/>
    <s v="CA-2011-129364"/>
    <x v="2"/>
    <x v="589"/>
    <d v="2011-12-13T00:00:00"/>
    <s v="Standard Class"/>
    <s v="TB-21250"/>
    <s v="Tim Brockman"/>
    <x v="0"/>
    <x v="0"/>
    <s v="Salem"/>
    <x v="21"/>
    <n v="97301"/>
    <x v="1"/>
    <s v="OFF-LA-10001569"/>
    <x v="1"/>
    <x v="2"/>
    <s v="Avery 499"/>
    <x v="2898"/>
    <n v="7"/>
    <n v="0.2"/>
    <n v="9.0635999999999974"/>
  </r>
  <r>
    <n v="3666"/>
    <s v="CA-2011-129364"/>
    <x v="2"/>
    <x v="589"/>
    <d v="2011-12-13T00:00:00"/>
    <s v="Standard Class"/>
    <s v="TB-21250"/>
    <s v="Tim Brockman"/>
    <x v="0"/>
    <x v="0"/>
    <s v="Salem"/>
    <x v="21"/>
    <n v="97301"/>
    <x v="1"/>
    <s v="OFF-BI-10001132"/>
    <x v="1"/>
    <x v="8"/>
    <s v="Acco PRESSTEX Data Binder with Storage Hooks, Dark Blue, 9 1/2&quot; X 11&quot;"/>
    <x v="2899"/>
    <n v="4"/>
    <n v="0.7"/>
    <n v="-4.5191999999999979"/>
  </r>
  <r>
    <n v="3667"/>
    <s v="CA-2011-129364"/>
    <x v="2"/>
    <x v="589"/>
    <d v="2011-12-13T00:00:00"/>
    <s v="Standard Class"/>
    <s v="TB-21250"/>
    <s v="Tim Brockman"/>
    <x v="0"/>
    <x v="0"/>
    <s v="Salem"/>
    <x v="21"/>
    <n v="97301"/>
    <x v="1"/>
    <s v="TEC-PH-10003095"/>
    <x v="2"/>
    <x v="7"/>
    <s v="Samsung HM1900 Bluetooth Headset"/>
    <x v="2672"/>
    <n v="3"/>
    <n v="0.2"/>
    <n v="19.754999999999999"/>
  </r>
  <r>
    <n v="3668"/>
    <s v="CA-2011-129364"/>
    <x v="2"/>
    <x v="589"/>
    <d v="2011-12-13T00:00:00"/>
    <s v="Standard Class"/>
    <s v="TB-21250"/>
    <s v="Tim Brockman"/>
    <x v="0"/>
    <x v="0"/>
    <s v="Salem"/>
    <x v="21"/>
    <n v="97301"/>
    <x v="1"/>
    <s v="OFF-SU-10000432"/>
    <x v="1"/>
    <x v="14"/>
    <s v="Acco Side-Punched Conventional Columnar Pads"/>
    <x v="2900"/>
    <n v="5"/>
    <n v="0.2"/>
    <n v="-2.6025000000000014"/>
  </r>
  <r>
    <n v="3669"/>
    <s v="CA-2011-129364"/>
    <x v="2"/>
    <x v="589"/>
    <d v="2011-12-13T00:00:00"/>
    <s v="Standard Class"/>
    <s v="TB-21250"/>
    <s v="Tim Brockman"/>
    <x v="0"/>
    <x v="0"/>
    <s v="Salem"/>
    <x v="21"/>
    <n v="97301"/>
    <x v="1"/>
    <s v="TEC-AC-10004227"/>
    <x v="2"/>
    <x v="11"/>
    <s v="SanDisk Ultra 16 GB MicroSDHC Class 10 Memory Card"/>
    <x v="2901"/>
    <n v="10"/>
    <n v="0.2"/>
    <n v="-18.186000000000014"/>
  </r>
  <r>
    <n v="3670"/>
    <s v="CA-2011-129364"/>
    <x v="2"/>
    <x v="589"/>
    <d v="2011-12-13T00:00:00"/>
    <s v="Standard Class"/>
    <s v="TB-21250"/>
    <s v="Tim Brockman"/>
    <x v="0"/>
    <x v="0"/>
    <s v="Salem"/>
    <x v="21"/>
    <n v="97301"/>
    <x v="1"/>
    <s v="OFF-LA-10004409"/>
    <x v="1"/>
    <x v="2"/>
    <s v="Avery 492"/>
    <x v="132"/>
    <n v="5"/>
    <n v="0.2"/>
    <n v="3.7439999999999989"/>
  </r>
  <r>
    <n v="3671"/>
    <s v="CA-2011-129364"/>
    <x v="2"/>
    <x v="589"/>
    <d v="2011-12-13T00:00:00"/>
    <s v="Standard Class"/>
    <s v="TB-21250"/>
    <s v="Tim Brockman"/>
    <x v="0"/>
    <x v="0"/>
    <s v="Salem"/>
    <x v="21"/>
    <n v="97301"/>
    <x v="1"/>
    <s v="OFF-PA-10001569"/>
    <x v="1"/>
    <x v="10"/>
    <s v="Xerox 232"/>
    <x v="563"/>
    <n v="2"/>
    <n v="0.2"/>
    <n v="3.6288"/>
  </r>
  <r>
    <n v="3672"/>
    <s v="CA-2011-129364"/>
    <x v="2"/>
    <x v="589"/>
    <d v="2011-12-13T00:00:00"/>
    <s v="Standard Class"/>
    <s v="TB-21250"/>
    <s v="Tim Brockman"/>
    <x v="0"/>
    <x v="0"/>
    <s v="Salem"/>
    <x v="21"/>
    <n v="97301"/>
    <x v="1"/>
    <s v="OFF-ST-10001031"/>
    <x v="1"/>
    <x v="4"/>
    <s v="Adjustable Personal File Tote"/>
    <x v="384"/>
    <n v="3"/>
    <n v="0.2"/>
    <n v="2.9304000000000023"/>
  </r>
  <r>
    <n v="3673"/>
    <s v="CA-2013-104969"/>
    <x v="0"/>
    <x v="143"/>
    <d v="2013-04-15T00:00:00"/>
    <s v="Standard Class"/>
    <s v="EH-14125"/>
    <s v="Eugene Hildebrand"/>
    <x v="2"/>
    <x v="0"/>
    <s v="Troy"/>
    <x v="24"/>
    <n v="45373"/>
    <x v="3"/>
    <s v="OFF-EN-10002312"/>
    <x v="1"/>
    <x v="12"/>
    <s v="#10 Self-Seal White Envelopes"/>
    <x v="2902"/>
    <n v="1"/>
    <n v="0.2"/>
    <n v="3.2161"/>
  </r>
  <r>
    <n v="3674"/>
    <s v="CA-2013-104969"/>
    <x v="0"/>
    <x v="143"/>
    <d v="2013-04-15T00:00:00"/>
    <s v="Standard Class"/>
    <s v="EH-14125"/>
    <s v="Eugene Hildebrand"/>
    <x v="2"/>
    <x v="0"/>
    <s v="Troy"/>
    <x v="24"/>
    <n v="45373"/>
    <x v="3"/>
    <s v="OFF-BI-10004224"/>
    <x v="1"/>
    <x v="8"/>
    <s v="Catalog Binders with Expanding Posts"/>
    <x v="1444"/>
    <n v="6"/>
    <n v="0.7"/>
    <n v="-100.91999999999999"/>
  </r>
  <r>
    <n v="3675"/>
    <s v="CA-2014-154109"/>
    <x v="3"/>
    <x v="44"/>
    <d v="2014-11-12T00:00:00"/>
    <s v="Standard Class"/>
    <s v="ML-17410"/>
    <s v="Maris LaWare"/>
    <x v="0"/>
    <x v="0"/>
    <s v="Philadelphia"/>
    <x v="9"/>
    <n v="19143"/>
    <x v="3"/>
    <s v="FUR-CH-10003774"/>
    <x v="0"/>
    <x v="1"/>
    <s v="Global Wood Trimmed Manager's Task Chair, Khaki"/>
    <x v="2903"/>
    <n v="2"/>
    <n v="0.3"/>
    <n v="-30.933200000000006"/>
  </r>
  <r>
    <n v="3676"/>
    <s v="CA-2014-154109"/>
    <x v="3"/>
    <x v="44"/>
    <d v="2014-11-12T00:00:00"/>
    <s v="Standard Class"/>
    <s v="ML-17410"/>
    <s v="Maris LaWare"/>
    <x v="0"/>
    <x v="0"/>
    <s v="Philadelphia"/>
    <x v="9"/>
    <n v="19143"/>
    <x v="3"/>
    <s v="OFF-PA-10000157"/>
    <x v="1"/>
    <x v="10"/>
    <s v="Xerox 191"/>
    <x v="1107"/>
    <n v="3"/>
    <n v="0.2"/>
    <n v="16.183799999999998"/>
  </r>
  <r>
    <n v="3677"/>
    <s v="CA-2012-156440"/>
    <x v="1"/>
    <x v="901"/>
    <d v="2012-12-09T00:00:00"/>
    <s v="Standard Class"/>
    <s v="MH-17620"/>
    <s v="Matt Hagelstein"/>
    <x v="1"/>
    <x v="0"/>
    <s v="San Diego"/>
    <x v="1"/>
    <n v="92105"/>
    <x v="1"/>
    <s v="FUR-FU-10004090"/>
    <x v="0"/>
    <x v="5"/>
    <s v="Executive Impressions 14&quot; Contract Wall Clock"/>
    <x v="791"/>
    <n v="2"/>
    <n v="0"/>
    <n v="14.671799999999998"/>
  </r>
  <r>
    <n v="3678"/>
    <s v="CA-2012-132626"/>
    <x v="1"/>
    <x v="584"/>
    <d v="2012-07-14T00:00:00"/>
    <s v="Standard Class"/>
    <s v="BT-11680"/>
    <s v="Brian Thompson"/>
    <x v="0"/>
    <x v="0"/>
    <s v="Clinton"/>
    <x v="39"/>
    <n v="20735"/>
    <x v="3"/>
    <s v="OFF-FA-10002763"/>
    <x v="1"/>
    <x v="13"/>
    <s v="Advantus Map Pennant Flags and Round Head Tacks"/>
    <x v="2394"/>
    <n v="4"/>
    <n v="0"/>
    <n v="5.0559999999999992"/>
  </r>
  <r>
    <n v="3679"/>
    <s v="CA-2012-132626"/>
    <x v="1"/>
    <x v="584"/>
    <d v="2012-07-14T00:00:00"/>
    <s v="Standard Class"/>
    <s v="BT-11680"/>
    <s v="Brian Thompson"/>
    <x v="0"/>
    <x v="0"/>
    <s v="Clinton"/>
    <x v="39"/>
    <n v="20735"/>
    <x v="3"/>
    <s v="TEC-MA-10002428"/>
    <x v="2"/>
    <x v="15"/>
    <s v="Fellowes Powershred HS-440 4-Sheet High Security Shredder"/>
    <x v="2904"/>
    <n v="3"/>
    <n v="0"/>
    <n v="209.23649999999998"/>
  </r>
  <r>
    <n v="3680"/>
    <s v="CA-2012-132626"/>
    <x v="1"/>
    <x v="584"/>
    <d v="2012-07-14T00:00:00"/>
    <s v="Standard Class"/>
    <s v="BT-11680"/>
    <s v="Brian Thompson"/>
    <x v="0"/>
    <x v="0"/>
    <s v="Clinton"/>
    <x v="39"/>
    <n v="20735"/>
    <x v="3"/>
    <s v="FUR-FU-10002918"/>
    <x v="0"/>
    <x v="5"/>
    <s v="Eldon ClusterMat Chair Mat with Cordless Antistatic Protection"/>
    <x v="2905"/>
    <n v="2"/>
    <n v="0"/>
    <n v="20.015600000000006"/>
  </r>
  <r>
    <n v="3681"/>
    <s v="CA-2012-132626"/>
    <x v="1"/>
    <x v="584"/>
    <d v="2012-07-14T00:00:00"/>
    <s v="Standard Class"/>
    <s v="BT-11680"/>
    <s v="Brian Thompson"/>
    <x v="0"/>
    <x v="0"/>
    <s v="Clinton"/>
    <x v="39"/>
    <n v="20735"/>
    <x v="3"/>
    <s v="OFF-LA-10000476"/>
    <x v="1"/>
    <x v="2"/>
    <s v="Avery 05222 Permanent Self-Adhesive File Folder Labels for Typewriters, on Rolls, White, 250/Roll"/>
    <x v="714"/>
    <n v="3"/>
    <n v="0"/>
    <n v="5.6993999999999998"/>
  </r>
  <r>
    <n v="3682"/>
    <s v="CA-2012-132626"/>
    <x v="1"/>
    <x v="584"/>
    <d v="2012-07-14T00:00:00"/>
    <s v="Standard Class"/>
    <s v="BT-11680"/>
    <s v="Brian Thompson"/>
    <x v="0"/>
    <x v="0"/>
    <s v="Clinton"/>
    <x v="39"/>
    <n v="20735"/>
    <x v="3"/>
    <s v="OFF-BI-10002854"/>
    <x v="1"/>
    <x v="8"/>
    <s v="Performers Binder/Pad Holder, Black"/>
    <x v="2906"/>
    <n v="3"/>
    <n v="0"/>
    <n v="42.045000000000002"/>
  </r>
  <r>
    <n v="3683"/>
    <s v="CA-2012-132626"/>
    <x v="1"/>
    <x v="584"/>
    <d v="2012-07-14T00:00:00"/>
    <s v="Standard Class"/>
    <s v="BT-11680"/>
    <s v="Brian Thompson"/>
    <x v="0"/>
    <x v="0"/>
    <s v="Clinton"/>
    <x v="39"/>
    <n v="20735"/>
    <x v="3"/>
    <s v="OFF-AR-10002987"/>
    <x v="1"/>
    <x v="6"/>
    <s v="Prismacolor Color Pencil Set"/>
    <x v="1378"/>
    <n v="4"/>
    <n v="0"/>
    <n v="32.537600000000005"/>
  </r>
  <r>
    <n v="3684"/>
    <s v="CA-2012-132626"/>
    <x v="1"/>
    <x v="584"/>
    <d v="2012-07-14T00:00:00"/>
    <s v="Standard Class"/>
    <s v="BT-11680"/>
    <s v="Brian Thompson"/>
    <x v="0"/>
    <x v="0"/>
    <s v="Clinton"/>
    <x v="39"/>
    <n v="20735"/>
    <x v="3"/>
    <s v="OFF-BI-10004001"/>
    <x v="1"/>
    <x v="8"/>
    <s v="GBC Recycled VeloBinder Covers"/>
    <x v="2907"/>
    <n v="9"/>
    <n v="0"/>
    <n v="70.545599999999979"/>
  </r>
  <r>
    <n v="3685"/>
    <s v="CA-2012-132626"/>
    <x v="1"/>
    <x v="584"/>
    <d v="2012-07-14T00:00:00"/>
    <s v="Standard Class"/>
    <s v="BT-11680"/>
    <s v="Brian Thompson"/>
    <x v="0"/>
    <x v="0"/>
    <s v="Clinton"/>
    <x v="39"/>
    <n v="20735"/>
    <x v="3"/>
    <s v="OFF-BI-10001634"/>
    <x v="1"/>
    <x v="8"/>
    <s v="Wilson Jones Active Use Binders"/>
    <x v="2908"/>
    <n v="6"/>
    <n v="0"/>
    <n v="21.403200000000002"/>
  </r>
  <r>
    <n v="3686"/>
    <s v="CA-2012-132626"/>
    <x v="1"/>
    <x v="584"/>
    <d v="2012-07-14T00:00:00"/>
    <s v="Standard Class"/>
    <s v="BT-11680"/>
    <s v="Brian Thompson"/>
    <x v="0"/>
    <x v="0"/>
    <s v="Clinton"/>
    <x v="39"/>
    <n v="20735"/>
    <x v="3"/>
    <s v="OFF-ST-10003722"/>
    <x v="1"/>
    <x v="4"/>
    <s v="Project Tote Personal File"/>
    <x v="2909"/>
    <n v="7"/>
    <n v="0"/>
    <n v="28.480899999999984"/>
  </r>
  <r>
    <n v="3687"/>
    <s v="CA-2013-102792"/>
    <x v="0"/>
    <x v="180"/>
    <d v="2013-12-20T00:00:00"/>
    <s v="Standard Class"/>
    <s v="JC-15340"/>
    <s v="Jasper Cacioppo"/>
    <x v="0"/>
    <x v="0"/>
    <s v="Riverside"/>
    <x v="1"/>
    <n v="92503"/>
    <x v="1"/>
    <s v="OFF-AR-10004757"/>
    <x v="1"/>
    <x v="6"/>
    <s v="Crayola Colored Pencils"/>
    <x v="296"/>
    <n v="3"/>
    <n v="0"/>
    <n v="3.2471999999999994"/>
  </r>
  <r>
    <n v="3688"/>
    <s v="CA-2013-108567"/>
    <x v="0"/>
    <x v="244"/>
    <d v="2013-05-25T00:00:00"/>
    <s v="Standard Class"/>
    <s v="DB-13210"/>
    <s v="Dean Braden"/>
    <x v="0"/>
    <x v="0"/>
    <s v="Port Saint Lucie"/>
    <x v="2"/>
    <n v="34952"/>
    <x v="0"/>
    <s v="OFF-BI-10004140"/>
    <x v="1"/>
    <x v="8"/>
    <s v="Avery Non-Stick Binders"/>
    <x v="2910"/>
    <n v="2"/>
    <n v="0.7"/>
    <n v="-2.2450000000000001"/>
  </r>
  <r>
    <n v="3689"/>
    <s v="CA-2014-140760"/>
    <x v="3"/>
    <x v="455"/>
    <d v="2014-06-06T00:00:00"/>
    <s v="Second Class"/>
    <s v="DO-13435"/>
    <s v="Denny Ordway"/>
    <x v="0"/>
    <x v="0"/>
    <s v="Mesa"/>
    <x v="16"/>
    <n v="85204"/>
    <x v="1"/>
    <s v="OFF-PA-10002479"/>
    <x v="1"/>
    <x v="10"/>
    <s v="Xerox 4200 Series MultiUse Premium Copy Paper (20Lb. and 84 Bright)"/>
    <x v="869"/>
    <n v="6"/>
    <n v="0.2"/>
    <n v="7.92"/>
  </r>
  <r>
    <n v="3690"/>
    <s v="CA-2014-140760"/>
    <x v="3"/>
    <x v="455"/>
    <d v="2014-06-06T00:00:00"/>
    <s v="Second Class"/>
    <s v="DO-13435"/>
    <s v="Denny Ordway"/>
    <x v="0"/>
    <x v="0"/>
    <s v="Mesa"/>
    <x v="16"/>
    <n v="85204"/>
    <x v="1"/>
    <s v="OFF-EN-10001141"/>
    <x v="1"/>
    <x v="12"/>
    <s v="Manila Recycled Extra-Heavyweight Clasp Envelopes, 6&quot; x 9&quot;"/>
    <x v="2911"/>
    <n v="5"/>
    <n v="0.2"/>
    <n v="15.921000000000003"/>
  </r>
  <r>
    <n v="3691"/>
    <s v="US-2012-131359"/>
    <x v="1"/>
    <x v="628"/>
    <d v="2012-11-02T00:00:00"/>
    <s v="Second Class"/>
    <s v="FA-14230"/>
    <s v="Frank Atkinson"/>
    <x v="1"/>
    <x v="0"/>
    <s v="Denver"/>
    <x v="22"/>
    <n v="80219"/>
    <x v="1"/>
    <s v="TEC-MA-10000597"/>
    <x v="2"/>
    <x v="15"/>
    <s v="Lexmark S315 Color Inkjet Printer"/>
    <x v="2912"/>
    <n v="2"/>
    <n v="0.7"/>
    <n v="-45.995400000000004"/>
  </r>
  <r>
    <n v="3692"/>
    <s v="US-2012-131359"/>
    <x v="1"/>
    <x v="628"/>
    <d v="2012-11-02T00:00:00"/>
    <s v="Second Class"/>
    <s v="FA-14230"/>
    <s v="Frank Atkinson"/>
    <x v="1"/>
    <x v="0"/>
    <s v="Denver"/>
    <x v="22"/>
    <n v="80219"/>
    <x v="1"/>
    <s v="TEC-CO-10001571"/>
    <x v="2"/>
    <x v="16"/>
    <s v="Sharp 1540cs Digital Laser Copier"/>
    <x v="2913"/>
    <n v="1"/>
    <n v="0.2"/>
    <n v="164.99700000000001"/>
  </r>
  <r>
    <n v="3693"/>
    <s v="US-2012-131359"/>
    <x v="1"/>
    <x v="628"/>
    <d v="2012-11-02T00:00:00"/>
    <s v="Second Class"/>
    <s v="FA-14230"/>
    <s v="Frank Atkinson"/>
    <x v="1"/>
    <x v="0"/>
    <s v="Denver"/>
    <x v="22"/>
    <n v="80219"/>
    <x v="1"/>
    <s v="TEC-PH-10004531"/>
    <x v="2"/>
    <x v="7"/>
    <s v="OtterBox Commuter Series Case - iPhone 5 &amp; 5s"/>
    <x v="2914"/>
    <n v="5"/>
    <n v="0.2"/>
    <n v="30.785999999999998"/>
  </r>
  <r>
    <n v="3694"/>
    <s v="US-2012-131359"/>
    <x v="1"/>
    <x v="628"/>
    <d v="2012-11-02T00:00:00"/>
    <s v="Second Class"/>
    <s v="FA-14230"/>
    <s v="Frank Atkinson"/>
    <x v="1"/>
    <x v="0"/>
    <s v="Denver"/>
    <x v="22"/>
    <n v="80219"/>
    <x v="1"/>
    <s v="FUR-FU-10003026"/>
    <x v="0"/>
    <x v="5"/>
    <s v="Eldon Regeneration Recycled Desk Accessories, Black"/>
    <x v="2915"/>
    <n v="4"/>
    <n v="0.2"/>
    <n v="3.6783999999999999"/>
  </r>
  <r>
    <n v="3695"/>
    <s v="CA-2013-142097"/>
    <x v="0"/>
    <x v="680"/>
    <d v="2013-10-21T00:00:00"/>
    <s v="Standard Class"/>
    <s v="QJ-19255"/>
    <s v="Quincy Jones"/>
    <x v="1"/>
    <x v="0"/>
    <s v="Springfield"/>
    <x v="17"/>
    <n v="22153"/>
    <x v="0"/>
    <s v="OFF-BI-10002082"/>
    <x v="1"/>
    <x v="8"/>
    <s v="GBC Twin Loop Wire Binding Elements"/>
    <x v="2916"/>
    <n v="7"/>
    <n v="0"/>
    <n v="116.48"/>
  </r>
  <r>
    <n v="3696"/>
    <s v="CA-2013-142097"/>
    <x v="0"/>
    <x v="680"/>
    <d v="2013-10-21T00:00:00"/>
    <s v="Standard Class"/>
    <s v="QJ-19255"/>
    <s v="Quincy Jones"/>
    <x v="1"/>
    <x v="0"/>
    <s v="Springfield"/>
    <x v="17"/>
    <n v="22153"/>
    <x v="0"/>
    <s v="OFF-EN-10002312"/>
    <x v="1"/>
    <x v="12"/>
    <s v="#10 Self-Seal White Envelopes"/>
    <x v="2917"/>
    <n v="6"/>
    <n v="0"/>
    <n v="32.604599999999998"/>
  </r>
  <r>
    <n v="3697"/>
    <s v="CA-2013-142097"/>
    <x v="0"/>
    <x v="680"/>
    <d v="2013-10-21T00:00:00"/>
    <s v="Standard Class"/>
    <s v="QJ-19255"/>
    <s v="Quincy Jones"/>
    <x v="1"/>
    <x v="0"/>
    <s v="Springfield"/>
    <x v="17"/>
    <n v="22153"/>
    <x v="0"/>
    <s v="OFF-AP-10000696"/>
    <x v="1"/>
    <x v="9"/>
    <s v="Holmes Odor Grabber"/>
    <x v="1905"/>
    <n v="3"/>
    <n v="0"/>
    <n v="14.275799999999998"/>
  </r>
  <r>
    <n v="3698"/>
    <s v="CA-2012-151680"/>
    <x v="1"/>
    <x v="902"/>
    <d v="2012-11-21T00:00:00"/>
    <s v="Second Class"/>
    <s v="TC-21475"/>
    <s v="Tony Chapman"/>
    <x v="2"/>
    <x v="0"/>
    <s v="Seattle"/>
    <x v="4"/>
    <n v="98115"/>
    <x v="1"/>
    <s v="FUR-FU-10000305"/>
    <x v="0"/>
    <x v="5"/>
    <s v="Tenex V2T-RE Standard Weight Series Chair Mat, 45&quot; x 53&quot;, Lip 25&quot; x 12&quot;"/>
    <x v="1741"/>
    <n v="2"/>
    <n v="0"/>
    <n v="22.7136"/>
  </r>
  <r>
    <n v="3699"/>
    <s v="CA-2011-140039"/>
    <x v="2"/>
    <x v="103"/>
    <d v="2011-09-17T00:00:00"/>
    <s v="Standard Class"/>
    <s v="ON-18715"/>
    <s v="Odella Nelson"/>
    <x v="1"/>
    <x v="0"/>
    <s v="Tempe"/>
    <x v="16"/>
    <n v="85281"/>
    <x v="1"/>
    <s v="OFF-ST-10001034"/>
    <x v="1"/>
    <x v="4"/>
    <s v="Eldon File Chest Portable File"/>
    <x v="2918"/>
    <n v="5"/>
    <n v="0.2"/>
    <n v="5.9550000000000054"/>
  </r>
  <r>
    <n v="3700"/>
    <s v="CA-2014-160416"/>
    <x v="3"/>
    <x v="38"/>
    <d v="2014-11-19T00:00:00"/>
    <s v="Second Class"/>
    <s v="AD-10180"/>
    <s v="Alan Dominguez"/>
    <x v="2"/>
    <x v="0"/>
    <s v="Yonkers"/>
    <x v="15"/>
    <n v="10701"/>
    <x v="3"/>
    <s v="TEC-AC-10004114"/>
    <x v="2"/>
    <x v="11"/>
    <s v="KeyTronic 6101 Series - Keyboard - Black"/>
    <x v="2919"/>
    <n v="4"/>
    <n v="0"/>
    <n v="70.502800000000008"/>
  </r>
  <r>
    <n v="3701"/>
    <s v="CA-2014-169411"/>
    <x v="3"/>
    <x v="165"/>
    <d v="2014-12-30T00:00:00"/>
    <s v="Standard Class"/>
    <s v="AC-10615"/>
    <s v="Ann Chong"/>
    <x v="1"/>
    <x v="0"/>
    <s v="Rochester"/>
    <x v="15"/>
    <n v="14609"/>
    <x v="3"/>
    <s v="FUR-FU-10001602"/>
    <x v="0"/>
    <x v="5"/>
    <s v="Eldon Delta Triangular Chair Mat, 52&quot; x 58&quot;, Clear"/>
    <x v="2920"/>
    <n v="1"/>
    <n v="0"/>
    <n v="6.8273999999999972"/>
  </r>
  <r>
    <n v="3702"/>
    <s v="CA-2013-126543"/>
    <x v="0"/>
    <x v="850"/>
    <d v="2013-01-13T00:00:00"/>
    <s v="Second Class"/>
    <s v="MF-17665"/>
    <s v="Maureen Fritzler"/>
    <x v="1"/>
    <x v="0"/>
    <s v="Toledo"/>
    <x v="24"/>
    <n v="43615"/>
    <x v="3"/>
    <s v="FUR-FU-10002445"/>
    <x v="0"/>
    <x v="5"/>
    <s v="DAX Two-Tone Rosewood/Black Document Frame, Desktop, 5 x 7"/>
    <x v="2921"/>
    <n v="2"/>
    <n v="0.2"/>
    <n v="3.7920000000000011"/>
  </r>
  <r>
    <n v="3703"/>
    <s v="CA-2012-104941"/>
    <x v="1"/>
    <x v="385"/>
    <d v="2012-06-19T00:00:00"/>
    <s v="Standard Class"/>
    <s v="DH-13075"/>
    <s v="Dave Hallsten"/>
    <x v="1"/>
    <x v="0"/>
    <s v="Decatur"/>
    <x v="19"/>
    <n v="35601"/>
    <x v="0"/>
    <s v="OFF-AR-10004269"/>
    <x v="1"/>
    <x v="6"/>
    <s v="Newell 31"/>
    <x v="2922"/>
    <n v="6"/>
    <n v="0"/>
    <n v="6.9384000000000006"/>
  </r>
  <r>
    <n v="3704"/>
    <s v="CA-2012-104941"/>
    <x v="1"/>
    <x v="385"/>
    <d v="2012-06-19T00:00:00"/>
    <s v="Standard Class"/>
    <s v="DH-13075"/>
    <s v="Dave Hallsten"/>
    <x v="1"/>
    <x v="0"/>
    <s v="Decatur"/>
    <x v="19"/>
    <n v="35601"/>
    <x v="0"/>
    <s v="OFF-BI-10001249"/>
    <x v="1"/>
    <x v="8"/>
    <s v="Avery Heavy-Duty EZD View Binder with Locking Rings"/>
    <x v="2923"/>
    <n v="3"/>
    <n v="0"/>
    <n v="8.8043999999999993"/>
  </r>
  <r>
    <n v="3705"/>
    <s v="CA-2012-104941"/>
    <x v="1"/>
    <x v="385"/>
    <d v="2012-06-19T00:00:00"/>
    <s v="Standard Class"/>
    <s v="DH-13075"/>
    <s v="Dave Hallsten"/>
    <x v="1"/>
    <x v="0"/>
    <s v="Decatur"/>
    <x v="19"/>
    <n v="35601"/>
    <x v="0"/>
    <s v="TEC-CO-10004202"/>
    <x v="2"/>
    <x v="16"/>
    <s v="Brother DCP1000 Digital 3 in 1 Multifunction Machine"/>
    <x v="2924"/>
    <n v="3"/>
    <n v="0"/>
    <n v="314.98950000000002"/>
  </r>
  <r>
    <n v="3706"/>
    <s v="CA-2012-104941"/>
    <x v="1"/>
    <x v="385"/>
    <d v="2012-06-19T00:00:00"/>
    <s v="Standard Class"/>
    <s v="DH-13075"/>
    <s v="Dave Hallsten"/>
    <x v="1"/>
    <x v="0"/>
    <s v="Decatur"/>
    <x v="19"/>
    <n v="35601"/>
    <x v="0"/>
    <s v="OFF-PA-10003363"/>
    <x v="1"/>
    <x v="10"/>
    <s v="Xerox 204"/>
    <x v="56"/>
    <n v="5"/>
    <n v="0"/>
    <n v="15.552000000000001"/>
  </r>
  <r>
    <n v="3707"/>
    <s v="CA-2014-160087"/>
    <x v="3"/>
    <x v="257"/>
    <d v="2014-03-23T00:00:00"/>
    <s v="Standard Class"/>
    <s v="EN-13780"/>
    <s v="Edward Nazzal"/>
    <x v="0"/>
    <x v="0"/>
    <s v="Dallas"/>
    <x v="5"/>
    <n v="75220"/>
    <x v="2"/>
    <s v="OFF-AR-10001915"/>
    <x v="1"/>
    <x v="6"/>
    <s v="Peel-Off China Markers"/>
    <x v="361"/>
    <n v="3"/>
    <n v="0.2"/>
    <n v="6.5538000000000007"/>
  </r>
  <r>
    <n v="3708"/>
    <s v="CA-2011-120544"/>
    <x v="2"/>
    <x v="533"/>
    <d v="2011-11-27T00:00:00"/>
    <s v="Standard Class"/>
    <s v="SS-20140"/>
    <s v="Saphhira Shifley"/>
    <x v="1"/>
    <x v="0"/>
    <s v="Mesquite"/>
    <x v="5"/>
    <n v="75150"/>
    <x v="2"/>
    <s v="FUR-FU-10001940"/>
    <x v="0"/>
    <x v="5"/>
    <s v="Staples"/>
    <x v="2925"/>
    <n v="2"/>
    <n v="0.6"/>
    <n v="-2.5471999999999984"/>
  </r>
  <r>
    <n v="3709"/>
    <s v="CA-2011-120544"/>
    <x v="2"/>
    <x v="533"/>
    <d v="2011-11-27T00:00:00"/>
    <s v="Standard Class"/>
    <s v="SS-20140"/>
    <s v="Saphhira Shifley"/>
    <x v="1"/>
    <x v="0"/>
    <s v="Mesquite"/>
    <x v="5"/>
    <n v="75150"/>
    <x v="2"/>
    <s v="OFF-AP-10004336"/>
    <x v="1"/>
    <x v="9"/>
    <s v="Conquest 14 Commercial Heavy-Duty Upright Vacuum, Collection System, Accessory Kit"/>
    <x v="2926"/>
    <n v="3"/>
    <n v="0.8"/>
    <n v="-87.148800000000023"/>
  </r>
  <r>
    <n v="3710"/>
    <s v="CA-2011-120544"/>
    <x v="2"/>
    <x v="533"/>
    <d v="2011-11-27T00:00:00"/>
    <s v="Standard Class"/>
    <s v="SS-20140"/>
    <s v="Saphhira Shifley"/>
    <x v="1"/>
    <x v="0"/>
    <s v="Mesquite"/>
    <x v="5"/>
    <n v="75150"/>
    <x v="2"/>
    <s v="TEC-AC-10003709"/>
    <x v="2"/>
    <x v="11"/>
    <s v="Maxell 4.7GB DVD-R 5/Pack"/>
    <x v="2927"/>
    <n v="7"/>
    <n v="0.2"/>
    <n v="1.6632000000000007"/>
  </r>
  <r>
    <n v="3711"/>
    <s v="CA-2014-113670"/>
    <x v="3"/>
    <x v="453"/>
    <d v="2014-10-18T00:00:00"/>
    <s v="First Class"/>
    <s v="RS-19765"/>
    <s v="Roland Schwarz"/>
    <x v="1"/>
    <x v="0"/>
    <s v="Los Angeles"/>
    <x v="1"/>
    <n v="90045"/>
    <x v="1"/>
    <s v="FUR-TA-10001705"/>
    <x v="0"/>
    <x v="3"/>
    <s v="Bush Advantage Collection Round Conference Table"/>
    <x v="2928"/>
    <n v="3"/>
    <n v="0.2"/>
    <n v="6.3779999999999575"/>
  </r>
  <r>
    <n v="3712"/>
    <s v="CA-2014-113670"/>
    <x v="3"/>
    <x v="453"/>
    <d v="2014-10-18T00:00:00"/>
    <s v="First Class"/>
    <s v="RS-19765"/>
    <s v="Roland Schwarz"/>
    <x v="1"/>
    <x v="0"/>
    <s v="Los Angeles"/>
    <x v="1"/>
    <n v="90045"/>
    <x v="1"/>
    <s v="OFF-PA-10000675"/>
    <x v="1"/>
    <x v="10"/>
    <s v="Xerox 1919"/>
    <x v="2929"/>
    <n v="5"/>
    <n v="0"/>
    <n v="100.4255"/>
  </r>
  <r>
    <n v="3713"/>
    <s v="CA-2014-166198"/>
    <x v="3"/>
    <x v="81"/>
    <d v="2014-04-25T00:00:00"/>
    <s v="First Class"/>
    <s v="JW-15955"/>
    <s v="Joni Wasserman"/>
    <x v="0"/>
    <x v="0"/>
    <s v="Seattle"/>
    <x v="4"/>
    <n v="98103"/>
    <x v="1"/>
    <s v="TEC-AC-10000521"/>
    <x v="2"/>
    <x v="11"/>
    <s v="Verbatim Slim CD and DVD Storage Cases, 50/Pack"/>
    <x v="1042"/>
    <n v="1"/>
    <n v="0"/>
    <n v="3.4619999999999997"/>
  </r>
  <r>
    <n v="3714"/>
    <s v="CA-2014-166198"/>
    <x v="3"/>
    <x v="81"/>
    <d v="2014-04-25T00:00:00"/>
    <s v="First Class"/>
    <s v="JW-15955"/>
    <s v="Joni Wasserman"/>
    <x v="0"/>
    <x v="0"/>
    <s v="Seattle"/>
    <x v="4"/>
    <n v="98103"/>
    <x v="1"/>
    <s v="FUR-FU-10004622"/>
    <x v="0"/>
    <x v="5"/>
    <s v="Eldon Advantage Foldable Chair Mats for Low Pile Carpets"/>
    <x v="2930"/>
    <n v="3"/>
    <n v="0"/>
    <n v="34.145999999999994"/>
  </r>
  <r>
    <n v="3715"/>
    <s v="CA-2011-135608"/>
    <x v="2"/>
    <x v="589"/>
    <d v="2011-12-10T00:00:00"/>
    <s v="Second Class"/>
    <s v="JK-15625"/>
    <s v="Jim Karlsson"/>
    <x v="0"/>
    <x v="0"/>
    <s v="Olympia"/>
    <x v="4"/>
    <n v="98502"/>
    <x v="1"/>
    <s v="OFF-PA-10001954"/>
    <x v="1"/>
    <x v="10"/>
    <s v="Xerox 1964"/>
    <x v="1846"/>
    <n v="2"/>
    <n v="0"/>
    <n v="21.012799999999999"/>
  </r>
  <r>
    <n v="3716"/>
    <s v="CA-2011-135608"/>
    <x v="2"/>
    <x v="589"/>
    <d v="2011-12-10T00:00:00"/>
    <s v="Second Class"/>
    <s v="JK-15625"/>
    <s v="Jim Karlsson"/>
    <x v="0"/>
    <x v="0"/>
    <s v="Olympia"/>
    <x v="4"/>
    <n v="98502"/>
    <x v="1"/>
    <s v="FUR-CH-10002602"/>
    <x v="0"/>
    <x v="1"/>
    <s v="DMI Arturo Collection Mission-style Design Wood Chair"/>
    <x v="891"/>
    <n v="5"/>
    <n v="0.2"/>
    <n v="45.294000000000011"/>
  </r>
  <r>
    <n v="3717"/>
    <s v="CA-2014-144568"/>
    <x v="3"/>
    <x v="148"/>
    <d v="2014-06-03T00:00:00"/>
    <s v="Standard Class"/>
    <s v="JO-15550"/>
    <s v="Jesus Ocampo"/>
    <x v="2"/>
    <x v="0"/>
    <s v="Omaha"/>
    <x v="8"/>
    <n v="68104"/>
    <x v="2"/>
    <s v="OFF-FA-10004395"/>
    <x v="1"/>
    <x v="13"/>
    <s v="Plymouth Boxed Rubber Bands by Plymouth"/>
    <x v="2931"/>
    <n v="5"/>
    <n v="0"/>
    <n v="1.1775000000000002"/>
  </r>
  <r>
    <n v="3718"/>
    <s v="CA-2013-142370"/>
    <x v="0"/>
    <x v="251"/>
    <d v="2013-09-24T00:00:00"/>
    <s v="Standard Class"/>
    <s v="TP-21130"/>
    <s v="Theone Pippenger"/>
    <x v="0"/>
    <x v="0"/>
    <s v="Columbus"/>
    <x v="32"/>
    <n v="31907"/>
    <x v="0"/>
    <s v="OFF-SU-10003002"/>
    <x v="1"/>
    <x v="14"/>
    <s v="Letter Slitter"/>
    <x v="1325"/>
    <n v="2"/>
    <n v="0"/>
    <n v="0.15120000000000022"/>
  </r>
  <r>
    <n v="3719"/>
    <s v="CA-2013-142370"/>
    <x v="0"/>
    <x v="251"/>
    <d v="2013-09-24T00:00:00"/>
    <s v="Standard Class"/>
    <s v="TP-21130"/>
    <s v="Theone Pippenger"/>
    <x v="0"/>
    <x v="0"/>
    <s v="Columbus"/>
    <x v="32"/>
    <n v="31907"/>
    <x v="0"/>
    <s v="TEC-AC-10002926"/>
    <x v="2"/>
    <x v="11"/>
    <s v="Logitech Wireless Marathon Mouse M705"/>
    <x v="2932"/>
    <n v="5"/>
    <n v="0"/>
    <n v="107.47850000000001"/>
  </r>
  <r>
    <n v="3720"/>
    <s v="CA-2013-105900"/>
    <x v="0"/>
    <x v="42"/>
    <d v="2013-09-24T00:00:00"/>
    <s v="Standard Class"/>
    <s v="BS-11590"/>
    <s v="Brendan Sweed"/>
    <x v="1"/>
    <x v="0"/>
    <s v="Columbus"/>
    <x v="14"/>
    <n v="47201"/>
    <x v="2"/>
    <s v="OFF-AR-10002656"/>
    <x v="1"/>
    <x v="6"/>
    <s v="Sanford Liquid Accent Highlighters"/>
    <x v="657"/>
    <n v="5"/>
    <n v="0"/>
    <n v="12.357999999999997"/>
  </r>
  <r>
    <n v="3721"/>
    <s v="CA-2013-151155"/>
    <x v="0"/>
    <x v="887"/>
    <d v="2013-12-25T00:00:00"/>
    <s v="Standard Class"/>
    <s v="AB-10255"/>
    <s v="Alejandro Ballentine"/>
    <x v="2"/>
    <x v="0"/>
    <s v="Jackson"/>
    <x v="35"/>
    <n v="39212"/>
    <x v="0"/>
    <s v="FUR-FU-10001918"/>
    <x v="0"/>
    <x v="5"/>
    <s v="C-Line Cubicle Keepers Polyproplyene Holder With Velcro Backings"/>
    <x v="2933"/>
    <n v="4"/>
    <n v="0"/>
    <n v="7.3788000000000018"/>
  </r>
  <r>
    <n v="3722"/>
    <s v="CA-2013-151155"/>
    <x v="0"/>
    <x v="887"/>
    <d v="2013-12-25T00:00:00"/>
    <s v="Standard Class"/>
    <s v="AB-10255"/>
    <s v="Alejandro Ballentine"/>
    <x v="2"/>
    <x v="0"/>
    <s v="Jackson"/>
    <x v="35"/>
    <n v="39212"/>
    <x v="0"/>
    <s v="OFF-BI-10003910"/>
    <x v="1"/>
    <x v="8"/>
    <s v="DXL Angle-View Binders with Locking Rings by Samsill"/>
    <x v="741"/>
    <n v="2"/>
    <n v="0"/>
    <n v="6.9390000000000001"/>
  </r>
  <r>
    <n v="3723"/>
    <s v="CA-2014-144036"/>
    <x v="3"/>
    <x v="903"/>
    <d v="2014-11-27T00:00:00"/>
    <s v="Standard Class"/>
    <s v="FO-14305"/>
    <s v="Frank Olsen"/>
    <x v="0"/>
    <x v="0"/>
    <s v="Houston"/>
    <x v="5"/>
    <n v="77070"/>
    <x v="2"/>
    <s v="OFF-AR-10000122"/>
    <x v="1"/>
    <x v="6"/>
    <s v="Newell 314"/>
    <x v="2934"/>
    <n v="8"/>
    <n v="0.2"/>
    <n v="2.2319999999999958"/>
  </r>
  <r>
    <n v="3724"/>
    <s v="US-2011-169789"/>
    <x v="2"/>
    <x v="125"/>
    <d v="2012-01-04T00:00:00"/>
    <s v="Standard Class"/>
    <s v="MF-17665"/>
    <s v="Maureen Fritzler"/>
    <x v="1"/>
    <x v="0"/>
    <s v="Phoenix"/>
    <x v="16"/>
    <n v="85023"/>
    <x v="1"/>
    <s v="OFF-BI-10004600"/>
    <x v="1"/>
    <x v="8"/>
    <s v="Ibico Ibimaster 300 Manual Binding System"/>
    <x v="2935"/>
    <n v="5"/>
    <n v="0.7"/>
    <n v="-459.98750000000018"/>
  </r>
  <r>
    <n v="3725"/>
    <s v="CA-2014-127264"/>
    <x v="3"/>
    <x v="355"/>
    <d v="2014-04-06T00:00:00"/>
    <s v="First Class"/>
    <s v="SA-20830"/>
    <s v="Sue Ann Reed"/>
    <x v="0"/>
    <x v="0"/>
    <s v="Chicago"/>
    <x v="10"/>
    <n v="60653"/>
    <x v="2"/>
    <s v="OFF-AR-10003045"/>
    <x v="1"/>
    <x v="6"/>
    <s v="Prang Colored Pencils"/>
    <x v="2617"/>
    <n v="3"/>
    <n v="0.2"/>
    <n v="2.2050000000000001"/>
  </r>
  <r>
    <n v="3726"/>
    <s v="CA-2013-151512"/>
    <x v="0"/>
    <x v="482"/>
    <d v="2014-01-03T00:00:00"/>
    <s v="Standard Class"/>
    <s v="SH-19975"/>
    <s v="Sally Hughsby"/>
    <x v="1"/>
    <x v="0"/>
    <s v="Denver"/>
    <x v="22"/>
    <n v="80219"/>
    <x v="1"/>
    <s v="OFF-AP-10000252"/>
    <x v="1"/>
    <x v="9"/>
    <s v="Harmony HEPA Quiet Air Purifiers"/>
    <x v="694"/>
    <n v="2"/>
    <n v="0.2"/>
    <n v="3.51"/>
  </r>
  <r>
    <n v="3727"/>
    <s v="CA-2013-165169"/>
    <x v="0"/>
    <x v="410"/>
    <d v="2013-06-12T00:00:00"/>
    <s v="Standard Class"/>
    <s v="JL-15235"/>
    <s v="Janet Lee"/>
    <x v="0"/>
    <x v="0"/>
    <s v="Newark"/>
    <x v="13"/>
    <n v="19711"/>
    <x v="3"/>
    <s v="OFF-ST-10001496"/>
    <x v="1"/>
    <x v="4"/>
    <s v="Standard Rollaway File with Lock"/>
    <x v="2936"/>
    <n v="2"/>
    <n v="0"/>
    <n v="93.698800000000006"/>
  </r>
  <r>
    <n v="3728"/>
    <s v="CA-2013-165169"/>
    <x v="0"/>
    <x v="410"/>
    <d v="2013-06-12T00:00:00"/>
    <s v="Standard Class"/>
    <s v="JL-15235"/>
    <s v="Janet Lee"/>
    <x v="0"/>
    <x v="0"/>
    <s v="Newark"/>
    <x v="13"/>
    <n v="19711"/>
    <x v="3"/>
    <s v="OFF-AR-10000122"/>
    <x v="1"/>
    <x v="6"/>
    <s v="Newell 314"/>
    <x v="954"/>
    <n v="2"/>
    <n v="0"/>
    <n v="2.7899999999999991"/>
  </r>
  <r>
    <n v="3729"/>
    <s v="CA-2013-165169"/>
    <x v="0"/>
    <x v="410"/>
    <d v="2013-06-12T00:00:00"/>
    <s v="Standard Class"/>
    <s v="JL-15235"/>
    <s v="Janet Lee"/>
    <x v="0"/>
    <x v="0"/>
    <s v="Newark"/>
    <x v="13"/>
    <n v="19711"/>
    <x v="3"/>
    <s v="OFF-LA-10000407"/>
    <x v="1"/>
    <x v="2"/>
    <s v="Avery White Multi-Purpose Labels"/>
    <x v="1830"/>
    <n v="3"/>
    <n v="0"/>
    <n v="6.8723999999999998"/>
  </r>
  <r>
    <n v="3730"/>
    <s v="CA-2012-109575"/>
    <x v="1"/>
    <x v="227"/>
    <d v="2012-09-23T00:00:00"/>
    <s v="Standard Class"/>
    <s v="KH-16630"/>
    <s v="Ken Heidel"/>
    <x v="1"/>
    <x v="0"/>
    <s v="Clinton"/>
    <x v="39"/>
    <n v="20735"/>
    <x v="3"/>
    <s v="OFF-ST-10004950"/>
    <x v="1"/>
    <x v="4"/>
    <s v="Acco Perma 3000 Stacking Storage Drawers"/>
    <x v="108"/>
    <n v="2"/>
    <n v="0"/>
    <n v="7.9724000000000004"/>
  </r>
  <r>
    <n v="3731"/>
    <s v="CA-2012-109575"/>
    <x v="1"/>
    <x v="227"/>
    <d v="2012-09-23T00:00:00"/>
    <s v="Standard Class"/>
    <s v="KH-16630"/>
    <s v="Ken Heidel"/>
    <x v="1"/>
    <x v="0"/>
    <s v="Clinton"/>
    <x v="39"/>
    <n v="20735"/>
    <x v="3"/>
    <s v="OFF-ST-10004123"/>
    <x v="1"/>
    <x v="4"/>
    <s v="Safco Industrial Wire Shelving System"/>
    <x v="2937"/>
    <n v="7"/>
    <n v="0"/>
    <n v="0"/>
  </r>
  <r>
    <n v="3732"/>
    <s v="CA-2012-109575"/>
    <x v="1"/>
    <x v="227"/>
    <d v="2012-09-23T00:00:00"/>
    <s v="Standard Class"/>
    <s v="KH-16630"/>
    <s v="Ken Heidel"/>
    <x v="1"/>
    <x v="0"/>
    <s v="Clinton"/>
    <x v="39"/>
    <n v="20735"/>
    <x v="3"/>
    <s v="TEC-PH-10000730"/>
    <x v="2"/>
    <x v="7"/>
    <s v="Samsung Galaxy S4 Active"/>
    <x v="2938"/>
    <n v="1"/>
    <n v="0"/>
    <n v="129.99740000000003"/>
  </r>
  <r>
    <n v="3733"/>
    <s v="CA-2012-109575"/>
    <x v="1"/>
    <x v="227"/>
    <d v="2012-09-23T00:00:00"/>
    <s v="Standard Class"/>
    <s v="KH-16630"/>
    <s v="Ken Heidel"/>
    <x v="1"/>
    <x v="0"/>
    <s v="Clinton"/>
    <x v="39"/>
    <n v="20735"/>
    <x v="3"/>
    <s v="TEC-PH-10000895"/>
    <x v="2"/>
    <x v="7"/>
    <s v="Polycom VVX 310 VoIP phone"/>
    <x v="2939"/>
    <n v="7"/>
    <n v="0"/>
    <n v="327.58180000000004"/>
  </r>
  <r>
    <n v="3734"/>
    <s v="CA-2012-109575"/>
    <x v="1"/>
    <x v="227"/>
    <d v="2012-09-23T00:00:00"/>
    <s v="Standard Class"/>
    <s v="KH-16630"/>
    <s v="Ken Heidel"/>
    <x v="1"/>
    <x v="0"/>
    <s v="Clinton"/>
    <x v="39"/>
    <n v="20735"/>
    <x v="3"/>
    <s v="OFF-BI-10000962"/>
    <x v="1"/>
    <x v="8"/>
    <s v="Acco Flexible ACCOHIDE Square Ring Data Binder, Dark Blue, 11 1/2&quot; X 14&quot; 7/8&quot;"/>
    <x v="2940"/>
    <n v="4"/>
    <n v="0"/>
    <n v="31.889199999999995"/>
  </r>
  <r>
    <n v="3735"/>
    <s v="CA-2014-168193"/>
    <x v="3"/>
    <x v="904"/>
    <d v="2014-03-12T00:00:00"/>
    <s v="Second Class"/>
    <s v="RM-19750"/>
    <s v="Roland Murray"/>
    <x v="0"/>
    <x v="0"/>
    <s v="New York City"/>
    <x v="15"/>
    <n v="10011"/>
    <x v="3"/>
    <s v="OFF-PA-10002254"/>
    <x v="1"/>
    <x v="10"/>
    <s v="Xerox 1883"/>
    <x v="978"/>
    <n v="1"/>
    <n v="0"/>
    <n v="12.134799999999998"/>
  </r>
  <r>
    <n v="3736"/>
    <s v="CA-2014-168193"/>
    <x v="3"/>
    <x v="904"/>
    <d v="2014-03-12T00:00:00"/>
    <s v="Second Class"/>
    <s v="RM-19750"/>
    <s v="Roland Murray"/>
    <x v="0"/>
    <x v="0"/>
    <s v="New York City"/>
    <x v="15"/>
    <n v="10011"/>
    <x v="3"/>
    <s v="FUR-FU-10002554"/>
    <x v="0"/>
    <x v="5"/>
    <s v="Westinghouse Floor Lamp with Metal Mesh Shade, Black"/>
    <x v="2941"/>
    <n v="3"/>
    <n v="0"/>
    <n v="16.553099999999993"/>
  </r>
  <r>
    <n v="3737"/>
    <s v="CA-2013-115476"/>
    <x v="0"/>
    <x v="716"/>
    <d v="2013-03-18T00:00:00"/>
    <s v="Same Day"/>
    <s v="VM-21835"/>
    <s v="Vivian Mathis"/>
    <x v="0"/>
    <x v="0"/>
    <s v="Newark"/>
    <x v="13"/>
    <n v="19711"/>
    <x v="3"/>
    <s v="TEC-PH-10000673"/>
    <x v="2"/>
    <x v="7"/>
    <s v="Plantronics Voyager Pro HD - Bluetooth Headset"/>
    <x v="2256"/>
    <n v="2"/>
    <n v="0"/>
    <n v="62.3904"/>
  </r>
  <r>
    <n v="3738"/>
    <s v="CA-2013-115476"/>
    <x v="0"/>
    <x v="716"/>
    <d v="2013-03-18T00:00:00"/>
    <s v="Same Day"/>
    <s v="VM-21835"/>
    <s v="Vivian Mathis"/>
    <x v="0"/>
    <x v="0"/>
    <s v="Newark"/>
    <x v="13"/>
    <n v="19711"/>
    <x v="3"/>
    <s v="OFF-BI-10000962"/>
    <x v="1"/>
    <x v="8"/>
    <s v="Acco Flexible ACCOHIDE Square Ring Data Binder, Dark Blue, 11 1/2&quot; X 14&quot; 7/8&quot;"/>
    <x v="2942"/>
    <n v="2"/>
    <n v="0"/>
    <n v="15.944599999999998"/>
  </r>
  <r>
    <n v="3739"/>
    <s v="CA-2013-133340"/>
    <x v="0"/>
    <x v="10"/>
    <d v="2013-12-14T00:00:00"/>
    <s v="Standard Class"/>
    <s v="LH-17155"/>
    <s v="Logan Haushalter"/>
    <x v="0"/>
    <x v="0"/>
    <s v="Jackson"/>
    <x v="12"/>
    <n v="49201"/>
    <x v="2"/>
    <s v="TEC-PH-10003988"/>
    <x v="2"/>
    <x v="7"/>
    <s v="LF Elite 3D Dazzle Designer Hard Case Cover, Lf Stylus Pen and Wiper For Apple Iphone 5c Mini Lite"/>
    <x v="2943"/>
    <n v="1"/>
    <n v="0"/>
    <n v="3.0520000000000005"/>
  </r>
  <r>
    <n v="3740"/>
    <s v="CA-2013-133340"/>
    <x v="0"/>
    <x v="10"/>
    <d v="2013-12-14T00:00:00"/>
    <s v="Standard Class"/>
    <s v="LH-17155"/>
    <s v="Logan Haushalter"/>
    <x v="0"/>
    <x v="0"/>
    <s v="Jackson"/>
    <x v="12"/>
    <n v="49201"/>
    <x v="2"/>
    <s v="TEC-AC-10001109"/>
    <x v="2"/>
    <x v="11"/>
    <s v="Logitech Trackman Marble Mouse"/>
    <x v="2830"/>
    <n v="2"/>
    <n v="0"/>
    <n v="25.191600000000001"/>
  </r>
  <r>
    <n v="3741"/>
    <s v="CA-2013-133340"/>
    <x v="0"/>
    <x v="10"/>
    <d v="2013-12-14T00:00:00"/>
    <s v="Standard Class"/>
    <s v="LH-17155"/>
    <s v="Logan Haushalter"/>
    <x v="0"/>
    <x v="0"/>
    <s v="Jackson"/>
    <x v="12"/>
    <n v="49201"/>
    <x v="2"/>
    <s v="OFF-AP-10002311"/>
    <x v="1"/>
    <x v="9"/>
    <s v="Holmes Replacement Filter for HEPA Air Cleaner, Very Large Room, HEPA Filter"/>
    <x v="2944"/>
    <n v="1"/>
    <n v="0.1"/>
    <n v="23.395400000000002"/>
  </r>
  <r>
    <n v="3742"/>
    <s v="CA-2013-137848"/>
    <x v="0"/>
    <x v="804"/>
    <d v="2013-01-21T00:00:00"/>
    <s v="Standard Class"/>
    <s v="WB-21850"/>
    <s v="William Brown"/>
    <x v="0"/>
    <x v="0"/>
    <s v="New York City"/>
    <x v="15"/>
    <n v="10011"/>
    <x v="3"/>
    <s v="OFF-EN-10001137"/>
    <x v="1"/>
    <x v="12"/>
    <s v="#10 Gummed Flap White Envelopes, 100/Box"/>
    <x v="1873"/>
    <n v="4"/>
    <n v="0"/>
    <n v="7.5991999999999997"/>
  </r>
  <r>
    <n v="3743"/>
    <s v="CA-2013-137848"/>
    <x v="0"/>
    <x v="804"/>
    <d v="2013-01-21T00:00:00"/>
    <s v="Standard Class"/>
    <s v="WB-21850"/>
    <s v="William Brown"/>
    <x v="0"/>
    <x v="0"/>
    <s v="New York City"/>
    <x v="15"/>
    <n v="10011"/>
    <x v="3"/>
    <s v="OFF-PA-10004285"/>
    <x v="1"/>
    <x v="10"/>
    <s v="Xerox 1959"/>
    <x v="1847"/>
    <n v="9"/>
    <n v="0"/>
    <n v="28.857599999999998"/>
  </r>
  <r>
    <n v="3744"/>
    <s v="CA-2013-137848"/>
    <x v="0"/>
    <x v="804"/>
    <d v="2013-01-21T00:00:00"/>
    <s v="Standard Class"/>
    <s v="WB-21850"/>
    <s v="William Brown"/>
    <x v="0"/>
    <x v="0"/>
    <s v="New York City"/>
    <x v="15"/>
    <n v="10011"/>
    <x v="3"/>
    <s v="OFF-BI-10002225"/>
    <x v="1"/>
    <x v="8"/>
    <s v="Square Ring Data Binders, Rigid 75 Pt. Covers, 11&quot; x 14-7/8&quot;"/>
    <x v="364"/>
    <n v="3"/>
    <n v="0.2"/>
    <n v="17.337599999999998"/>
  </r>
  <r>
    <n v="3745"/>
    <s v="CA-2011-113047"/>
    <x v="2"/>
    <x v="745"/>
    <d v="2011-10-24T00:00:00"/>
    <s v="Same Day"/>
    <s v="AP-10915"/>
    <s v="Arthur Prichep"/>
    <x v="0"/>
    <x v="0"/>
    <s v="Rock Hill"/>
    <x v="20"/>
    <n v="29730"/>
    <x v="0"/>
    <s v="OFF-FA-10002763"/>
    <x v="1"/>
    <x v="13"/>
    <s v="Advantus Map Pennant Flags and Round Head Tacks"/>
    <x v="2945"/>
    <n v="3"/>
    <n v="0"/>
    <n v="3.7919999999999994"/>
  </r>
  <r>
    <n v="3746"/>
    <s v="CA-2013-149979"/>
    <x v="0"/>
    <x v="713"/>
    <d v="2013-09-29T00:00:00"/>
    <s v="Second Class"/>
    <s v="RA-19915"/>
    <s v="Russell Applegate"/>
    <x v="0"/>
    <x v="0"/>
    <s v="Columbus"/>
    <x v="32"/>
    <n v="31907"/>
    <x v="0"/>
    <s v="OFF-ST-10003058"/>
    <x v="1"/>
    <x v="4"/>
    <s v="Eldon Mobile Mega Data Cart  Mega Stackable  Add-On Trays"/>
    <x v="2946"/>
    <n v="5"/>
    <n v="0"/>
    <n v="34.292499999999997"/>
  </r>
  <r>
    <n v="3747"/>
    <s v="CA-2013-149979"/>
    <x v="0"/>
    <x v="713"/>
    <d v="2013-09-29T00:00:00"/>
    <s v="Second Class"/>
    <s v="RA-19915"/>
    <s v="Russell Applegate"/>
    <x v="0"/>
    <x v="0"/>
    <s v="Columbus"/>
    <x v="32"/>
    <n v="31907"/>
    <x v="0"/>
    <s v="FUR-CH-10002084"/>
    <x v="0"/>
    <x v="1"/>
    <s v="Hon Mobius Operator's Chair"/>
    <x v="2411"/>
    <n v="3"/>
    <n v="0"/>
    <n v="81.173400000000001"/>
  </r>
  <r>
    <n v="3748"/>
    <s v="CA-2014-161956"/>
    <x v="3"/>
    <x v="151"/>
    <d v="2014-08-30T00:00:00"/>
    <s v="Second Class"/>
    <s v="DR-12880"/>
    <s v="Dan Reichenbach"/>
    <x v="1"/>
    <x v="0"/>
    <s v="Inglewood"/>
    <x v="1"/>
    <n v="90301"/>
    <x v="1"/>
    <s v="FUR-FU-10002937"/>
    <x v="0"/>
    <x v="5"/>
    <s v="GE 48&quot; Fluorescent Tube, Cool White Energy Saver, 34 Watts, 30/Box"/>
    <x v="1421"/>
    <n v="2"/>
    <n v="0"/>
    <n v="99.23"/>
  </r>
  <r>
    <n v="3749"/>
    <s v="CA-2014-161956"/>
    <x v="3"/>
    <x v="151"/>
    <d v="2014-08-30T00:00:00"/>
    <s v="Second Class"/>
    <s v="DR-12880"/>
    <s v="Dan Reichenbach"/>
    <x v="1"/>
    <x v="0"/>
    <s v="Inglewood"/>
    <x v="1"/>
    <n v="90301"/>
    <x v="1"/>
    <s v="OFF-AP-10001242"/>
    <x v="1"/>
    <x v="9"/>
    <s v="APC 7 Outlet Network SurgeArrest Surge Protector"/>
    <x v="2947"/>
    <n v="4"/>
    <n v="0"/>
    <n v="96.575999999999993"/>
  </r>
  <r>
    <n v="3750"/>
    <s v="CA-2014-161956"/>
    <x v="3"/>
    <x v="151"/>
    <d v="2014-08-30T00:00:00"/>
    <s v="Second Class"/>
    <s v="DR-12880"/>
    <s v="Dan Reichenbach"/>
    <x v="1"/>
    <x v="0"/>
    <s v="Inglewood"/>
    <x v="1"/>
    <n v="90301"/>
    <x v="1"/>
    <s v="TEC-CO-10001571"/>
    <x v="2"/>
    <x v="16"/>
    <s v="Sharp 1540cs Digital Laser Copier"/>
    <x v="2948"/>
    <n v="2"/>
    <n v="0.2"/>
    <n v="329.99400000000003"/>
  </r>
  <r>
    <n v="3751"/>
    <s v="CA-2014-161956"/>
    <x v="3"/>
    <x v="151"/>
    <d v="2014-08-30T00:00:00"/>
    <s v="Second Class"/>
    <s v="DR-12880"/>
    <s v="Dan Reichenbach"/>
    <x v="1"/>
    <x v="0"/>
    <s v="Inglewood"/>
    <x v="1"/>
    <n v="90301"/>
    <x v="1"/>
    <s v="OFF-SU-10002503"/>
    <x v="1"/>
    <x v="14"/>
    <s v="Acme Preferred Stainless Steel Scissors"/>
    <x v="158"/>
    <n v="5"/>
    <n v="0"/>
    <n v="8.2359999999999989"/>
  </r>
  <r>
    <n v="3752"/>
    <s v="CA-2014-161956"/>
    <x v="3"/>
    <x v="151"/>
    <d v="2014-08-30T00:00:00"/>
    <s v="Second Class"/>
    <s v="DR-12880"/>
    <s v="Dan Reichenbach"/>
    <x v="1"/>
    <x v="0"/>
    <s v="Inglewood"/>
    <x v="1"/>
    <n v="90301"/>
    <x v="1"/>
    <s v="FUR-CH-10004886"/>
    <x v="0"/>
    <x v="1"/>
    <s v="Bevis Steel Folding Chairs"/>
    <x v="2186"/>
    <n v="3"/>
    <n v="0.2"/>
    <n v="23.027999999999992"/>
  </r>
  <r>
    <n v="3753"/>
    <s v="CA-2014-161956"/>
    <x v="3"/>
    <x v="151"/>
    <d v="2014-08-30T00:00:00"/>
    <s v="Second Class"/>
    <s v="DR-12880"/>
    <s v="Dan Reichenbach"/>
    <x v="1"/>
    <x v="0"/>
    <s v="Inglewood"/>
    <x v="1"/>
    <n v="90301"/>
    <x v="1"/>
    <s v="OFF-PA-10001289"/>
    <x v="1"/>
    <x v="10"/>
    <s v="White Computer Printout Paper by Universal"/>
    <x v="2248"/>
    <n v="3"/>
    <n v="0"/>
    <n v="56.977199999999996"/>
  </r>
  <r>
    <n v="3754"/>
    <s v="CA-2014-161956"/>
    <x v="3"/>
    <x v="151"/>
    <d v="2014-08-30T00:00:00"/>
    <s v="Second Class"/>
    <s v="DR-12880"/>
    <s v="Dan Reichenbach"/>
    <x v="1"/>
    <x v="0"/>
    <s v="Inglewood"/>
    <x v="1"/>
    <n v="90301"/>
    <x v="1"/>
    <s v="OFF-BI-10003650"/>
    <x v="1"/>
    <x v="8"/>
    <s v="GBC DocuBind 300 Electric Binding Machine"/>
    <x v="847"/>
    <n v="2"/>
    <n v="0.2"/>
    <n v="294.54879999999991"/>
  </r>
  <r>
    <n v="3755"/>
    <s v="CA-2014-161956"/>
    <x v="3"/>
    <x v="151"/>
    <d v="2014-08-30T00:00:00"/>
    <s v="Second Class"/>
    <s v="DR-12880"/>
    <s v="Dan Reichenbach"/>
    <x v="1"/>
    <x v="0"/>
    <s v="Inglewood"/>
    <x v="1"/>
    <n v="90301"/>
    <x v="1"/>
    <s v="OFF-ST-10001370"/>
    <x v="1"/>
    <x v="4"/>
    <s v="Sensible Storage WireTech Storage Systems"/>
    <x v="1383"/>
    <n v="5"/>
    <n v="0"/>
    <n v="17.744999999999962"/>
  </r>
  <r>
    <n v="3756"/>
    <s v="CA-2013-116799"/>
    <x v="0"/>
    <x v="840"/>
    <d v="2013-03-07T00:00:00"/>
    <s v="First Class"/>
    <s v="JG-15310"/>
    <s v="Jason Gross"/>
    <x v="1"/>
    <x v="0"/>
    <s v="Odessa"/>
    <x v="5"/>
    <n v="79762"/>
    <x v="2"/>
    <s v="OFF-PA-10001892"/>
    <x v="1"/>
    <x v="10"/>
    <s v="Rediform Wirebound &quot;Phone Memo&quot; Message Book, 11 x 5-3/4"/>
    <x v="2949"/>
    <n v="7"/>
    <n v="0.2"/>
    <n v="15.509199999999998"/>
  </r>
  <r>
    <n v="3757"/>
    <s v="CA-2013-116799"/>
    <x v="0"/>
    <x v="840"/>
    <d v="2013-03-07T00:00:00"/>
    <s v="First Class"/>
    <s v="JG-15310"/>
    <s v="Jason Gross"/>
    <x v="1"/>
    <x v="0"/>
    <s v="Odessa"/>
    <x v="5"/>
    <n v="79762"/>
    <x v="2"/>
    <s v="FUR-CH-10004983"/>
    <x v="0"/>
    <x v="1"/>
    <s v="Office Star - Mid Back Dual function Ergonomic High Back Chair with 2-Way Adjustable Arms"/>
    <x v="2950"/>
    <n v="5"/>
    <n v="0.3"/>
    <n v="-56.343000000000018"/>
  </r>
  <r>
    <n v="3758"/>
    <s v="CA-2013-111283"/>
    <x v="0"/>
    <x v="905"/>
    <d v="2013-03-05T00:00:00"/>
    <s v="Standard Class"/>
    <s v="LC-16870"/>
    <s v="Lena Cacioppo"/>
    <x v="0"/>
    <x v="0"/>
    <s v="Newark"/>
    <x v="24"/>
    <n v="43055"/>
    <x v="3"/>
    <s v="OFF-AR-10001615"/>
    <x v="1"/>
    <x v="6"/>
    <s v="Newell 34"/>
    <x v="2951"/>
    <n v="7"/>
    <n v="0.2"/>
    <n v="8.3328000000000024"/>
  </r>
  <r>
    <n v="3759"/>
    <s v="CA-2012-167745"/>
    <x v="1"/>
    <x v="227"/>
    <d v="2012-09-23T00:00:00"/>
    <s v="Standard Class"/>
    <s v="GB-14530"/>
    <s v="George Bell"/>
    <x v="1"/>
    <x v="0"/>
    <s v="Los Angeles"/>
    <x v="1"/>
    <n v="90049"/>
    <x v="1"/>
    <s v="OFF-AR-10003602"/>
    <x v="1"/>
    <x v="6"/>
    <s v="Quartet Omega Colored Chalk, 12/Pack"/>
    <x v="2643"/>
    <n v="2"/>
    <n v="0"/>
    <n v="5.4895999999999994"/>
  </r>
  <r>
    <n v="3760"/>
    <s v="CA-2012-167745"/>
    <x v="1"/>
    <x v="227"/>
    <d v="2012-09-23T00:00:00"/>
    <s v="Standard Class"/>
    <s v="GB-14530"/>
    <s v="George Bell"/>
    <x v="1"/>
    <x v="0"/>
    <s v="Los Angeles"/>
    <x v="1"/>
    <n v="90049"/>
    <x v="1"/>
    <s v="OFF-SU-10004782"/>
    <x v="1"/>
    <x v="14"/>
    <s v="Elite 5&quot; Scissors"/>
    <x v="2952"/>
    <n v="2"/>
    <n v="0"/>
    <n v="5.0699999999999985"/>
  </r>
  <r>
    <n v="3761"/>
    <s v="CA-2012-167745"/>
    <x v="1"/>
    <x v="227"/>
    <d v="2012-09-23T00:00:00"/>
    <s v="Standard Class"/>
    <s v="GB-14530"/>
    <s v="George Bell"/>
    <x v="1"/>
    <x v="0"/>
    <s v="Los Angeles"/>
    <x v="1"/>
    <n v="90049"/>
    <x v="1"/>
    <s v="FUR-FU-10001591"/>
    <x v="0"/>
    <x v="5"/>
    <s v="Advantus Panel Wall Certificate Holder - 8.5x11"/>
    <x v="2953"/>
    <n v="2"/>
    <n v="0"/>
    <n v="10.248000000000001"/>
  </r>
  <r>
    <n v="3762"/>
    <s v="CA-2014-104577"/>
    <x v="3"/>
    <x v="605"/>
    <d v="2014-05-18T00:00:00"/>
    <s v="Standard Class"/>
    <s v="CK-12205"/>
    <s v="Chloris Kastensmidt"/>
    <x v="0"/>
    <x v="0"/>
    <s v="Everett"/>
    <x v="31"/>
    <n v="2149"/>
    <x v="3"/>
    <s v="OFF-PA-10000659"/>
    <x v="1"/>
    <x v="10"/>
    <s v="TOPS Carbonless Receipt Book, Four 2-3/4 x 7-1/4 Money Receipts per Page"/>
    <x v="2954"/>
    <n v="5"/>
    <n v="0"/>
    <n v="42.047999999999995"/>
  </r>
  <r>
    <n v="3763"/>
    <s v="CA-2013-156251"/>
    <x v="0"/>
    <x v="572"/>
    <d v="2013-08-19T00:00:00"/>
    <s v="Second Class"/>
    <s v="TS-21160"/>
    <s v="Theresa Swint"/>
    <x v="1"/>
    <x v="0"/>
    <s v="West Allis"/>
    <x v="6"/>
    <n v="53214"/>
    <x v="2"/>
    <s v="FUR-BO-10001337"/>
    <x v="0"/>
    <x v="0"/>
    <s v="O'Sullivan Living Dimensions 2-Shelf Bookcases"/>
    <x v="1805"/>
    <n v="2"/>
    <n v="0"/>
    <n v="24.195999999999998"/>
  </r>
  <r>
    <n v="3764"/>
    <s v="CA-2013-156251"/>
    <x v="0"/>
    <x v="572"/>
    <d v="2013-08-19T00:00:00"/>
    <s v="Second Class"/>
    <s v="TS-21160"/>
    <s v="Theresa Swint"/>
    <x v="1"/>
    <x v="0"/>
    <s v="West Allis"/>
    <x v="6"/>
    <n v="53214"/>
    <x v="2"/>
    <s v="OFF-BI-10003529"/>
    <x v="1"/>
    <x v="8"/>
    <s v="Avery Round Ring Poly Binders"/>
    <x v="2955"/>
    <n v="3"/>
    <n v="0"/>
    <n v="4.1747999999999994"/>
  </r>
  <r>
    <n v="3765"/>
    <s v="CA-2014-125878"/>
    <x v="3"/>
    <x v="906"/>
    <d v="2014-03-03T00:00:00"/>
    <s v="Standard Class"/>
    <s v="MH-18025"/>
    <s v="Michelle Huthwaite"/>
    <x v="0"/>
    <x v="0"/>
    <s v="Chicago"/>
    <x v="10"/>
    <n v="60623"/>
    <x v="2"/>
    <s v="OFF-BI-10002609"/>
    <x v="1"/>
    <x v="8"/>
    <s v="Avery Hidden Tab Dividers for Binding Systems"/>
    <x v="99"/>
    <n v="3"/>
    <n v="0.8"/>
    <n v="-3.0396000000000001"/>
  </r>
  <r>
    <n v="3766"/>
    <s v="CA-2013-163153"/>
    <x v="0"/>
    <x v="844"/>
    <d v="2013-03-26T00:00:00"/>
    <s v="Standard Class"/>
    <s v="DM-12955"/>
    <s v="Dario Medina"/>
    <x v="1"/>
    <x v="0"/>
    <s v="Houston"/>
    <x v="5"/>
    <n v="77036"/>
    <x v="2"/>
    <s v="FUR-TA-10004767"/>
    <x v="0"/>
    <x v="3"/>
    <s v="Safco Drafting Table"/>
    <x v="2811"/>
    <n v="2"/>
    <n v="0.3"/>
    <n v="-1.4196000000000097"/>
  </r>
  <r>
    <n v="3767"/>
    <s v="CA-2013-163153"/>
    <x v="0"/>
    <x v="844"/>
    <d v="2013-03-26T00:00:00"/>
    <s v="Standard Class"/>
    <s v="DM-12955"/>
    <s v="Dario Medina"/>
    <x v="1"/>
    <x v="0"/>
    <s v="Houston"/>
    <x v="5"/>
    <n v="77036"/>
    <x v="2"/>
    <s v="OFF-AR-10001868"/>
    <x v="1"/>
    <x v="6"/>
    <s v="Prang Dustless Chalk Sticks"/>
    <x v="2956"/>
    <n v="1"/>
    <n v="0.2"/>
    <n v="0.504"/>
  </r>
  <r>
    <n v="3768"/>
    <s v="CA-2012-103205"/>
    <x v="1"/>
    <x v="575"/>
    <d v="2012-12-10T00:00:00"/>
    <s v="Second Class"/>
    <s v="JJ-15760"/>
    <s v="Joel Jenkins"/>
    <x v="2"/>
    <x v="0"/>
    <s v="Houston"/>
    <x v="5"/>
    <n v="77036"/>
    <x v="2"/>
    <s v="TEC-PH-10004896"/>
    <x v="2"/>
    <x v="7"/>
    <s v="Nokia Lumia 521 (T-Mobile)"/>
    <x v="2546"/>
    <n v="5"/>
    <n v="0.2"/>
    <n v="11.996000000000002"/>
  </r>
  <r>
    <n v="3769"/>
    <s v="CA-2011-153913"/>
    <x v="2"/>
    <x v="757"/>
    <d v="2011-12-20T00:00:00"/>
    <s v="Second Class"/>
    <s v="KB-16585"/>
    <s v="Ken Black"/>
    <x v="1"/>
    <x v="0"/>
    <s v="Hialeah"/>
    <x v="2"/>
    <n v="33012"/>
    <x v="0"/>
    <s v="FUR-CH-10000988"/>
    <x v="0"/>
    <x v="1"/>
    <s v="Hon Olson Stacker Stools"/>
    <x v="2957"/>
    <n v="9"/>
    <n v="0.2"/>
    <n v="101.38319999999999"/>
  </r>
  <r>
    <n v="3770"/>
    <s v="CA-2011-153913"/>
    <x v="2"/>
    <x v="757"/>
    <d v="2011-12-20T00:00:00"/>
    <s v="Second Class"/>
    <s v="KB-16585"/>
    <s v="Ken Black"/>
    <x v="1"/>
    <x v="0"/>
    <s v="Hialeah"/>
    <x v="2"/>
    <n v="33012"/>
    <x v="0"/>
    <s v="OFF-FA-10000490"/>
    <x v="1"/>
    <x v="13"/>
    <s v="OIC Binder Clips, Mini, 1/4&quot; Capacity, Black"/>
    <x v="2958"/>
    <n v="2"/>
    <n v="0.2"/>
    <n v="0.66959999999999997"/>
  </r>
  <r>
    <n v="3771"/>
    <s v="CA-2013-155530"/>
    <x v="0"/>
    <x v="907"/>
    <d v="2013-12-22T00:00:00"/>
    <s v="Standard Class"/>
    <s v="CM-12160"/>
    <s v="Charles McCrossin"/>
    <x v="0"/>
    <x v="0"/>
    <s v="San Francisco"/>
    <x v="1"/>
    <n v="94122"/>
    <x v="1"/>
    <s v="FUR-TA-10004256"/>
    <x v="0"/>
    <x v="3"/>
    <s v="Bretford “Just In Time” Height-Adjustable Multi-Task Work Tables"/>
    <x v="2959"/>
    <n v="6"/>
    <n v="0.2"/>
    <n v="-325.57200000000023"/>
  </r>
  <r>
    <n v="3772"/>
    <s v="US-2013-101196"/>
    <x v="0"/>
    <x v="536"/>
    <d v="2013-05-18T00:00:00"/>
    <s v="Standard Class"/>
    <s v="FM-14215"/>
    <s v="Filia McAdams"/>
    <x v="1"/>
    <x v="0"/>
    <s v="Philadelphia"/>
    <x v="9"/>
    <n v="19140"/>
    <x v="3"/>
    <s v="OFF-ST-10004804"/>
    <x v="1"/>
    <x v="4"/>
    <s v="Belkin 19&quot; Vented Equipment Shelf, Black"/>
    <x v="250"/>
    <n v="2"/>
    <n v="0.2"/>
    <n v="-19.562399999999997"/>
  </r>
  <r>
    <n v="3773"/>
    <s v="CA-2011-115357"/>
    <x v="2"/>
    <x v="908"/>
    <d v="2011-08-11T00:00:00"/>
    <s v="Second Class"/>
    <s v="RF-19735"/>
    <s v="Roland Fjeld"/>
    <x v="0"/>
    <x v="0"/>
    <s v="Columbia"/>
    <x v="20"/>
    <n v="29203"/>
    <x v="0"/>
    <s v="TEC-AC-10000023"/>
    <x v="2"/>
    <x v="11"/>
    <s v="Maxell 74 Minute CD-R Spindle, 50/Pack"/>
    <x v="2960"/>
    <n v="3"/>
    <n v="0"/>
    <n v="22.647599999999997"/>
  </r>
  <r>
    <n v="3774"/>
    <s v="US-2011-102715"/>
    <x v="2"/>
    <x v="909"/>
    <d v="2011-04-13T00:00:00"/>
    <s v="Second Class"/>
    <s v="JK-15370"/>
    <s v="Jay Kimmel"/>
    <x v="0"/>
    <x v="0"/>
    <s v="Miami"/>
    <x v="2"/>
    <n v="33180"/>
    <x v="0"/>
    <s v="OFF-FA-10001332"/>
    <x v="1"/>
    <x v="13"/>
    <s v="Acco Banker's Clasps, 5 3/4&quot;-Long"/>
    <x v="2789"/>
    <n v="3"/>
    <n v="0.2"/>
    <n v="2.3327999999999998"/>
  </r>
  <r>
    <n v="3775"/>
    <s v="US-2011-102715"/>
    <x v="2"/>
    <x v="909"/>
    <d v="2011-04-13T00:00:00"/>
    <s v="Second Class"/>
    <s v="JK-15370"/>
    <s v="Jay Kimmel"/>
    <x v="0"/>
    <x v="0"/>
    <s v="Miami"/>
    <x v="2"/>
    <n v="33180"/>
    <x v="0"/>
    <s v="TEC-AC-10002001"/>
    <x v="2"/>
    <x v="11"/>
    <s v="Logitech Wireless Gaming Headset G930"/>
    <x v="2961"/>
    <n v="3"/>
    <n v="0.2"/>
    <n v="81.59490000000001"/>
  </r>
  <r>
    <n v="3776"/>
    <s v="US-2011-102715"/>
    <x v="2"/>
    <x v="909"/>
    <d v="2011-04-13T00:00:00"/>
    <s v="Second Class"/>
    <s v="JK-15370"/>
    <s v="Jay Kimmel"/>
    <x v="0"/>
    <x v="0"/>
    <s v="Miami"/>
    <x v="2"/>
    <n v="33180"/>
    <x v="0"/>
    <s v="OFF-PA-10000029"/>
    <x v="1"/>
    <x v="10"/>
    <s v="Xerox 224"/>
    <x v="563"/>
    <n v="2"/>
    <n v="0.2"/>
    <n v="3.6288"/>
  </r>
  <r>
    <n v="3777"/>
    <s v="US-2011-102715"/>
    <x v="2"/>
    <x v="909"/>
    <d v="2011-04-13T00:00:00"/>
    <s v="Second Class"/>
    <s v="JK-15370"/>
    <s v="Jay Kimmel"/>
    <x v="0"/>
    <x v="0"/>
    <s v="Miami"/>
    <x v="2"/>
    <n v="33180"/>
    <x v="0"/>
    <s v="TEC-AC-10001874"/>
    <x v="2"/>
    <x v="11"/>
    <s v="Logitech Wireless Anywhere Mouse MX for PC and Mac"/>
    <x v="2962"/>
    <n v="7"/>
    <n v="0.2"/>
    <n v="41.992999999999995"/>
  </r>
  <r>
    <n v="3778"/>
    <s v="CA-2012-107937"/>
    <x v="1"/>
    <x v="910"/>
    <d v="2012-05-08T00:00:00"/>
    <s v="Standard Class"/>
    <s v="JB-16045"/>
    <s v="Julia Barnett"/>
    <x v="2"/>
    <x v="0"/>
    <s v="Chula Vista"/>
    <x v="1"/>
    <n v="91911"/>
    <x v="1"/>
    <s v="FUR-FU-10002298"/>
    <x v="0"/>
    <x v="5"/>
    <s v="Rubbermaid ClusterMat Chairmats, Mat Size- 66&quot; x 60&quot;, Lip 20&quot; x 11&quot; -90 Degree Angle"/>
    <x v="16"/>
    <n v="6"/>
    <n v="0"/>
    <n v="106.54079999999999"/>
  </r>
  <r>
    <n v="3779"/>
    <s v="US-2014-148768"/>
    <x v="3"/>
    <x v="329"/>
    <d v="2014-12-03T00:00:00"/>
    <s v="Second Class"/>
    <s v="PN-18775"/>
    <s v="Parhena Norris"/>
    <x v="2"/>
    <x v="0"/>
    <s v="Miami"/>
    <x v="2"/>
    <n v="33180"/>
    <x v="0"/>
    <s v="TEC-PH-10002564"/>
    <x v="2"/>
    <x v="7"/>
    <s v="OtterBox Defender Series Case - Samsung Galaxy S4"/>
    <x v="981"/>
    <n v="3"/>
    <n v="0.2"/>
    <n v="8.9969999999999892"/>
  </r>
  <r>
    <n v="3780"/>
    <s v="CA-2014-118521"/>
    <x v="3"/>
    <x v="911"/>
    <d v="2014-02-21T00:00:00"/>
    <s v="Standard Class"/>
    <s v="LF-17185"/>
    <s v="Luke Foster"/>
    <x v="0"/>
    <x v="0"/>
    <s v="New York City"/>
    <x v="15"/>
    <n v="10035"/>
    <x v="3"/>
    <s v="OFF-PA-10003465"/>
    <x v="1"/>
    <x v="10"/>
    <s v="Xerox 1912"/>
    <x v="2479"/>
    <n v="2"/>
    <n v="0"/>
    <n v="18.211199999999998"/>
  </r>
  <r>
    <n v="3781"/>
    <s v="CA-2011-149643"/>
    <x v="2"/>
    <x v="912"/>
    <d v="2011-11-20T00:00:00"/>
    <s v="Standard Class"/>
    <s v="RH-19510"/>
    <s v="Rick Huthwaite"/>
    <x v="2"/>
    <x v="0"/>
    <s v="Manhattan"/>
    <x v="41"/>
    <n v="66502"/>
    <x v="2"/>
    <s v="TEC-PH-10000038"/>
    <x v="2"/>
    <x v="7"/>
    <s v="Jawbone MINI JAMBOX Wireless Bluetooth Speaker"/>
    <x v="2963"/>
    <n v="2"/>
    <n v="0"/>
    <n v="10.958399999999983"/>
  </r>
  <r>
    <n v="3782"/>
    <s v="CA-2012-135314"/>
    <x v="1"/>
    <x v="584"/>
    <d v="2012-07-14T00:00:00"/>
    <s v="Second Class"/>
    <s v="MC-17575"/>
    <s v="Matt Collins"/>
    <x v="0"/>
    <x v="0"/>
    <s v="Philadelphia"/>
    <x v="9"/>
    <n v="19120"/>
    <x v="3"/>
    <s v="TEC-PH-10003072"/>
    <x v="2"/>
    <x v="7"/>
    <s v="Panasonic KX-TG9541B DECT 6.0 Digital 2-Line Expandable Cordless Phone With Digital Answering System"/>
    <x v="2964"/>
    <n v="3"/>
    <n v="0.4"/>
    <n v="40.497299999999996"/>
  </r>
  <r>
    <n v="3783"/>
    <s v="CA-2014-165204"/>
    <x v="3"/>
    <x v="38"/>
    <d v="2014-11-17T00:00:00"/>
    <s v="Second Class"/>
    <s v="MN-17935"/>
    <s v="Michael Nguyen"/>
    <x v="0"/>
    <x v="0"/>
    <s v="Memphis"/>
    <x v="18"/>
    <n v="38109"/>
    <x v="0"/>
    <s v="OFF-PA-10003424"/>
    <x v="1"/>
    <x v="10"/>
    <s v="&quot;While you Were Out&quot; Message Book, One Form per Page"/>
    <x v="2965"/>
    <n v="3"/>
    <n v="0.2"/>
    <n v="3.3389999999999995"/>
  </r>
  <r>
    <n v="3784"/>
    <s v="CA-2014-165204"/>
    <x v="3"/>
    <x v="38"/>
    <d v="2014-11-17T00:00:00"/>
    <s v="Second Class"/>
    <s v="MN-17935"/>
    <s v="Michael Nguyen"/>
    <x v="0"/>
    <x v="0"/>
    <s v="Memphis"/>
    <x v="18"/>
    <n v="38109"/>
    <x v="0"/>
    <s v="OFF-ST-10003716"/>
    <x v="1"/>
    <x v="4"/>
    <s v="Tennsco Double-Tier Lockers"/>
    <x v="2966"/>
    <n v="4"/>
    <n v="0.2"/>
    <n v="-63.005600000000015"/>
  </r>
  <r>
    <n v="3785"/>
    <s v="CA-2014-125752"/>
    <x v="3"/>
    <x v="689"/>
    <d v="2014-08-05T00:00:00"/>
    <s v="Standard Class"/>
    <s v="EH-14125"/>
    <s v="Eugene Hildebrand"/>
    <x v="2"/>
    <x v="0"/>
    <s v="Fort Lauderdale"/>
    <x v="2"/>
    <n v="33311"/>
    <x v="0"/>
    <s v="TEC-AC-10003590"/>
    <x v="2"/>
    <x v="11"/>
    <s v="TRENDnet 56K USB 2.0 Phone, Internet and Fax Modem"/>
    <x v="2967"/>
    <n v="2"/>
    <n v="0.2"/>
    <n v="8.2847999999999971"/>
  </r>
  <r>
    <n v="3786"/>
    <s v="CA-2014-112487"/>
    <x v="3"/>
    <x v="377"/>
    <d v="2014-12-31T00:00:00"/>
    <s v="Standard Class"/>
    <s v="TC-21535"/>
    <s v="Tracy Collins"/>
    <x v="2"/>
    <x v="0"/>
    <s v="Columbus"/>
    <x v="24"/>
    <n v="43229"/>
    <x v="3"/>
    <s v="OFF-BI-10000494"/>
    <x v="1"/>
    <x v="8"/>
    <s v="Acco Economy Flexible Poly Round Ring Binder"/>
    <x v="2968"/>
    <n v="2"/>
    <n v="0.7"/>
    <n v="-2.6099999999999994"/>
  </r>
  <r>
    <n v="3787"/>
    <s v="CA-2013-144218"/>
    <x v="0"/>
    <x v="731"/>
    <d v="2013-11-05T00:00:00"/>
    <s v="Standard Class"/>
    <s v="JD-15895"/>
    <s v="Jonathan Doherty"/>
    <x v="1"/>
    <x v="0"/>
    <s v="Los Angeles"/>
    <x v="1"/>
    <n v="90045"/>
    <x v="1"/>
    <s v="OFF-ST-10002615"/>
    <x v="1"/>
    <x v="4"/>
    <s v="Dual Level, Single-Width Filing Carts"/>
    <x v="2969"/>
    <n v="7"/>
    <n v="0"/>
    <n v="282.20920000000001"/>
  </r>
  <r>
    <n v="3788"/>
    <s v="CA-2013-169971"/>
    <x v="0"/>
    <x v="913"/>
    <d v="2013-09-10T00:00:00"/>
    <s v="Standard Class"/>
    <s v="IL-15100"/>
    <s v="Ivan Liston"/>
    <x v="0"/>
    <x v="0"/>
    <s v="Houston"/>
    <x v="5"/>
    <n v="77041"/>
    <x v="2"/>
    <s v="OFF-AR-10002804"/>
    <x v="1"/>
    <x v="6"/>
    <s v="Faber Castell Col-Erase Pencils"/>
    <x v="2970"/>
    <n v="1"/>
    <n v="0.2"/>
    <n v="1.0269000000000001"/>
  </r>
  <r>
    <n v="3789"/>
    <s v="CA-2013-169971"/>
    <x v="0"/>
    <x v="913"/>
    <d v="2013-09-10T00:00:00"/>
    <s v="Standard Class"/>
    <s v="IL-15100"/>
    <s v="Ivan Liston"/>
    <x v="0"/>
    <x v="0"/>
    <s v="Houston"/>
    <x v="5"/>
    <n v="77041"/>
    <x v="2"/>
    <s v="OFF-AR-10001044"/>
    <x v="1"/>
    <x v="6"/>
    <s v="BOSTON Ranger #55 Pencil Sharpener, Black"/>
    <x v="2971"/>
    <n v="3"/>
    <n v="0.2"/>
    <n v="7.0172999999999952"/>
  </r>
  <r>
    <n v="3790"/>
    <s v="US-2013-133508"/>
    <x v="0"/>
    <x v="764"/>
    <d v="2013-04-22T00:00:00"/>
    <s v="Standard Class"/>
    <s v="SW-20350"/>
    <s v="Sean Wendt"/>
    <x v="2"/>
    <x v="0"/>
    <s v="Omaha"/>
    <x v="8"/>
    <n v="68104"/>
    <x v="2"/>
    <s v="OFF-FA-10000134"/>
    <x v="1"/>
    <x v="13"/>
    <s v="Advantus Push Pins, Aluminum Head"/>
    <x v="2972"/>
    <n v="5"/>
    <n v="0"/>
    <n v="9.0054999999999996"/>
  </r>
  <r>
    <n v="3791"/>
    <s v="CA-2011-107139"/>
    <x v="2"/>
    <x v="260"/>
    <d v="2011-07-11T00:00:00"/>
    <s v="Standard Class"/>
    <s v="DP-13390"/>
    <s v="Dennis Pardue"/>
    <x v="2"/>
    <x v="0"/>
    <s v="Los Angeles"/>
    <x v="1"/>
    <n v="90004"/>
    <x v="1"/>
    <s v="OFF-BI-10001670"/>
    <x v="1"/>
    <x v="8"/>
    <s v="Vinyl Sectional Post Binders"/>
    <x v="2973"/>
    <n v="6"/>
    <n v="0.2"/>
    <n v="67.86"/>
  </r>
  <r>
    <n v="3792"/>
    <s v="CA-2012-111325"/>
    <x v="1"/>
    <x v="914"/>
    <d v="2012-02-28T00:00:00"/>
    <s v="First Class"/>
    <s v="BT-11395"/>
    <s v="Bill Tyler"/>
    <x v="1"/>
    <x v="0"/>
    <s v="Altoona"/>
    <x v="9"/>
    <n v="16602"/>
    <x v="3"/>
    <s v="OFF-BI-10000343"/>
    <x v="1"/>
    <x v="8"/>
    <s v="Pressboard Covers with Storage Hooks, 9 1/2&quot; x 11&quot;, Light Blue"/>
    <x v="2974"/>
    <n v="3"/>
    <n v="0.7"/>
    <n v="-3.3879000000000001"/>
  </r>
  <r>
    <n v="3793"/>
    <s v="CA-2012-111325"/>
    <x v="1"/>
    <x v="914"/>
    <d v="2012-02-28T00:00:00"/>
    <s v="First Class"/>
    <s v="BT-11395"/>
    <s v="Bill Tyler"/>
    <x v="1"/>
    <x v="0"/>
    <s v="Altoona"/>
    <x v="9"/>
    <n v="16602"/>
    <x v="3"/>
    <s v="OFF-AR-10002257"/>
    <x v="1"/>
    <x v="6"/>
    <s v="Eldon Spacemaker Box, Quick-Snap Lid, Clear"/>
    <x v="2975"/>
    <n v="6"/>
    <n v="0.2"/>
    <n v="2.2043999999999979"/>
  </r>
  <r>
    <n v="3794"/>
    <s v="CA-2012-163762"/>
    <x v="1"/>
    <x v="154"/>
    <d v="2012-12-01T00:00:00"/>
    <s v="Standard Class"/>
    <s v="JE-15475"/>
    <s v="Jeremy Ellison"/>
    <x v="0"/>
    <x v="0"/>
    <s v="New York City"/>
    <x v="15"/>
    <n v="10024"/>
    <x v="3"/>
    <s v="OFF-AR-10001915"/>
    <x v="1"/>
    <x v="6"/>
    <s v="Peel-Off China Markers"/>
    <x v="1418"/>
    <n v="3"/>
    <n v="0"/>
    <n v="12.511800000000001"/>
  </r>
  <r>
    <n v="3795"/>
    <s v="US-2011-117163"/>
    <x v="2"/>
    <x v="915"/>
    <d v="2011-02-03T00:00:00"/>
    <s v="Standard Class"/>
    <s v="EJ-13720"/>
    <s v="Ed Jacobs"/>
    <x v="0"/>
    <x v="0"/>
    <s v="San Diego"/>
    <x v="1"/>
    <n v="92037"/>
    <x v="1"/>
    <s v="OFF-ST-10003692"/>
    <x v="1"/>
    <x v="4"/>
    <s v="Recycled Steel Personal File for Hanging File Folders"/>
    <x v="2976"/>
    <n v="1"/>
    <n v="0"/>
    <n v="14.307499999999997"/>
  </r>
  <r>
    <n v="3796"/>
    <s v="US-2011-117163"/>
    <x v="2"/>
    <x v="915"/>
    <d v="2011-02-03T00:00:00"/>
    <s v="Standard Class"/>
    <s v="EJ-13720"/>
    <s v="Ed Jacobs"/>
    <x v="0"/>
    <x v="0"/>
    <s v="San Diego"/>
    <x v="1"/>
    <n v="92037"/>
    <x v="1"/>
    <s v="FUR-TA-10003469"/>
    <x v="0"/>
    <x v="3"/>
    <s v="Balt Split Level Computer Training Table"/>
    <x v="2977"/>
    <n v="3"/>
    <n v="0.2"/>
    <n v="-16.649999999999991"/>
  </r>
  <r>
    <n v="3797"/>
    <s v="US-2011-117163"/>
    <x v="2"/>
    <x v="915"/>
    <d v="2011-02-03T00:00:00"/>
    <s v="Standard Class"/>
    <s v="EJ-13720"/>
    <s v="Ed Jacobs"/>
    <x v="0"/>
    <x v="0"/>
    <s v="San Diego"/>
    <x v="1"/>
    <n v="92037"/>
    <x v="1"/>
    <s v="OFF-AR-10003179"/>
    <x v="1"/>
    <x v="6"/>
    <s v="Dixon Ticonderoga Core-Lock Colored Pencils"/>
    <x v="2978"/>
    <n v="4"/>
    <n v="0"/>
    <n v="12.025199999999998"/>
  </r>
  <r>
    <n v="3798"/>
    <s v="CA-2014-121314"/>
    <x v="3"/>
    <x v="397"/>
    <d v="2014-09-27T00:00:00"/>
    <s v="First Class"/>
    <s v="BE-11410"/>
    <s v="Bobby Elias"/>
    <x v="0"/>
    <x v="0"/>
    <s v="Miami"/>
    <x v="2"/>
    <n v="33178"/>
    <x v="0"/>
    <s v="OFF-PA-10003395"/>
    <x v="1"/>
    <x v="10"/>
    <s v="Xerox 1941"/>
    <x v="1152"/>
    <n v="3"/>
    <n v="0.2"/>
    <n v="88.073999999999984"/>
  </r>
  <r>
    <n v="3799"/>
    <s v="CA-2014-147760"/>
    <x v="3"/>
    <x v="259"/>
    <d v="2014-11-06T00:00:00"/>
    <s v="First Class"/>
    <s v="KL-16555"/>
    <s v="Kelly Lampkin"/>
    <x v="1"/>
    <x v="0"/>
    <s v="Greensboro"/>
    <x v="3"/>
    <n v="27405"/>
    <x v="0"/>
    <s v="FUR-TA-10004575"/>
    <x v="0"/>
    <x v="3"/>
    <s v="Hon 5100 Series Wood Tables"/>
    <x v="2979"/>
    <n v="3"/>
    <n v="0.4"/>
    <n v="-192.04680000000008"/>
  </r>
  <r>
    <n v="3800"/>
    <s v="CA-2014-147760"/>
    <x v="3"/>
    <x v="259"/>
    <d v="2014-11-06T00:00:00"/>
    <s v="First Class"/>
    <s v="KL-16555"/>
    <s v="Kelly Lampkin"/>
    <x v="1"/>
    <x v="0"/>
    <s v="Greensboro"/>
    <x v="3"/>
    <n v="27405"/>
    <x v="0"/>
    <s v="TEC-PH-10002483"/>
    <x v="2"/>
    <x v="7"/>
    <s v="Motorola Moto X"/>
    <x v="2980"/>
    <n v="5"/>
    <n v="0.2"/>
    <n v="118.99650000000003"/>
  </r>
  <r>
    <n v="3801"/>
    <s v="CA-2013-156503"/>
    <x v="0"/>
    <x v="500"/>
    <d v="2013-10-21T00:00:00"/>
    <s v="Standard Class"/>
    <s v="NC-18415"/>
    <s v="Nathan Cano"/>
    <x v="0"/>
    <x v="0"/>
    <s v="Jacksonville"/>
    <x v="3"/>
    <n v="28540"/>
    <x v="0"/>
    <s v="FUR-CH-10003606"/>
    <x v="0"/>
    <x v="1"/>
    <s v="SAFCO Folding Chair Trolley"/>
    <x v="2981"/>
    <n v="1"/>
    <n v="0.2"/>
    <n v="10.2592"/>
  </r>
  <r>
    <n v="3802"/>
    <s v="CA-2013-156503"/>
    <x v="0"/>
    <x v="500"/>
    <d v="2013-10-21T00:00:00"/>
    <s v="Standard Class"/>
    <s v="NC-18415"/>
    <s v="Nathan Cano"/>
    <x v="0"/>
    <x v="0"/>
    <s v="Jacksonville"/>
    <x v="3"/>
    <n v="28540"/>
    <x v="0"/>
    <s v="TEC-AC-10002473"/>
    <x v="2"/>
    <x v="11"/>
    <s v="Maxell 4.7GB DVD-R"/>
    <x v="2982"/>
    <n v="1"/>
    <n v="0.2"/>
    <n v="5.9597999999999995"/>
  </r>
  <r>
    <n v="3803"/>
    <s v="CA-2013-156503"/>
    <x v="0"/>
    <x v="500"/>
    <d v="2013-10-21T00:00:00"/>
    <s v="Standard Class"/>
    <s v="NC-18415"/>
    <s v="Nathan Cano"/>
    <x v="0"/>
    <x v="0"/>
    <s v="Jacksonville"/>
    <x v="3"/>
    <n v="28540"/>
    <x v="0"/>
    <s v="OFF-PA-10002319"/>
    <x v="1"/>
    <x v="10"/>
    <s v="Xerox 1944"/>
    <x v="2557"/>
    <n v="3"/>
    <n v="0.2"/>
    <n v="33.721199999999996"/>
  </r>
  <r>
    <n v="3804"/>
    <s v="CA-2013-156503"/>
    <x v="0"/>
    <x v="500"/>
    <d v="2013-10-21T00:00:00"/>
    <s v="Standard Class"/>
    <s v="NC-18415"/>
    <s v="Nathan Cano"/>
    <x v="0"/>
    <x v="0"/>
    <s v="Jacksonville"/>
    <x v="3"/>
    <n v="28540"/>
    <x v="0"/>
    <s v="OFF-SU-10000946"/>
    <x v="1"/>
    <x v="14"/>
    <s v="Staples"/>
    <x v="2600"/>
    <n v="2"/>
    <n v="0.2"/>
    <n v="1.436399999999999"/>
  </r>
  <r>
    <n v="3805"/>
    <s v="CA-2013-156503"/>
    <x v="0"/>
    <x v="500"/>
    <d v="2013-10-21T00:00:00"/>
    <s v="Standard Class"/>
    <s v="NC-18415"/>
    <s v="Nathan Cano"/>
    <x v="0"/>
    <x v="0"/>
    <s v="Jacksonville"/>
    <x v="3"/>
    <n v="28540"/>
    <x v="0"/>
    <s v="OFF-EN-10001335"/>
    <x v="1"/>
    <x v="12"/>
    <s v="White Business Envelopes with Contemporary Seam, Recycled White Business Envelopes"/>
    <x v="2983"/>
    <n v="4"/>
    <n v="0.2"/>
    <n v="13.127999999999998"/>
  </r>
  <r>
    <n v="3806"/>
    <s v="CA-2013-156503"/>
    <x v="0"/>
    <x v="500"/>
    <d v="2013-10-21T00:00:00"/>
    <s v="Standard Class"/>
    <s v="NC-18415"/>
    <s v="Nathan Cano"/>
    <x v="0"/>
    <x v="0"/>
    <s v="Jacksonville"/>
    <x v="3"/>
    <n v="28540"/>
    <x v="0"/>
    <s v="OFF-PA-10002377"/>
    <x v="1"/>
    <x v="10"/>
    <s v="Xerox 1916"/>
    <x v="2984"/>
    <n v="1"/>
    <n v="0.2"/>
    <n v="14.681999999999999"/>
  </r>
  <r>
    <n v="3807"/>
    <s v="CA-2012-113628"/>
    <x v="1"/>
    <x v="768"/>
    <d v="2012-11-19T00:00:00"/>
    <s v="Standard Class"/>
    <s v="AH-10690"/>
    <s v="Anna Häberlin"/>
    <x v="1"/>
    <x v="0"/>
    <s v="Plantation"/>
    <x v="2"/>
    <n v="33317"/>
    <x v="0"/>
    <s v="OFF-AR-10001246"/>
    <x v="1"/>
    <x v="6"/>
    <s v="Newell 317"/>
    <x v="2722"/>
    <n v="5"/>
    <n v="0.2"/>
    <n v="1.3229999999999991"/>
  </r>
  <r>
    <n v="3808"/>
    <s v="CA-2012-113628"/>
    <x v="1"/>
    <x v="768"/>
    <d v="2012-11-19T00:00:00"/>
    <s v="Standard Class"/>
    <s v="AH-10690"/>
    <s v="Anna Häberlin"/>
    <x v="1"/>
    <x v="0"/>
    <s v="Plantation"/>
    <x v="2"/>
    <n v="33317"/>
    <x v="0"/>
    <s v="OFF-BI-10003291"/>
    <x v="1"/>
    <x v="8"/>
    <s v="Wilson Jones Leather-Like Binders with DublLock Round Rings"/>
    <x v="2985"/>
    <n v="2"/>
    <n v="0.7"/>
    <n v="-4.0158000000000005"/>
  </r>
  <r>
    <n v="3809"/>
    <s v="CA-2012-113628"/>
    <x v="1"/>
    <x v="768"/>
    <d v="2012-11-19T00:00:00"/>
    <s v="Standard Class"/>
    <s v="AH-10690"/>
    <s v="Anna Häberlin"/>
    <x v="1"/>
    <x v="0"/>
    <s v="Plantation"/>
    <x v="2"/>
    <n v="33317"/>
    <x v="0"/>
    <s v="OFF-BI-10002799"/>
    <x v="1"/>
    <x v="8"/>
    <s v="SlimView Poly Binder, 3/8&quot;"/>
    <x v="2986"/>
    <n v="3"/>
    <n v="0.7"/>
    <n v="-3.7295999999999996"/>
  </r>
  <r>
    <n v="3810"/>
    <s v="CA-2012-113628"/>
    <x v="1"/>
    <x v="768"/>
    <d v="2012-11-19T00:00:00"/>
    <s v="Standard Class"/>
    <s v="AH-10690"/>
    <s v="Anna Häberlin"/>
    <x v="1"/>
    <x v="0"/>
    <s v="Plantation"/>
    <x v="2"/>
    <n v="33317"/>
    <x v="0"/>
    <s v="FUR-CH-10003298"/>
    <x v="0"/>
    <x v="1"/>
    <s v="Office Star - Contemporary Task Swivel chair with Loop Arms, Charcoal"/>
    <x v="2987"/>
    <n v="5"/>
    <n v="0.2"/>
    <n v="-72.039000000000044"/>
  </r>
  <r>
    <n v="3811"/>
    <s v="CA-2012-113628"/>
    <x v="1"/>
    <x v="768"/>
    <d v="2012-11-19T00:00:00"/>
    <s v="Standard Class"/>
    <s v="AH-10690"/>
    <s v="Anna Häberlin"/>
    <x v="1"/>
    <x v="0"/>
    <s v="Plantation"/>
    <x v="2"/>
    <n v="33317"/>
    <x v="0"/>
    <s v="TEC-PH-10000441"/>
    <x v="2"/>
    <x v="7"/>
    <s v="VTech DS6151"/>
    <x v="519"/>
    <n v="1"/>
    <n v="0.2"/>
    <n v="10.079200000000007"/>
  </r>
  <r>
    <n v="3812"/>
    <s v="CA-2012-113628"/>
    <x v="1"/>
    <x v="768"/>
    <d v="2012-11-19T00:00:00"/>
    <s v="Standard Class"/>
    <s v="AH-10690"/>
    <s v="Anna Häberlin"/>
    <x v="1"/>
    <x v="0"/>
    <s v="Plantation"/>
    <x v="2"/>
    <n v="33317"/>
    <x v="0"/>
    <s v="FUR-CH-10004477"/>
    <x v="0"/>
    <x v="1"/>
    <s v="Global Push Button Manager's Chair, Indigo"/>
    <x v="2988"/>
    <n v="3"/>
    <n v="0.2"/>
    <n v="16.440299999999986"/>
  </r>
  <r>
    <n v="3813"/>
    <s v="CA-2014-147753"/>
    <x v="3"/>
    <x v="916"/>
    <d v="2014-03-06T00:00:00"/>
    <s v="Same Day"/>
    <s v="PK-19075"/>
    <s v="Pete Kriz"/>
    <x v="0"/>
    <x v="0"/>
    <s v="Milwaukee"/>
    <x v="6"/>
    <n v="53209"/>
    <x v="2"/>
    <s v="OFF-LA-10003537"/>
    <x v="1"/>
    <x v="2"/>
    <s v="Avery 515"/>
    <x v="2989"/>
    <n v="2"/>
    <n v="0"/>
    <n v="11.778199999999998"/>
  </r>
  <r>
    <n v="3814"/>
    <s v="CA-2012-103961"/>
    <x v="1"/>
    <x v="599"/>
    <d v="2012-11-09T00:00:00"/>
    <s v="Standard Class"/>
    <s v="NG-18430"/>
    <s v="Nathan Gelder"/>
    <x v="0"/>
    <x v="0"/>
    <s v="Quincy"/>
    <x v="10"/>
    <n v="62301"/>
    <x v="2"/>
    <s v="OFF-LA-10004484"/>
    <x v="1"/>
    <x v="2"/>
    <s v="Avery 476"/>
    <x v="2990"/>
    <n v="6"/>
    <n v="0.2"/>
    <n v="6.4427999999999992"/>
  </r>
  <r>
    <n v="3815"/>
    <s v="CA-2013-152471"/>
    <x v="0"/>
    <x v="630"/>
    <d v="2013-07-09T00:00:00"/>
    <s v="Same Day"/>
    <s v="ZD-21925"/>
    <s v="Zuschuss Donatelli"/>
    <x v="0"/>
    <x v="0"/>
    <s v="Jacksonville"/>
    <x v="2"/>
    <n v="32216"/>
    <x v="0"/>
    <s v="TEC-PH-10002824"/>
    <x v="2"/>
    <x v="7"/>
    <s v="Jabra SPEAK 410 Multidevice Speakerphone"/>
    <x v="2991"/>
    <n v="5"/>
    <n v="0.2"/>
    <n v="51.497499999999974"/>
  </r>
  <r>
    <n v="3816"/>
    <s v="CA-2013-152471"/>
    <x v="0"/>
    <x v="630"/>
    <d v="2013-07-09T00:00:00"/>
    <s v="Same Day"/>
    <s v="ZD-21925"/>
    <s v="Zuschuss Donatelli"/>
    <x v="0"/>
    <x v="0"/>
    <s v="Jacksonville"/>
    <x v="2"/>
    <n v="32216"/>
    <x v="0"/>
    <s v="OFF-PA-10004965"/>
    <x v="1"/>
    <x v="10"/>
    <s v="Xerox 1921"/>
    <x v="2992"/>
    <n v="2"/>
    <n v="0.2"/>
    <n v="4.9949999999999992"/>
  </r>
  <r>
    <n v="3817"/>
    <s v="CA-2012-102582"/>
    <x v="1"/>
    <x v="426"/>
    <d v="2012-09-19T00:00:00"/>
    <s v="Standard Class"/>
    <s v="NW-18400"/>
    <s v="Natalie Webber"/>
    <x v="0"/>
    <x v="0"/>
    <s v="Mobile"/>
    <x v="19"/>
    <n v="36608"/>
    <x v="0"/>
    <s v="FUR-TA-10003569"/>
    <x v="0"/>
    <x v="3"/>
    <s v="Bretford CR8500 Series Meeting Room Furniture"/>
    <x v="2842"/>
    <n v="2"/>
    <n v="0"/>
    <n v="200.49"/>
  </r>
  <r>
    <n v="3818"/>
    <s v="CA-2012-102582"/>
    <x v="1"/>
    <x v="426"/>
    <d v="2012-09-19T00:00:00"/>
    <s v="Standard Class"/>
    <s v="NW-18400"/>
    <s v="Natalie Webber"/>
    <x v="0"/>
    <x v="0"/>
    <s v="Mobile"/>
    <x v="19"/>
    <n v="36608"/>
    <x v="0"/>
    <s v="TEC-PH-10003187"/>
    <x v="2"/>
    <x v="7"/>
    <s v="Anker Astro Mini 3000mAh Ultra-Compact Portable Charger"/>
    <x v="1543"/>
    <n v="3"/>
    <n v="0"/>
    <n v="0"/>
  </r>
  <r>
    <n v="3819"/>
    <s v="CA-2012-102582"/>
    <x v="1"/>
    <x v="426"/>
    <d v="2012-09-19T00:00:00"/>
    <s v="Standard Class"/>
    <s v="NW-18400"/>
    <s v="Natalie Webber"/>
    <x v="0"/>
    <x v="0"/>
    <s v="Mobile"/>
    <x v="19"/>
    <n v="36608"/>
    <x v="0"/>
    <s v="FUR-CH-10004853"/>
    <x v="0"/>
    <x v="1"/>
    <s v="Global Manager's Adjustable Task Chair, Storm"/>
    <x v="2993"/>
    <n v="7"/>
    <n v="0"/>
    <n v="306.48939999999988"/>
  </r>
  <r>
    <n v="3820"/>
    <s v="CA-2014-141873"/>
    <x v="3"/>
    <x v="449"/>
    <d v="2014-10-15T00:00:00"/>
    <s v="Standard Class"/>
    <s v="HG-14845"/>
    <s v="Harry Greene"/>
    <x v="0"/>
    <x v="0"/>
    <s v="New York City"/>
    <x v="15"/>
    <n v="10024"/>
    <x v="3"/>
    <s v="OFF-BI-10001031"/>
    <x v="1"/>
    <x v="8"/>
    <s v="Pressboard Data Binders by Wilson Jones"/>
    <x v="2994"/>
    <n v="3"/>
    <n v="0.2"/>
    <n v="4.3253999999999984"/>
  </r>
  <r>
    <n v="3821"/>
    <s v="CA-2014-141873"/>
    <x v="3"/>
    <x v="449"/>
    <d v="2014-10-15T00:00:00"/>
    <s v="Standard Class"/>
    <s v="HG-14845"/>
    <s v="Harry Greene"/>
    <x v="0"/>
    <x v="0"/>
    <s v="New York City"/>
    <x v="15"/>
    <n v="10024"/>
    <x v="3"/>
    <s v="FUR-BO-10003034"/>
    <x v="0"/>
    <x v="0"/>
    <s v="O'Sullivan Elevations Bookcase, Cherry Finish"/>
    <x v="2361"/>
    <n v="3"/>
    <n v="0.2"/>
    <n v="-15.71759999999999"/>
  </r>
  <r>
    <n v="3822"/>
    <s v="CA-2014-141873"/>
    <x v="3"/>
    <x v="449"/>
    <d v="2014-10-15T00:00:00"/>
    <s v="Standard Class"/>
    <s v="HG-14845"/>
    <s v="Harry Greene"/>
    <x v="0"/>
    <x v="0"/>
    <s v="New York City"/>
    <x v="15"/>
    <n v="10024"/>
    <x v="3"/>
    <s v="OFF-PA-10000069"/>
    <x v="1"/>
    <x v="10"/>
    <s v="TOPS 4 x 6 Fluorescent Color Memo Sheets, 500 Sheets per Pack"/>
    <x v="2995"/>
    <n v="2"/>
    <n v="0"/>
    <n v="8.9206000000000003"/>
  </r>
  <r>
    <n v="3823"/>
    <s v="CA-2014-141873"/>
    <x v="3"/>
    <x v="449"/>
    <d v="2014-10-15T00:00:00"/>
    <s v="Standard Class"/>
    <s v="HG-14845"/>
    <s v="Harry Greene"/>
    <x v="0"/>
    <x v="0"/>
    <s v="New York City"/>
    <x v="15"/>
    <n v="10024"/>
    <x v="3"/>
    <s v="OFF-BI-10003655"/>
    <x v="1"/>
    <x v="8"/>
    <s v="Durable Pressboard Binders"/>
    <x v="2614"/>
    <n v="6"/>
    <n v="0.2"/>
    <n v="6.1560000000000006"/>
  </r>
  <r>
    <n v="3824"/>
    <s v="CA-2012-140984"/>
    <x v="1"/>
    <x v="471"/>
    <d v="2012-09-18T00:00:00"/>
    <s v="Standard Class"/>
    <s v="CC-12685"/>
    <s v="Craig Carroll"/>
    <x v="0"/>
    <x v="0"/>
    <s v="New York City"/>
    <x v="15"/>
    <n v="10011"/>
    <x v="3"/>
    <s v="OFF-ST-10000585"/>
    <x v="1"/>
    <x v="4"/>
    <s v="Economy Rollaway Files"/>
    <x v="2996"/>
    <n v="6"/>
    <n v="0"/>
    <n v="257.71199999999999"/>
  </r>
  <r>
    <n v="3825"/>
    <s v="CA-2012-140984"/>
    <x v="1"/>
    <x v="471"/>
    <d v="2012-09-18T00:00:00"/>
    <s v="Standard Class"/>
    <s v="CC-12685"/>
    <s v="Craig Carroll"/>
    <x v="0"/>
    <x v="0"/>
    <s v="New York City"/>
    <x v="15"/>
    <n v="10011"/>
    <x v="3"/>
    <s v="TEC-CO-10001571"/>
    <x v="2"/>
    <x v="16"/>
    <s v="Sharp 1540cs Digital Laser Copier"/>
    <x v="2948"/>
    <n v="2"/>
    <n v="0.2"/>
    <n v="329.99400000000003"/>
  </r>
  <r>
    <n v="3826"/>
    <s v="CA-2012-140984"/>
    <x v="1"/>
    <x v="471"/>
    <d v="2012-09-18T00:00:00"/>
    <s v="Standard Class"/>
    <s v="CC-12685"/>
    <s v="Craig Carroll"/>
    <x v="0"/>
    <x v="0"/>
    <s v="New York City"/>
    <x v="15"/>
    <n v="10011"/>
    <x v="3"/>
    <s v="OFF-BI-10002012"/>
    <x v="1"/>
    <x v="8"/>
    <s v="Wilson Jones Easy Flow II Sheet Lifters"/>
    <x v="91"/>
    <n v="9"/>
    <n v="0.2"/>
    <n v="4.5359999999999996"/>
  </r>
  <r>
    <n v="3827"/>
    <s v="CA-2011-132801"/>
    <x v="2"/>
    <x v="273"/>
    <d v="2011-10-12T00:00:00"/>
    <s v="Standard Class"/>
    <s v="JG-15805"/>
    <s v="John Grady"/>
    <x v="1"/>
    <x v="0"/>
    <s v="Dallas"/>
    <x v="5"/>
    <n v="75217"/>
    <x v="2"/>
    <s v="OFF-ST-10001228"/>
    <x v="1"/>
    <x v="4"/>
    <s v="Fellowes Personal Hanging Folder Files, Navy"/>
    <x v="2060"/>
    <n v="10"/>
    <n v="0.2"/>
    <n v="10.744000000000007"/>
  </r>
  <r>
    <n v="3828"/>
    <s v="CA-2014-141733"/>
    <x v="3"/>
    <x v="917"/>
    <d v="2014-05-12T00:00:00"/>
    <s v="Standard Class"/>
    <s v="RW-19540"/>
    <s v="Rick Wilson"/>
    <x v="1"/>
    <x v="0"/>
    <s v="Detroit"/>
    <x v="12"/>
    <n v="48234"/>
    <x v="2"/>
    <s v="FUR-CH-10004086"/>
    <x v="0"/>
    <x v="1"/>
    <s v="Hon 4070 Series Pagoda Armless Upholstered Stacking Chairs"/>
    <x v="2997"/>
    <n v="5"/>
    <n v="0"/>
    <n v="423.00849999999997"/>
  </r>
  <r>
    <n v="3829"/>
    <s v="CA-2014-141733"/>
    <x v="3"/>
    <x v="917"/>
    <d v="2014-05-12T00:00:00"/>
    <s v="Standard Class"/>
    <s v="RW-19540"/>
    <s v="Rick Wilson"/>
    <x v="1"/>
    <x v="0"/>
    <s v="Detroit"/>
    <x v="12"/>
    <n v="48234"/>
    <x v="2"/>
    <s v="FUR-CH-10002017"/>
    <x v="0"/>
    <x v="1"/>
    <s v="SAFCO Optional Arm Kit for Workspace Cribbage Stacking Chair"/>
    <x v="2998"/>
    <n v="1"/>
    <n v="0"/>
    <n v="7.4591999999999992"/>
  </r>
  <r>
    <n v="3830"/>
    <s v="CA-2014-141733"/>
    <x v="3"/>
    <x v="917"/>
    <d v="2014-05-12T00:00:00"/>
    <s v="Standard Class"/>
    <s v="RW-19540"/>
    <s v="Rick Wilson"/>
    <x v="1"/>
    <x v="0"/>
    <s v="Detroit"/>
    <x v="12"/>
    <n v="48234"/>
    <x v="2"/>
    <s v="FUR-CH-10000595"/>
    <x v="0"/>
    <x v="1"/>
    <s v="Safco Contoured Stacking Chairs"/>
    <x v="2999"/>
    <n v="2"/>
    <n v="0"/>
    <n v="119.19999999999999"/>
  </r>
  <r>
    <n v="3831"/>
    <s v="CA-2014-141733"/>
    <x v="3"/>
    <x v="917"/>
    <d v="2014-05-12T00:00:00"/>
    <s v="Standard Class"/>
    <s v="RW-19540"/>
    <s v="Rick Wilson"/>
    <x v="1"/>
    <x v="0"/>
    <s v="Detroit"/>
    <x v="12"/>
    <n v="48234"/>
    <x v="2"/>
    <s v="OFF-AP-10001563"/>
    <x v="1"/>
    <x v="9"/>
    <s v="Belkin Premiere Surge Master II 8-outlet surge protector"/>
    <x v="3000"/>
    <n v="2"/>
    <n v="0.1"/>
    <n v="18.460399999999986"/>
  </r>
  <r>
    <n v="3832"/>
    <s v="US-2012-111927"/>
    <x v="1"/>
    <x v="717"/>
    <d v="2012-11-19T00:00:00"/>
    <s v="Standard Class"/>
    <s v="LS-17230"/>
    <s v="Lycoris Saunders"/>
    <x v="0"/>
    <x v="0"/>
    <s v="Dover"/>
    <x v="13"/>
    <n v="19901"/>
    <x v="3"/>
    <s v="FUR-FU-10004017"/>
    <x v="0"/>
    <x v="5"/>
    <s v="Executive Impressions 13&quot; Chairman Wall Clock"/>
    <x v="3001"/>
    <n v="3"/>
    <n v="0"/>
    <n v="26.648999999999997"/>
  </r>
  <r>
    <n v="3833"/>
    <s v="US-2012-111927"/>
    <x v="1"/>
    <x v="717"/>
    <d v="2012-11-19T00:00:00"/>
    <s v="Standard Class"/>
    <s v="LS-17230"/>
    <s v="Lycoris Saunders"/>
    <x v="0"/>
    <x v="0"/>
    <s v="Dover"/>
    <x v="13"/>
    <n v="19901"/>
    <x v="3"/>
    <s v="OFF-BI-10002571"/>
    <x v="1"/>
    <x v="8"/>
    <s v="Avery Framed View Binder, EZD Ring (Locking), Navy, 1 1/2&quot;"/>
    <x v="3002"/>
    <n v="2"/>
    <n v="0"/>
    <n v="9.3811999999999998"/>
  </r>
  <r>
    <n v="3834"/>
    <s v="CA-2011-105984"/>
    <x v="2"/>
    <x v="156"/>
    <d v="2011-11-24T00:00:00"/>
    <s v="Same Day"/>
    <s v="MY-18295"/>
    <s v="Muhammed Yedwab"/>
    <x v="1"/>
    <x v="0"/>
    <s v="Columbus"/>
    <x v="24"/>
    <n v="43229"/>
    <x v="3"/>
    <s v="TEC-PH-10000560"/>
    <x v="2"/>
    <x v="7"/>
    <s v="Samsung Galaxy S III - 16GB - pebble blue (T-Mobile)"/>
    <x v="3003"/>
    <n v="5"/>
    <n v="0.4"/>
    <n v="-209.99399999999991"/>
  </r>
  <r>
    <n v="3835"/>
    <s v="CA-2011-105984"/>
    <x v="2"/>
    <x v="156"/>
    <d v="2011-11-24T00:00:00"/>
    <s v="Same Day"/>
    <s v="MY-18295"/>
    <s v="Muhammed Yedwab"/>
    <x v="1"/>
    <x v="0"/>
    <s v="Columbus"/>
    <x v="24"/>
    <n v="43229"/>
    <x v="3"/>
    <s v="FUR-CH-10000847"/>
    <x v="0"/>
    <x v="1"/>
    <s v="Global Executive Mid-Back Manager's Chair"/>
    <x v="3004"/>
    <n v="3"/>
    <n v="0.3"/>
    <n v="-34.917600000000022"/>
  </r>
  <r>
    <n v="3836"/>
    <s v="CA-2011-100363"/>
    <x v="2"/>
    <x v="918"/>
    <d v="2011-04-15T00:00:00"/>
    <s v="Standard Class"/>
    <s v="JM-15655"/>
    <s v="Jim Mitchum"/>
    <x v="1"/>
    <x v="0"/>
    <s v="Glendale"/>
    <x v="16"/>
    <n v="85301"/>
    <x v="1"/>
    <s v="OFF-FA-10000611"/>
    <x v="1"/>
    <x v="13"/>
    <s v="Binder Clips by OIC"/>
    <x v="3005"/>
    <n v="2"/>
    <n v="0.2"/>
    <n v="0.82879999999999987"/>
  </r>
  <r>
    <n v="3837"/>
    <s v="CA-2011-100363"/>
    <x v="2"/>
    <x v="918"/>
    <d v="2011-04-15T00:00:00"/>
    <s v="Standard Class"/>
    <s v="JM-15655"/>
    <s v="Jim Mitchum"/>
    <x v="1"/>
    <x v="0"/>
    <s v="Glendale"/>
    <x v="16"/>
    <n v="85301"/>
    <x v="1"/>
    <s v="OFF-PA-10004733"/>
    <x v="1"/>
    <x v="10"/>
    <s v="Things To Do Today Spiral Book"/>
    <x v="3006"/>
    <n v="3"/>
    <n v="0.2"/>
    <n v="6.8903999999999979"/>
  </r>
  <r>
    <n v="3838"/>
    <s v="CA-2011-126760"/>
    <x v="2"/>
    <x v="711"/>
    <d v="2011-08-02T00:00:00"/>
    <s v="Standard Class"/>
    <s v="KM-16720"/>
    <s v="Kunst Miller"/>
    <x v="0"/>
    <x v="0"/>
    <s v="North Las Vegas"/>
    <x v="33"/>
    <n v="89031"/>
    <x v="1"/>
    <s v="TEC-PH-10001363"/>
    <x v="2"/>
    <x v="7"/>
    <s v="Apple iPhone 5S"/>
    <x v="3007"/>
    <n v="2"/>
    <n v="0.2"/>
    <n v="113.99799999999991"/>
  </r>
  <r>
    <n v="3839"/>
    <s v="CA-2011-126760"/>
    <x v="2"/>
    <x v="711"/>
    <d v="2011-08-02T00:00:00"/>
    <s v="Standard Class"/>
    <s v="KM-16720"/>
    <s v="Kunst Miller"/>
    <x v="0"/>
    <x v="0"/>
    <s v="North Las Vegas"/>
    <x v="33"/>
    <n v="89031"/>
    <x v="1"/>
    <s v="FUR-CH-10003312"/>
    <x v="0"/>
    <x v="1"/>
    <s v="Hon 2090 “Pillow Soft” Series Mid Back Swivel/Tilt Chairs"/>
    <x v="3008"/>
    <n v="3"/>
    <n v="0.2"/>
    <n v="-109.58220000000011"/>
  </r>
  <r>
    <n v="3840"/>
    <s v="CA-2011-126760"/>
    <x v="2"/>
    <x v="711"/>
    <d v="2011-08-02T00:00:00"/>
    <s v="Standard Class"/>
    <s v="KM-16720"/>
    <s v="Kunst Miller"/>
    <x v="0"/>
    <x v="0"/>
    <s v="North Las Vegas"/>
    <x v="33"/>
    <n v="89031"/>
    <x v="1"/>
    <s v="FUR-FU-10004018"/>
    <x v="0"/>
    <x v="5"/>
    <s v="Tensor Computer Mounted Lamp"/>
    <x v="3009"/>
    <n v="9"/>
    <n v="0"/>
    <n v="36.182700000000004"/>
  </r>
  <r>
    <n v="3841"/>
    <s v="CA-2011-126760"/>
    <x v="2"/>
    <x v="711"/>
    <d v="2011-08-02T00:00:00"/>
    <s v="Standard Class"/>
    <s v="KM-16720"/>
    <s v="Kunst Miller"/>
    <x v="0"/>
    <x v="0"/>
    <s v="North Las Vegas"/>
    <x v="33"/>
    <n v="89031"/>
    <x v="1"/>
    <s v="TEC-AC-10004814"/>
    <x v="2"/>
    <x v="11"/>
    <s v="Logitech Illuminated Ultrathin Keyboard with Backlighting"/>
    <x v="3010"/>
    <n v="3"/>
    <n v="0"/>
    <n v="70.097700000000003"/>
  </r>
  <r>
    <n v="3842"/>
    <s v="US-2011-109162"/>
    <x v="2"/>
    <x v="785"/>
    <d v="2011-06-12T00:00:00"/>
    <s v="Standard Class"/>
    <s v="KE-16420"/>
    <s v="Katrina Edelman"/>
    <x v="1"/>
    <x v="0"/>
    <s v="Bristol"/>
    <x v="18"/>
    <n v="37620"/>
    <x v="0"/>
    <s v="FUR-CH-10002647"/>
    <x v="0"/>
    <x v="1"/>
    <s v="Situations Contoured Folding Chairs, 4/Set"/>
    <x v="3011"/>
    <n v="3"/>
    <n v="0.2"/>
    <n v="10.647000000000006"/>
  </r>
  <r>
    <n v="3843"/>
    <s v="CA-2011-101931"/>
    <x v="2"/>
    <x v="919"/>
    <d v="2011-10-31T00:00:00"/>
    <s v="First Class"/>
    <s v="TS-21370"/>
    <s v="Todd Sumrall"/>
    <x v="1"/>
    <x v="0"/>
    <s v="Los Angeles"/>
    <x v="1"/>
    <n v="90049"/>
    <x v="1"/>
    <s v="OFF-BI-10004140"/>
    <x v="1"/>
    <x v="8"/>
    <s v="Avery Non-Stick Binders"/>
    <x v="1600"/>
    <n v="2"/>
    <n v="0.2"/>
    <n v="2.2449999999999992"/>
  </r>
  <r>
    <n v="3844"/>
    <s v="CA-2011-101931"/>
    <x v="2"/>
    <x v="919"/>
    <d v="2011-10-31T00:00:00"/>
    <s v="First Class"/>
    <s v="TS-21370"/>
    <s v="Todd Sumrall"/>
    <x v="1"/>
    <x v="0"/>
    <s v="Los Angeles"/>
    <x v="1"/>
    <n v="90049"/>
    <x v="1"/>
    <s v="OFF-SU-10002301"/>
    <x v="1"/>
    <x v="14"/>
    <s v="Serrated Blade or Curved Handle Hand Letter Openers"/>
    <x v="3012"/>
    <n v="2"/>
    <n v="0"/>
    <n v="6.2800000000000189E-2"/>
  </r>
  <r>
    <n v="3845"/>
    <s v="CA-2011-101931"/>
    <x v="2"/>
    <x v="919"/>
    <d v="2011-10-31T00:00:00"/>
    <s v="First Class"/>
    <s v="TS-21370"/>
    <s v="Todd Sumrall"/>
    <x v="1"/>
    <x v="0"/>
    <s v="Los Angeles"/>
    <x v="1"/>
    <n v="90049"/>
    <x v="1"/>
    <s v="OFF-SU-10000646"/>
    <x v="1"/>
    <x v="14"/>
    <s v="Premier Automatic Letter Opener"/>
    <x v="3013"/>
    <n v="2"/>
    <n v="0"/>
    <n v="14.422200000000032"/>
  </r>
  <r>
    <n v="3846"/>
    <s v="CA-2011-101931"/>
    <x v="2"/>
    <x v="919"/>
    <d v="2011-10-31T00:00:00"/>
    <s v="First Class"/>
    <s v="TS-21370"/>
    <s v="Todd Sumrall"/>
    <x v="1"/>
    <x v="0"/>
    <s v="Los Angeles"/>
    <x v="1"/>
    <n v="90049"/>
    <x v="1"/>
    <s v="FUR-BO-10001337"/>
    <x v="0"/>
    <x v="0"/>
    <s v="O'Sullivan Living Dimensions 2-Shelf Bookcases"/>
    <x v="3014"/>
    <n v="6"/>
    <n v="0.15"/>
    <n v="-36.293999999999997"/>
  </r>
  <r>
    <n v="3847"/>
    <s v="CA-2011-101931"/>
    <x v="2"/>
    <x v="919"/>
    <d v="2011-10-31T00:00:00"/>
    <s v="First Class"/>
    <s v="TS-21370"/>
    <s v="Todd Sumrall"/>
    <x v="1"/>
    <x v="0"/>
    <s v="Los Angeles"/>
    <x v="1"/>
    <n v="90049"/>
    <x v="1"/>
    <s v="OFF-ST-10003442"/>
    <x v="1"/>
    <x v="4"/>
    <s v="Eldon Portable Mobile Manager"/>
    <x v="1605"/>
    <n v="5"/>
    <n v="0"/>
    <n v="38.177999999999997"/>
  </r>
  <r>
    <n v="3848"/>
    <s v="CA-2014-129000"/>
    <x v="3"/>
    <x v="920"/>
    <d v="2014-11-28T00:00:00"/>
    <s v="Second Class"/>
    <s v="SZ-20035"/>
    <s v="Sam Zeldin"/>
    <x v="2"/>
    <x v="0"/>
    <s v="Canton"/>
    <x v="12"/>
    <n v="48187"/>
    <x v="2"/>
    <s v="OFF-ST-10001097"/>
    <x v="1"/>
    <x v="4"/>
    <s v="Office Impressions Heavy Duty Welded Shelving &amp; Multimedia Storage Drawers"/>
    <x v="881"/>
    <n v="3"/>
    <n v="0"/>
    <n v="0"/>
  </r>
  <r>
    <n v="3849"/>
    <s v="CA-2014-161053"/>
    <x v="3"/>
    <x v="585"/>
    <d v="2014-09-24T00:00:00"/>
    <s v="First Class"/>
    <s v="JE-15745"/>
    <s v="Joel Eaton"/>
    <x v="0"/>
    <x v="0"/>
    <s v="Fayetteville"/>
    <x v="36"/>
    <n v="72701"/>
    <x v="0"/>
    <s v="OFF-BI-10004318"/>
    <x v="1"/>
    <x v="8"/>
    <s v="Ibico EB-19 Dual Function Manual Binding System"/>
    <x v="3015"/>
    <n v="4"/>
    <n v="0"/>
    <n v="318.30160000000001"/>
  </r>
  <r>
    <n v="3850"/>
    <s v="CA-2014-161053"/>
    <x v="3"/>
    <x v="585"/>
    <d v="2014-09-24T00:00:00"/>
    <s v="First Class"/>
    <s v="JE-15745"/>
    <s v="Joel Eaton"/>
    <x v="0"/>
    <x v="0"/>
    <s v="Fayetteville"/>
    <x v="36"/>
    <n v="72701"/>
    <x v="0"/>
    <s v="TEC-AC-10004633"/>
    <x v="2"/>
    <x v="11"/>
    <s v="Verbatim 25 GB 6x Blu-ray Single Layer Recordable Disc, 3/Pack"/>
    <x v="2765"/>
    <n v="5"/>
    <n v="0"/>
    <n v="15.378000000000004"/>
  </r>
  <r>
    <n v="3851"/>
    <s v="CA-2012-142377"/>
    <x v="1"/>
    <x v="784"/>
    <d v="2012-12-09T00:00:00"/>
    <s v="Standard Class"/>
    <s v="MS-17980"/>
    <s v="Michael Stewart"/>
    <x v="1"/>
    <x v="0"/>
    <s v="Springfield"/>
    <x v="25"/>
    <n v="65807"/>
    <x v="2"/>
    <s v="OFF-PA-10001970"/>
    <x v="1"/>
    <x v="10"/>
    <s v="Xerox 1881"/>
    <x v="3016"/>
    <n v="7"/>
    <n v="0"/>
    <n v="40.401199999999996"/>
  </r>
  <r>
    <n v="3852"/>
    <s v="CA-2012-127593"/>
    <x v="1"/>
    <x v="481"/>
    <d v="2012-09-21T00:00:00"/>
    <s v="Same Day"/>
    <s v="DH-13675"/>
    <s v="Duane Huffman"/>
    <x v="2"/>
    <x v="0"/>
    <s v="Quincy"/>
    <x v="31"/>
    <n v="2169"/>
    <x v="3"/>
    <s v="FUR-FU-10004006"/>
    <x v="0"/>
    <x v="5"/>
    <s v="Deflect-o DuraMat Lighweight, Studded, Beveled Mat for Low Pile Carpeting"/>
    <x v="3017"/>
    <n v="2"/>
    <n v="0"/>
    <n v="14.500999999999991"/>
  </r>
  <r>
    <n v="3853"/>
    <s v="CA-2014-130526"/>
    <x v="3"/>
    <x v="200"/>
    <d v="2014-11-30T00:00:00"/>
    <s v="First Class"/>
    <s v="GT-14755"/>
    <s v="Guy Thornton"/>
    <x v="0"/>
    <x v="0"/>
    <s v="Rockford"/>
    <x v="10"/>
    <n v="61107"/>
    <x v="2"/>
    <s v="OFF-BI-10001524"/>
    <x v="1"/>
    <x v="8"/>
    <s v="GBC Premium Transparent Covers with Diagonal Lined Pattern"/>
    <x v="3018"/>
    <n v="8"/>
    <n v="0.8"/>
    <n v="-53.708800000000025"/>
  </r>
  <r>
    <n v="3854"/>
    <s v="US-2014-131849"/>
    <x v="3"/>
    <x v="921"/>
    <d v="2014-06-11T00:00:00"/>
    <s v="Standard Class"/>
    <s v="GH-14410"/>
    <s v="Gary Hansen"/>
    <x v="2"/>
    <x v="0"/>
    <s v="San Francisco"/>
    <x v="1"/>
    <n v="94122"/>
    <x v="1"/>
    <s v="FUR-FU-10004164"/>
    <x v="0"/>
    <x v="5"/>
    <s v="Eldon 300 Class Desk Accessories, Black"/>
    <x v="1931"/>
    <n v="1"/>
    <n v="0"/>
    <n v="2.1780000000000004"/>
  </r>
  <r>
    <n v="3855"/>
    <s v="US-2014-131849"/>
    <x v="3"/>
    <x v="921"/>
    <d v="2014-06-11T00:00:00"/>
    <s v="Standard Class"/>
    <s v="GH-14410"/>
    <s v="Gary Hansen"/>
    <x v="2"/>
    <x v="0"/>
    <s v="San Francisco"/>
    <x v="1"/>
    <n v="94122"/>
    <x v="1"/>
    <s v="OFF-ST-10002957"/>
    <x v="1"/>
    <x v="4"/>
    <s v="Sterilite Show Offs Storage Containers"/>
    <x v="1603"/>
    <n v="5"/>
    <n v="0"/>
    <n v="0"/>
  </r>
  <r>
    <n v="3856"/>
    <s v="US-2014-105389"/>
    <x v="3"/>
    <x v="436"/>
    <d v="2014-10-29T00:00:00"/>
    <s v="Second Class"/>
    <s v="DM-13015"/>
    <s v="Darrin Martin"/>
    <x v="0"/>
    <x v="0"/>
    <s v="San Antonio"/>
    <x v="5"/>
    <n v="78207"/>
    <x v="2"/>
    <s v="OFF-BI-10004364"/>
    <x v="1"/>
    <x v="8"/>
    <s v="Storex Dura Pro Binders"/>
    <x v="3019"/>
    <n v="3"/>
    <n v="0.8"/>
    <n v="-6.2370000000000019"/>
  </r>
  <r>
    <n v="3857"/>
    <s v="US-2014-105389"/>
    <x v="3"/>
    <x v="436"/>
    <d v="2014-10-29T00:00:00"/>
    <s v="Second Class"/>
    <s v="DM-13015"/>
    <s v="Darrin Martin"/>
    <x v="0"/>
    <x v="0"/>
    <s v="San Antonio"/>
    <x v="5"/>
    <n v="78207"/>
    <x v="2"/>
    <s v="TEC-PH-10002824"/>
    <x v="2"/>
    <x v="7"/>
    <s v="Jabra SPEAK 410 Multidevice Speakerphone"/>
    <x v="2991"/>
    <n v="5"/>
    <n v="0.2"/>
    <n v="51.497499999999974"/>
  </r>
  <r>
    <n v="3858"/>
    <s v="US-2014-105389"/>
    <x v="3"/>
    <x v="436"/>
    <d v="2014-10-29T00:00:00"/>
    <s v="Second Class"/>
    <s v="DM-13015"/>
    <s v="Darrin Martin"/>
    <x v="0"/>
    <x v="0"/>
    <s v="San Antonio"/>
    <x v="5"/>
    <n v="78207"/>
    <x v="2"/>
    <s v="OFF-AR-10000634"/>
    <x v="1"/>
    <x v="6"/>
    <s v="Newell 320"/>
    <x v="1518"/>
    <n v="3"/>
    <n v="0.2"/>
    <n v="0.89880000000000004"/>
  </r>
  <r>
    <n v="3859"/>
    <s v="CA-2011-140816"/>
    <x v="2"/>
    <x v="414"/>
    <d v="2011-12-20T00:00:00"/>
    <s v="Same Day"/>
    <s v="TC-21295"/>
    <s v="Toby Carlisle"/>
    <x v="0"/>
    <x v="0"/>
    <s v="Thornton"/>
    <x v="22"/>
    <n v="80229"/>
    <x v="1"/>
    <s v="TEC-AC-10001539"/>
    <x v="2"/>
    <x v="11"/>
    <s v="Logitech G430 Surround Sound Gaming Headset with Dolby 7.1 Technology"/>
    <x v="3020"/>
    <n v="7"/>
    <n v="0.2"/>
    <n v="89.588799999999992"/>
  </r>
  <r>
    <n v="3860"/>
    <s v="CA-2014-154039"/>
    <x v="3"/>
    <x v="922"/>
    <d v="2014-02-23T00:00:00"/>
    <s v="Standard Class"/>
    <s v="JK-16120"/>
    <s v="Julie Kriz"/>
    <x v="2"/>
    <x v="0"/>
    <s v="Chicago"/>
    <x v="10"/>
    <n v="60653"/>
    <x v="2"/>
    <s v="FUR-TA-10001932"/>
    <x v="0"/>
    <x v="3"/>
    <s v="Chromcraft 48&quot; x 96&quot; Racetrack Double Pedestal Table"/>
    <x v="3021"/>
    <n v="3"/>
    <n v="0.5"/>
    <n v="-269.33760000000001"/>
  </r>
  <r>
    <n v="3861"/>
    <s v="CA-2014-154039"/>
    <x v="3"/>
    <x v="922"/>
    <d v="2014-02-23T00:00:00"/>
    <s v="Standard Class"/>
    <s v="JK-16120"/>
    <s v="Julie Kriz"/>
    <x v="2"/>
    <x v="0"/>
    <s v="Chicago"/>
    <x v="10"/>
    <n v="60653"/>
    <x v="2"/>
    <s v="TEC-PH-10002789"/>
    <x v="2"/>
    <x v="7"/>
    <s v="LG Exalt"/>
    <x v="1889"/>
    <n v="1"/>
    <n v="0.2"/>
    <n v="10.919299999999996"/>
  </r>
  <r>
    <n v="3862"/>
    <s v="CA-2011-135755"/>
    <x v="2"/>
    <x v="523"/>
    <d v="2011-05-10T00:00:00"/>
    <s v="Standard Class"/>
    <s v="NC-18415"/>
    <s v="Nathan Cano"/>
    <x v="0"/>
    <x v="0"/>
    <s v="Yonkers"/>
    <x v="15"/>
    <n v="10701"/>
    <x v="3"/>
    <s v="OFF-BI-10004828"/>
    <x v="1"/>
    <x v="8"/>
    <s v="GBC Poly Designer Binding Covers"/>
    <x v="3022"/>
    <n v="3"/>
    <n v="0.2"/>
    <n v="14.563799999999997"/>
  </r>
  <r>
    <n v="3863"/>
    <s v="CA-2011-135755"/>
    <x v="2"/>
    <x v="523"/>
    <d v="2011-05-10T00:00:00"/>
    <s v="Standard Class"/>
    <s v="NC-18415"/>
    <s v="Nathan Cano"/>
    <x v="0"/>
    <x v="0"/>
    <s v="Yonkers"/>
    <x v="15"/>
    <n v="10701"/>
    <x v="3"/>
    <s v="OFF-BI-10003981"/>
    <x v="1"/>
    <x v="8"/>
    <s v="Avery Durable Plastic 1&quot; Binders"/>
    <x v="3023"/>
    <n v="3"/>
    <n v="0.2"/>
    <n v="3.9497999999999998"/>
  </r>
  <r>
    <n v="3864"/>
    <s v="CA-2014-123246"/>
    <x v="3"/>
    <x v="161"/>
    <d v="2014-10-20T00:00:00"/>
    <s v="Second Class"/>
    <s v="AJ-10960"/>
    <s v="Astrea Jones"/>
    <x v="0"/>
    <x v="0"/>
    <s v="San Diego"/>
    <x v="1"/>
    <n v="92037"/>
    <x v="1"/>
    <s v="OFF-AR-10001770"/>
    <x v="1"/>
    <x v="6"/>
    <s v="Economy #2 Pencils"/>
    <x v="3024"/>
    <n v="4"/>
    <n v="0"/>
    <n v="2.7664"/>
  </r>
  <r>
    <n v="3865"/>
    <s v="CA-2012-157133"/>
    <x v="1"/>
    <x v="109"/>
    <d v="2012-12-03T00:00:00"/>
    <s v="Standard Class"/>
    <s v="LC-16885"/>
    <s v="Lena Creighton"/>
    <x v="0"/>
    <x v="0"/>
    <s v="Champaign"/>
    <x v="10"/>
    <n v="61821"/>
    <x v="2"/>
    <s v="FUR-FU-10004904"/>
    <x v="0"/>
    <x v="5"/>
    <s v="Eldon &quot;L&quot; Workstation Diamond Chairmat"/>
    <x v="3025"/>
    <n v="5"/>
    <n v="0.6"/>
    <n v="-182.35200000000003"/>
  </r>
  <r>
    <n v="3866"/>
    <s v="CA-2011-124709"/>
    <x v="2"/>
    <x v="923"/>
    <d v="2011-07-29T00:00:00"/>
    <s v="Second Class"/>
    <s v="GW-14605"/>
    <s v="Giulietta Weimer"/>
    <x v="0"/>
    <x v="0"/>
    <s v="San Francisco"/>
    <x v="1"/>
    <n v="94122"/>
    <x v="1"/>
    <s v="TEC-AC-10002842"/>
    <x v="2"/>
    <x v="11"/>
    <s v="WD My Passport Ultra 2TB Portable External Hard Drive"/>
    <x v="1685"/>
    <n v="2"/>
    <n v="0"/>
    <n v="38.080000000000013"/>
  </r>
  <r>
    <n v="3867"/>
    <s v="CA-2014-146360"/>
    <x v="3"/>
    <x v="756"/>
    <d v="2014-04-26T00:00:00"/>
    <s v="Second Class"/>
    <s v="SC-20305"/>
    <s v="Sean Christensen"/>
    <x v="0"/>
    <x v="0"/>
    <s v="Lawrence"/>
    <x v="14"/>
    <n v="46226"/>
    <x v="2"/>
    <s v="TEC-AC-10003590"/>
    <x v="2"/>
    <x v="11"/>
    <s v="TRENDnet 56K USB 2.0 Phone, Internet and Fax Modem"/>
    <x v="3026"/>
    <n v="6"/>
    <n v="0"/>
    <n v="55.922399999999996"/>
  </r>
  <r>
    <n v="3868"/>
    <s v="CA-2012-132486"/>
    <x v="1"/>
    <x v="924"/>
    <d v="2012-10-27T00:00:00"/>
    <s v="Second Class"/>
    <s v="JF-15355"/>
    <s v="Jay Fein"/>
    <x v="0"/>
    <x v="0"/>
    <s v="San Diego"/>
    <x v="1"/>
    <n v="92105"/>
    <x v="1"/>
    <s v="TEC-AC-10000710"/>
    <x v="2"/>
    <x v="11"/>
    <s v="Maxell DVD-RAM Discs"/>
    <x v="3027"/>
    <n v="9"/>
    <n v="0"/>
    <n v="63.777600000000007"/>
  </r>
  <r>
    <n v="3869"/>
    <s v="CA-2012-132486"/>
    <x v="1"/>
    <x v="924"/>
    <d v="2012-10-27T00:00:00"/>
    <s v="Second Class"/>
    <s v="JF-15355"/>
    <s v="Jay Fein"/>
    <x v="0"/>
    <x v="0"/>
    <s v="San Diego"/>
    <x v="1"/>
    <n v="92105"/>
    <x v="1"/>
    <s v="FUR-CH-10004495"/>
    <x v="0"/>
    <x v="1"/>
    <s v="Global Leather and Oak Executive Chair, Black"/>
    <x v="3028"/>
    <n v="1"/>
    <n v="0.2"/>
    <n v="27.088199999999965"/>
  </r>
  <r>
    <n v="3870"/>
    <s v="CA-2012-132486"/>
    <x v="1"/>
    <x v="924"/>
    <d v="2012-10-27T00:00:00"/>
    <s v="Second Class"/>
    <s v="JF-15355"/>
    <s v="Jay Fein"/>
    <x v="0"/>
    <x v="0"/>
    <s v="San Diego"/>
    <x v="1"/>
    <n v="92105"/>
    <x v="1"/>
    <s v="FUR-CH-10004540"/>
    <x v="0"/>
    <x v="1"/>
    <s v="Global Chrome Stack Chair"/>
    <x v="3029"/>
    <n v="7"/>
    <n v="0.2"/>
    <n v="16.797200000000004"/>
  </r>
  <r>
    <n v="3871"/>
    <s v="CA-2012-132486"/>
    <x v="1"/>
    <x v="924"/>
    <d v="2012-10-27T00:00:00"/>
    <s v="Second Class"/>
    <s v="JF-15355"/>
    <s v="Jay Fein"/>
    <x v="0"/>
    <x v="0"/>
    <s v="San Diego"/>
    <x v="1"/>
    <n v="92105"/>
    <x v="1"/>
    <s v="OFF-PA-10004971"/>
    <x v="1"/>
    <x v="10"/>
    <s v="Xerox 196"/>
    <x v="1057"/>
    <n v="2"/>
    <n v="0"/>
    <n v="5.6644000000000005"/>
  </r>
  <r>
    <n v="3872"/>
    <s v="CA-2012-132486"/>
    <x v="1"/>
    <x v="924"/>
    <d v="2012-10-27T00:00:00"/>
    <s v="Second Class"/>
    <s v="JF-15355"/>
    <s v="Jay Fein"/>
    <x v="0"/>
    <x v="0"/>
    <s v="San Diego"/>
    <x v="1"/>
    <n v="92105"/>
    <x v="1"/>
    <s v="OFF-EN-10002600"/>
    <x v="1"/>
    <x v="12"/>
    <s v="Redi-Strip #10 Envelopes, 4 1/8 x 9 1/2"/>
    <x v="3030"/>
    <n v="4"/>
    <n v="0"/>
    <n v="5.6639999999999997"/>
  </r>
  <r>
    <n v="3873"/>
    <s v="CA-2012-132486"/>
    <x v="1"/>
    <x v="924"/>
    <d v="2012-10-27T00:00:00"/>
    <s v="Second Class"/>
    <s v="JF-15355"/>
    <s v="Jay Fein"/>
    <x v="0"/>
    <x v="0"/>
    <s v="San Diego"/>
    <x v="1"/>
    <n v="92105"/>
    <x v="1"/>
    <s v="FUR-CH-10001854"/>
    <x v="0"/>
    <x v="1"/>
    <s v="Office Star - Professional Matrix Back Chair with 2-to-1 Synchro Tilt and Mesh Fabric Seat"/>
    <x v="3031"/>
    <n v="3"/>
    <n v="0.2"/>
    <n v="42.117600000000039"/>
  </r>
  <r>
    <n v="3874"/>
    <s v="CA-2013-136231"/>
    <x v="0"/>
    <x v="64"/>
    <d v="2013-09-08T00:00:00"/>
    <s v="Second Class"/>
    <s v="DM-13015"/>
    <s v="Darrin Martin"/>
    <x v="0"/>
    <x v="0"/>
    <s v="Johnson City"/>
    <x v="18"/>
    <n v="37604"/>
    <x v="0"/>
    <s v="OFF-EN-10001099"/>
    <x v="1"/>
    <x v="12"/>
    <s v="Staples"/>
    <x v="3032"/>
    <n v="3"/>
    <n v="0.2"/>
    <n v="7.6283999999999974"/>
  </r>
  <r>
    <n v="3875"/>
    <s v="CA-2013-136231"/>
    <x v="0"/>
    <x v="64"/>
    <d v="2013-09-08T00:00:00"/>
    <s v="Second Class"/>
    <s v="DM-13015"/>
    <s v="Darrin Martin"/>
    <x v="0"/>
    <x v="0"/>
    <s v="Johnson City"/>
    <x v="18"/>
    <n v="37604"/>
    <x v="0"/>
    <s v="OFF-BI-10001597"/>
    <x v="1"/>
    <x v="8"/>
    <s v="Wilson Jones Ledger-Size, Piano-Hinge Binder, 2&quot;, Blue"/>
    <x v="3033"/>
    <n v="7"/>
    <n v="0.7"/>
    <n v="-63.109199999999987"/>
  </r>
  <r>
    <n v="3876"/>
    <s v="CA-2013-136231"/>
    <x v="0"/>
    <x v="64"/>
    <d v="2013-09-08T00:00:00"/>
    <s v="Second Class"/>
    <s v="DM-13015"/>
    <s v="Darrin Martin"/>
    <x v="0"/>
    <x v="0"/>
    <s v="Johnson City"/>
    <x v="18"/>
    <n v="37604"/>
    <x v="0"/>
    <s v="TEC-PH-10002660"/>
    <x v="2"/>
    <x v="7"/>
    <s v="Nortel Networks T7316 E Nt8 B27"/>
    <x v="3034"/>
    <n v="2"/>
    <n v="0.2"/>
    <n v="6.7990000000000066"/>
  </r>
  <r>
    <n v="3877"/>
    <s v="CA-2013-136231"/>
    <x v="0"/>
    <x v="64"/>
    <d v="2013-09-08T00:00:00"/>
    <s v="Second Class"/>
    <s v="DM-13015"/>
    <s v="Darrin Martin"/>
    <x v="0"/>
    <x v="0"/>
    <s v="Johnson City"/>
    <x v="18"/>
    <n v="37604"/>
    <x v="0"/>
    <s v="OFF-PA-10000327"/>
    <x v="1"/>
    <x v="10"/>
    <s v="Xerox 1971"/>
    <x v="1518"/>
    <n v="3"/>
    <n v="0.2"/>
    <n v="3.2099999999999982"/>
  </r>
  <r>
    <n v="3878"/>
    <s v="CA-2013-140641"/>
    <x v="0"/>
    <x v="99"/>
    <d v="2013-11-03T00:00:00"/>
    <s v="Standard Class"/>
    <s v="EP-13915"/>
    <s v="Emily Phan"/>
    <x v="0"/>
    <x v="0"/>
    <s v="Tampa"/>
    <x v="2"/>
    <n v="33614"/>
    <x v="0"/>
    <s v="OFF-BI-10001191"/>
    <x v="1"/>
    <x v="8"/>
    <s v="Canvas Sectional Post Binders"/>
    <x v="3035"/>
    <n v="5"/>
    <n v="0.7"/>
    <n v="-26.732999999999997"/>
  </r>
  <r>
    <n v="3879"/>
    <s v="CA-2011-151001"/>
    <x v="2"/>
    <x v="267"/>
    <d v="2011-04-07T00:00:00"/>
    <s v="First Class"/>
    <s v="JG-15805"/>
    <s v="John Grady"/>
    <x v="1"/>
    <x v="0"/>
    <s v="Decatur"/>
    <x v="10"/>
    <n v="62521"/>
    <x v="2"/>
    <s v="OFF-ST-10003455"/>
    <x v="1"/>
    <x v="4"/>
    <s v="Tenex File Box, Personal Filing Tote with Lid, Black"/>
    <x v="1612"/>
    <n v="4"/>
    <n v="0.2"/>
    <n v="3.7224000000000004"/>
  </r>
  <r>
    <n v="3880"/>
    <s v="CA-2011-151001"/>
    <x v="2"/>
    <x v="267"/>
    <d v="2011-04-07T00:00:00"/>
    <s v="First Class"/>
    <s v="JG-15805"/>
    <s v="John Grady"/>
    <x v="1"/>
    <x v="0"/>
    <s v="Decatur"/>
    <x v="10"/>
    <n v="62521"/>
    <x v="2"/>
    <s v="OFF-ST-10001031"/>
    <x v="1"/>
    <x v="4"/>
    <s v="Adjustable Personal File Tote"/>
    <x v="3036"/>
    <n v="4"/>
    <n v="0.2"/>
    <n v="3.9072000000000031"/>
  </r>
  <r>
    <n v="3881"/>
    <s v="CA-2012-129896"/>
    <x v="1"/>
    <x v="925"/>
    <d v="2012-06-20T00:00:00"/>
    <s v="Standard Class"/>
    <s v="PF-19120"/>
    <s v="Peter Fuller"/>
    <x v="0"/>
    <x v="0"/>
    <s v="Gilbert"/>
    <x v="16"/>
    <n v="85234"/>
    <x v="1"/>
    <s v="OFF-PA-10002245"/>
    <x v="1"/>
    <x v="10"/>
    <s v="Xerox 1895"/>
    <x v="383"/>
    <n v="2"/>
    <n v="0.2"/>
    <n v="2.9899999999999993"/>
  </r>
  <r>
    <n v="3882"/>
    <s v="CA-2012-129896"/>
    <x v="1"/>
    <x v="925"/>
    <d v="2012-06-20T00:00:00"/>
    <s v="Standard Class"/>
    <s v="PF-19120"/>
    <s v="Peter Fuller"/>
    <x v="0"/>
    <x v="0"/>
    <s v="Gilbert"/>
    <x v="16"/>
    <n v="85234"/>
    <x v="1"/>
    <s v="OFF-ST-10004804"/>
    <x v="1"/>
    <x v="4"/>
    <s v="Belkin 19&quot; Vented Equipment Shelf, Black"/>
    <x v="250"/>
    <n v="2"/>
    <n v="0.2"/>
    <n v="-19.562399999999997"/>
  </r>
  <r>
    <n v="3883"/>
    <s v="CA-2012-129896"/>
    <x v="1"/>
    <x v="925"/>
    <d v="2012-06-20T00:00:00"/>
    <s v="Standard Class"/>
    <s v="PF-19120"/>
    <s v="Peter Fuller"/>
    <x v="0"/>
    <x v="0"/>
    <s v="Gilbert"/>
    <x v="16"/>
    <n v="85234"/>
    <x v="1"/>
    <s v="FUR-FU-10004904"/>
    <x v="0"/>
    <x v="5"/>
    <s v="Eldon &quot;L&quot; Workstation Diamond Chairmat"/>
    <x v="3037"/>
    <n v="6"/>
    <n v="0.2"/>
    <n v="-36.470400000000041"/>
  </r>
  <r>
    <n v="3884"/>
    <s v="CA-2012-129896"/>
    <x v="1"/>
    <x v="925"/>
    <d v="2012-06-20T00:00:00"/>
    <s v="Standard Class"/>
    <s v="PF-19120"/>
    <s v="Peter Fuller"/>
    <x v="0"/>
    <x v="0"/>
    <s v="Gilbert"/>
    <x v="16"/>
    <n v="85234"/>
    <x v="1"/>
    <s v="FUR-FU-10002396"/>
    <x v="0"/>
    <x v="5"/>
    <s v="DAX Copper Panel Document Frame, 5 x 7 Size"/>
    <x v="3038"/>
    <n v="4"/>
    <n v="0.2"/>
    <n v="11.070400000000003"/>
  </r>
  <r>
    <n v="3885"/>
    <s v="CA-2011-152849"/>
    <x v="2"/>
    <x v="260"/>
    <d v="2011-07-12T00:00:00"/>
    <s v="Standard Class"/>
    <s v="DW-13195"/>
    <s v="David Wiener"/>
    <x v="1"/>
    <x v="0"/>
    <s v="Knoxville"/>
    <x v="18"/>
    <n v="37918"/>
    <x v="0"/>
    <s v="OFF-AR-10002833"/>
    <x v="1"/>
    <x v="6"/>
    <s v="Newell 322"/>
    <x v="972"/>
    <n v="3"/>
    <n v="0.2"/>
    <n v="0.3822000000000001"/>
  </r>
  <r>
    <n v="3886"/>
    <s v="US-2014-127341"/>
    <x v="3"/>
    <x v="926"/>
    <d v="2014-02-03T00:00:00"/>
    <s v="Standard Class"/>
    <s v="CK-12595"/>
    <s v="Clytie Kelty"/>
    <x v="0"/>
    <x v="0"/>
    <s v="Chicago"/>
    <x v="10"/>
    <n v="60653"/>
    <x v="2"/>
    <s v="OFF-BI-10001072"/>
    <x v="1"/>
    <x v="8"/>
    <s v="GBC Clear Cover, 8-1/2 x 11, unpunched, 25 covers per pack"/>
    <x v="3039"/>
    <n v="4"/>
    <n v="0.8"/>
    <n v="-20.617600000000003"/>
  </r>
  <r>
    <n v="3887"/>
    <s v="CA-2013-167759"/>
    <x v="0"/>
    <x v="840"/>
    <d v="2013-03-09T00:00:00"/>
    <s v="Second Class"/>
    <s v="CC-12670"/>
    <s v="Craig Carreira"/>
    <x v="0"/>
    <x v="0"/>
    <s v="Bloomington"/>
    <x v="14"/>
    <n v="47401"/>
    <x v="2"/>
    <s v="TEC-PH-10003171"/>
    <x v="2"/>
    <x v="7"/>
    <s v="Plantronics Encore H101 Dual Earpieces Headset"/>
    <x v="3040"/>
    <n v="3"/>
    <n v="0"/>
    <n v="37.757999999999996"/>
  </r>
  <r>
    <n v="3888"/>
    <s v="CA-2011-100895"/>
    <x v="2"/>
    <x v="270"/>
    <d v="2011-06-06T00:00:00"/>
    <s v="Standard Class"/>
    <s v="SV-20785"/>
    <s v="Stewart Visinsky"/>
    <x v="0"/>
    <x v="0"/>
    <s v="Roswell"/>
    <x v="32"/>
    <n v="30076"/>
    <x v="0"/>
    <s v="OFF-AR-10004511"/>
    <x v="1"/>
    <x v="6"/>
    <s v="Sanford Colorific Scented Colored Pencils, 12/Pack"/>
    <x v="18"/>
    <n v="2"/>
    <n v="0"/>
    <n v="2.6536"/>
  </r>
  <r>
    <n v="3889"/>
    <s v="CA-2011-100895"/>
    <x v="2"/>
    <x v="270"/>
    <d v="2011-06-06T00:00:00"/>
    <s v="Standard Class"/>
    <s v="SV-20785"/>
    <s v="Stewart Visinsky"/>
    <x v="0"/>
    <x v="0"/>
    <s v="Roswell"/>
    <x v="32"/>
    <n v="30076"/>
    <x v="0"/>
    <s v="TEC-PH-10001425"/>
    <x v="2"/>
    <x v="7"/>
    <s v="Mophie Juice Pack Helium for iPhone"/>
    <x v="764"/>
    <n v="3"/>
    <n v="0"/>
    <n v="67.191599999999994"/>
  </r>
  <r>
    <n v="3890"/>
    <s v="CA-2011-100895"/>
    <x v="2"/>
    <x v="270"/>
    <d v="2011-06-06T00:00:00"/>
    <s v="Standard Class"/>
    <s v="SV-20785"/>
    <s v="Stewart Visinsky"/>
    <x v="0"/>
    <x v="0"/>
    <s v="Roswell"/>
    <x v="32"/>
    <n v="30076"/>
    <x v="0"/>
    <s v="OFF-ST-10001490"/>
    <x v="1"/>
    <x v="4"/>
    <s v="Hot File 7-Pocket, Floor Stand"/>
    <x v="3041"/>
    <n v="2"/>
    <n v="0"/>
    <n v="107.08199999999997"/>
  </r>
  <r>
    <n v="3891"/>
    <s v="US-2013-163881"/>
    <x v="0"/>
    <x v="390"/>
    <d v="2013-12-01T00:00:00"/>
    <s v="Standard Class"/>
    <s v="SP-20860"/>
    <s v="Sung Pak"/>
    <x v="1"/>
    <x v="0"/>
    <s v="Los Angeles"/>
    <x v="1"/>
    <n v="90036"/>
    <x v="1"/>
    <s v="TEC-AC-10003033"/>
    <x v="2"/>
    <x v="11"/>
    <s v="Plantronics CS510 - Over-the-Head monaural Wireless Headset System"/>
    <x v="3042"/>
    <n v="2"/>
    <n v="0"/>
    <n v="217.76699999999994"/>
  </r>
  <r>
    <n v="3892"/>
    <s v="US-2013-163881"/>
    <x v="0"/>
    <x v="390"/>
    <d v="2013-12-01T00:00:00"/>
    <s v="Standard Class"/>
    <s v="SP-20860"/>
    <s v="Sung Pak"/>
    <x v="1"/>
    <x v="0"/>
    <s v="Los Angeles"/>
    <x v="1"/>
    <n v="90036"/>
    <x v="1"/>
    <s v="FUR-CH-10001394"/>
    <x v="0"/>
    <x v="1"/>
    <s v="Global Leather Executive Chair"/>
    <x v="3043"/>
    <n v="6"/>
    <n v="0.2"/>
    <n v="210.59399999999977"/>
  </r>
  <r>
    <n v="3893"/>
    <s v="US-2013-163881"/>
    <x v="0"/>
    <x v="390"/>
    <d v="2013-12-01T00:00:00"/>
    <s v="Standard Class"/>
    <s v="SP-20860"/>
    <s v="Sung Pak"/>
    <x v="1"/>
    <x v="0"/>
    <s v="Los Angeles"/>
    <x v="1"/>
    <n v="90036"/>
    <x v="1"/>
    <s v="TEC-AC-10000420"/>
    <x v="2"/>
    <x v="11"/>
    <s v="Logitech G500s Laser Gaming Mouse with Adjustable Weight Tuning"/>
    <x v="3044"/>
    <n v="8"/>
    <n v="0"/>
    <n v="190.37279999999998"/>
  </r>
  <r>
    <n v="3894"/>
    <s v="US-2013-144547"/>
    <x v="0"/>
    <x v="338"/>
    <d v="2013-11-15T00:00:00"/>
    <s v="Standard Class"/>
    <s v="MS-17770"/>
    <s v="Maxwell Schwartz"/>
    <x v="0"/>
    <x v="0"/>
    <s v="Houston"/>
    <x v="5"/>
    <n v="77036"/>
    <x v="2"/>
    <s v="TEC-AC-10004901"/>
    <x v="2"/>
    <x v="11"/>
    <s v="Kensington SlimBlade Notebook Wireless Mouse with Nano Receiver "/>
    <x v="1790"/>
    <n v="7"/>
    <n v="0.2"/>
    <n v="48.990200000000002"/>
  </r>
  <r>
    <n v="3895"/>
    <s v="US-2011-112200"/>
    <x v="2"/>
    <x v="754"/>
    <d v="2011-11-28T00:00:00"/>
    <s v="Standard Class"/>
    <s v="TC-21475"/>
    <s v="Tony Chapman"/>
    <x v="2"/>
    <x v="0"/>
    <s v="Bolingbrook"/>
    <x v="10"/>
    <n v="60440"/>
    <x v="2"/>
    <s v="OFF-BI-10002571"/>
    <x v="1"/>
    <x v="8"/>
    <s v="Avery Framed View Binder, EZD Ring (Locking), Navy, 1 1/2&quot;"/>
    <x v="3045"/>
    <n v="5"/>
    <n v="0.8"/>
    <n v="-16.467000000000002"/>
  </r>
  <r>
    <n v="3896"/>
    <s v="CA-2014-110212"/>
    <x v="3"/>
    <x v="927"/>
    <d v="2014-05-06T00:00:00"/>
    <s v="Standard Class"/>
    <s v="SJ-20125"/>
    <s v="Sanjit Jacobs"/>
    <x v="2"/>
    <x v="0"/>
    <s v="Texarkana"/>
    <x v="36"/>
    <n v="71854"/>
    <x v="0"/>
    <s v="TEC-AC-10002331"/>
    <x v="2"/>
    <x v="11"/>
    <s v="Maxell 74 Minute CDR, 10/Pack"/>
    <x v="3046"/>
    <n v="5"/>
    <n v="0"/>
    <n v="18.093"/>
  </r>
  <r>
    <n v="3897"/>
    <s v="CA-2014-134285"/>
    <x v="3"/>
    <x v="226"/>
    <d v="2014-12-13T00:00:00"/>
    <s v="Standard Class"/>
    <s v="DS-13180"/>
    <s v="David Smith"/>
    <x v="1"/>
    <x v="0"/>
    <s v="San Antonio"/>
    <x v="5"/>
    <n v="78207"/>
    <x v="2"/>
    <s v="OFF-FA-10000611"/>
    <x v="1"/>
    <x v="13"/>
    <s v="Binder Clips by OIC"/>
    <x v="3047"/>
    <n v="3"/>
    <n v="0.2"/>
    <n v="1.2431999999999999"/>
  </r>
  <r>
    <n v="3898"/>
    <s v="CA-2014-134285"/>
    <x v="3"/>
    <x v="226"/>
    <d v="2014-12-13T00:00:00"/>
    <s v="Standard Class"/>
    <s v="DS-13180"/>
    <s v="David Smith"/>
    <x v="1"/>
    <x v="0"/>
    <s v="San Antonio"/>
    <x v="5"/>
    <n v="78207"/>
    <x v="2"/>
    <s v="OFF-PA-10000304"/>
    <x v="1"/>
    <x v="10"/>
    <s v="Xerox 1995"/>
    <x v="12"/>
    <n v="3"/>
    <n v="0.2"/>
    <n v="5.4432"/>
  </r>
  <r>
    <n v="3899"/>
    <s v="CA-2014-102267"/>
    <x v="3"/>
    <x v="329"/>
    <d v="2014-12-05T00:00:00"/>
    <s v="Standard Class"/>
    <s v="SC-20800"/>
    <s v="Stuart Calhoun"/>
    <x v="0"/>
    <x v="0"/>
    <s v="Edinburg"/>
    <x v="5"/>
    <n v="78539"/>
    <x v="2"/>
    <s v="OFF-FA-10000611"/>
    <x v="1"/>
    <x v="13"/>
    <s v="Binder Clips by OIC"/>
    <x v="3005"/>
    <n v="2"/>
    <n v="0.2"/>
    <n v="0.82879999999999987"/>
  </r>
  <r>
    <n v="3900"/>
    <s v="CA-2014-157980"/>
    <x v="3"/>
    <x v="226"/>
    <d v="2014-12-10T00:00:00"/>
    <s v="First Class"/>
    <s v="SH-20395"/>
    <s v="Shahid Hopkins"/>
    <x v="0"/>
    <x v="0"/>
    <s v="Toledo"/>
    <x v="24"/>
    <n v="43615"/>
    <x v="3"/>
    <s v="TEC-AC-10002567"/>
    <x v="2"/>
    <x v="11"/>
    <s v="Logitech G602 Wireless Gaming Mouse"/>
    <x v="2506"/>
    <n v="2"/>
    <n v="0.2"/>
    <n v="25.596799999999998"/>
  </r>
  <r>
    <n v="3901"/>
    <s v="CA-2012-121097"/>
    <x v="1"/>
    <x v="928"/>
    <d v="2012-01-08T00:00:00"/>
    <s v="Standard Class"/>
    <s v="SF-20965"/>
    <s v="Sylvia Foulston"/>
    <x v="1"/>
    <x v="0"/>
    <s v="Baytown"/>
    <x v="5"/>
    <n v="77520"/>
    <x v="2"/>
    <s v="OFF-PA-10001937"/>
    <x v="1"/>
    <x v="10"/>
    <s v="Xerox 21"/>
    <x v="563"/>
    <n v="2"/>
    <n v="0.2"/>
    <n v="3.6288"/>
  </r>
  <r>
    <n v="3902"/>
    <s v="CA-2012-151043"/>
    <x v="1"/>
    <x v="717"/>
    <d v="2012-11-20T00:00:00"/>
    <s v="Standard Class"/>
    <s v="MG-17680"/>
    <s v="Maureen Gastineau"/>
    <x v="2"/>
    <x v="0"/>
    <s v="Philadelphia"/>
    <x v="9"/>
    <n v="19143"/>
    <x v="3"/>
    <s v="TEC-AC-10001090"/>
    <x v="2"/>
    <x v="11"/>
    <s v="Micro Innovations Wireless Classic Keyboard with Mouse"/>
    <x v="736"/>
    <n v="2"/>
    <n v="0.2"/>
    <n v="-1.199600000000002"/>
  </r>
  <r>
    <n v="3903"/>
    <s v="US-2012-119312"/>
    <x v="1"/>
    <x v="653"/>
    <d v="2012-10-07T00:00:00"/>
    <s v="Second Class"/>
    <s v="CS-12400"/>
    <s v="Christopher Schild"/>
    <x v="2"/>
    <x v="0"/>
    <s v="Los Angeles"/>
    <x v="1"/>
    <n v="90045"/>
    <x v="1"/>
    <s v="OFF-ST-10000943"/>
    <x v="1"/>
    <x v="4"/>
    <s v="Eldon ProFile File 'N Store Portable File Tub Letter/Legal Size Black"/>
    <x v="3048"/>
    <n v="14"/>
    <n v="0"/>
    <n v="75.6952"/>
  </r>
  <r>
    <n v="3904"/>
    <s v="CA-2012-167010"/>
    <x v="1"/>
    <x v="57"/>
    <d v="2012-04-10T00:00:00"/>
    <s v="Standard Class"/>
    <s v="VT-21700"/>
    <s v="Valerie Takahito"/>
    <x v="2"/>
    <x v="0"/>
    <s v="Philadelphia"/>
    <x v="9"/>
    <n v="19143"/>
    <x v="3"/>
    <s v="OFF-AP-10004036"/>
    <x v="1"/>
    <x v="9"/>
    <s v="Bionaire 99.97% HEPA Air Cleaner"/>
    <x v="3049"/>
    <n v="7"/>
    <n v="0.2"/>
    <n v="18.396000000000001"/>
  </r>
  <r>
    <n v="3905"/>
    <s v="CA-2012-167010"/>
    <x v="1"/>
    <x v="57"/>
    <d v="2012-04-10T00:00:00"/>
    <s v="Standard Class"/>
    <s v="VT-21700"/>
    <s v="Valerie Takahito"/>
    <x v="2"/>
    <x v="0"/>
    <s v="Philadelphia"/>
    <x v="9"/>
    <n v="19143"/>
    <x v="3"/>
    <s v="OFF-ST-10003816"/>
    <x v="1"/>
    <x v="4"/>
    <s v="Fellowes High-Stak Drawer Files"/>
    <x v="2533"/>
    <n v="4"/>
    <n v="0.2"/>
    <n v="21.142799999999966"/>
  </r>
  <r>
    <n v="3906"/>
    <s v="CA-2012-167010"/>
    <x v="1"/>
    <x v="57"/>
    <d v="2012-04-10T00:00:00"/>
    <s v="Standard Class"/>
    <s v="VT-21700"/>
    <s v="Valerie Takahito"/>
    <x v="2"/>
    <x v="0"/>
    <s v="Philadelphia"/>
    <x v="9"/>
    <n v="19143"/>
    <x v="3"/>
    <s v="OFF-BI-10002072"/>
    <x v="1"/>
    <x v="8"/>
    <s v="Cardinal Slant-D Ring Binders"/>
    <x v="3050"/>
    <n v="4"/>
    <n v="0.7"/>
    <n v="-6.9519999999999982"/>
  </r>
  <r>
    <n v="3907"/>
    <s v="CA-2012-167010"/>
    <x v="1"/>
    <x v="57"/>
    <d v="2012-04-10T00:00:00"/>
    <s v="Standard Class"/>
    <s v="VT-21700"/>
    <s v="Valerie Takahito"/>
    <x v="2"/>
    <x v="0"/>
    <s v="Philadelphia"/>
    <x v="9"/>
    <n v="19143"/>
    <x v="3"/>
    <s v="FUR-FU-10001468"/>
    <x v="0"/>
    <x v="5"/>
    <s v="Tenex Antistatic Computer Chair Mats"/>
    <x v="1957"/>
    <n v="4"/>
    <n v="0.2"/>
    <n v="-68.392000000000053"/>
  </r>
  <r>
    <n v="3908"/>
    <s v="CA-2012-167010"/>
    <x v="1"/>
    <x v="57"/>
    <d v="2012-04-10T00:00:00"/>
    <s v="Standard Class"/>
    <s v="VT-21700"/>
    <s v="Valerie Takahito"/>
    <x v="2"/>
    <x v="0"/>
    <s v="Philadelphia"/>
    <x v="9"/>
    <n v="19143"/>
    <x v="3"/>
    <s v="TEC-PH-10000347"/>
    <x v="2"/>
    <x v="7"/>
    <s v="Cush Cases Heavy Duty Rugged Cover Case for Samsung Galaxy S5 - Purple"/>
    <x v="546"/>
    <n v="5"/>
    <n v="0.4"/>
    <n v="-3.2175000000000002"/>
  </r>
  <r>
    <n v="3909"/>
    <s v="CA-2012-167010"/>
    <x v="1"/>
    <x v="57"/>
    <d v="2012-04-10T00:00:00"/>
    <s v="Standard Class"/>
    <s v="VT-21700"/>
    <s v="Valerie Takahito"/>
    <x v="2"/>
    <x v="0"/>
    <s v="Philadelphia"/>
    <x v="9"/>
    <n v="19143"/>
    <x v="3"/>
    <s v="TEC-PH-10002844"/>
    <x v="2"/>
    <x v="7"/>
    <s v="Speck Products Candyshell Flip Case"/>
    <x v="3051"/>
    <n v="2"/>
    <n v="0.4"/>
    <n v="-9.7972000000000037"/>
  </r>
  <r>
    <n v="3910"/>
    <s v="CA-2012-167010"/>
    <x v="1"/>
    <x v="57"/>
    <d v="2012-04-10T00:00:00"/>
    <s v="Standard Class"/>
    <s v="VT-21700"/>
    <s v="Valerie Takahito"/>
    <x v="2"/>
    <x v="0"/>
    <s v="Philadelphia"/>
    <x v="9"/>
    <n v="19143"/>
    <x v="3"/>
    <s v="FUR-FU-10001037"/>
    <x v="0"/>
    <x v="5"/>
    <s v="DAX Charcoal/Nickel-Tone Document Frame, 5 x 7"/>
    <x v="3052"/>
    <n v="1"/>
    <n v="0.2"/>
    <n v="2.37"/>
  </r>
  <r>
    <n v="3911"/>
    <s v="CA-2012-167010"/>
    <x v="1"/>
    <x v="57"/>
    <d v="2012-04-10T00:00:00"/>
    <s v="Standard Class"/>
    <s v="VT-21700"/>
    <s v="Valerie Takahito"/>
    <x v="2"/>
    <x v="0"/>
    <s v="Philadelphia"/>
    <x v="9"/>
    <n v="19143"/>
    <x v="3"/>
    <s v="FUR-BO-10004218"/>
    <x v="0"/>
    <x v="0"/>
    <s v="Bush Heritage Pine Collection 5-Shelf Bookcase, Albany Pine Finish, *Special Order"/>
    <x v="3053"/>
    <n v="5"/>
    <n v="0.5"/>
    <n v="-211.47"/>
  </r>
  <r>
    <n v="3912"/>
    <s v="CA-2014-126788"/>
    <x v="3"/>
    <x v="929"/>
    <d v="2014-06-07T00:00:00"/>
    <s v="First Class"/>
    <s v="AB-10105"/>
    <s v="Adrian Barton"/>
    <x v="0"/>
    <x v="0"/>
    <s v="Pearland"/>
    <x v="5"/>
    <n v="77581"/>
    <x v="2"/>
    <s v="TEC-PH-10001619"/>
    <x v="2"/>
    <x v="7"/>
    <s v="LG G3"/>
    <x v="553"/>
    <n v="3"/>
    <n v="0.2"/>
    <n v="52.917299999999955"/>
  </r>
  <r>
    <n v="3913"/>
    <s v="CA-2014-148068"/>
    <x v="3"/>
    <x v="65"/>
    <d v="2014-09-26T00:00:00"/>
    <s v="Standard Class"/>
    <s v="MM-18280"/>
    <s v="Muhammed MacIntyre"/>
    <x v="1"/>
    <x v="0"/>
    <s v="New York City"/>
    <x v="15"/>
    <n v="10035"/>
    <x v="3"/>
    <s v="OFF-PA-10001639"/>
    <x v="1"/>
    <x v="10"/>
    <s v="Xerox 203"/>
    <x v="541"/>
    <n v="3"/>
    <n v="0"/>
    <n v="9.3312000000000008"/>
  </r>
  <r>
    <n v="3914"/>
    <s v="CA-2014-148068"/>
    <x v="3"/>
    <x v="65"/>
    <d v="2014-09-26T00:00:00"/>
    <s v="Standard Class"/>
    <s v="MM-18280"/>
    <s v="Muhammed MacIntyre"/>
    <x v="1"/>
    <x v="0"/>
    <s v="New York City"/>
    <x v="15"/>
    <n v="10035"/>
    <x v="3"/>
    <s v="FUR-FU-10002268"/>
    <x v="0"/>
    <x v="5"/>
    <s v="Ultra Door Push Plate"/>
    <x v="765"/>
    <n v="2"/>
    <n v="0"/>
    <n v="3.2405999999999997"/>
  </r>
  <r>
    <n v="3915"/>
    <s v="US-2014-142573"/>
    <x v="3"/>
    <x v="930"/>
    <d v="2014-07-24T00:00:00"/>
    <s v="Standard Class"/>
    <s v="ML-17410"/>
    <s v="Maris LaWare"/>
    <x v="0"/>
    <x v="0"/>
    <s v="Phoenix"/>
    <x v="16"/>
    <n v="85023"/>
    <x v="1"/>
    <s v="FUR-TA-10001932"/>
    <x v="0"/>
    <x v="3"/>
    <s v="Chromcraft 48&quot; x 96&quot; Racetrack Double Pedestal Table"/>
    <x v="3054"/>
    <n v="5"/>
    <n v="0.5"/>
    <n v="-448.89599999999996"/>
  </r>
  <r>
    <n v="3916"/>
    <s v="US-2014-142573"/>
    <x v="3"/>
    <x v="930"/>
    <d v="2014-07-24T00:00:00"/>
    <s v="Standard Class"/>
    <s v="ML-17410"/>
    <s v="Maris LaWare"/>
    <x v="0"/>
    <x v="0"/>
    <s v="Phoenix"/>
    <x v="16"/>
    <n v="85023"/>
    <x v="1"/>
    <s v="FUR-CH-10004218"/>
    <x v="0"/>
    <x v="1"/>
    <s v="Global Fabric Manager's Chair, Dark Gray"/>
    <x v="224"/>
    <n v="2"/>
    <n v="0.2"/>
    <n v="10.098000000000006"/>
  </r>
  <r>
    <n v="3917"/>
    <s v="US-2014-142573"/>
    <x v="3"/>
    <x v="930"/>
    <d v="2014-07-24T00:00:00"/>
    <s v="Standard Class"/>
    <s v="ML-17410"/>
    <s v="Maris LaWare"/>
    <x v="0"/>
    <x v="0"/>
    <s v="Phoenix"/>
    <x v="16"/>
    <n v="85023"/>
    <x v="1"/>
    <s v="OFF-PA-10000246"/>
    <x v="1"/>
    <x v="10"/>
    <s v="Riverleaf Stik-Withit Designer Note Cubes"/>
    <x v="3055"/>
    <n v="2"/>
    <n v="0.2"/>
    <n v="5.2312000000000003"/>
  </r>
  <r>
    <n v="3918"/>
    <s v="US-2014-142573"/>
    <x v="3"/>
    <x v="930"/>
    <d v="2014-07-24T00:00:00"/>
    <s v="Standard Class"/>
    <s v="ML-17410"/>
    <s v="Maris LaWare"/>
    <x v="0"/>
    <x v="0"/>
    <s v="Phoenix"/>
    <x v="16"/>
    <n v="85023"/>
    <x v="1"/>
    <s v="OFF-BI-10003350"/>
    <x v="1"/>
    <x v="8"/>
    <s v="Acco Expandable Hanging Binders"/>
    <x v="3056"/>
    <n v="4"/>
    <n v="0.7"/>
    <n v="-6.1247999999999987"/>
  </r>
  <r>
    <n v="3919"/>
    <s v="US-2014-142573"/>
    <x v="3"/>
    <x v="930"/>
    <d v="2014-07-24T00:00:00"/>
    <s v="Standard Class"/>
    <s v="ML-17410"/>
    <s v="Maris LaWare"/>
    <x v="0"/>
    <x v="0"/>
    <s v="Phoenix"/>
    <x v="16"/>
    <n v="85023"/>
    <x v="1"/>
    <s v="FUR-CH-10000513"/>
    <x v="0"/>
    <x v="1"/>
    <s v="High-Back Leather Manager's Chair"/>
    <x v="3057"/>
    <n v="3"/>
    <n v="0.2"/>
    <n v="-42.89670000000001"/>
  </r>
  <r>
    <n v="3920"/>
    <s v="US-2012-148817"/>
    <x v="1"/>
    <x v="494"/>
    <d v="2012-12-07T00:00:00"/>
    <s v="Standard Class"/>
    <s v="KD-16495"/>
    <s v="Keith Dawkins"/>
    <x v="1"/>
    <x v="0"/>
    <s v="Chesapeake"/>
    <x v="17"/>
    <n v="23320"/>
    <x v="0"/>
    <s v="OFF-ST-10001321"/>
    <x v="1"/>
    <x v="4"/>
    <s v="Decoflex Hanging Personal Folder File, Blue"/>
    <x v="3058"/>
    <n v="4"/>
    <n v="0"/>
    <n v="16.653600000000004"/>
  </r>
  <r>
    <n v="3921"/>
    <s v="US-2012-148817"/>
    <x v="1"/>
    <x v="494"/>
    <d v="2012-12-07T00:00:00"/>
    <s v="Standard Class"/>
    <s v="KD-16495"/>
    <s v="Keith Dawkins"/>
    <x v="1"/>
    <x v="0"/>
    <s v="Chesapeake"/>
    <x v="17"/>
    <n v="23320"/>
    <x v="0"/>
    <s v="OFF-BI-10004233"/>
    <x v="1"/>
    <x v="8"/>
    <s v="GBC Pre-Punched Binding Paper, Plastic, White, 8-1/2&quot; x 11&quot;"/>
    <x v="1480"/>
    <n v="4"/>
    <n v="0"/>
    <n v="30.700800000000001"/>
  </r>
  <r>
    <n v="3922"/>
    <s v="CA-2013-110044"/>
    <x v="0"/>
    <x v="931"/>
    <d v="2013-07-03T00:00:00"/>
    <s v="Second Class"/>
    <s v="RF-19735"/>
    <s v="Roland Fjeld"/>
    <x v="0"/>
    <x v="0"/>
    <s v="Chicago"/>
    <x v="10"/>
    <n v="60610"/>
    <x v="2"/>
    <s v="TEC-PH-10001299"/>
    <x v="2"/>
    <x v="7"/>
    <s v="Polycom CX300 Desktop Phone USB VoIP phone"/>
    <x v="2022"/>
    <n v="3"/>
    <n v="0.2"/>
    <n v="35.997600000000006"/>
  </r>
  <r>
    <n v="3923"/>
    <s v="CA-2014-146920"/>
    <x v="3"/>
    <x v="735"/>
    <d v="2014-09-02T00:00:00"/>
    <s v="Standard Class"/>
    <s v="SC-20305"/>
    <s v="Sean Christensen"/>
    <x v="0"/>
    <x v="0"/>
    <s v="Chicago"/>
    <x v="10"/>
    <n v="60623"/>
    <x v="2"/>
    <s v="OFF-PA-10002479"/>
    <x v="1"/>
    <x v="10"/>
    <s v="Xerox 4200 Series MultiUse Premium Copy Paper (20Lb. and 84 Bright)"/>
    <x v="869"/>
    <n v="6"/>
    <n v="0.2"/>
    <n v="7.92"/>
  </r>
  <r>
    <n v="3924"/>
    <s v="CA-2014-146920"/>
    <x v="3"/>
    <x v="735"/>
    <d v="2014-09-02T00:00:00"/>
    <s v="Standard Class"/>
    <s v="SC-20305"/>
    <s v="Sean Christensen"/>
    <x v="0"/>
    <x v="0"/>
    <s v="Chicago"/>
    <x v="10"/>
    <n v="60623"/>
    <x v="2"/>
    <s v="OFF-PA-10001461"/>
    <x v="1"/>
    <x v="10"/>
    <s v="HP Office Paper (20Lb. and 87 Bright)"/>
    <x v="3059"/>
    <n v="5"/>
    <n v="0.2"/>
    <n v="9.3520000000000003"/>
  </r>
  <r>
    <n v="3925"/>
    <s v="CA-2011-103940"/>
    <x v="2"/>
    <x v="328"/>
    <d v="2011-09-21T00:00:00"/>
    <s v="Standard Class"/>
    <s v="BN-11515"/>
    <s v="Bradley Nguyen"/>
    <x v="0"/>
    <x v="0"/>
    <s v="Seattle"/>
    <x v="4"/>
    <n v="98103"/>
    <x v="1"/>
    <s v="OFF-ST-10004963"/>
    <x v="1"/>
    <x v="4"/>
    <s v="Eldon Gobal File Keepers"/>
    <x v="3060"/>
    <n v="2"/>
    <n v="0"/>
    <n v="1.2111999999999981"/>
  </r>
  <r>
    <n v="3926"/>
    <s v="CA-2011-103940"/>
    <x v="2"/>
    <x v="328"/>
    <d v="2011-09-21T00:00:00"/>
    <s v="Standard Class"/>
    <s v="BN-11515"/>
    <s v="Bradley Nguyen"/>
    <x v="0"/>
    <x v="0"/>
    <s v="Seattle"/>
    <x v="4"/>
    <n v="98103"/>
    <x v="1"/>
    <s v="OFF-ST-10000943"/>
    <x v="1"/>
    <x v="4"/>
    <s v="Eldon ProFile File 'N Store Portable File Tub Letter/Legal Size Black"/>
    <x v="3061"/>
    <n v="3"/>
    <n v="0"/>
    <n v="16.220400000000001"/>
  </r>
  <r>
    <n v="3927"/>
    <s v="CA-2011-103940"/>
    <x v="2"/>
    <x v="328"/>
    <d v="2011-09-21T00:00:00"/>
    <s v="Standard Class"/>
    <s v="BN-11515"/>
    <s v="Bradley Nguyen"/>
    <x v="0"/>
    <x v="0"/>
    <s v="Seattle"/>
    <x v="4"/>
    <n v="98103"/>
    <x v="1"/>
    <s v="FUR-FU-10004671"/>
    <x v="0"/>
    <x v="5"/>
    <s v="Executive Impressions 12&quot; Wall Clock"/>
    <x v="2276"/>
    <n v="2"/>
    <n v="0"/>
    <n v="13.429200000000002"/>
  </r>
  <r>
    <n v="3928"/>
    <s v="CA-2011-103940"/>
    <x v="2"/>
    <x v="328"/>
    <d v="2011-09-21T00:00:00"/>
    <s v="Standard Class"/>
    <s v="BN-11515"/>
    <s v="Bradley Nguyen"/>
    <x v="0"/>
    <x v="0"/>
    <s v="Seattle"/>
    <x v="4"/>
    <n v="98103"/>
    <x v="1"/>
    <s v="OFF-BI-10002735"/>
    <x v="1"/>
    <x v="8"/>
    <s v="GBC Prestige Therm-A-Bind Covers"/>
    <x v="1975"/>
    <n v="5"/>
    <n v="0.2"/>
    <n v="46.3185"/>
  </r>
  <r>
    <n v="3929"/>
    <s v="CA-2013-162082"/>
    <x v="0"/>
    <x v="560"/>
    <d v="2013-03-18T00:00:00"/>
    <s v="First Class"/>
    <s v="JS-15880"/>
    <s v="John Stevenson"/>
    <x v="0"/>
    <x v="0"/>
    <s v="Harlingen"/>
    <x v="5"/>
    <n v="78550"/>
    <x v="2"/>
    <s v="FUR-BO-10004409"/>
    <x v="0"/>
    <x v="0"/>
    <s v="Safco Value Mate Series Steel Bookcases, Baked Enamel Finish on Steel, Gray"/>
    <x v="3062"/>
    <n v="5"/>
    <n v="0.32"/>
    <n v="-14.195999999999998"/>
  </r>
  <r>
    <n v="3930"/>
    <s v="CA-2013-162082"/>
    <x v="0"/>
    <x v="560"/>
    <d v="2013-03-18T00:00:00"/>
    <s v="First Class"/>
    <s v="JS-15880"/>
    <s v="John Stevenson"/>
    <x v="0"/>
    <x v="0"/>
    <s v="Harlingen"/>
    <x v="5"/>
    <n v="78550"/>
    <x v="2"/>
    <s v="OFF-PA-10001934"/>
    <x v="1"/>
    <x v="10"/>
    <s v="Xerox 1993"/>
    <x v="1182"/>
    <n v="1"/>
    <n v="0.2"/>
    <n v="1.8792"/>
  </r>
  <r>
    <n v="3931"/>
    <s v="CA-2013-162082"/>
    <x v="0"/>
    <x v="560"/>
    <d v="2013-03-18T00:00:00"/>
    <s v="First Class"/>
    <s v="JS-15880"/>
    <s v="John Stevenson"/>
    <x v="0"/>
    <x v="0"/>
    <s v="Harlingen"/>
    <x v="5"/>
    <n v="78550"/>
    <x v="2"/>
    <s v="OFF-AR-10001044"/>
    <x v="1"/>
    <x v="6"/>
    <s v="BOSTON Ranger #55 Pencil Sharpener, Black"/>
    <x v="3063"/>
    <n v="7"/>
    <n v="0.2"/>
    <n v="16.373699999999992"/>
  </r>
  <r>
    <n v="3932"/>
    <s v="CA-2013-132094"/>
    <x v="0"/>
    <x v="370"/>
    <d v="2013-09-03T00:00:00"/>
    <s v="Standard Class"/>
    <s v="VG-21805"/>
    <s v="Vivek Grady"/>
    <x v="1"/>
    <x v="0"/>
    <s v="Philadelphia"/>
    <x v="9"/>
    <n v="19140"/>
    <x v="3"/>
    <s v="OFF-AR-10004165"/>
    <x v="1"/>
    <x v="6"/>
    <s v="Binney &amp; Smith inkTank Erasable Pocket Highlighter, Chisel Tip, Yellow"/>
    <x v="3064"/>
    <n v="3"/>
    <n v="0.2"/>
    <n v="1.6416000000000004"/>
  </r>
  <r>
    <n v="3933"/>
    <s v="CA-2013-132094"/>
    <x v="0"/>
    <x v="370"/>
    <d v="2013-09-03T00:00:00"/>
    <s v="Standard Class"/>
    <s v="VG-21805"/>
    <s v="Vivek Grady"/>
    <x v="1"/>
    <x v="0"/>
    <s v="Philadelphia"/>
    <x v="9"/>
    <n v="19140"/>
    <x v="3"/>
    <s v="TEC-AC-10001109"/>
    <x v="2"/>
    <x v="11"/>
    <s v="Logitech Trackman Marble Mouse"/>
    <x v="736"/>
    <n v="2"/>
    <n v="0.2"/>
    <n v="13.195600000000001"/>
  </r>
  <r>
    <n v="3934"/>
    <s v="CA-2014-123001"/>
    <x v="3"/>
    <x v="264"/>
    <d v="2014-09-09T00:00:00"/>
    <s v="Standard Class"/>
    <s v="AW-10840"/>
    <s v="Anthony Witt"/>
    <x v="0"/>
    <x v="0"/>
    <s v="Bakersfield"/>
    <x v="1"/>
    <n v="93309"/>
    <x v="1"/>
    <s v="OFF-AR-10001919"/>
    <x v="1"/>
    <x v="6"/>
    <s v="OIC #2 Pencils, Medium Soft"/>
    <x v="3065"/>
    <n v="5"/>
    <n v="0"/>
    <n v="2.7259999999999995"/>
  </r>
  <r>
    <n v="3935"/>
    <s v="CA-2014-123001"/>
    <x v="3"/>
    <x v="264"/>
    <d v="2014-09-09T00:00:00"/>
    <s v="Standard Class"/>
    <s v="AW-10840"/>
    <s v="Anthony Witt"/>
    <x v="0"/>
    <x v="0"/>
    <s v="Bakersfield"/>
    <x v="1"/>
    <n v="93309"/>
    <x v="1"/>
    <s v="OFF-LA-10004544"/>
    <x v="1"/>
    <x v="2"/>
    <s v="Avery 505"/>
    <x v="3066"/>
    <n v="5"/>
    <n v="0"/>
    <n v="37"/>
  </r>
  <r>
    <n v="3936"/>
    <s v="CA-2014-123001"/>
    <x v="3"/>
    <x v="264"/>
    <d v="2014-09-09T00:00:00"/>
    <s v="Standard Class"/>
    <s v="AW-10840"/>
    <s v="Anthony Witt"/>
    <x v="0"/>
    <x v="0"/>
    <s v="Bakersfield"/>
    <x v="1"/>
    <n v="93309"/>
    <x v="1"/>
    <s v="TEC-PH-10003484"/>
    <x v="2"/>
    <x v="7"/>
    <s v="Ooma Telo VoIP Home Phone System"/>
    <x v="1227"/>
    <n v="2"/>
    <n v="0.2"/>
    <n v="12.599000000000004"/>
  </r>
  <r>
    <n v="3937"/>
    <s v="CA-2012-118955"/>
    <x v="1"/>
    <x v="382"/>
    <d v="2012-06-20T00:00:00"/>
    <s v="Standard Class"/>
    <s v="LS-17230"/>
    <s v="Lycoris Saunders"/>
    <x v="0"/>
    <x v="0"/>
    <s v="Grand Prairie"/>
    <x v="5"/>
    <n v="75051"/>
    <x v="2"/>
    <s v="OFF-EN-10001028"/>
    <x v="1"/>
    <x v="12"/>
    <s v="Staples"/>
    <x v="1528"/>
    <n v="3"/>
    <n v="0.2"/>
    <n v="9.3443999999999985"/>
  </r>
  <r>
    <n v="3938"/>
    <s v="CA-2012-118955"/>
    <x v="1"/>
    <x v="382"/>
    <d v="2012-06-20T00:00:00"/>
    <s v="Standard Class"/>
    <s v="LS-17230"/>
    <s v="Lycoris Saunders"/>
    <x v="0"/>
    <x v="0"/>
    <s v="Grand Prairie"/>
    <x v="5"/>
    <n v="75051"/>
    <x v="2"/>
    <s v="OFF-PA-10004156"/>
    <x v="1"/>
    <x v="10"/>
    <s v="Xerox 188"/>
    <x v="1939"/>
    <n v="3"/>
    <n v="0.2"/>
    <n v="9.8657999999999983"/>
  </r>
  <r>
    <n v="3939"/>
    <s v="CA-2012-118955"/>
    <x v="1"/>
    <x v="382"/>
    <d v="2012-06-20T00:00:00"/>
    <s v="Standard Class"/>
    <s v="LS-17230"/>
    <s v="Lycoris Saunders"/>
    <x v="0"/>
    <x v="0"/>
    <s v="Grand Prairie"/>
    <x v="5"/>
    <n v="75051"/>
    <x v="2"/>
    <s v="FUR-CH-10001708"/>
    <x v="0"/>
    <x v="1"/>
    <s v="Office Star - Contemporary Swivel Chair with Padded Adjustable Arms and Flex Back"/>
    <x v="3067"/>
    <n v="2"/>
    <n v="0.3"/>
    <n v="-25.376400000000018"/>
  </r>
  <r>
    <n v="3940"/>
    <s v="US-2013-143448"/>
    <x v="0"/>
    <x v="107"/>
    <d v="2013-12-11T00:00:00"/>
    <s v="Same Day"/>
    <s v="MH-17455"/>
    <s v="Mark Hamilton"/>
    <x v="0"/>
    <x v="0"/>
    <s v="Greenwood"/>
    <x v="14"/>
    <n v="46142"/>
    <x v="2"/>
    <s v="FUR-CH-10003379"/>
    <x v="0"/>
    <x v="1"/>
    <s v="Global Commerce Series High-Back Swivel/Tilt Chairs"/>
    <x v="3068"/>
    <n v="5"/>
    <n v="0"/>
    <n v="356.22500000000002"/>
  </r>
  <r>
    <n v="3941"/>
    <s v="CA-2014-117863"/>
    <x v="3"/>
    <x v="796"/>
    <d v="2014-05-24T00:00:00"/>
    <s v="Standard Class"/>
    <s v="TS-21340"/>
    <s v="Toby Swindell"/>
    <x v="0"/>
    <x v="0"/>
    <s v="New York City"/>
    <x v="15"/>
    <n v="10024"/>
    <x v="3"/>
    <s v="FUR-FU-10002456"/>
    <x v="0"/>
    <x v="5"/>
    <s v="Master Caster Door Stop, Large Neon Orange"/>
    <x v="58"/>
    <n v="2"/>
    <n v="0"/>
    <n v="6.2608000000000015"/>
  </r>
  <r>
    <n v="3942"/>
    <s v="CA-2014-117863"/>
    <x v="3"/>
    <x v="796"/>
    <d v="2014-05-24T00:00:00"/>
    <s v="Standard Class"/>
    <s v="TS-21340"/>
    <s v="Toby Swindell"/>
    <x v="0"/>
    <x v="0"/>
    <s v="New York City"/>
    <x v="15"/>
    <n v="10024"/>
    <x v="3"/>
    <s v="OFF-BI-10000605"/>
    <x v="1"/>
    <x v="8"/>
    <s v="Acco Pressboard Covers with Storage Hooks, 9 1/2&quot; x 11&quot;, Executive Red"/>
    <x v="337"/>
    <n v="1"/>
    <n v="0.2"/>
    <n v="1.0286999999999997"/>
  </r>
  <r>
    <n v="3943"/>
    <s v="CA-2014-160458"/>
    <x v="3"/>
    <x v="837"/>
    <d v="2014-05-30T00:00:00"/>
    <s v="Second Class"/>
    <s v="EH-13945"/>
    <s v="Eric Hoffmann"/>
    <x v="0"/>
    <x v="0"/>
    <s v="Memphis"/>
    <x v="18"/>
    <n v="38109"/>
    <x v="0"/>
    <s v="OFF-PA-10001166"/>
    <x v="1"/>
    <x v="10"/>
    <s v="Xerox 2"/>
    <x v="233"/>
    <n v="5"/>
    <n v="0.2"/>
    <n v="9.0719999999999992"/>
  </r>
  <r>
    <n v="3944"/>
    <s v="US-2013-142685"/>
    <x v="0"/>
    <x v="661"/>
    <d v="2013-07-01T00:00:00"/>
    <s v="Standard Class"/>
    <s v="MG-17695"/>
    <s v="Maureen Gnade"/>
    <x v="0"/>
    <x v="0"/>
    <s v="Buffalo"/>
    <x v="15"/>
    <n v="14215"/>
    <x v="3"/>
    <s v="OFF-SU-10000157"/>
    <x v="1"/>
    <x v="14"/>
    <s v="Compact Automatic Electric Letter Opener"/>
    <x v="3069"/>
    <n v="7"/>
    <n v="0"/>
    <n v="16.703400000000016"/>
  </r>
  <r>
    <n v="3945"/>
    <s v="CA-2013-133144"/>
    <x v="0"/>
    <x v="458"/>
    <d v="2013-05-22T00:00:00"/>
    <s v="Second Class"/>
    <s v="DO-13435"/>
    <s v="Denny Ordway"/>
    <x v="0"/>
    <x v="0"/>
    <s v="Los Angeles"/>
    <x v="1"/>
    <n v="90036"/>
    <x v="1"/>
    <s v="OFF-PA-10004971"/>
    <x v="1"/>
    <x v="10"/>
    <s v="Xerox 196"/>
    <x v="1714"/>
    <n v="3"/>
    <n v="0"/>
    <n v="8.4966000000000008"/>
  </r>
  <r>
    <n v="3946"/>
    <s v="CA-2014-167871"/>
    <x v="3"/>
    <x v="551"/>
    <d v="2014-11-24T00:00:00"/>
    <s v="Standard Class"/>
    <s v="AF-10870"/>
    <s v="Art Ferguson"/>
    <x v="0"/>
    <x v="0"/>
    <s v="Homestead"/>
    <x v="2"/>
    <n v="33030"/>
    <x v="0"/>
    <s v="OFF-PA-10001977"/>
    <x v="1"/>
    <x v="10"/>
    <s v="Xerox 194"/>
    <x v="3070"/>
    <n v="1"/>
    <n v="0.2"/>
    <n v="15.534399999999998"/>
  </r>
  <r>
    <n v="3947"/>
    <s v="CA-2014-167871"/>
    <x v="3"/>
    <x v="551"/>
    <d v="2014-11-24T00:00:00"/>
    <s v="Standard Class"/>
    <s v="AF-10870"/>
    <s v="Art Ferguson"/>
    <x v="0"/>
    <x v="0"/>
    <s v="Homestead"/>
    <x v="2"/>
    <n v="33030"/>
    <x v="0"/>
    <s v="OFF-SU-10001225"/>
    <x v="1"/>
    <x v="14"/>
    <s v="Staples"/>
    <x v="3071"/>
    <n v="1"/>
    <n v="0.2"/>
    <n v="-0.66240000000000021"/>
  </r>
  <r>
    <n v="3948"/>
    <s v="CA-2013-119963"/>
    <x v="0"/>
    <x v="741"/>
    <d v="2013-11-23T00:00:00"/>
    <s v="Standard Class"/>
    <s v="SN-20710"/>
    <s v="Steve Nguyen"/>
    <x v="2"/>
    <x v="0"/>
    <s v="Pasadena"/>
    <x v="5"/>
    <n v="77506"/>
    <x v="2"/>
    <s v="OFF-AR-10003514"/>
    <x v="1"/>
    <x v="6"/>
    <s v="4009 Highlighters by Sanford"/>
    <x v="2925"/>
    <n v="2"/>
    <n v="0.2"/>
    <n v="1.0347999999999993"/>
  </r>
  <r>
    <n v="3949"/>
    <s v="CA-2013-119963"/>
    <x v="0"/>
    <x v="741"/>
    <d v="2013-11-23T00:00:00"/>
    <s v="Standard Class"/>
    <s v="SN-20710"/>
    <s v="Steve Nguyen"/>
    <x v="2"/>
    <x v="0"/>
    <s v="Pasadena"/>
    <x v="5"/>
    <n v="77506"/>
    <x v="2"/>
    <s v="OFF-LA-10003510"/>
    <x v="1"/>
    <x v="2"/>
    <s v="Avery 4027 File Folder Labels for Dot Matrix Printers, 5000 Labels per Box, White"/>
    <x v="3072"/>
    <n v="2"/>
    <n v="0.2"/>
    <n v="15.8756"/>
  </r>
  <r>
    <n v="3950"/>
    <s v="CA-2013-119963"/>
    <x v="0"/>
    <x v="741"/>
    <d v="2013-11-23T00:00:00"/>
    <s v="Standard Class"/>
    <s v="SN-20710"/>
    <s v="Steve Nguyen"/>
    <x v="2"/>
    <x v="0"/>
    <s v="Pasadena"/>
    <x v="5"/>
    <n v="77506"/>
    <x v="2"/>
    <s v="OFF-PA-10001970"/>
    <x v="1"/>
    <x v="10"/>
    <s v="Xerox 1881"/>
    <x v="3073"/>
    <n v="2"/>
    <n v="0.2"/>
    <n v="6.6311999999999989"/>
  </r>
  <r>
    <n v="3951"/>
    <s v="CA-2013-119963"/>
    <x v="0"/>
    <x v="741"/>
    <d v="2013-11-23T00:00:00"/>
    <s v="Standard Class"/>
    <s v="SN-20710"/>
    <s v="Steve Nguyen"/>
    <x v="2"/>
    <x v="0"/>
    <s v="Pasadena"/>
    <x v="5"/>
    <n v="77506"/>
    <x v="2"/>
    <s v="FUR-CH-10003817"/>
    <x v="0"/>
    <x v="1"/>
    <s v="Global Value Steno Chair, Gray"/>
    <x v="3074"/>
    <n v="6"/>
    <n v="0.3"/>
    <n v="-18.221999999999994"/>
  </r>
  <r>
    <n v="3952"/>
    <s v="CA-2011-121167"/>
    <x v="2"/>
    <x v="683"/>
    <d v="2011-11-30T00:00:00"/>
    <s v="Second Class"/>
    <s v="MO-17500"/>
    <s v="Mary O'Rourke"/>
    <x v="0"/>
    <x v="0"/>
    <s v="Freeport"/>
    <x v="15"/>
    <n v="11520"/>
    <x v="3"/>
    <s v="OFF-BI-10003676"/>
    <x v="1"/>
    <x v="8"/>
    <s v="GBC Standard Recycled Report Covers, Clear Plastic Sheets"/>
    <x v="3075"/>
    <n v="2"/>
    <n v="0.2"/>
    <n v="6.0367999999999986"/>
  </r>
  <r>
    <n v="3953"/>
    <s v="US-2013-151862"/>
    <x v="0"/>
    <x v="398"/>
    <d v="2013-03-09T00:00:00"/>
    <s v="Standard Class"/>
    <s v="ON-18715"/>
    <s v="Odella Nelson"/>
    <x v="1"/>
    <x v="0"/>
    <s v="Denver"/>
    <x v="22"/>
    <n v="80219"/>
    <x v="1"/>
    <s v="TEC-PH-10003535"/>
    <x v="2"/>
    <x v="7"/>
    <s v="RCA ViSYS 25423RE1 Corded phone"/>
    <x v="1305"/>
    <n v="2"/>
    <n v="0.2"/>
    <n v="13.998599999999989"/>
  </r>
  <r>
    <n v="3954"/>
    <s v="CA-2014-152961"/>
    <x v="3"/>
    <x v="787"/>
    <d v="2014-01-20T00:00:00"/>
    <s v="Standard Class"/>
    <s v="SC-20095"/>
    <s v="Sanjit Chand"/>
    <x v="0"/>
    <x v="0"/>
    <s v="Quincy"/>
    <x v="31"/>
    <n v="2169"/>
    <x v="3"/>
    <s v="OFF-PA-10004675"/>
    <x v="1"/>
    <x v="10"/>
    <s v="Telephone Message Books with Fax/Mobile Section, 5 1/2&quot; x 3 3/16&quot;"/>
    <x v="1436"/>
    <n v="2"/>
    <n v="0"/>
    <n v="5.8419999999999996"/>
  </r>
  <r>
    <n v="3955"/>
    <s v="CA-2011-133228"/>
    <x v="2"/>
    <x v="527"/>
    <d v="2011-04-09T00:00:00"/>
    <s v="Standard Class"/>
    <s v="MS-17710"/>
    <s v="Maurice Satty"/>
    <x v="0"/>
    <x v="0"/>
    <s v="Detroit"/>
    <x v="12"/>
    <n v="48205"/>
    <x v="2"/>
    <s v="FUR-FU-10004020"/>
    <x v="0"/>
    <x v="5"/>
    <s v="Advantus Panel Wall Acrylic Frame"/>
    <x v="3076"/>
    <n v="1"/>
    <n v="0"/>
    <n v="2.3521000000000001"/>
  </r>
  <r>
    <n v="3956"/>
    <s v="CA-2011-133228"/>
    <x v="2"/>
    <x v="527"/>
    <d v="2011-04-09T00:00:00"/>
    <s v="Standard Class"/>
    <s v="MS-17710"/>
    <s v="Maurice Satty"/>
    <x v="0"/>
    <x v="0"/>
    <s v="Detroit"/>
    <x v="12"/>
    <n v="48205"/>
    <x v="2"/>
    <s v="OFF-AR-10001955"/>
    <x v="1"/>
    <x v="6"/>
    <s v="Newell 319"/>
    <x v="1378"/>
    <n v="4"/>
    <n v="0"/>
    <n v="23.807999999999993"/>
  </r>
  <r>
    <n v="3957"/>
    <s v="CA-2013-114951"/>
    <x v="0"/>
    <x v="190"/>
    <d v="2013-07-04T00:00:00"/>
    <s v="Standard Class"/>
    <s v="DN-13690"/>
    <s v="Duane Noonan"/>
    <x v="0"/>
    <x v="0"/>
    <s v="San Francisco"/>
    <x v="1"/>
    <n v="94109"/>
    <x v="1"/>
    <s v="FUR-FU-10002364"/>
    <x v="0"/>
    <x v="5"/>
    <s v="Eldon Expressions Wood Desk Accessories, Oak"/>
    <x v="3077"/>
    <n v="3"/>
    <n v="0"/>
    <n v="6.4205999999999976"/>
  </r>
  <r>
    <n v="3958"/>
    <s v="CA-2013-156573"/>
    <x v="0"/>
    <x v="211"/>
    <d v="2013-06-03T00:00:00"/>
    <s v="Standard Class"/>
    <s v="RB-19360"/>
    <s v="Raymond Buch"/>
    <x v="0"/>
    <x v="0"/>
    <s v="Nashville"/>
    <x v="18"/>
    <n v="37211"/>
    <x v="0"/>
    <s v="OFF-BI-10002414"/>
    <x v="1"/>
    <x v="8"/>
    <s v="GBC ProClick Spines for 32-Hole Punch"/>
    <x v="3078"/>
    <n v="3"/>
    <n v="0.7"/>
    <n v="-8.6456999999999979"/>
  </r>
  <r>
    <n v="3959"/>
    <s v="CA-2013-156573"/>
    <x v="0"/>
    <x v="211"/>
    <d v="2013-06-03T00:00:00"/>
    <s v="Standard Class"/>
    <s v="RB-19360"/>
    <s v="Raymond Buch"/>
    <x v="0"/>
    <x v="0"/>
    <s v="Nashville"/>
    <x v="18"/>
    <n v="37211"/>
    <x v="0"/>
    <s v="OFF-AR-10003732"/>
    <x v="1"/>
    <x v="6"/>
    <s v="Newell 333"/>
    <x v="3079"/>
    <n v="2"/>
    <n v="0.2"/>
    <n v="0.3335999999999999"/>
  </r>
  <r>
    <n v="3960"/>
    <s v="CA-2013-156573"/>
    <x v="0"/>
    <x v="211"/>
    <d v="2013-06-03T00:00:00"/>
    <s v="Standard Class"/>
    <s v="RB-19360"/>
    <s v="Raymond Buch"/>
    <x v="0"/>
    <x v="0"/>
    <s v="Nashville"/>
    <x v="18"/>
    <n v="37211"/>
    <x v="0"/>
    <s v="FUR-FU-10001085"/>
    <x v="0"/>
    <x v="5"/>
    <s v="3M Polarizing Light Filter Sleeves"/>
    <x v="3080"/>
    <n v="3"/>
    <n v="0.2"/>
    <n v="14.546999999999995"/>
  </r>
  <r>
    <n v="3961"/>
    <s v="CA-2012-113901"/>
    <x v="1"/>
    <x v="324"/>
    <d v="2012-10-24T00:00:00"/>
    <s v="Standard Class"/>
    <s v="NH-18610"/>
    <s v="Nicole Hansen"/>
    <x v="1"/>
    <x v="0"/>
    <s v="Detroit"/>
    <x v="12"/>
    <n v="48227"/>
    <x v="2"/>
    <s v="OFF-BI-10001249"/>
    <x v="1"/>
    <x v="8"/>
    <s v="Avery Heavy-Duty EZD View Binder with Locking Rings"/>
    <x v="3081"/>
    <n v="6"/>
    <n v="0"/>
    <n v="17.608799999999999"/>
  </r>
  <r>
    <n v="3962"/>
    <s v="CA-2012-113901"/>
    <x v="1"/>
    <x v="324"/>
    <d v="2012-10-24T00:00:00"/>
    <s v="Standard Class"/>
    <s v="NH-18610"/>
    <s v="Nicole Hansen"/>
    <x v="1"/>
    <x v="0"/>
    <s v="Detroit"/>
    <x v="12"/>
    <n v="48227"/>
    <x v="2"/>
    <s v="TEC-PH-10002564"/>
    <x v="2"/>
    <x v="7"/>
    <s v="OtterBox Defender Series Case - Samsung Galaxy S4"/>
    <x v="179"/>
    <n v="5"/>
    <n v="0"/>
    <n v="44.984999999999985"/>
  </r>
  <r>
    <n v="3963"/>
    <s v="CA-2014-134838"/>
    <x v="3"/>
    <x v="600"/>
    <d v="2014-02-21T00:00:00"/>
    <s v="First Class"/>
    <s v="ED-13885"/>
    <s v="Emily Ducich"/>
    <x v="2"/>
    <x v="0"/>
    <s v="Los Angeles"/>
    <x v="1"/>
    <n v="90045"/>
    <x v="1"/>
    <s v="OFF-AR-10000634"/>
    <x v="1"/>
    <x v="6"/>
    <s v="Newell 320"/>
    <x v="1387"/>
    <n v="3"/>
    <n v="0"/>
    <n v="3.4668000000000005"/>
  </r>
  <r>
    <n v="3964"/>
    <s v="CA-2014-134838"/>
    <x v="3"/>
    <x v="600"/>
    <d v="2014-02-21T00:00:00"/>
    <s v="First Class"/>
    <s v="ED-13885"/>
    <s v="Emily Ducich"/>
    <x v="2"/>
    <x v="0"/>
    <s v="Los Angeles"/>
    <x v="1"/>
    <n v="90045"/>
    <x v="1"/>
    <s v="FUR-FU-10004018"/>
    <x v="0"/>
    <x v="5"/>
    <s v="Tensor Computer Mounted Lamp"/>
    <x v="3082"/>
    <n v="3"/>
    <n v="0"/>
    <n v="12.060900000000002"/>
  </r>
  <r>
    <n v="3965"/>
    <s v="CA-2013-120257"/>
    <x v="0"/>
    <x v="897"/>
    <d v="2013-09-29T00:00:00"/>
    <s v="Standard Class"/>
    <s v="PW-19240"/>
    <s v="Pierre Wener"/>
    <x v="0"/>
    <x v="0"/>
    <s v="Philadelphia"/>
    <x v="9"/>
    <n v="19140"/>
    <x v="3"/>
    <s v="OFF-AR-10003481"/>
    <x v="1"/>
    <x v="6"/>
    <s v="Newell 348"/>
    <x v="964"/>
    <n v="3"/>
    <n v="0.2"/>
    <n v="0.88559999999999883"/>
  </r>
  <r>
    <n v="3966"/>
    <s v="CA-2011-164910"/>
    <x v="2"/>
    <x v="607"/>
    <d v="2011-11-17T00:00:00"/>
    <s v="Second Class"/>
    <s v="DM-13345"/>
    <s v="Denise Monton"/>
    <x v="1"/>
    <x v="0"/>
    <s v="Asheville"/>
    <x v="3"/>
    <n v="28806"/>
    <x v="0"/>
    <s v="OFF-AR-10003651"/>
    <x v="1"/>
    <x v="6"/>
    <s v="Newell 350"/>
    <x v="964"/>
    <n v="3"/>
    <n v="0.2"/>
    <n v="0.88559999999999883"/>
  </r>
  <r>
    <n v="3967"/>
    <s v="CA-2013-149902"/>
    <x v="0"/>
    <x v="178"/>
    <d v="2013-04-07T00:00:00"/>
    <s v="Standard Class"/>
    <s v="DW-13540"/>
    <s v="Don Weiss"/>
    <x v="0"/>
    <x v="0"/>
    <s v="New York City"/>
    <x v="15"/>
    <n v="10024"/>
    <x v="3"/>
    <s v="OFF-AR-10002956"/>
    <x v="1"/>
    <x v="6"/>
    <s v="Boston 16801 Nautilus Battery Pencil Sharpener"/>
    <x v="1943"/>
    <n v="4"/>
    <n v="0"/>
    <n v="22.8904"/>
  </r>
  <r>
    <n v="3968"/>
    <s v="CA-2013-146010"/>
    <x v="0"/>
    <x v="244"/>
    <d v="2013-05-24T00:00:00"/>
    <s v="First Class"/>
    <s v="EH-14125"/>
    <s v="Eugene Hildebrand"/>
    <x v="2"/>
    <x v="0"/>
    <s v="Colorado Springs"/>
    <x v="22"/>
    <n v="80906"/>
    <x v="1"/>
    <s v="OFF-BI-10003638"/>
    <x v="1"/>
    <x v="8"/>
    <s v="GBC Durable Plastic Covers"/>
    <x v="3083"/>
    <n v="7"/>
    <n v="0.7"/>
    <n v="-32.507999999999996"/>
  </r>
  <r>
    <n v="3969"/>
    <s v="US-2012-163685"/>
    <x v="1"/>
    <x v="932"/>
    <d v="2012-06-05T00:00:00"/>
    <s v="Standard Class"/>
    <s v="KE-16420"/>
    <s v="Katrina Edelman"/>
    <x v="1"/>
    <x v="0"/>
    <s v="San Antonio"/>
    <x v="5"/>
    <n v="78207"/>
    <x v="2"/>
    <s v="OFF-BI-10001890"/>
    <x v="1"/>
    <x v="8"/>
    <s v="Avery Poly Binder Pockets"/>
    <x v="3084"/>
    <n v="8"/>
    <n v="0.8"/>
    <n v="-9.1648000000000032"/>
  </r>
  <r>
    <n v="3970"/>
    <s v="US-2012-163685"/>
    <x v="1"/>
    <x v="932"/>
    <d v="2012-06-05T00:00:00"/>
    <s v="Standard Class"/>
    <s v="KE-16420"/>
    <s v="Katrina Edelman"/>
    <x v="1"/>
    <x v="0"/>
    <s v="San Antonio"/>
    <x v="5"/>
    <n v="78207"/>
    <x v="2"/>
    <s v="OFF-PA-10002606"/>
    <x v="1"/>
    <x v="10"/>
    <s v="Xerox 1928"/>
    <x v="3085"/>
    <n v="10"/>
    <n v="0.2"/>
    <n v="13.199999999999998"/>
  </r>
  <r>
    <n v="3971"/>
    <s v="CA-2011-135090"/>
    <x v="2"/>
    <x v="754"/>
    <d v="2011-11-26T00:00:00"/>
    <s v="Standard Class"/>
    <s v="SP-20920"/>
    <s v="Susan Pistek"/>
    <x v="0"/>
    <x v="0"/>
    <s v="Los Angeles"/>
    <x v="1"/>
    <n v="90036"/>
    <x v="1"/>
    <s v="OFF-PA-10002245"/>
    <x v="1"/>
    <x v="10"/>
    <s v="Xerox 1895"/>
    <x v="3086"/>
    <n v="9"/>
    <n v="0"/>
    <n v="24.218999999999998"/>
  </r>
  <r>
    <n v="3972"/>
    <s v="CA-2012-132374"/>
    <x v="1"/>
    <x v="933"/>
    <d v="2012-02-24T00:00:00"/>
    <s v="Second Class"/>
    <s v="PS-19045"/>
    <s v="Penelope Sewall"/>
    <x v="2"/>
    <x v="0"/>
    <s v="Sterling Heights"/>
    <x v="12"/>
    <n v="48310"/>
    <x v="2"/>
    <s v="OFF-AR-10001615"/>
    <x v="1"/>
    <x v="6"/>
    <s v="Newell 34"/>
    <x v="1378"/>
    <n v="4"/>
    <n v="0"/>
    <n v="20.633600000000001"/>
  </r>
  <r>
    <n v="3973"/>
    <s v="CA-2013-167556"/>
    <x v="0"/>
    <x v="892"/>
    <d v="2013-04-03T00:00:00"/>
    <s v="Standard Class"/>
    <s v="JM-15250"/>
    <s v="Janet Martin"/>
    <x v="0"/>
    <x v="0"/>
    <s v="New York City"/>
    <x v="15"/>
    <n v="10009"/>
    <x v="3"/>
    <s v="OFF-PA-10000466"/>
    <x v="1"/>
    <x v="10"/>
    <s v="Memo Book, 100 Message Capacity, 5 3/8” x 11”"/>
    <x v="814"/>
    <n v="2"/>
    <n v="0"/>
    <n v="6.74"/>
  </r>
  <r>
    <n v="3974"/>
    <s v="CA-2013-167556"/>
    <x v="0"/>
    <x v="892"/>
    <d v="2013-04-03T00:00:00"/>
    <s v="Standard Class"/>
    <s v="JM-15250"/>
    <s v="Janet Martin"/>
    <x v="0"/>
    <x v="0"/>
    <s v="New York City"/>
    <x v="15"/>
    <n v="10009"/>
    <x v="3"/>
    <s v="OFF-BI-10003708"/>
    <x v="1"/>
    <x v="8"/>
    <s v="Acco Four Pocket Poly Ring Binder with Label Holder, Smoke, 1&quot;"/>
    <x v="1278"/>
    <n v="5"/>
    <n v="0.2"/>
    <n v="9.3124999999999982"/>
  </r>
  <r>
    <n v="3975"/>
    <s v="CA-2013-167556"/>
    <x v="0"/>
    <x v="892"/>
    <d v="2013-04-03T00:00:00"/>
    <s v="Standard Class"/>
    <s v="JM-15250"/>
    <s v="Janet Martin"/>
    <x v="0"/>
    <x v="0"/>
    <s v="New York City"/>
    <x v="15"/>
    <n v="10009"/>
    <x v="3"/>
    <s v="FUR-FU-10004848"/>
    <x v="0"/>
    <x v="5"/>
    <s v="Howard Miller 13-3/4&quot; Diameter Brushed Chrome Round Wall Clock"/>
    <x v="3087"/>
    <n v="8"/>
    <n v="0"/>
    <n v="124.19999999999999"/>
  </r>
  <r>
    <n v="3976"/>
    <s v="CA-2013-167556"/>
    <x v="0"/>
    <x v="892"/>
    <d v="2013-04-03T00:00:00"/>
    <s v="Standard Class"/>
    <s v="JM-15250"/>
    <s v="Janet Martin"/>
    <x v="0"/>
    <x v="0"/>
    <s v="New York City"/>
    <x v="15"/>
    <n v="10009"/>
    <x v="3"/>
    <s v="OFF-BI-10000320"/>
    <x v="1"/>
    <x v="8"/>
    <s v="GBC Plastic Binding Combs"/>
    <x v="3088"/>
    <n v="7"/>
    <n v="0.2"/>
    <n v="14.981400000000001"/>
  </r>
  <r>
    <n v="3977"/>
    <s v="US-2013-116400"/>
    <x v="0"/>
    <x v="332"/>
    <d v="2013-10-25T00:00:00"/>
    <s v="First Class"/>
    <s v="EB-13930"/>
    <s v="Eric Barreto"/>
    <x v="0"/>
    <x v="0"/>
    <s v="Richmond"/>
    <x v="17"/>
    <n v="23223"/>
    <x v="0"/>
    <s v="FUR-FU-10003731"/>
    <x v="0"/>
    <x v="5"/>
    <s v="Eldon Expressions Wood and Plastic Desk Accessories, Oak"/>
    <x v="3089"/>
    <n v="4"/>
    <n v="0"/>
    <n v="11.177600000000002"/>
  </r>
  <r>
    <n v="3978"/>
    <s v="CA-2014-101308"/>
    <x v="3"/>
    <x v="280"/>
    <d v="2014-10-08T00:00:00"/>
    <s v="Standard Class"/>
    <s v="FG-14260"/>
    <s v="Frank Gastineau"/>
    <x v="2"/>
    <x v="0"/>
    <s v="Seattle"/>
    <x v="4"/>
    <n v="98105"/>
    <x v="1"/>
    <s v="OFF-FA-10002780"/>
    <x v="1"/>
    <x v="13"/>
    <s v="Staples"/>
    <x v="3090"/>
    <n v="3"/>
    <n v="0"/>
    <n v="4.1123999999999992"/>
  </r>
  <r>
    <n v="3979"/>
    <s v="CA-2014-101308"/>
    <x v="3"/>
    <x v="280"/>
    <d v="2014-10-08T00:00:00"/>
    <s v="Standard Class"/>
    <s v="FG-14260"/>
    <s v="Frank Gastineau"/>
    <x v="2"/>
    <x v="0"/>
    <s v="Seattle"/>
    <x v="4"/>
    <n v="98105"/>
    <x v="1"/>
    <s v="TEC-PH-10003800"/>
    <x v="2"/>
    <x v="7"/>
    <s v="i.Sound Portable Power - 8000 mAh"/>
    <x v="560"/>
    <n v="2"/>
    <n v="0.2"/>
    <n v="-20.136200000000006"/>
  </r>
  <r>
    <n v="3980"/>
    <s v="CA-2011-114517"/>
    <x v="2"/>
    <x v="851"/>
    <d v="2011-12-27T00:00:00"/>
    <s v="Standard Class"/>
    <s v="TH-21235"/>
    <s v="Tiffany House"/>
    <x v="1"/>
    <x v="0"/>
    <s v="New York City"/>
    <x v="15"/>
    <n v="10024"/>
    <x v="3"/>
    <s v="FUR-TA-10001676"/>
    <x v="0"/>
    <x v="3"/>
    <s v="Hon 61000 Series Interactive Training Tables"/>
    <x v="3091"/>
    <n v="2"/>
    <n v="0.4"/>
    <n v="-19.549200000000006"/>
  </r>
  <r>
    <n v="3981"/>
    <s v="CA-2011-114517"/>
    <x v="2"/>
    <x v="851"/>
    <d v="2011-12-27T00:00:00"/>
    <s v="Standard Class"/>
    <s v="TH-21235"/>
    <s v="Tiffany House"/>
    <x v="1"/>
    <x v="0"/>
    <s v="New York City"/>
    <x v="15"/>
    <n v="10024"/>
    <x v="3"/>
    <s v="OFF-AP-10002350"/>
    <x v="1"/>
    <x v="9"/>
    <s v="Belkin F9H710-06 7 Outlet SurgeMaster Surge Protector"/>
    <x v="3092"/>
    <n v="3"/>
    <n v="0"/>
    <n v="15.8256"/>
  </r>
  <r>
    <n v="3982"/>
    <s v="CA-2014-119564"/>
    <x v="3"/>
    <x v="934"/>
    <d v="2014-12-21T00:00:00"/>
    <s v="Standard Class"/>
    <s v="PL-18925"/>
    <s v="Paul Lucas"/>
    <x v="2"/>
    <x v="0"/>
    <s v="Seattle"/>
    <x v="4"/>
    <n v="98115"/>
    <x v="1"/>
    <s v="FUR-FU-10003096"/>
    <x v="0"/>
    <x v="5"/>
    <s v="Master Giant Foot Doorstop, Safety Yellow"/>
    <x v="3093"/>
    <n v="3"/>
    <n v="0"/>
    <n v="9.7911000000000001"/>
  </r>
  <r>
    <n v="3983"/>
    <s v="CA-2013-135265"/>
    <x v="0"/>
    <x v="274"/>
    <d v="2013-07-10T00:00:00"/>
    <s v="Second Class"/>
    <s v="CC-12370"/>
    <s v="Christopher Conant"/>
    <x v="0"/>
    <x v="0"/>
    <s v="Los Angeles"/>
    <x v="1"/>
    <n v="90045"/>
    <x v="1"/>
    <s v="FUR-CH-10003061"/>
    <x v="0"/>
    <x v="1"/>
    <s v="Global Leather Task Chair, Black"/>
    <x v="2804"/>
    <n v="4"/>
    <n v="0.2"/>
    <n v="-3.5996000000000521"/>
  </r>
  <r>
    <n v="3984"/>
    <s v="CA-2013-135265"/>
    <x v="0"/>
    <x v="274"/>
    <d v="2013-07-10T00:00:00"/>
    <s v="Second Class"/>
    <s v="CC-12370"/>
    <s v="Christopher Conant"/>
    <x v="0"/>
    <x v="0"/>
    <s v="Los Angeles"/>
    <x v="1"/>
    <n v="90045"/>
    <x v="1"/>
    <s v="TEC-CO-10003763"/>
    <x v="2"/>
    <x v="16"/>
    <s v="Canon PC1060 Personal Laser Copier"/>
    <x v="2481"/>
    <n v="5"/>
    <n v="0.2"/>
    <n v="944.98649999999986"/>
  </r>
  <r>
    <n v="3985"/>
    <s v="CA-2013-135265"/>
    <x v="0"/>
    <x v="274"/>
    <d v="2013-07-10T00:00:00"/>
    <s v="Second Class"/>
    <s v="CC-12370"/>
    <s v="Christopher Conant"/>
    <x v="0"/>
    <x v="0"/>
    <s v="Los Angeles"/>
    <x v="1"/>
    <n v="90045"/>
    <x v="1"/>
    <s v="OFF-PA-10002923"/>
    <x v="1"/>
    <x v="10"/>
    <s v="Xerox 1942"/>
    <x v="1553"/>
    <n v="1"/>
    <n v="0"/>
    <n v="24.47"/>
  </r>
  <r>
    <n v="3986"/>
    <s v="CA-2013-108735"/>
    <x v="0"/>
    <x v="764"/>
    <d v="2013-04-22T00:00:00"/>
    <s v="Standard Class"/>
    <s v="JM-15535"/>
    <s v="Jessica Myrick"/>
    <x v="0"/>
    <x v="0"/>
    <s v="Lakewood"/>
    <x v="1"/>
    <n v="90712"/>
    <x v="1"/>
    <s v="FUR-BO-10003441"/>
    <x v="0"/>
    <x v="0"/>
    <s v="Bush Westfield Collection Bookcases, Fully Assembled"/>
    <x v="3094"/>
    <n v="3"/>
    <n v="0.15"/>
    <n v="24.235199999999978"/>
  </r>
  <r>
    <n v="3987"/>
    <s v="CA-2014-112333"/>
    <x v="3"/>
    <x v="798"/>
    <d v="2014-04-15T00:00:00"/>
    <s v="Standard Class"/>
    <s v="KF-16285"/>
    <s v="Karen Ferguson"/>
    <x v="2"/>
    <x v="0"/>
    <s v="Plainfield"/>
    <x v="30"/>
    <n v="7060"/>
    <x v="3"/>
    <s v="OFF-ST-10001780"/>
    <x v="1"/>
    <x v="4"/>
    <s v="Tennsco 16-Compartment Lockers with Coat Rack"/>
    <x v="3095"/>
    <n v="4"/>
    <n v="0"/>
    <n v="621.97440000000006"/>
  </r>
  <r>
    <n v="3988"/>
    <s v="CA-2014-112333"/>
    <x v="3"/>
    <x v="798"/>
    <d v="2014-04-15T00:00:00"/>
    <s v="Standard Class"/>
    <s v="KF-16285"/>
    <s v="Karen Ferguson"/>
    <x v="2"/>
    <x v="0"/>
    <s v="Plainfield"/>
    <x v="30"/>
    <n v="7060"/>
    <x v="3"/>
    <s v="OFF-AP-10001962"/>
    <x v="1"/>
    <x v="9"/>
    <s v="Black &amp; Decker Filter for Double Action Dustbuster Cordless Vac BLDV7210"/>
    <x v="3096"/>
    <n v="5"/>
    <n v="0"/>
    <n v="10.487500000000001"/>
  </r>
  <r>
    <n v="3989"/>
    <s v="US-2013-159415"/>
    <x v="0"/>
    <x v="764"/>
    <d v="2013-04-23T00:00:00"/>
    <s v="Standard Class"/>
    <s v="CS-12175"/>
    <s v="Charles Sheldon"/>
    <x v="1"/>
    <x v="0"/>
    <s v="Columbia"/>
    <x v="18"/>
    <n v="38401"/>
    <x v="0"/>
    <s v="FUR-FU-10003798"/>
    <x v="0"/>
    <x v="5"/>
    <s v="Ultra Door Kickplate, 8&quot;H x 34&quot;W"/>
    <x v="3097"/>
    <n v="5"/>
    <n v="0.2"/>
    <n v="13.845999999999997"/>
  </r>
  <r>
    <n v="3990"/>
    <s v="CA-2011-122588"/>
    <x v="2"/>
    <x v="641"/>
    <d v="2011-11-27T00:00:00"/>
    <s v="Second Class"/>
    <s v="AR-10540"/>
    <s v="Andy Reiter"/>
    <x v="0"/>
    <x v="0"/>
    <s v="Woonsocket"/>
    <x v="34"/>
    <n v="2895"/>
    <x v="3"/>
    <s v="FUR-FU-10001095"/>
    <x v="0"/>
    <x v="5"/>
    <s v="DAX Black Cherry Wood-Tone Poster Frame"/>
    <x v="3098"/>
    <n v="2"/>
    <n v="0"/>
    <n v="20.1248"/>
  </r>
  <r>
    <n v="3991"/>
    <s v="CA-2011-137589"/>
    <x v="2"/>
    <x v="935"/>
    <d v="2011-11-08T00:00:00"/>
    <s v="Standard Class"/>
    <s v="MS-17770"/>
    <s v="Maxwell Schwartz"/>
    <x v="0"/>
    <x v="0"/>
    <s v="Lancaster"/>
    <x v="9"/>
    <n v="17602"/>
    <x v="3"/>
    <s v="OFF-SU-10000157"/>
    <x v="1"/>
    <x v="14"/>
    <s v="Compact Automatic Electric Letter Opener"/>
    <x v="3099"/>
    <n v="3"/>
    <n v="0.2"/>
    <n v="-64.427400000000006"/>
  </r>
  <r>
    <n v="3992"/>
    <s v="CA-2012-161998"/>
    <x v="1"/>
    <x v="489"/>
    <d v="2012-05-05T00:00:00"/>
    <s v="Standard Class"/>
    <s v="DB-13120"/>
    <s v="David Bremer"/>
    <x v="1"/>
    <x v="0"/>
    <s v="Tampa"/>
    <x v="2"/>
    <n v="33614"/>
    <x v="0"/>
    <s v="FUR-FU-10001095"/>
    <x v="0"/>
    <x v="5"/>
    <s v="DAX Black Cherry Wood-Tone Poster Frame"/>
    <x v="3100"/>
    <n v="3"/>
    <n v="0.2"/>
    <n v="14.299199999999999"/>
  </r>
  <r>
    <n v="3993"/>
    <s v="CA-2012-161998"/>
    <x v="1"/>
    <x v="489"/>
    <d v="2012-05-05T00:00:00"/>
    <s v="Standard Class"/>
    <s v="DB-13120"/>
    <s v="David Bremer"/>
    <x v="1"/>
    <x v="0"/>
    <s v="Tampa"/>
    <x v="2"/>
    <n v="33614"/>
    <x v="0"/>
    <s v="OFF-SU-10004261"/>
    <x v="1"/>
    <x v="14"/>
    <s v="Fiskars 8&quot; Scissors, 2/Pack"/>
    <x v="3101"/>
    <n v="3"/>
    <n v="0.2"/>
    <n v="4.6547999999999927"/>
  </r>
  <r>
    <n v="3994"/>
    <s v="CA-2012-161998"/>
    <x v="1"/>
    <x v="489"/>
    <d v="2012-05-05T00:00:00"/>
    <s v="Standard Class"/>
    <s v="DB-13120"/>
    <s v="David Bremer"/>
    <x v="1"/>
    <x v="0"/>
    <s v="Tampa"/>
    <x v="2"/>
    <n v="33614"/>
    <x v="0"/>
    <s v="OFF-AR-10004022"/>
    <x v="1"/>
    <x v="6"/>
    <s v="Panasonic KP-380BK Classic Electric Pencil Sharpener"/>
    <x v="3102"/>
    <n v="6"/>
    <n v="0.2"/>
    <n v="10.793999999999983"/>
  </r>
  <r>
    <n v="3995"/>
    <s v="CA-2012-105627"/>
    <x v="1"/>
    <x v="936"/>
    <d v="2012-03-12T00:00:00"/>
    <s v="Standard Class"/>
    <s v="DK-12895"/>
    <s v="Dana Kaydos"/>
    <x v="0"/>
    <x v="0"/>
    <s v="Kenosha"/>
    <x v="6"/>
    <n v="53142"/>
    <x v="2"/>
    <s v="FUR-BO-10002916"/>
    <x v="0"/>
    <x v="0"/>
    <s v="Rush Hierlooms Collection 1&quot; Thick Stackable Bookcases"/>
    <x v="3103"/>
    <n v="3"/>
    <n v="0"/>
    <n v="97.45859999999999"/>
  </r>
  <r>
    <n v="3996"/>
    <s v="CA-2012-105627"/>
    <x v="1"/>
    <x v="936"/>
    <d v="2012-03-12T00:00:00"/>
    <s v="Standard Class"/>
    <s v="DK-12895"/>
    <s v="Dana Kaydos"/>
    <x v="0"/>
    <x v="0"/>
    <s v="Kenosha"/>
    <x v="6"/>
    <n v="53142"/>
    <x v="2"/>
    <s v="FUR-CH-10002084"/>
    <x v="0"/>
    <x v="1"/>
    <s v="Hon Mobius Operator's Chair"/>
    <x v="3104"/>
    <n v="7"/>
    <n v="0"/>
    <n v="189.40460000000002"/>
  </r>
  <r>
    <n v="3997"/>
    <s v="CA-2012-105627"/>
    <x v="1"/>
    <x v="936"/>
    <d v="2012-03-12T00:00:00"/>
    <s v="Standard Class"/>
    <s v="DK-12895"/>
    <s v="Dana Kaydos"/>
    <x v="0"/>
    <x v="0"/>
    <s v="Kenosha"/>
    <x v="6"/>
    <n v="53142"/>
    <x v="2"/>
    <s v="TEC-PH-10003012"/>
    <x v="2"/>
    <x v="7"/>
    <s v="Nortel Meridian M3904 Professional Digital phone"/>
    <x v="3105"/>
    <n v="5"/>
    <n v="0"/>
    <n v="223.28549999999993"/>
  </r>
  <r>
    <n v="3998"/>
    <s v="CA-2012-105627"/>
    <x v="1"/>
    <x v="936"/>
    <d v="2012-03-12T00:00:00"/>
    <s v="Standard Class"/>
    <s v="DK-12895"/>
    <s v="Dana Kaydos"/>
    <x v="0"/>
    <x v="0"/>
    <s v="Kenosha"/>
    <x v="6"/>
    <n v="53142"/>
    <x v="2"/>
    <s v="OFF-AR-10002704"/>
    <x v="1"/>
    <x v="6"/>
    <s v="Boston 1900 Electric Pencil Sharpener"/>
    <x v="1883"/>
    <n v="1"/>
    <n v="0"/>
    <n v="4.4939999999999998"/>
  </r>
  <r>
    <n v="3999"/>
    <s v="CA-2012-105627"/>
    <x v="1"/>
    <x v="936"/>
    <d v="2012-03-12T00:00:00"/>
    <s v="Standard Class"/>
    <s v="DK-12895"/>
    <s v="Dana Kaydos"/>
    <x v="0"/>
    <x v="0"/>
    <s v="Kenosha"/>
    <x v="6"/>
    <n v="53142"/>
    <x v="2"/>
    <s v="FUR-FU-10000308"/>
    <x v="0"/>
    <x v="5"/>
    <s v="Deflect-o Glass Clear Studded Chair Mats"/>
    <x v="3106"/>
    <n v="6"/>
    <n v="0"/>
    <n v="82.077600000000004"/>
  </r>
  <r>
    <n v="4000"/>
    <s v="US-2012-149629"/>
    <x v="1"/>
    <x v="789"/>
    <d v="2012-07-20T00:00:00"/>
    <s v="Second Class"/>
    <s v="MP-17965"/>
    <s v="Michael Paige"/>
    <x v="1"/>
    <x v="0"/>
    <s v="Port Saint Lucie"/>
    <x v="2"/>
    <n v="34952"/>
    <x v="0"/>
    <s v="FUR-BO-10004709"/>
    <x v="0"/>
    <x v="0"/>
    <s v="Bush Westfield Collection Bookcases, Medium Cherry Finish"/>
    <x v="3107"/>
    <n v="5"/>
    <n v="0.2"/>
    <n v="5.7980000000000018"/>
  </r>
  <r>
    <n v="4001"/>
    <s v="CA-2011-116834"/>
    <x v="2"/>
    <x v="856"/>
    <d v="2011-10-16T00:00:00"/>
    <s v="Standard Class"/>
    <s v="Dp-13240"/>
    <s v="Dean percer"/>
    <x v="2"/>
    <x v="0"/>
    <s v="Seattle"/>
    <x v="4"/>
    <n v="98115"/>
    <x v="1"/>
    <s v="FUR-FU-10001196"/>
    <x v="0"/>
    <x v="5"/>
    <s v="DAX Cubicle Frames - 8x10"/>
    <x v="3108"/>
    <n v="11"/>
    <n v="0"/>
    <n v="19.040999999999997"/>
  </r>
  <r>
    <n v="4002"/>
    <s v="CA-2011-116834"/>
    <x v="2"/>
    <x v="856"/>
    <d v="2011-10-16T00:00:00"/>
    <s v="Standard Class"/>
    <s v="Dp-13240"/>
    <s v="Dean percer"/>
    <x v="2"/>
    <x v="0"/>
    <s v="Seattle"/>
    <x v="4"/>
    <n v="98115"/>
    <x v="1"/>
    <s v="TEC-AC-10002942"/>
    <x v="2"/>
    <x v="11"/>
    <s v="WD My Passport Ultra 1TB Portable External Hard Drive"/>
    <x v="2047"/>
    <n v="5"/>
    <n v="0"/>
    <n v="58.649999999999984"/>
  </r>
  <r>
    <n v="4003"/>
    <s v="CA-2013-145730"/>
    <x v="0"/>
    <x v="840"/>
    <d v="2013-03-09T00:00:00"/>
    <s v="Standard Class"/>
    <s v="CC-12220"/>
    <s v="Chris Cortes"/>
    <x v="0"/>
    <x v="0"/>
    <s v="San Antonio"/>
    <x v="5"/>
    <n v="78207"/>
    <x v="2"/>
    <s v="FUR-TA-10004915"/>
    <x v="0"/>
    <x v="3"/>
    <s v="Office Impressions End Table, 20-1/2&quot;H x 24&quot;W x 20&quot;D"/>
    <x v="3109"/>
    <n v="3"/>
    <n v="0.3"/>
    <n v="-127.57919999999996"/>
  </r>
  <r>
    <n v="4004"/>
    <s v="CA-2013-145730"/>
    <x v="0"/>
    <x v="840"/>
    <d v="2013-03-09T00:00:00"/>
    <s v="Standard Class"/>
    <s v="CC-12220"/>
    <s v="Chris Cortes"/>
    <x v="0"/>
    <x v="0"/>
    <s v="San Antonio"/>
    <x v="5"/>
    <n v="78207"/>
    <x v="2"/>
    <s v="TEC-MA-10001016"/>
    <x v="2"/>
    <x v="15"/>
    <s v="Canon PC170 Desktop Personal Copier"/>
    <x v="3110"/>
    <n v="3"/>
    <n v="0.4"/>
    <n v="33.589499999999987"/>
  </r>
  <r>
    <n v="4005"/>
    <s v="CA-2013-145730"/>
    <x v="0"/>
    <x v="840"/>
    <d v="2013-03-09T00:00:00"/>
    <s v="Standard Class"/>
    <s v="CC-12220"/>
    <s v="Chris Cortes"/>
    <x v="0"/>
    <x v="0"/>
    <s v="San Antonio"/>
    <x v="5"/>
    <n v="78207"/>
    <x v="2"/>
    <s v="OFF-EN-10000483"/>
    <x v="1"/>
    <x v="12"/>
    <s v="White Envelopes, White Envelopes with Clear Poly Window"/>
    <x v="3111"/>
    <n v="3"/>
    <n v="0.2"/>
    <n v="11.894999999999994"/>
  </r>
  <r>
    <n v="4006"/>
    <s v="US-2012-168732"/>
    <x v="1"/>
    <x v="895"/>
    <d v="2012-12-16T00:00:00"/>
    <s v="Standard Class"/>
    <s v="KM-16660"/>
    <s v="Khloe Miller"/>
    <x v="0"/>
    <x v="0"/>
    <s v="Roswell"/>
    <x v="32"/>
    <n v="30076"/>
    <x v="0"/>
    <s v="OFF-AR-10003087"/>
    <x v="1"/>
    <x v="6"/>
    <s v="Staples"/>
    <x v="3112"/>
    <n v="1"/>
    <n v="0"/>
    <n v="0.49839999999999995"/>
  </r>
  <r>
    <n v="4007"/>
    <s v="US-2012-168732"/>
    <x v="1"/>
    <x v="895"/>
    <d v="2012-12-16T00:00:00"/>
    <s v="Standard Class"/>
    <s v="KM-16660"/>
    <s v="Khloe Miller"/>
    <x v="0"/>
    <x v="0"/>
    <s v="Roswell"/>
    <x v="32"/>
    <n v="30076"/>
    <x v="0"/>
    <s v="OFF-PA-10000520"/>
    <x v="1"/>
    <x v="10"/>
    <s v="Xerox 201"/>
    <x v="243"/>
    <n v="4"/>
    <n v="0"/>
    <n v="12.441600000000001"/>
  </r>
  <r>
    <n v="4008"/>
    <s v="US-2012-168732"/>
    <x v="1"/>
    <x v="895"/>
    <d v="2012-12-16T00:00:00"/>
    <s v="Standard Class"/>
    <s v="KM-16660"/>
    <s v="Khloe Miller"/>
    <x v="0"/>
    <x v="0"/>
    <s v="Roswell"/>
    <x v="32"/>
    <n v="30076"/>
    <x v="0"/>
    <s v="TEC-AC-10001553"/>
    <x v="2"/>
    <x v="11"/>
    <s v="Memorex 25GB 6X Branded Blu-Ray Recordable Disc, 15/Pack"/>
    <x v="3113"/>
    <n v="6"/>
    <n v="0"/>
    <n v="21.407399999999999"/>
  </r>
  <r>
    <n v="4009"/>
    <s v="CA-2012-107468"/>
    <x v="1"/>
    <x v="217"/>
    <d v="2012-12-22T00:00:00"/>
    <s v="Standard Class"/>
    <s v="MK-17905"/>
    <s v="Michael Kennedy"/>
    <x v="1"/>
    <x v="0"/>
    <s v="Louisville"/>
    <x v="22"/>
    <n v="80027"/>
    <x v="1"/>
    <s v="OFF-AR-10000634"/>
    <x v="1"/>
    <x v="6"/>
    <s v="Newell 320"/>
    <x v="1312"/>
    <n v="2"/>
    <n v="0.2"/>
    <n v="0.59920000000000018"/>
  </r>
  <r>
    <n v="4010"/>
    <s v="CA-2014-144463"/>
    <x v="3"/>
    <x v="314"/>
    <d v="2014-01-06T00:00:00"/>
    <s v="Standard Class"/>
    <s v="SC-20725"/>
    <s v="Steven Cartwright"/>
    <x v="0"/>
    <x v="0"/>
    <s v="Los Angeles"/>
    <x v="1"/>
    <n v="90036"/>
    <x v="1"/>
    <s v="FUR-FU-10001215"/>
    <x v="0"/>
    <x v="5"/>
    <s v="Howard Miller 11-1/2&quot; Diameter Brentwood Wall Clock"/>
    <x v="3114"/>
    <n v="11"/>
    <n v="0"/>
    <n v="199.26060000000004"/>
  </r>
  <r>
    <n v="4011"/>
    <s v="CA-2014-100811"/>
    <x v="3"/>
    <x v="610"/>
    <d v="2014-11-25T00:00:00"/>
    <s v="First Class"/>
    <s v="CC-12475"/>
    <s v="Cindy Chapman"/>
    <x v="0"/>
    <x v="0"/>
    <s v="Philadelphia"/>
    <x v="9"/>
    <n v="19143"/>
    <x v="3"/>
    <s v="OFF-PA-10001204"/>
    <x v="1"/>
    <x v="10"/>
    <s v="Xerox 1972"/>
    <x v="582"/>
    <n v="2"/>
    <n v="0.2"/>
    <n v="2.6399999999999997"/>
  </r>
  <r>
    <n v="4012"/>
    <s v="CA-2014-100811"/>
    <x v="3"/>
    <x v="610"/>
    <d v="2014-11-25T00:00:00"/>
    <s v="First Class"/>
    <s v="CC-12475"/>
    <s v="Cindy Chapman"/>
    <x v="0"/>
    <x v="0"/>
    <s v="Philadelphia"/>
    <x v="9"/>
    <n v="19143"/>
    <x v="3"/>
    <s v="OFF-ST-10002444"/>
    <x v="1"/>
    <x v="4"/>
    <s v="Recycled Eldon Regeneration Jumbo File"/>
    <x v="3115"/>
    <n v="4"/>
    <n v="0.2"/>
    <n v="3.9295999999999989"/>
  </r>
  <r>
    <n v="4013"/>
    <s v="CA-2012-153612"/>
    <x v="1"/>
    <x v="937"/>
    <d v="2012-12-27T00:00:00"/>
    <s v="Standard Class"/>
    <s v="BT-11305"/>
    <s v="Beth Thompson"/>
    <x v="2"/>
    <x v="0"/>
    <s v="Superior"/>
    <x v="6"/>
    <n v="54880"/>
    <x v="2"/>
    <s v="OFF-AR-10000203"/>
    <x v="1"/>
    <x v="6"/>
    <s v="Newell 336"/>
    <x v="860"/>
    <n v="4"/>
    <n v="0"/>
    <n v="4.9647999999999985"/>
  </r>
  <r>
    <n v="4014"/>
    <s v="CA-2012-165624"/>
    <x v="1"/>
    <x v="841"/>
    <d v="2012-08-28T00:00:00"/>
    <s v="Standard Class"/>
    <s v="FH-14350"/>
    <s v="Fred Harton"/>
    <x v="0"/>
    <x v="0"/>
    <s v="Atlanta"/>
    <x v="32"/>
    <n v="30318"/>
    <x v="0"/>
    <s v="OFF-AP-10000828"/>
    <x v="1"/>
    <x v="9"/>
    <s v="Avanti 4.4 Cu. Ft. Refrigerator"/>
    <x v="3116"/>
    <n v="3"/>
    <n v="0"/>
    <n v="152.02319999999997"/>
  </r>
  <r>
    <n v="4015"/>
    <s v="CA-2012-165624"/>
    <x v="1"/>
    <x v="841"/>
    <d v="2012-08-28T00:00:00"/>
    <s v="Standard Class"/>
    <s v="FH-14350"/>
    <s v="Fred Harton"/>
    <x v="0"/>
    <x v="0"/>
    <s v="Atlanta"/>
    <x v="32"/>
    <n v="30318"/>
    <x v="0"/>
    <s v="OFF-LA-10003190"/>
    <x v="1"/>
    <x v="2"/>
    <s v="Avery 474"/>
    <x v="880"/>
    <n v="3"/>
    <n v="0"/>
    <n v="4.2336"/>
  </r>
  <r>
    <n v="4016"/>
    <s v="CA-2012-165624"/>
    <x v="1"/>
    <x v="841"/>
    <d v="2012-08-28T00:00:00"/>
    <s v="Standard Class"/>
    <s v="FH-14350"/>
    <s v="Fred Harton"/>
    <x v="0"/>
    <x v="0"/>
    <s v="Atlanta"/>
    <x v="32"/>
    <n v="30318"/>
    <x v="0"/>
    <s v="OFF-PA-10002319"/>
    <x v="1"/>
    <x v="10"/>
    <s v="Xerox 1944"/>
    <x v="3117"/>
    <n v="5"/>
    <n v="0"/>
    <n v="94.962000000000003"/>
  </r>
  <r>
    <n v="4017"/>
    <s v="CA-2012-165624"/>
    <x v="1"/>
    <x v="841"/>
    <d v="2012-08-28T00:00:00"/>
    <s v="Standard Class"/>
    <s v="FH-14350"/>
    <s v="Fred Harton"/>
    <x v="0"/>
    <x v="0"/>
    <s v="Atlanta"/>
    <x v="32"/>
    <n v="30318"/>
    <x v="0"/>
    <s v="OFF-PA-10003893"/>
    <x v="1"/>
    <x v="10"/>
    <s v="Xerox 1962"/>
    <x v="1591"/>
    <n v="5"/>
    <n v="0"/>
    <n v="9.629999999999999"/>
  </r>
  <r>
    <n v="4018"/>
    <s v="CA-2012-165624"/>
    <x v="1"/>
    <x v="841"/>
    <d v="2012-08-28T00:00:00"/>
    <s v="Standard Class"/>
    <s v="FH-14350"/>
    <s v="Fred Harton"/>
    <x v="0"/>
    <x v="0"/>
    <s v="Atlanta"/>
    <x v="32"/>
    <n v="30318"/>
    <x v="0"/>
    <s v="OFF-PA-10002499"/>
    <x v="1"/>
    <x v="10"/>
    <s v="Xerox 1890"/>
    <x v="3118"/>
    <n v="2"/>
    <n v="0"/>
    <n v="48.94"/>
  </r>
  <r>
    <n v="4019"/>
    <s v="CA-2012-165624"/>
    <x v="1"/>
    <x v="841"/>
    <d v="2012-08-28T00:00:00"/>
    <s v="Standard Class"/>
    <s v="FH-14350"/>
    <s v="Fred Harton"/>
    <x v="0"/>
    <x v="0"/>
    <s v="Atlanta"/>
    <x v="32"/>
    <n v="30318"/>
    <x v="0"/>
    <s v="TEC-AC-10004568"/>
    <x v="2"/>
    <x v="11"/>
    <s v="Maxell LTO Ultrium - 800 GB"/>
    <x v="1771"/>
    <n v="9"/>
    <n v="0"/>
    <n v="47.862899999999982"/>
  </r>
  <r>
    <n v="4020"/>
    <s v="CA-2012-165624"/>
    <x v="1"/>
    <x v="841"/>
    <d v="2012-08-28T00:00:00"/>
    <s v="Standard Class"/>
    <s v="FH-14350"/>
    <s v="Fred Harton"/>
    <x v="0"/>
    <x v="0"/>
    <s v="Atlanta"/>
    <x v="32"/>
    <n v="30318"/>
    <x v="0"/>
    <s v="OFF-AP-10001492"/>
    <x v="1"/>
    <x v="9"/>
    <s v="Acco Six-Outlet Power Strip, 4' Cord Length"/>
    <x v="3119"/>
    <n v="3"/>
    <n v="0"/>
    <n v="6.7236000000000002"/>
  </r>
  <r>
    <n v="4021"/>
    <s v="CA-2011-154963"/>
    <x v="2"/>
    <x v="169"/>
    <d v="2011-06-27T00:00:00"/>
    <s v="Standard Class"/>
    <s v="AA-10645"/>
    <s v="Anna Andreadi"/>
    <x v="0"/>
    <x v="0"/>
    <s v="Chester"/>
    <x v="9"/>
    <n v="19013"/>
    <x v="3"/>
    <s v="FUR-CH-10004698"/>
    <x v="0"/>
    <x v="1"/>
    <s v="Padded Folding Chairs, Black, 4/Carton"/>
    <x v="3120"/>
    <n v="3"/>
    <n v="0.3"/>
    <n v="-4.858799999999988"/>
  </r>
  <r>
    <n v="4022"/>
    <s v="CA-2011-154963"/>
    <x v="2"/>
    <x v="169"/>
    <d v="2011-06-27T00:00:00"/>
    <s v="Standard Class"/>
    <s v="AA-10645"/>
    <s v="Anna Andreadi"/>
    <x v="0"/>
    <x v="0"/>
    <s v="Chester"/>
    <x v="9"/>
    <n v="19013"/>
    <x v="3"/>
    <s v="TEC-PH-10004093"/>
    <x v="2"/>
    <x v="7"/>
    <s v="Panasonic Kx-TS550"/>
    <x v="3121"/>
    <n v="3"/>
    <n v="0.4"/>
    <n v="-15.176700000000004"/>
  </r>
  <r>
    <n v="4023"/>
    <s v="CA-2011-154963"/>
    <x v="2"/>
    <x v="169"/>
    <d v="2011-06-27T00:00:00"/>
    <s v="Standard Class"/>
    <s v="AA-10645"/>
    <s v="Anna Andreadi"/>
    <x v="0"/>
    <x v="0"/>
    <s v="Chester"/>
    <x v="9"/>
    <n v="19013"/>
    <x v="3"/>
    <s v="FUR-CH-10000454"/>
    <x v="0"/>
    <x v="1"/>
    <s v="Hon Deluxe Fabric Upholstered Stacking Chairs, Rounded Back"/>
    <x v="3122"/>
    <n v="5"/>
    <n v="0.3"/>
    <n v="0"/>
  </r>
  <r>
    <n v="4024"/>
    <s v="CA-2014-130764"/>
    <x v="3"/>
    <x v="855"/>
    <d v="2014-10-29T00:00:00"/>
    <s v="First Class"/>
    <s v="JO-15145"/>
    <s v="Jack O'Briant"/>
    <x v="1"/>
    <x v="0"/>
    <s v="San Francisco"/>
    <x v="1"/>
    <n v="94110"/>
    <x v="1"/>
    <s v="FUR-BO-10003034"/>
    <x v="0"/>
    <x v="0"/>
    <s v="O'Sullivan Elevations Bookcase, Cherry Finish"/>
    <x v="3123"/>
    <n v="5"/>
    <n v="0.15"/>
    <n v="6.5490000000000208"/>
  </r>
  <r>
    <n v="4025"/>
    <s v="CA-2014-130764"/>
    <x v="3"/>
    <x v="855"/>
    <d v="2014-10-29T00:00:00"/>
    <s v="First Class"/>
    <s v="JO-15145"/>
    <s v="Jack O'Briant"/>
    <x v="1"/>
    <x v="0"/>
    <s v="San Francisco"/>
    <x v="1"/>
    <n v="94110"/>
    <x v="1"/>
    <s v="TEC-PH-10003215"/>
    <x v="2"/>
    <x v="7"/>
    <s v="Jackery Bar Premium Fast-charging Portable Charger"/>
    <x v="3124"/>
    <n v="4"/>
    <n v="0.2"/>
    <n v="34.741999999999997"/>
  </r>
  <r>
    <n v="4026"/>
    <s v="CA-2014-139311"/>
    <x v="3"/>
    <x v="938"/>
    <d v="2014-08-14T00:00:00"/>
    <s v="First Class"/>
    <s v="SF-20965"/>
    <s v="Sylvia Foulston"/>
    <x v="1"/>
    <x v="0"/>
    <s v="Bedford"/>
    <x v="5"/>
    <n v="76021"/>
    <x v="2"/>
    <s v="OFF-PA-10001776"/>
    <x v="1"/>
    <x v="10"/>
    <s v="Wirebound Message Books, Four 2 3/4&quot; x 5&quot; Forms per Page, 600 Sets per Book"/>
    <x v="3125"/>
    <n v="4"/>
    <n v="0.2"/>
    <n v="10.011599999999998"/>
  </r>
  <r>
    <n v="4027"/>
    <s v="CA-2014-139311"/>
    <x v="3"/>
    <x v="938"/>
    <d v="2014-08-14T00:00:00"/>
    <s v="First Class"/>
    <s v="SF-20965"/>
    <s v="Sylvia Foulston"/>
    <x v="1"/>
    <x v="0"/>
    <s v="Bedford"/>
    <x v="5"/>
    <n v="76021"/>
    <x v="2"/>
    <s v="OFF-AR-10004582"/>
    <x v="1"/>
    <x v="6"/>
    <s v="BIC Brite Liner Grip Highlighters"/>
    <x v="1997"/>
    <n v="7"/>
    <n v="0.2"/>
    <n v="2.8699999999999992"/>
  </r>
  <r>
    <n v="4028"/>
    <s v="CA-2014-139311"/>
    <x v="3"/>
    <x v="938"/>
    <d v="2014-08-14T00:00:00"/>
    <s v="First Class"/>
    <s v="SF-20965"/>
    <s v="Sylvia Foulston"/>
    <x v="1"/>
    <x v="0"/>
    <s v="Bedford"/>
    <x v="5"/>
    <n v="76021"/>
    <x v="2"/>
    <s v="TEC-PH-10001557"/>
    <x v="2"/>
    <x v="7"/>
    <s v="Pyle PMP37LED"/>
    <x v="2081"/>
    <n v="2"/>
    <n v="0.2"/>
    <n v="13.438599999999994"/>
  </r>
  <r>
    <n v="4029"/>
    <s v="CA-2014-139311"/>
    <x v="3"/>
    <x v="938"/>
    <d v="2014-08-14T00:00:00"/>
    <s v="First Class"/>
    <s v="SF-20965"/>
    <s v="Sylvia Foulston"/>
    <x v="1"/>
    <x v="0"/>
    <s v="Bedford"/>
    <x v="5"/>
    <n v="76021"/>
    <x v="2"/>
    <s v="OFF-BI-10004209"/>
    <x v="1"/>
    <x v="8"/>
    <s v="Fellowes Twister Kit, Gray/Clear, 3/pkg"/>
    <x v="3126"/>
    <n v="8"/>
    <n v="0.8"/>
    <n v="-22.512"/>
  </r>
  <r>
    <n v="4030"/>
    <s v="CA-2014-124296"/>
    <x v="3"/>
    <x v="165"/>
    <d v="2014-12-29T00:00:00"/>
    <s v="Standard Class"/>
    <s v="CS-12355"/>
    <s v="Christine Sundaresam"/>
    <x v="0"/>
    <x v="0"/>
    <s v="Lafayette"/>
    <x v="28"/>
    <n v="70506"/>
    <x v="0"/>
    <s v="TEC-MA-10003183"/>
    <x v="2"/>
    <x v="15"/>
    <s v="DYMO CardScan Personal V9 Business Card Scanner"/>
    <x v="651"/>
    <n v="3"/>
    <n v="0"/>
    <n v="239.98500000000001"/>
  </r>
  <r>
    <n v="4031"/>
    <s v="CA-2014-124296"/>
    <x v="3"/>
    <x v="165"/>
    <d v="2014-12-29T00:00:00"/>
    <s v="Standard Class"/>
    <s v="CS-12355"/>
    <s v="Christine Sundaresam"/>
    <x v="0"/>
    <x v="0"/>
    <s v="Lafayette"/>
    <x v="28"/>
    <n v="70506"/>
    <x v="0"/>
    <s v="FUR-CH-10002439"/>
    <x v="0"/>
    <x v="1"/>
    <s v="Iceberg Nesting Folding Chair, 19w x 6d x 43h"/>
    <x v="3127"/>
    <n v="4"/>
    <n v="0"/>
    <n v="60.5488"/>
  </r>
  <r>
    <n v="4032"/>
    <s v="CA-2013-169957"/>
    <x v="0"/>
    <x v="182"/>
    <d v="2013-10-01T00:00:00"/>
    <s v="Standard Class"/>
    <s v="SN-20710"/>
    <s v="Steve Nguyen"/>
    <x v="2"/>
    <x v="0"/>
    <s v="Covington"/>
    <x v="4"/>
    <n v="98042"/>
    <x v="1"/>
    <s v="OFF-AP-10000576"/>
    <x v="1"/>
    <x v="9"/>
    <s v="Belkin 7 Outlet SurgeMaster II"/>
    <x v="3128"/>
    <n v="6"/>
    <n v="0"/>
    <n v="66.326400000000007"/>
  </r>
  <r>
    <n v="4033"/>
    <s v="CA-2013-169957"/>
    <x v="0"/>
    <x v="182"/>
    <d v="2013-10-01T00:00:00"/>
    <s v="Standard Class"/>
    <s v="SN-20710"/>
    <s v="Steve Nguyen"/>
    <x v="2"/>
    <x v="0"/>
    <s v="Covington"/>
    <x v="4"/>
    <n v="98042"/>
    <x v="1"/>
    <s v="OFF-PA-10004040"/>
    <x v="1"/>
    <x v="10"/>
    <s v="Universal Premium White Copier/Laser Paper (20Lb. and 87 Bright)"/>
    <x v="2744"/>
    <n v="5"/>
    <n v="0"/>
    <n v="14.651"/>
  </r>
  <r>
    <n v="4034"/>
    <s v="CA-2013-169957"/>
    <x v="0"/>
    <x v="182"/>
    <d v="2013-10-01T00:00:00"/>
    <s v="Standard Class"/>
    <s v="SN-20710"/>
    <s v="Steve Nguyen"/>
    <x v="2"/>
    <x v="0"/>
    <s v="Covington"/>
    <x v="4"/>
    <n v="98042"/>
    <x v="1"/>
    <s v="TEC-AC-10003063"/>
    <x v="2"/>
    <x v="11"/>
    <s v="Micro Innovations USB RF Wireless Keyboard with Mouse"/>
    <x v="1506"/>
    <n v="4"/>
    <n v="0"/>
    <n v="21"/>
  </r>
  <r>
    <n v="4035"/>
    <s v="US-2013-108777"/>
    <x v="0"/>
    <x v="939"/>
    <d v="2013-12-13T00:00:00"/>
    <s v="Same Day"/>
    <s v="JM-15655"/>
    <s v="Jim Mitchum"/>
    <x v="1"/>
    <x v="0"/>
    <s v="Lorain"/>
    <x v="24"/>
    <n v="44052"/>
    <x v="3"/>
    <s v="OFF-BI-10003982"/>
    <x v="1"/>
    <x v="8"/>
    <s v="Wilson Jones Century Plastic Molded Ring Binders"/>
    <x v="3129"/>
    <n v="3"/>
    <n v="0.7"/>
    <n v="-14.331299999999992"/>
  </r>
  <r>
    <n v="4036"/>
    <s v="US-2013-108777"/>
    <x v="0"/>
    <x v="939"/>
    <d v="2013-12-13T00:00:00"/>
    <s v="Same Day"/>
    <s v="JM-15655"/>
    <s v="Jim Mitchum"/>
    <x v="1"/>
    <x v="0"/>
    <s v="Lorain"/>
    <x v="24"/>
    <n v="44052"/>
    <x v="3"/>
    <s v="TEC-AC-10002567"/>
    <x v="2"/>
    <x v="11"/>
    <s v="Logitech G602 Wireless Gaming Mouse"/>
    <x v="3130"/>
    <n v="6"/>
    <n v="0.2"/>
    <n v="76.790399999999977"/>
  </r>
  <r>
    <n v="4037"/>
    <s v="CA-2012-148859"/>
    <x v="1"/>
    <x v="75"/>
    <d v="2013-01-01T00:00:00"/>
    <s v="Standard Class"/>
    <s v="FH-14350"/>
    <s v="Fred Harton"/>
    <x v="0"/>
    <x v="0"/>
    <s v="Chicago"/>
    <x v="10"/>
    <n v="60623"/>
    <x v="2"/>
    <s v="OFF-ST-10004950"/>
    <x v="1"/>
    <x v="4"/>
    <s v="Tenex Personal Filing Tote With Secure Closure Lid, Black/Frost"/>
    <x v="176"/>
    <n v="2"/>
    <n v="0.2"/>
    <n v="1.5509999999999984"/>
  </r>
  <r>
    <n v="4038"/>
    <s v="CA-2011-110786"/>
    <x v="2"/>
    <x v="282"/>
    <d v="2012-01-02T00:00:00"/>
    <s v="Standard Class"/>
    <s v="AJ-10795"/>
    <s v="Anthony Johnson"/>
    <x v="1"/>
    <x v="0"/>
    <s v="San Francisco"/>
    <x v="1"/>
    <n v="94110"/>
    <x v="1"/>
    <s v="FUR-FU-10000550"/>
    <x v="0"/>
    <x v="5"/>
    <s v="Stacking Trays by OIC"/>
    <x v="1691"/>
    <n v="5"/>
    <n v="0"/>
    <n v="8.2169999999999987"/>
  </r>
  <r>
    <n v="4039"/>
    <s v="CA-2011-110786"/>
    <x v="2"/>
    <x v="282"/>
    <d v="2012-01-02T00:00:00"/>
    <s v="Standard Class"/>
    <s v="AJ-10795"/>
    <s v="Anthony Johnson"/>
    <x v="1"/>
    <x v="0"/>
    <s v="San Francisco"/>
    <x v="1"/>
    <n v="94110"/>
    <x v="1"/>
    <s v="OFF-PA-10000528"/>
    <x v="1"/>
    <x v="10"/>
    <s v="Xerox 1981"/>
    <x v="3131"/>
    <n v="4"/>
    <n v="0"/>
    <n v="9.5039999999999996"/>
  </r>
  <r>
    <n v="4040"/>
    <s v="CA-2011-110786"/>
    <x v="2"/>
    <x v="282"/>
    <d v="2012-01-02T00:00:00"/>
    <s v="Standard Class"/>
    <s v="AJ-10795"/>
    <s v="Anthony Johnson"/>
    <x v="1"/>
    <x v="0"/>
    <s v="San Francisco"/>
    <x v="1"/>
    <n v="94110"/>
    <x v="1"/>
    <s v="TEC-MA-10003183"/>
    <x v="2"/>
    <x v="15"/>
    <s v="DYMO CardScan Personal V9 Business Card Scanner"/>
    <x v="3132"/>
    <n v="6"/>
    <n v="0.2"/>
    <n v="287.98199999999997"/>
  </r>
  <r>
    <n v="4041"/>
    <s v="CA-2011-110786"/>
    <x v="2"/>
    <x v="282"/>
    <d v="2012-01-02T00:00:00"/>
    <s v="Standard Class"/>
    <s v="AJ-10795"/>
    <s v="Anthony Johnson"/>
    <x v="1"/>
    <x v="0"/>
    <s v="San Francisco"/>
    <x v="1"/>
    <n v="94110"/>
    <x v="1"/>
    <s v="OFF-BI-10003305"/>
    <x v="1"/>
    <x v="8"/>
    <s v="Avery Hanging File Binders"/>
    <x v="646"/>
    <n v="3"/>
    <n v="0.2"/>
    <n v="4.6643999999999988"/>
  </r>
  <r>
    <n v="4042"/>
    <s v="CA-2011-110786"/>
    <x v="2"/>
    <x v="282"/>
    <d v="2012-01-02T00:00:00"/>
    <s v="Standard Class"/>
    <s v="AJ-10795"/>
    <s v="Anthony Johnson"/>
    <x v="1"/>
    <x v="0"/>
    <s v="San Francisco"/>
    <x v="1"/>
    <n v="94110"/>
    <x v="1"/>
    <s v="TEC-PH-10001425"/>
    <x v="2"/>
    <x v="7"/>
    <s v="Mophie Juice Pack Helium for iPhone"/>
    <x v="1837"/>
    <n v="3"/>
    <n v="0.2"/>
    <n v="19.197599999999994"/>
  </r>
  <r>
    <n v="4043"/>
    <s v="CA-2011-110786"/>
    <x v="2"/>
    <x v="282"/>
    <d v="2012-01-02T00:00:00"/>
    <s v="Standard Class"/>
    <s v="AJ-10795"/>
    <s v="Anthony Johnson"/>
    <x v="1"/>
    <x v="0"/>
    <s v="San Francisco"/>
    <x v="1"/>
    <n v="94110"/>
    <x v="1"/>
    <s v="OFF-LA-10001474"/>
    <x v="1"/>
    <x v="2"/>
    <s v="Avery 477"/>
    <x v="3133"/>
    <n v="9"/>
    <n v="0"/>
    <n v="126.39420000000001"/>
  </r>
  <r>
    <n v="4044"/>
    <s v="CA-2011-110786"/>
    <x v="2"/>
    <x v="282"/>
    <d v="2012-01-02T00:00:00"/>
    <s v="Standard Class"/>
    <s v="AJ-10795"/>
    <s v="Anthony Johnson"/>
    <x v="1"/>
    <x v="0"/>
    <s v="San Francisco"/>
    <x v="1"/>
    <n v="94110"/>
    <x v="1"/>
    <s v="FUR-FU-10000672"/>
    <x v="0"/>
    <x v="5"/>
    <s v="Executive Impressions 10&quot; Spectator Wall Clock"/>
    <x v="3134"/>
    <n v="6"/>
    <n v="0"/>
    <n v="23.990399999999994"/>
  </r>
  <r>
    <n v="4045"/>
    <s v="CA-2012-137750"/>
    <x v="1"/>
    <x v="608"/>
    <d v="2012-06-30T00:00:00"/>
    <s v="Standard Class"/>
    <s v="JF-15565"/>
    <s v="Jill Fjeld"/>
    <x v="0"/>
    <x v="0"/>
    <s v="San Francisco"/>
    <x v="1"/>
    <n v="94110"/>
    <x v="1"/>
    <s v="FUR-FU-10001979"/>
    <x v="0"/>
    <x v="5"/>
    <s v="Dana Halogen Swing-Arm Architect Lamp"/>
    <x v="3135"/>
    <n v="5"/>
    <n v="0"/>
    <n v="57.358000000000011"/>
  </r>
  <r>
    <n v="4046"/>
    <s v="CA-2012-136378"/>
    <x v="1"/>
    <x v="788"/>
    <d v="2012-04-07T00:00:00"/>
    <s v="Standard Class"/>
    <s v="CS-11845"/>
    <s v="Cari Sayre"/>
    <x v="1"/>
    <x v="0"/>
    <s v="Houston"/>
    <x v="5"/>
    <n v="77070"/>
    <x v="2"/>
    <s v="OFF-BI-10003707"/>
    <x v="1"/>
    <x v="8"/>
    <s v="Aluminum Screw Posts"/>
    <x v="3136"/>
    <n v="3"/>
    <n v="0.8"/>
    <n v="-13.734000000000002"/>
  </r>
  <r>
    <n v="4047"/>
    <s v="CA-2014-100356"/>
    <x v="3"/>
    <x v="208"/>
    <d v="2014-10-26T00:00:00"/>
    <s v="Standard Class"/>
    <s v="SP-20920"/>
    <s v="Susan Pistek"/>
    <x v="0"/>
    <x v="0"/>
    <s v="Chicago"/>
    <x v="10"/>
    <n v="60653"/>
    <x v="2"/>
    <s v="OFF-AP-10002191"/>
    <x v="1"/>
    <x v="9"/>
    <s v="Belkin 8 Outlet SurgeMaster II Gold Surge Protector"/>
    <x v="3137"/>
    <n v="2"/>
    <n v="0.8"/>
    <n v="-62.379199999999997"/>
  </r>
  <r>
    <n v="4048"/>
    <s v="US-2012-166520"/>
    <x v="1"/>
    <x v="747"/>
    <d v="2012-07-19T00:00:00"/>
    <s v="First Class"/>
    <s v="KE-16420"/>
    <s v="Katrina Edelman"/>
    <x v="1"/>
    <x v="0"/>
    <s v="New York City"/>
    <x v="15"/>
    <n v="10035"/>
    <x v="3"/>
    <s v="OFF-PA-10000501"/>
    <x v="1"/>
    <x v="10"/>
    <s v="Petty Cash Envelope"/>
    <x v="152"/>
    <n v="3"/>
    <n v="0"/>
    <n v="39.6312"/>
  </r>
  <r>
    <n v="4049"/>
    <s v="US-2012-166520"/>
    <x v="1"/>
    <x v="747"/>
    <d v="2012-07-19T00:00:00"/>
    <s v="First Class"/>
    <s v="KE-16420"/>
    <s v="Katrina Edelman"/>
    <x v="1"/>
    <x v="0"/>
    <s v="New York City"/>
    <x v="15"/>
    <n v="10035"/>
    <x v="3"/>
    <s v="TEC-AC-10001990"/>
    <x v="2"/>
    <x v="11"/>
    <s v="Kensington Orbit Wireless Mobile Trackball for PC and Mac"/>
    <x v="3138"/>
    <n v="10"/>
    <n v="0"/>
    <n v="191.96799999999996"/>
  </r>
  <r>
    <n v="4050"/>
    <s v="CA-2014-136350"/>
    <x v="3"/>
    <x v="92"/>
    <d v="2014-06-27T00:00:00"/>
    <s v="Second Class"/>
    <s v="GA-14515"/>
    <s v="George Ashbrook"/>
    <x v="0"/>
    <x v="0"/>
    <s v="New York City"/>
    <x v="15"/>
    <n v="10011"/>
    <x v="3"/>
    <s v="FUR-FU-10003601"/>
    <x v="0"/>
    <x v="5"/>
    <s v="Deflect-o RollaMat Studded, Beveled Mat for Medium Pile Carpeting"/>
    <x v="3139"/>
    <n v="3"/>
    <n v="0"/>
    <n v="49.804199999999994"/>
  </r>
  <r>
    <n v="4051"/>
    <s v="CA-2014-136350"/>
    <x v="3"/>
    <x v="92"/>
    <d v="2014-06-27T00:00:00"/>
    <s v="Second Class"/>
    <s v="GA-14515"/>
    <s v="George Ashbrook"/>
    <x v="0"/>
    <x v="0"/>
    <s v="New York City"/>
    <x v="15"/>
    <n v="10011"/>
    <x v="3"/>
    <s v="FUR-CH-10001891"/>
    <x v="0"/>
    <x v="1"/>
    <s v="Global Deluxe Office Fabric Chairs"/>
    <x v="3140"/>
    <n v="2"/>
    <n v="0.1"/>
    <n v="32.633200000000016"/>
  </r>
  <r>
    <n v="4052"/>
    <s v="CA-2011-122931"/>
    <x v="2"/>
    <x v="411"/>
    <d v="2011-10-03T00:00:00"/>
    <s v="Standard Class"/>
    <s v="SM-20950"/>
    <s v="Suzanne McNair"/>
    <x v="1"/>
    <x v="0"/>
    <s v="Philadelphia"/>
    <x v="9"/>
    <n v="19134"/>
    <x v="3"/>
    <s v="OFF-AR-10003469"/>
    <x v="1"/>
    <x v="6"/>
    <s v="Nontoxic Chalk"/>
    <x v="1728"/>
    <n v="3"/>
    <n v="0.2"/>
    <n v="1.4783999999999997"/>
  </r>
  <r>
    <n v="4053"/>
    <s v="CA-2011-122931"/>
    <x v="2"/>
    <x v="411"/>
    <d v="2011-10-03T00:00:00"/>
    <s v="Standard Class"/>
    <s v="SM-20950"/>
    <s v="Suzanne McNair"/>
    <x v="1"/>
    <x v="0"/>
    <s v="Philadelphia"/>
    <x v="9"/>
    <n v="19134"/>
    <x v="3"/>
    <s v="FUR-TA-10004175"/>
    <x v="0"/>
    <x v="3"/>
    <s v="Hon 30&quot; x 60&quot; Table with Locking Drawer"/>
    <x v="3141"/>
    <n v="2"/>
    <n v="0.4"/>
    <n v="-81.854399999999998"/>
  </r>
  <r>
    <n v="4054"/>
    <s v="CA-2011-122931"/>
    <x v="2"/>
    <x v="411"/>
    <d v="2011-10-03T00:00:00"/>
    <s v="Standard Class"/>
    <s v="SM-20950"/>
    <s v="Suzanne McNair"/>
    <x v="1"/>
    <x v="0"/>
    <s v="Philadelphia"/>
    <x v="9"/>
    <n v="19134"/>
    <x v="3"/>
    <s v="OFF-LA-10002945"/>
    <x v="1"/>
    <x v="2"/>
    <s v="Permanent Self-Adhesive File Folder Labels for Typewriters, 1 1/8 x 3 1/2, White"/>
    <x v="3142"/>
    <n v="11"/>
    <n v="0.2"/>
    <n v="18.017999999999997"/>
  </r>
  <r>
    <n v="4055"/>
    <s v="CA-2011-122931"/>
    <x v="2"/>
    <x v="411"/>
    <d v="2011-10-03T00:00:00"/>
    <s v="Standard Class"/>
    <s v="SM-20950"/>
    <s v="Suzanne McNair"/>
    <x v="1"/>
    <x v="0"/>
    <s v="Philadelphia"/>
    <x v="9"/>
    <n v="19134"/>
    <x v="3"/>
    <s v="OFF-PA-10000533"/>
    <x v="1"/>
    <x v="10"/>
    <s v="Southworth Parchment Paper &amp; Envelopes"/>
    <x v="2579"/>
    <n v="4"/>
    <n v="0.2"/>
    <n v="6.8015999999999996"/>
  </r>
  <r>
    <n v="4056"/>
    <s v="CA-2011-122931"/>
    <x v="2"/>
    <x v="411"/>
    <d v="2011-10-03T00:00:00"/>
    <s v="Standard Class"/>
    <s v="SM-20950"/>
    <s v="Suzanne McNair"/>
    <x v="1"/>
    <x v="0"/>
    <s v="Philadelphia"/>
    <x v="9"/>
    <n v="19134"/>
    <x v="3"/>
    <s v="OFF-ST-10004459"/>
    <x v="1"/>
    <x v="4"/>
    <s v="Tennsco Single-Tier Lockers"/>
    <x v="2122"/>
    <n v="6"/>
    <n v="0.2"/>
    <n v="-337.80600000000004"/>
  </r>
  <r>
    <n v="4057"/>
    <s v="CA-2011-122931"/>
    <x v="2"/>
    <x v="411"/>
    <d v="2011-10-03T00:00:00"/>
    <s v="Standard Class"/>
    <s v="SM-20950"/>
    <s v="Suzanne McNair"/>
    <x v="1"/>
    <x v="0"/>
    <s v="Philadelphia"/>
    <x v="9"/>
    <n v="19134"/>
    <x v="3"/>
    <s v="FUR-TA-10004147"/>
    <x v="0"/>
    <x v="3"/>
    <s v="Hon 4060 Series Tables"/>
    <x v="3143"/>
    <n v="1"/>
    <n v="0.4"/>
    <n v="-20.152800000000006"/>
  </r>
  <r>
    <n v="4058"/>
    <s v="CA-2011-163034"/>
    <x v="2"/>
    <x v="156"/>
    <d v="2011-11-28T00:00:00"/>
    <s v="Standard Class"/>
    <s v="DK-12985"/>
    <s v="Darren Koutras"/>
    <x v="0"/>
    <x v="0"/>
    <s v="Chicago"/>
    <x v="10"/>
    <n v="60610"/>
    <x v="2"/>
    <s v="OFF-ST-10000046"/>
    <x v="1"/>
    <x v="4"/>
    <s v="Fellowes Super Stor/Drawer Files"/>
    <x v="3144"/>
    <n v="5"/>
    <n v="0.2"/>
    <n v="-8.0774999999999864"/>
  </r>
  <r>
    <n v="4059"/>
    <s v="CA-2012-124058"/>
    <x v="1"/>
    <x v="312"/>
    <d v="2012-11-24T00:00:00"/>
    <s v="Standard Class"/>
    <s v="LC-16885"/>
    <s v="Lena Creighton"/>
    <x v="0"/>
    <x v="0"/>
    <s v="Oakland"/>
    <x v="1"/>
    <n v="94601"/>
    <x v="1"/>
    <s v="TEC-PH-10004774"/>
    <x v="2"/>
    <x v="7"/>
    <s v="Gear Head AU3700S Headset"/>
    <x v="3145"/>
    <n v="7"/>
    <n v="0.2"/>
    <n v="-15.458100000000007"/>
  </r>
  <r>
    <n v="4060"/>
    <s v="CA-2012-124058"/>
    <x v="1"/>
    <x v="312"/>
    <d v="2012-11-24T00:00:00"/>
    <s v="Standard Class"/>
    <s v="LC-16885"/>
    <s v="Lena Creighton"/>
    <x v="0"/>
    <x v="0"/>
    <s v="Oakland"/>
    <x v="1"/>
    <n v="94601"/>
    <x v="1"/>
    <s v="FUR-CH-10000595"/>
    <x v="0"/>
    <x v="1"/>
    <s v="Safco Contoured Stacking Chairs"/>
    <x v="3146"/>
    <n v="3"/>
    <n v="0.2"/>
    <n v="35.759999999999962"/>
  </r>
  <r>
    <n v="4061"/>
    <s v="CA-2013-129196"/>
    <x v="0"/>
    <x v="474"/>
    <d v="2013-11-08T00:00:00"/>
    <s v="Standard Class"/>
    <s v="XP-21865"/>
    <s v="Xylona Preis"/>
    <x v="0"/>
    <x v="0"/>
    <s v="Chicago"/>
    <x v="10"/>
    <n v="60610"/>
    <x v="2"/>
    <s v="TEC-AC-10002473"/>
    <x v="2"/>
    <x v="11"/>
    <s v="Maxell 4.7GB DVD-R"/>
    <x v="3147"/>
    <n v="3"/>
    <n v="0.2"/>
    <n v="17.879399999999997"/>
  </r>
  <r>
    <n v="4062"/>
    <s v="US-2012-138716"/>
    <x v="1"/>
    <x v="14"/>
    <d v="2012-09-20T00:00:00"/>
    <s v="First Class"/>
    <s v="CS-11845"/>
    <s v="Cari Sayre"/>
    <x v="1"/>
    <x v="0"/>
    <s v="Seattle"/>
    <x v="4"/>
    <n v="98105"/>
    <x v="1"/>
    <s v="OFF-BI-10001628"/>
    <x v="1"/>
    <x v="8"/>
    <s v="Acco Data Flex Cable Posts For Top &amp; Bottom Load Binders, 6&quot; Capacity"/>
    <x v="3148"/>
    <n v="3"/>
    <n v="0.2"/>
    <n v="7.822499999999998"/>
  </r>
  <r>
    <n v="4063"/>
    <s v="US-2013-122182"/>
    <x v="0"/>
    <x v="612"/>
    <d v="2013-03-15T00:00:00"/>
    <s v="Standard Class"/>
    <s v="BD-11770"/>
    <s v="Bryan Davis"/>
    <x v="0"/>
    <x v="0"/>
    <s v="Philadelphia"/>
    <x v="9"/>
    <n v="19143"/>
    <x v="3"/>
    <s v="TEC-AC-10002800"/>
    <x v="2"/>
    <x v="11"/>
    <s v="Plantronics Audio 478 Stereo USB Headset"/>
    <x v="3149"/>
    <n v="1"/>
    <n v="0.2"/>
    <n v="7.4984999999999964"/>
  </r>
  <r>
    <n v="4064"/>
    <s v="US-2011-130358"/>
    <x v="2"/>
    <x v="670"/>
    <d v="2011-06-26T00:00:00"/>
    <s v="First Class"/>
    <s v="DL-13330"/>
    <s v="Denise Leinenbach"/>
    <x v="0"/>
    <x v="0"/>
    <s v="Concord"/>
    <x v="3"/>
    <n v="28027"/>
    <x v="0"/>
    <s v="OFF-AR-10002766"/>
    <x v="1"/>
    <x v="6"/>
    <s v="Prang Drawing Pencil Set"/>
    <x v="3150"/>
    <n v="9"/>
    <n v="0.2"/>
    <n v="1.7514000000000003"/>
  </r>
  <r>
    <n v="4065"/>
    <s v="US-2011-130358"/>
    <x v="2"/>
    <x v="670"/>
    <d v="2011-06-26T00:00:00"/>
    <s v="First Class"/>
    <s v="DL-13330"/>
    <s v="Denise Leinenbach"/>
    <x v="0"/>
    <x v="0"/>
    <s v="Concord"/>
    <x v="3"/>
    <n v="28027"/>
    <x v="0"/>
    <s v="OFF-SU-10002522"/>
    <x v="1"/>
    <x v="14"/>
    <s v="Acme Kleen Earth Office Shears"/>
    <x v="3151"/>
    <n v="1"/>
    <n v="0.2"/>
    <n v="0.34919999999999951"/>
  </r>
  <r>
    <n v="4066"/>
    <s v="CA-2011-102673"/>
    <x v="2"/>
    <x v="301"/>
    <d v="2011-11-05T00:00:00"/>
    <s v="Standard Class"/>
    <s v="KH-16630"/>
    <s v="Ken Heidel"/>
    <x v="1"/>
    <x v="0"/>
    <s v="Charlotte"/>
    <x v="3"/>
    <n v="28205"/>
    <x v="0"/>
    <s v="OFF-FA-10003021"/>
    <x v="1"/>
    <x v="13"/>
    <s v="Staples"/>
    <x v="2024"/>
    <n v="5"/>
    <n v="0.2"/>
    <n v="1.4099999999999997"/>
  </r>
  <r>
    <n v="4067"/>
    <s v="CA-2011-102673"/>
    <x v="2"/>
    <x v="301"/>
    <d v="2011-11-05T00:00:00"/>
    <s v="Standard Class"/>
    <s v="KH-16630"/>
    <s v="Ken Heidel"/>
    <x v="1"/>
    <x v="0"/>
    <s v="Charlotte"/>
    <x v="3"/>
    <n v="28205"/>
    <x v="0"/>
    <s v="OFF-AR-10000634"/>
    <x v="1"/>
    <x v="6"/>
    <s v="Newell 320"/>
    <x v="1518"/>
    <n v="3"/>
    <n v="0.2"/>
    <n v="0.89880000000000004"/>
  </r>
  <r>
    <n v="4068"/>
    <s v="CA-2011-102673"/>
    <x v="2"/>
    <x v="301"/>
    <d v="2011-11-05T00:00:00"/>
    <s v="Standard Class"/>
    <s v="KH-16630"/>
    <s v="Ken Heidel"/>
    <x v="1"/>
    <x v="0"/>
    <s v="Charlotte"/>
    <x v="3"/>
    <n v="28205"/>
    <x v="0"/>
    <s v="OFF-LA-10001771"/>
    <x v="1"/>
    <x v="2"/>
    <s v="Avery 513"/>
    <x v="3152"/>
    <n v="12"/>
    <n v="0.2"/>
    <n v="15.537599999999998"/>
  </r>
  <r>
    <n v="4069"/>
    <s v="CA-2011-102673"/>
    <x v="2"/>
    <x v="301"/>
    <d v="2011-11-05T00:00:00"/>
    <s v="Standard Class"/>
    <s v="KH-16630"/>
    <s v="Ken Heidel"/>
    <x v="1"/>
    <x v="0"/>
    <s v="Charlotte"/>
    <x v="3"/>
    <n v="28205"/>
    <x v="0"/>
    <s v="TEC-PH-10004434"/>
    <x v="2"/>
    <x v="7"/>
    <s v="Cisco IP Phone 7961G VoIP phone - Dark gray"/>
    <x v="3153"/>
    <n v="9"/>
    <n v="0.2"/>
    <n v="110.1194999999999"/>
  </r>
  <r>
    <n v="4070"/>
    <s v="CA-2013-145303"/>
    <x v="0"/>
    <x v="770"/>
    <d v="2013-09-01T00:00:00"/>
    <s v="First Class"/>
    <s v="TP-21415"/>
    <s v="Tom Prescott"/>
    <x v="0"/>
    <x v="0"/>
    <s v="Dallas"/>
    <x v="5"/>
    <n v="75081"/>
    <x v="2"/>
    <s v="OFF-BI-10000050"/>
    <x v="1"/>
    <x v="8"/>
    <s v="Angle-D Binders with Locking Rings, Label Holders"/>
    <x v="3154"/>
    <n v="9"/>
    <n v="0.8"/>
    <n v="-21.681000000000004"/>
  </r>
  <r>
    <n v="4071"/>
    <s v="CA-2013-145303"/>
    <x v="0"/>
    <x v="770"/>
    <d v="2013-09-01T00:00:00"/>
    <s v="First Class"/>
    <s v="TP-21415"/>
    <s v="Tom Prescott"/>
    <x v="0"/>
    <x v="0"/>
    <s v="Dallas"/>
    <x v="5"/>
    <n v="75081"/>
    <x v="2"/>
    <s v="OFF-BI-10002414"/>
    <x v="1"/>
    <x v="8"/>
    <s v="GBC ProClick Spines for 32-Hole Punch"/>
    <x v="3155"/>
    <n v="4"/>
    <n v="0.8"/>
    <n v="-16.539600000000007"/>
  </r>
  <r>
    <n v="4072"/>
    <s v="CA-2013-145303"/>
    <x v="0"/>
    <x v="770"/>
    <d v="2013-09-01T00:00:00"/>
    <s v="First Class"/>
    <s v="TP-21415"/>
    <s v="Tom Prescott"/>
    <x v="0"/>
    <x v="0"/>
    <s v="Dallas"/>
    <x v="5"/>
    <n v="75081"/>
    <x v="2"/>
    <s v="FUR-BO-10003159"/>
    <x v="0"/>
    <x v="0"/>
    <s v="Sauder Camden County Collection Libraries, Planked Cherry Finish"/>
    <x v="3156"/>
    <n v="2"/>
    <n v="0.32"/>
    <n v="-52.890800000000027"/>
  </r>
  <r>
    <n v="4073"/>
    <s v="CA-2012-156104"/>
    <x v="1"/>
    <x v="401"/>
    <d v="2012-12-08T00:00:00"/>
    <s v="Second Class"/>
    <s v="NP-18685"/>
    <s v="Nora Pelletier"/>
    <x v="2"/>
    <x v="0"/>
    <s v="Indianapolis"/>
    <x v="14"/>
    <n v="46203"/>
    <x v="2"/>
    <s v="TEC-CO-10002095"/>
    <x v="2"/>
    <x v="16"/>
    <s v="Hewlett Packard 610 Color Digital Copier / Printer"/>
    <x v="3157"/>
    <n v="2"/>
    <n v="0"/>
    <n v="449.99099999999999"/>
  </r>
  <r>
    <n v="4074"/>
    <s v="US-2012-164308"/>
    <x v="1"/>
    <x v="496"/>
    <d v="2012-09-27T00:00:00"/>
    <s v="First Class"/>
    <s v="SC-20680"/>
    <s v="Steve Carroll"/>
    <x v="2"/>
    <x v="0"/>
    <s v="Broken Arrow"/>
    <x v="26"/>
    <n v="74012"/>
    <x v="2"/>
    <s v="TEC-PH-10004120"/>
    <x v="2"/>
    <x v="7"/>
    <s v="AT&amp;T 1080 Phone"/>
    <x v="3158"/>
    <n v="6"/>
    <n v="0"/>
    <n v="213.70440000000002"/>
  </r>
  <r>
    <n v="4075"/>
    <s v="CA-2014-108112"/>
    <x v="3"/>
    <x v="940"/>
    <d v="2014-11-21T00:00:00"/>
    <s v="Standard Class"/>
    <s v="DK-12895"/>
    <s v="Dana Kaydos"/>
    <x v="0"/>
    <x v="0"/>
    <s v="Miramar"/>
    <x v="2"/>
    <n v="33023"/>
    <x v="0"/>
    <s v="FUR-FU-10003553"/>
    <x v="0"/>
    <x v="5"/>
    <s v="Howard Miller 13-1/2&quot; Diameter Rosebrook Wall Clock"/>
    <x v="3159"/>
    <n v="4"/>
    <n v="0.2"/>
    <n v="55.016000000000012"/>
  </r>
  <r>
    <n v="4076"/>
    <s v="CA-2014-108112"/>
    <x v="3"/>
    <x v="940"/>
    <d v="2014-11-21T00:00:00"/>
    <s v="Standard Class"/>
    <s v="DK-12895"/>
    <s v="Dana Kaydos"/>
    <x v="0"/>
    <x v="0"/>
    <s v="Miramar"/>
    <x v="2"/>
    <n v="33023"/>
    <x v="0"/>
    <s v="FUR-FU-10001488"/>
    <x v="0"/>
    <x v="5"/>
    <s v="Tenex 46&quot; x 60&quot; Computer Anti-Static Chairmat, Rectangular Shaped"/>
    <x v="3160"/>
    <n v="4"/>
    <n v="0.2"/>
    <n v="0"/>
  </r>
  <r>
    <n v="4077"/>
    <s v="CA-2012-100685"/>
    <x v="1"/>
    <x v="546"/>
    <d v="2012-12-21T00:00:00"/>
    <s v="Second Class"/>
    <s v="SM-20950"/>
    <s v="Suzanne McNair"/>
    <x v="1"/>
    <x v="0"/>
    <s v="Omaha"/>
    <x v="8"/>
    <n v="68104"/>
    <x v="2"/>
    <s v="OFF-BI-10003094"/>
    <x v="1"/>
    <x v="8"/>
    <s v="Self-Adhesive Ring Binder Labels"/>
    <x v="991"/>
    <n v="2"/>
    <n v="0"/>
    <n v="3.3087999999999997"/>
  </r>
  <r>
    <n v="4078"/>
    <s v="CA-2012-100685"/>
    <x v="1"/>
    <x v="546"/>
    <d v="2012-12-21T00:00:00"/>
    <s v="Second Class"/>
    <s v="SM-20950"/>
    <s v="Suzanne McNair"/>
    <x v="1"/>
    <x v="0"/>
    <s v="Omaha"/>
    <x v="8"/>
    <n v="68104"/>
    <x v="2"/>
    <s v="OFF-FA-10003472"/>
    <x v="1"/>
    <x v="13"/>
    <s v="Bagged Rubber Bands"/>
    <x v="1325"/>
    <n v="4"/>
    <n v="0"/>
    <n v="0.2016"/>
  </r>
  <r>
    <n v="4079"/>
    <s v="CA-2012-100685"/>
    <x v="1"/>
    <x v="546"/>
    <d v="2012-12-21T00:00:00"/>
    <s v="Second Class"/>
    <s v="SM-20950"/>
    <s v="Suzanne McNair"/>
    <x v="1"/>
    <x v="0"/>
    <s v="Omaha"/>
    <x v="8"/>
    <n v="68104"/>
    <x v="2"/>
    <s v="OFF-PA-10001289"/>
    <x v="1"/>
    <x v="10"/>
    <s v="White Computer Printout Paper by Universal"/>
    <x v="2248"/>
    <n v="3"/>
    <n v="0"/>
    <n v="56.977199999999996"/>
  </r>
  <r>
    <n v="4080"/>
    <s v="CA-2012-165414"/>
    <x v="1"/>
    <x v="379"/>
    <d v="2012-12-24T00:00:00"/>
    <s v="First Class"/>
    <s v="LS-17245"/>
    <s v="Lynn Smith"/>
    <x v="0"/>
    <x v="0"/>
    <s v="Jacksonville"/>
    <x v="3"/>
    <n v="28540"/>
    <x v="0"/>
    <s v="TEC-PH-10002293"/>
    <x v="2"/>
    <x v="7"/>
    <s v="Anker 36W 4-Port USB Wall Charger Travel Power Adapter for iPhone 5s 5c 5"/>
    <x v="334"/>
    <n v="3"/>
    <n v="0.2"/>
    <n v="4.7976000000000028"/>
  </r>
  <r>
    <n v="4081"/>
    <s v="CA-2013-140417"/>
    <x v="0"/>
    <x v="477"/>
    <d v="2013-09-30T00:00:00"/>
    <s v="Standard Class"/>
    <s v="KE-16420"/>
    <s v="Katrina Edelman"/>
    <x v="1"/>
    <x v="0"/>
    <s v="Tigard"/>
    <x v="21"/>
    <n v="97224"/>
    <x v="1"/>
    <s v="OFF-PA-10000380"/>
    <x v="1"/>
    <x v="10"/>
    <s v="REDIFORM Incoming/Outgoing Call Register, 11&quot; X 8 1/2&quot;, 100 Messages"/>
    <x v="3161"/>
    <n v="9"/>
    <n v="0.2"/>
    <n v="22.518000000000001"/>
  </r>
  <r>
    <n v="4082"/>
    <s v="CA-2013-140417"/>
    <x v="0"/>
    <x v="477"/>
    <d v="2013-09-30T00:00:00"/>
    <s v="Standard Class"/>
    <s v="KE-16420"/>
    <s v="Katrina Edelman"/>
    <x v="1"/>
    <x v="0"/>
    <s v="Tigard"/>
    <x v="21"/>
    <n v="97224"/>
    <x v="1"/>
    <s v="OFF-BI-10004828"/>
    <x v="1"/>
    <x v="8"/>
    <s v="GBC Poly Designer Binding Covers"/>
    <x v="3162"/>
    <n v="1"/>
    <n v="0.7"/>
    <n v="-3.5153999999999996"/>
  </r>
  <r>
    <n v="4083"/>
    <s v="US-2014-151316"/>
    <x v="3"/>
    <x v="92"/>
    <d v="2014-07-01T00:00:00"/>
    <s v="Standard Class"/>
    <s v="MC-17635"/>
    <s v="Matthew Clasen"/>
    <x v="1"/>
    <x v="0"/>
    <s v="Decatur"/>
    <x v="10"/>
    <n v="62521"/>
    <x v="2"/>
    <s v="OFF-BI-10004632"/>
    <x v="1"/>
    <x v="8"/>
    <s v="Ibico Hi-Tech Manual Binding System"/>
    <x v="645"/>
    <n v="3"/>
    <n v="0.8"/>
    <n v="-320.23950000000013"/>
  </r>
  <r>
    <n v="4084"/>
    <s v="US-2014-151316"/>
    <x v="3"/>
    <x v="92"/>
    <d v="2014-07-01T00:00:00"/>
    <s v="Standard Class"/>
    <s v="MC-17635"/>
    <s v="Matthew Clasen"/>
    <x v="1"/>
    <x v="0"/>
    <s v="Decatur"/>
    <x v="10"/>
    <n v="62521"/>
    <x v="2"/>
    <s v="OFF-PA-10000327"/>
    <x v="1"/>
    <x v="10"/>
    <s v="Xerox 1971"/>
    <x v="1518"/>
    <n v="3"/>
    <n v="0.2"/>
    <n v="3.2099999999999982"/>
  </r>
  <r>
    <n v="4085"/>
    <s v="CA-2014-163692"/>
    <x v="3"/>
    <x v="210"/>
    <d v="2014-09-10T00:00:00"/>
    <s v="First Class"/>
    <s v="Dp-13240"/>
    <s v="Dean percer"/>
    <x v="2"/>
    <x v="0"/>
    <s v="Phoenix"/>
    <x v="16"/>
    <n v="85023"/>
    <x v="1"/>
    <s v="OFF-BI-10003291"/>
    <x v="1"/>
    <x v="8"/>
    <s v="Wilson Jones Leather-Like Binders with DublLock Round Rings"/>
    <x v="3163"/>
    <n v="3"/>
    <n v="0.7"/>
    <n v="-6.0236999999999998"/>
  </r>
  <r>
    <n v="4086"/>
    <s v="CA-2013-111913"/>
    <x v="0"/>
    <x v="578"/>
    <d v="2013-08-07T00:00:00"/>
    <s v="Second Class"/>
    <s v="LC-16930"/>
    <s v="Linda Cazamias"/>
    <x v="1"/>
    <x v="0"/>
    <s v="Sacramento"/>
    <x v="1"/>
    <n v="95823"/>
    <x v="1"/>
    <s v="TEC-PH-10002275"/>
    <x v="2"/>
    <x v="7"/>
    <s v="Mitel 5320 IP Phone VoIP phone"/>
    <x v="3164"/>
    <n v="2"/>
    <n v="0.2"/>
    <n v="30.238400000000013"/>
  </r>
  <r>
    <n v="4087"/>
    <s v="CA-2013-111913"/>
    <x v="0"/>
    <x v="578"/>
    <d v="2013-08-07T00:00:00"/>
    <s v="Second Class"/>
    <s v="LC-16930"/>
    <s v="Linda Cazamias"/>
    <x v="1"/>
    <x v="0"/>
    <s v="Sacramento"/>
    <x v="1"/>
    <n v="95823"/>
    <x v="1"/>
    <s v="OFF-BI-10003291"/>
    <x v="1"/>
    <x v="8"/>
    <s v="Wilson Jones Leather-Like Binders with DublLock Round Rings"/>
    <x v="3165"/>
    <n v="3"/>
    <n v="0.2"/>
    <n v="7.0712999999999981"/>
  </r>
  <r>
    <n v="4088"/>
    <s v="CA-2013-111913"/>
    <x v="0"/>
    <x v="578"/>
    <d v="2013-08-07T00:00:00"/>
    <s v="Second Class"/>
    <s v="LC-16930"/>
    <s v="Linda Cazamias"/>
    <x v="1"/>
    <x v="0"/>
    <s v="Sacramento"/>
    <x v="1"/>
    <n v="95823"/>
    <x v="1"/>
    <s v="OFF-BI-10000343"/>
    <x v="1"/>
    <x v="8"/>
    <s v="Pressboard Covers with Storage Hooks, 9 1/2&quot; x 11&quot;, Light Blue"/>
    <x v="696"/>
    <n v="3"/>
    <n v="0.2"/>
    <n v="3.9770999999999996"/>
  </r>
  <r>
    <n v="4089"/>
    <s v="US-2011-156559"/>
    <x v="2"/>
    <x v="710"/>
    <d v="2011-08-26T00:00:00"/>
    <s v="Standard Class"/>
    <s v="LH-16900"/>
    <s v="Lena Hernandez"/>
    <x v="0"/>
    <x v="0"/>
    <s v="Jonesboro"/>
    <x v="36"/>
    <n v="72401"/>
    <x v="0"/>
    <s v="FUR-BO-10000711"/>
    <x v="0"/>
    <x v="0"/>
    <s v="Hon Metal Bookcases, Gray"/>
    <x v="3166"/>
    <n v="9"/>
    <n v="0"/>
    <n v="172.48140000000001"/>
  </r>
  <r>
    <n v="4090"/>
    <s v="CA-2013-161473"/>
    <x v="0"/>
    <x v="178"/>
    <d v="2013-04-06T00:00:00"/>
    <s v="Standard Class"/>
    <s v="TB-21175"/>
    <s v="Thomas Boland"/>
    <x v="1"/>
    <x v="0"/>
    <s v="New York City"/>
    <x v="15"/>
    <n v="10035"/>
    <x v="3"/>
    <s v="OFF-LA-10001297"/>
    <x v="1"/>
    <x v="2"/>
    <s v="Avery 473"/>
    <x v="346"/>
    <n v="2"/>
    <n v="0"/>
    <n v="9.9359999999999999"/>
  </r>
  <r>
    <n v="4091"/>
    <s v="CA-2013-161473"/>
    <x v="0"/>
    <x v="178"/>
    <d v="2013-04-06T00:00:00"/>
    <s v="Standard Class"/>
    <s v="TB-21175"/>
    <s v="Thomas Boland"/>
    <x v="1"/>
    <x v="0"/>
    <s v="New York City"/>
    <x v="15"/>
    <n v="10035"/>
    <x v="3"/>
    <s v="OFF-SU-10001574"/>
    <x v="1"/>
    <x v="14"/>
    <s v="Acme Value Line Scissors"/>
    <x v="1031"/>
    <n v="3"/>
    <n v="0"/>
    <n v="3.2849999999999993"/>
  </r>
  <r>
    <n v="4092"/>
    <s v="CA-2013-161473"/>
    <x v="0"/>
    <x v="178"/>
    <d v="2013-04-06T00:00:00"/>
    <s v="Standard Class"/>
    <s v="TB-21175"/>
    <s v="Thomas Boland"/>
    <x v="1"/>
    <x v="0"/>
    <s v="New York City"/>
    <x v="15"/>
    <n v="10035"/>
    <x v="3"/>
    <s v="OFF-BI-10003305"/>
    <x v="1"/>
    <x v="8"/>
    <s v="Avery Hanging File Binders"/>
    <x v="646"/>
    <n v="3"/>
    <n v="0.2"/>
    <n v="4.6643999999999988"/>
  </r>
  <r>
    <n v="4093"/>
    <s v="CA-2014-166576"/>
    <x v="3"/>
    <x v="941"/>
    <d v="2014-05-19T00:00:00"/>
    <s v="First Class"/>
    <s v="JM-15865"/>
    <s v="John Murray"/>
    <x v="0"/>
    <x v="0"/>
    <s v="Akron"/>
    <x v="24"/>
    <n v="44312"/>
    <x v="3"/>
    <s v="OFF-ST-10002574"/>
    <x v="1"/>
    <x v="4"/>
    <s v="SAFCO Commercial Wire Shelving, Black"/>
    <x v="3167"/>
    <n v="2"/>
    <n v="0.2"/>
    <n v="-55.256"/>
  </r>
  <r>
    <n v="4094"/>
    <s v="CA-2012-102491"/>
    <x v="1"/>
    <x v="252"/>
    <d v="2012-08-28T00:00:00"/>
    <s v="Standard Class"/>
    <s v="KW-16435"/>
    <s v="Katrina Willman"/>
    <x v="0"/>
    <x v="0"/>
    <s v="Florence"/>
    <x v="0"/>
    <n v="41042"/>
    <x v="0"/>
    <s v="TEC-MA-10000864"/>
    <x v="2"/>
    <x v="15"/>
    <s v="Cisco 9971 IP Video Phone Charcoal"/>
    <x v="3168"/>
    <n v="7"/>
    <n v="0"/>
    <n v="1416.7999999999997"/>
  </r>
  <r>
    <n v="4095"/>
    <s v="CA-2012-102491"/>
    <x v="1"/>
    <x v="252"/>
    <d v="2012-08-28T00:00:00"/>
    <s v="Standard Class"/>
    <s v="KW-16435"/>
    <s v="Katrina Willman"/>
    <x v="0"/>
    <x v="0"/>
    <s v="Florence"/>
    <x v="0"/>
    <n v="41042"/>
    <x v="0"/>
    <s v="TEC-AC-10003289"/>
    <x v="2"/>
    <x v="11"/>
    <s v="Anker Ultra-Slim Mini Bluetooth 3.0 Wireless Keyboard"/>
    <x v="1105"/>
    <n v="4"/>
    <n v="0"/>
    <n v="18.390799999999999"/>
  </r>
  <r>
    <n v="4096"/>
    <s v="CA-2012-102491"/>
    <x v="1"/>
    <x v="252"/>
    <d v="2012-08-28T00:00:00"/>
    <s v="Standard Class"/>
    <s v="KW-16435"/>
    <s v="Katrina Willman"/>
    <x v="0"/>
    <x v="0"/>
    <s v="Florence"/>
    <x v="0"/>
    <n v="41042"/>
    <x v="0"/>
    <s v="TEC-PH-10001619"/>
    <x v="2"/>
    <x v="7"/>
    <s v="LG G3"/>
    <x v="2173"/>
    <n v="3"/>
    <n v="0"/>
    <n v="170.51129999999998"/>
  </r>
  <r>
    <n v="4097"/>
    <s v="CA-2011-116904"/>
    <x v="2"/>
    <x v="865"/>
    <d v="2011-09-28T00:00:00"/>
    <s v="Standard Class"/>
    <s v="SC-20095"/>
    <s v="Sanjit Chand"/>
    <x v="0"/>
    <x v="0"/>
    <s v="Minneapolis"/>
    <x v="11"/>
    <n v="55407"/>
    <x v="2"/>
    <s v="OFF-PA-10004888"/>
    <x v="1"/>
    <x v="10"/>
    <s v="Xerox 217"/>
    <x v="56"/>
    <n v="5"/>
    <n v="0"/>
    <n v="15.552000000000001"/>
  </r>
  <r>
    <n v="4098"/>
    <s v="CA-2011-116904"/>
    <x v="2"/>
    <x v="865"/>
    <d v="2011-09-28T00:00:00"/>
    <s v="Standard Class"/>
    <s v="SC-20095"/>
    <s v="Sanjit Chand"/>
    <x v="0"/>
    <x v="0"/>
    <s v="Minneapolis"/>
    <x v="11"/>
    <n v="55407"/>
    <x v="2"/>
    <s v="OFF-ST-10000736"/>
    <x v="1"/>
    <x v="4"/>
    <s v="Carina Double Wide Media Storage Towers in Natural &amp; Black"/>
    <x v="3169"/>
    <n v="5"/>
    <n v="0"/>
    <n v="16.195999999999984"/>
  </r>
  <r>
    <n v="4099"/>
    <s v="CA-2011-116904"/>
    <x v="2"/>
    <x v="865"/>
    <d v="2011-09-28T00:00:00"/>
    <s v="Standard Class"/>
    <s v="SC-20095"/>
    <s v="Sanjit Chand"/>
    <x v="0"/>
    <x v="0"/>
    <s v="Minneapolis"/>
    <x v="11"/>
    <n v="55407"/>
    <x v="2"/>
    <s v="OFF-BI-10001120"/>
    <x v="1"/>
    <x v="8"/>
    <s v="Ibico EPK-21 Electric Binding System"/>
    <x v="3170"/>
    <n v="5"/>
    <n v="0"/>
    <n v="4630.4755000000005"/>
  </r>
  <r>
    <n v="4100"/>
    <s v="CA-2011-116904"/>
    <x v="2"/>
    <x v="865"/>
    <d v="2011-09-28T00:00:00"/>
    <s v="Standard Class"/>
    <s v="SC-20095"/>
    <s v="Sanjit Chand"/>
    <x v="0"/>
    <x v="0"/>
    <s v="Minneapolis"/>
    <x v="11"/>
    <n v="55407"/>
    <x v="2"/>
    <s v="OFF-BI-10000301"/>
    <x v="1"/>
    <x v="8"/>
    <s v="GBC Instant Report Kit"/>
    <x v="3171"/>
    <n v="2"/>
    <n v="0"/>
    <n v="6.47"/>
  </r>
  <r>
    <n v="4101"/>
    <s v="US-2014-102288"/>
    <x v="3"/>
    <x v="249"/>
    <d v="2014-06-24T00:00:00"/>
    <s v="Standard Class"/>
    <s v="ZC-21910"/>
    <s v="Zuschuss Carroll"/>
    <x v="0"/>
    <x v="0"/>
    <s v="Houston"/>
    <x v="5"/>
    <n v="77095"/>
    <x v="2"/>
    <s v="OFF-AP-10004655"/>
    <x v="1"/>
    <x v="9"/>
    <s v="Holmes Visible Mist Ultrasonic Humidifier with 2.3-Gallon Output per Day, Replacement Filter"/>
    <x v="3172"/>
    <n v="1"/>
    <n v="0.8"/>
    <n v="-5.2072000000000012"/>
  </r>
  <r>
    <n v="4102"/>
    <s v="US-2014-102288"/>
    <x v="3"/>
    <x v="249"/>
    <d v="2014-06-24T00:00:00"/>
    <s v="Standard Class"/>
    <s v="ZC-21910"/>
    <s v="Zuschuss Carroll"/>
    <x v="0"/>
    <x v="0"/>
    <s v="Houston"/>
    <x v="5"/>
    <n v="77095"/>
    <x v="2"/>
    <s v="OFF-AP-10002906"/>
    <x v="1"/>
    <x v="9"/>
    <s v="Hoover Replacement Belt for Commercial Guardsman Heavy-Duty Upright Vacuum"/>
    <x v="3173"/>
    <n v="1"/>
    <n v="0.8"/>
    <n v="-1.1100000000000003"/>
  </r>
  <r>
    <n v="4103"/>
    <s v="US-2014-102288"/>
    <x v="3"/>
    <x v="249"/>
    <d v="2014-06-24T00:00:00"/>
    <s v="Standard Class"/>
    <s v="ZC-21910"/>
    <s v="Zuschuss Carroll"/>
    <x v="0"/>
    <x v="0"/>
    <s v="Houston"/>
    <x v="5"/>
    <n v="77095"/>
    <x v="2"/>
    <s v="OFF-PA-10000740"/>
    <x v="1"/>
    <x v="10"/>
    <s v="Xerox 1982"/>
    <x v="3174"/>
    <n v="8"/>
    <n v="0.2"/>
    <n v="47.50719999999999"/>
  </r>
  <r>
    <n v="4104"/>
    <s v="CA-2014-137456"/>
    <x v="3"/>
    <x v="202"/>
    <d v="2014-12-22T00:00:00"/>
    <s v="Same Day"/>
    <s v="RB-19465"/>
    <s v="Rick Bensley"/>
    <x v="2"/>
    <x v="0"/>
    <s v="Fremont"/>
    <x v="8"/>
    <n v="68025"/>
    <x v="2"/>
    <s v="FUR-FU-10001940"/>
    <x v="0"/>
    <x v="5"/>
    <s v="Staples"/>
    <x v="204"/>
    <n v="2"/>
    <n v="0"/>
    <n v="7.0048000000000012"/>
  </r>
  <r>
    <n v="4105"/>
    <s v="US-2014-155999"/>
    <x v="3"/>
    <x v="783"/>
    <d v="2014-08-14T00:00:00"/>
    <s v="Standard Class"/>
    <s v="JK-15370"/>
    <s v="Jay Kimmel"/>
    <x v="0"/>
    <x v="0"/>
    <s v="San Diego"/>
    <x v="1"/>
    <n v="92105"/>
    <x v="1"/>
    <s v="TEC-PH-10000439"/>
    <x v="2"/>
    <x v="7"/>
    <s v="GE DSL Phone Line Filter"/>
    <x v="3175"/>
    <n v="5"/>
    <n v="0.2"/>
    <n v="17.995499999999979"/>
  </r>
  <r>
    <n v="4106"/>
    <s v="US-2014-155999"/>
    <x v="3"/>
    <x v="783"/>
    <d v="2014-08-14T00:00:00"/>
    <s v="Standard Class"/>
    <s v="JK-15370"/>
    <s v="Jay Kimmel"/>
    <x v="0"/>
    <x v="0"/>
    <s v="San Diego"/>
    <x v="1"/>
    <n v="92105"/>
    <x v="1"/>
    <s v="OFF-BI-10000404"/>
    <x v="1"/>
    <x v="8"/>
    <s v="Avery Printable Repositionable Plastic Tabs"/>
    <x v="1288"/>
    <n v="2"/>
    <n v="0.2"/>
    <n v="4.6440000000000001"/>
  </r>
  <r>
    <n v="4107"/>
    <s v="US-2013-148334"/>
    <x v="0"/>
    <x v="250"/>
    <d v="2013-08-27T00:00:00"/>
    <s v="Standard Class"/>
    <s v="DD-13570"/>
    <s v="Dorothy Dickinson"/>
    <x v="0"/>
    <x v="0"/>
    <s v="Houston"/>
    <x v="5"/>
    <n v="77041"/>
    <x v="2"/>
    <s v="OFF-BI-10003676"/>
    <x v="1"/>
    <x v="8"/>
    <s v="GBC Standard Recycled Report Covers, Clear Plastic Sheets"/>
    <x v="3176"/>
    <n v="2"/>
    <n v="0.8"/>
    <n v="-6.8992000000000022"/>
  </r>
  <r>
    <n v="4108"/>
    <s v="CA-2012-105599"/>
    <x v="1"/>
    <x v="67"/>
    <d v="2012-09-07T00:00:00"/>
    <s v="Same Day"/>
    <s v="MC-17275"/>
    <s v="Marc Crier"/>
    <x v="0"/>
    <x v="0"/>
    <s v="New York City"/>
    <x v="15"/>
    <n v="10011"/>
    <x v="3"/>
    <s v="OFF-ST-10002486"/>
    <x v="1"/>
    <x v="4"/>
    <s v="Eldon Shelf Savers Cubes and Bins"/>
    <x v="544"/>
    <n v="2"/>
    <n v="0"/>
    <n v="0.27919999999999945"/>
  </r>
  <r>
    <n v="4109"/>
    <s v="CA-2012-105599"/>
    <x v="1"/>
    <x v="67"/>
    <d v="2012-09-07T00:00:00"/>
    <s v="Same Day"/>
    <s v="MC-17275"/>
    <s v="Marc Crier"/>
    <x v="0"/>
    <x v="0"/>
    <s v="New York City"/>
    <x v="15"/>
    <n v="10011"/>
    <x v="3"/>
    <s v="FUR-TA-10003837"/>
    <x v="0"/>
    <x v="3"/>
    <s v="Anderson Hickey Conga Table Tops &amp; Accessories"/>
    <x v="3177"/>
    <n v="3"/>
    <n v="0.4"/>
    <n v="-14.163900000000005"/>
  </r>
  <r>
    <n v="4110"/>
    <s v="CA-2012-153717"/>
    <x v="1"/>
    <x v="707"/>
    <d v="2013-01-01T00:00:00"/>
    <s v="Standard Class"/>
    <s v="DL-13495"/>
    <s v="Dionis Lloyd"/>
    <x v="1"/>
    <x v="0"/>
    <s v="Detroit"/>
    <x v="12"/>
    <n v="48227"/>
    <x v="2"/>
    <s v="TEC-PH-10002923"/>
    <x v="2"/>
    <x v="7"/>
    <s v="Logitech B530 USB Headset - headset - Full size, Binaural"/>
    <x v="2270"/>
    <n v="2"/>
    <n v="0"/>
    <n v="19.974600000000002"/>
  </r>
  <r>
    <n v="4111"/>
    <s v="CA-2012-153717"/>
    <x v="1"/>
    <x v="707"/>
    <d v="2013-01-01T00:00:00"/>
    <s v="Standard Class"/>
    <s v="DL-13495"/>
    <s v="Dionis Lloyd"/>
    <x v="1"/>
    <x v="0"/>
    <s v="Detroit"/>
    <x v="12"/>
    <n v="48227"/>
    <x v="2"/>
    <s v="FUR-BO-10004360"/>
    <x v="0"/>
    <x v="0"/>
    <s v="Rush Hierlooms Collection Rich Wood Bookcases"/>
    <x v="3178"/>
    <n v="1"/>
    <n v="0"/>
    <n v="20.927400000000006"/>
  </r>
  <r>
    <n v="4112"/>
    <s v="CA-2012-153717"/>
    <x v="1"/>
    <x v="707"/>
    <d v="2013-01-01T00:00:00"/>
    <s v="Standard Class"/>
    <s v="DL-13495"/>
    <s v="Dionis Lloyd"/>
    <x v="1"/>
    <x v="0"/>
    <s v="Detroit"/>
    <x v="12"/>
    <n v="48227"/>
    <x v="2"/>
    <s v="OFF-PA-10002160"/>
    <x v="1"/>
    <x v="10"/>
    <s v="Xerox 1978"/>
    <x v="1714"/>
    <n v="3"/>
    <n v="0"/>
    <n v="8.4966000000000008"/>
  </r>
  <r>
    <n v="4113"/>
    <s v="CA-2012-153717"/>
    <x v="1"/>
    <x v="707"/>
    <d v="2013-01-01T00:00:00"/>
    <s v="Standard Class"/>
    <s v="DL-13495"/>
    <s v="Dionis Lloyd"/>
    <x v="1"/>
    <x v="0"/>
    <s v="Detroit"/>
    <x v="12"/>
    <n v="48227"/>
    <x v="2"/>
    <s v="OFF-AR-10002375"/>
    <x v="1"/>
    <x v="6"/>
    <s v="Newell 351"/>
    <x v="175"/>
    <n v="1"/>
    <n v="0"/>
    <n v="0.9511999999999996"/>
  </r>
  <r>
    <n v="4114"/>
    <s v="CA-2012-116687"/>
    <x v="1"/>
    <x v="942"/>
    <d v="2012-05-07T00:00:00"/>
    <s v="Standard Class"/>
    <s v="NC-18625"/>
    <s v="Noah Childs"/>
    <x v="1"/>
    <x v="0"/>
    <s v="Houston"/>
    <x v="5"/>
    <n v="77095"/>
    <x v="2"/>
    <s v="OFF-LA-10000443"/>
    <x v="1"/>
    <x v="2"/>
    <s v="Avery 501"/>
    <x v="3179"/>
    <n v="3"/>
    <n v="0.2"/>
    <n v="2.9888999999999997"/>
  </r>
  <r>
    <n v="4115"/>
    <s v="CA-2012-116687"/>
    <x v="1"/>
    <x v="942"/>
    <d v="2012-05-07T00:00:00"/>
    <s v="Standard Class"/>
    <s v="NC-18625"/>
    <s v="Noah Childs"/>
    <x v="1"/>
    <x v="0"/>
    <s v="Houston"/>
    <x v="5"/>
    <n v="77095"/>
    <x v="2"/>
    <s v="TEC-PH-10001750"/>
    <x v="2"/>
    <x v="7"/>
    <s v="Samsung Rugby III"/>
    <x v="3180"/>
    <n v="3"/>
    <n v="0.2"/>
    <n v="13.857900000000008"/>
  </r>
  <r>
    <n v="4116"/>
    <s v="CA-2013-163573"/>
    <x v="0"/>
    <x v="390"/>
    <d v="2013-11-28T00:00:00"/>
    <s v="First Class"/>
    <s v="AC-10450"/>
    <s v="Amy Cox"/>
    <x v="0"/>
    <x v="0"/>
    <s v="Seattle"/>
    <x v="4"/>
    <n v="98105"/>
    <x v="1"/>
    <s v="OFF-BI-10004632"/>
    <x v="1"/>
    <x v="8"/>
    <s v="Ibico Hi-Tech Manual Binding System"/>
    <x v="3181"/>
    <n v="5"/>
    <n v="0.2"/>
    <n v="381.23749999999995"/>
  </r>
  <r>
    <n v="4117"/>
    <s v="CA-2012-153416"/>
    <x v="1"/>
    <x v="27"/>
    <d v="2012-11-29T00:00:00"/>
    <s v="Standard Class"/>
    <s v="TS-21340"/>
    <s v="Toby Swindell"/>
    <x v="0"/>
    <x v="0"/>
    <s v="Los Angeles"/>
    <x v="1"/>
    <n v="90036"/>
    <x v="1"/>
    <s v="OFF-BI-10002813"/>
    <x v="1"/>
    <x v="8"/>
    <s v="Avery Reinforcements for Hole-Punch Pages"/>
    <x v="1443"/>
    <n v="2"/>
    <n v="0.2"/>
    <n v="0.99"/>
  </r>
  <r>
    <n v="4118"/>
    <s v="CA-2012-153416"/>
    <x v="1"/>
    <x v="27"/>
    <d v="2012-11-29T00:00:00"/>
    <s v="Standard Class"/>
    <s v="TS-21340"/>
    <s v="Toby Swindell"/>
    <x v="0"/>
    <x v="0"/>
    <s v="Los Angeles"/>
    <x v="1"/>
    <n v="90036"/>
    <x v="1"/>
    <s v="OFF-PA-10002005"/>
    <x v="1"/>
    <x v="10"/>
    <s v="Xerox 225"/>
    <x v="541"/>
    <n v="3"/>
    <n v="0"/>
    <n v="9.3312000000000008"/>
  </r>
  <r>
    <n v="4119"/>
    <s v="CA-2012-153416"/>
    <x v="1"/>
    <x v="27"/>
    <d v="2012-11-29T00:00:00"/>
    <s v="Standard Class"/>
    <s v="TS-21340"/>
    <s v="Toby Swindell"/>
    <x v="0"/>
    <x v="0"/>
    <s v="Los Angeles"/>
    <x v="1"/>
    <n v="90036"/>
    <x v="1"/>
    <s v="OFF-ST-10000060"/>
    <x v="1"/>
    <x v="4"/>
    <s v="Fellowes Bankers Box Staxonsteel Drawer File/Stacking System"/>
    <x v="3182"/>
    <n v="7"/>
    <n v="0"/>
    <n v="54.583200000000019"/>
  </r>
  <r>
    <n v="4120"/>
    <s v="CA-2012-153416"/>
    <x v="1"/>
    <x v="27"/>
    <d v="2012-11-29T00:00:00"/>
    <s v="Standard Class"/>
    <s v="TS-21340"/>
    <s v="Toby Swindell"/>
    <x v="0"/>
    <x v="0"/>
    <s v="Los Angeles"/>
    <x v="1"/>
    <n v="90036"/>
    <x v="1"/>
    <s v="OFF-BI-10002706"/>
    <x v="1"/>
    <x v="8"/>
    <s v="Avery Premier Heavy-Duty Binder with Round Locking Rings"/>
    <x v="3183"/>
    <n v="8"/>
    <n v="0.2"/>
    <n v="29.702399999999997"/>
  </r>
  <r>
    <n v="4121"/>
    <s v="CA-2014-117394"/>
    <x v="3"/>
    <x v="507"/>
    <d v="2014-09-11T00:00:00"/>
    <s v="Standard Class"/>
    <s v="MM-17920"/>
    <s v="Michael Moore"/>
    <x v="0"/>
    <x v="0"/>
    <s v="Philadelphia"/>
    <x v="9"/>
    <n v="19120"/>
    <x v="3"/>
    <s v="TEC-AC-10000199"/>
    <x v="2"/>
    <x v="11"/>
    <s v="Kingston Digital DataTraveler 8GB USB 2.0"/>
    <x v="3184"/>
    <n v="4"/>
    <n v="0.2"/>
    <n v="-1.4279999999999999"/>
  </r>
  <r>
    <n v="4122"/>
    <s v="CA-2014-133823"/>
    <x v="3"/>
    <x v="943"/>
    <d v="2014-05-13T00:00:00"/>
    <s v="Same Day"/>
    <s v="LP-17080"/>
    <s v="Liz Pelletier"/>
    <x v="0"/>
    <x v="0"/>
    <s v="Seattle"/>
    <x v="4"/>
    <n v="98103"/>
    <x v="1"/>
    <s v="OFF-PA-10002870"/>
    <x v="1"/>
    <x v="10"/>
    <s v="Ampad Phone Message Book, Recycled, 400 Message Capacity, 5 ¾” x 11”"/>
    <x v="782"/>
    <n v="6"/>
    <n v="0"/>
    <n v="16.847999999999999"/>
  </r>
  <r>
    <n v="4123"/>
    <s v="CA-2014-133823"/>
    <x v="3"/>
    <x v="943"/>
    <d v="2014-05-13T00:00:00"/>
    <s v="Same Day"/>
    <s v="LP-17080"/>
    <s v="Liz Pelletier"/>
    <x v="0"/>
    <x v="0"/>
    <s v="Seattle"/>
    <x v="4"/>
    <n v="98103"/>
    <x v="1"/>
    <s v="OFF-LA-10004545"/>
    <x v="1"/>
    <x v="2"/>
    <s v="Avery 50"/>
    <x v="3185"/>
    <n v="3"/>
    <n v="0"/>
    <n v="17.667299999999997"/>
  </r>
  <r>
    <n v="4124"/>
    <s v="CA-2014-133823"/>
    <x v="3"/>
    <x v="943"/>
    <d v="2014-05-13T00:00:00"/>
    <s v="Same Day"/>
    <s v="LP-17080"/>
    <s v="Liz Pelletier"/>
    <x v="0"/>
    <x v="0"/>
    <s v="Seattle"/>
    <x v="4"/>
    <n v="98103"/>
    <x v="1"/>
    <s v="OFF-BI-10000962"/>
    <x v="1"/>
    <x v="8"/>
    <s v="Acco Flexible ACCOHIDE Square Ring Data Binder, Dark Blue, 11 1/2&quot; X 14&quot; 7/8&quot;"/>
    <x v="3186"/>
    <n v="2"/>
    <n v="0.2"/>
    <n v="9.4365999999999985"/>
  </r>
  <r>
    <n v="4125"/>
    <s v="CA-2011-127523"/>
    <x v="2"/>
    <x v="218"/>
    <d v="2011-05-18T00:00:00"/>
    <s v="Standard Class"/>
    <s v="BG-11695"/>
    <s v="Brooke Gillingham"/>
    <x v="1"/>
    <x v="0"/>
    <s v="Watertown"/>
    <x v="15"/>
    <n v="13601"/>
    <x v="3"/>
    <s v="OFF-AP-10004249"/>
    <x v="1"/>
    <x v="9"/>
    <s v="Staples"/>
    <x v="385"/>
    <n v="3"/>
    <n v="0"/>
    <n v="9.6956999999999987"/>
  </r>
  <r>
    <n v="4126"/>
    <s v="CA-2014-123239"/>
    <x v="3"/>
    <x v="944"/>
    <d v="2014-08-01T00:00:00"/>
    <s v="Second Class"/>
    <s v="MG-18145"/>
    <s v="Mike Gockenbach"/>
    <x v="0"/>
    <x v="0"/>
    <s v="Jacksonville"/>
    <x v="2"/>
    <n v="32216"/>
    <x v="0"/>
    <s v="FUR-FU-10001602"/>
    <x v="0"/>
    <x v="5"/>
    <s v="Eldon Delta Triangular Chair Mat, 52&quot; x 58&quot;, Clear"/>
    <x v="3187"/>
    <n v="3"/>
    <n v="0.2"/>
    <n v="-2.2758000000000109"/>
  </r>
  <r>
    <n v="4127"/>
    <s v="CA-2014-156769"/>
    <x v="3"/>
    <x v="636"/>
    <d v="2014-05-10T00:00:00"/>
    <s v="First Class"/>
    <s v="GZ-14470"/>
    <s v="Gary Zandusky"/>
    <x v="0"/>
    <x v="0"/>
    <s v="Arlington"/>
    <x v="17"/>
    <n v="22204"/>
    <x v="0"/>
    <s v="OFF-AR-10003179"/>
    <x v="1"/>
    <x v="6"/>
    <s v="Dixon Ticonderoga Core-Lock Colored Pencils"/>
    <x v="3188"/>
    <n v="6"/>
    <n v="0"/>
    <n v="18.037799999999997"/>
  </r>
  <r>
    <n v="4128"/>
    <s v="CA-2011-127299"/>
    <x v="2"/>
    <x v="111"/>
    <d v="2011-09-24T00:00:00"/>
    <s v="Standard Class"/>
    <s v="JL-15835"/>
    <s v="John Lee"/>
    <x v="0"/>
    <x v="0"/>
    <s v="Charlotte"/>
    <x v="3"/>
    <n v="28205"/>
    <x v="0"/>
    <s v="OFF-ST-10003722"/>
    <x v="1"/>
    <x v="4"/>
    <s v="Project Tote Personal File"/>
    <x v="3189"/>
    <n v="6"/>
    <n v="0.2"/>
    <n v="7.5761999999999894"/>
  </r>
  <r>
    <n v="4129"/>
    <s v="CA-2011-127299"/>
    <x v="2"/>
    <x v="111"/>
    <d v="2011-09-24T00:00:00"/>
    <s v="Standard Class"/>
    <s v="JL-15835"/>
    <s v="John Lee"/>
    <x v="0"/>
    <x v="0"/>
    <s v="Charlotte"/>
    <x v="3"/>
    <n v="28205"/>
    <x v="0"/>
    <s v="TEC-MA-10001127"/>
    <x v="2"/>
    <x v="15"/>
    <s v="HP Designjet T520 Inkjet Large Format Printer - 24&quot; Color"/>
    <x v="3190"/>
    <n v="3"/>
    <n v="0.5"/>
    <n v="-944.99460000000045"/>
  </r>
  <r>
    <n v="4130"/>
    <s v="CA-2012-121272"/>
    <x v="1"/>
    <x v="368"/>
    <d v="2012-04-04T00:00:00"/>
    <s v="Standard Class"/>
    <s v="DO-13435"/>
    <s v="Denny Ordway"/>
    <x v="0"/>
    <x v="0"/>
    <s v="Seattle"/>
    <x v="4"/>
    <n v="98103"/>
    <x v="1"/>
    <s v="OFF-AP-10001947"/>
    <x v="1"/>
    <x v="9"/>
    <s v="Acco 6 Outlet Guardian Premium Plus Surge Suppressor"/>
    <x v="3191"/>
    <n v="4"/>
    <n v="0"/>
    <n v="21.251199999999997"/>
  </r>
  <r>
    <n v="4131"/>
    <s v="CA-2011-115336"/>
    <x v="2"/>
    <x v="728"/>
    <d v="2011-11-25T00:00:00"/>
    <s v="Standard Class"/>
    <s v="AB-10600"/>
    <s v="Ann Blume"/>
    <x v="1"/>
    <x v="0"/>
    <s v="Chicago"/>
    <x v="10"/>
    <n v="60623"/>
    <x v="2"/>
    <s v="OFF-BI-10001107"/>
    <x v="1"/>
    <x v="8"/>
    <s v="GBC White Gloss Covers, Plain Front"/>
    <x v="3192"/>
    <n v="5"/>
    <n v="0.8"/>
    <n v="-23.89200000000001"/>
  </r>
  <r>
    <n v="4132"/>
    <s v="CA-2012-111703"/>
    <x v="1"/>
    <x v="740"/>
    <d v="2012-07-09T00:00:00"/>
    <s v="Standard Class"/>
    <s v="KB-16315"/>
    <s v="Karl Braun"/>
    <x v="0"/>
    <x v="0"/>
    <s v="Hollywood"/>
    <x v="2"/>
    <n v="33021"/>
    <x v="0"/>
    <s v="OFF-PA-10000349"/>
    <x v="1"/>
    <x v="10"/>
    <s v="Staples"/>
    <x v="1655"/>
    <n v="3"/>
    <n v="0.2"/>
    <n v="4.0338000000000003"/>
  </r>
  <r>
    <n v="4133"/>
    <s v="CA-2012-111703"/>
    <x v="1"/>
    <x v="740"/>
    <d v="2012-07-09T00:00:00"/>
    <s v="Standard Class"/>
    <s v="KB-16315"/>
    <s v="Karl Braun"/>
    <x v="0"/>
    <x v="0"/>
    <s v="Hollywood"/>
    <x v="2"/>
    <n v="33021"/>
    <x v="0"/>
    <s v="OFF-PA-10003349"/>
    <x v="1"/>
    <x v="10"/>
    <s v="Xerox 1957"/>
    <x v="12"/>
    <n v="3"/>
    <n v="0.2"/>
    <n v="5.6375999999999999"/>
  </r>
  <r>
    <n v="4134"/>
    <s v="CA-2011-128839"/>
    <x v="2"/>
    <x v="78"/>
    <d v="2011-09-13T00:00:00"/>
    <s v="Standard Class"/>
    <s v="TT-21070"/>
    <s v="Ted Trevino"/>
    <x v="0"/>
    <x v="0"/>
    <s v="Chesapeake"/>
    <x v="17"/>
    <n v="23320"/>
    <x v="0"/>
    <s v="OFF-FA-10002280"/>
    <x v="1"/>
    <x v="13"/>
    <s v="Advantus Plastic Paper Clips"/>
    <x v="47"/>
    <n v="9"/>
    <n v="0"/>
    <n v="21.599999999999998"/>
  </r>
  <r>
    <n v="4135"/>
    <s v="CA-2011-128839"/>
    <x v="2"/>
    <x v="78"/>
    <d v="2011-09-13T00:00:00"/>
    <s v="Standard Class"/>
    <s v="TT-21070"/>
    <s v="Ted Trevino"/>
    <x v="0"/>
    <x v="0"/>
    <s v="Chesapeake"/>
    <x v="17"/>
    <n v="23320"/>
    <x v="0"/>
    <s v="TEC-MA-10000029"/>
    <x v="2"/>
    <x v="15"/>
    <s v="Epson WorkForce WF-2530 All-in-One Printer, Copier Scanner"/>
    <x v="2779"/>
    <n v="3"/>
    <n v="0"/>
    <n v="90.287100000000009"/>
  </r>
  <r>
    <n v="4136"/>
    <s v="CA-2014-105914"/>
    <x v="3"/>
    <x v="280"/>
    <d v="2014-10-09T00:00:00"/>
    <s v="Standard Class"/>
    <s v="PV-18985"/>
    <s v="Paul Van Hugh"/>
    <x v="2"/>
    <x v="0"/>
    <s v="Los Angeles"/>
    <x v="1"/>
    <n v="90036"/>
    <x v="1"/>
    <s v="OFF-BI-10002854"/>
    <x v="1"/>
    <x v="8"/>
    <s v="Performers Binder/Pad Holder, Black"/>
    <x v="3193"/>
    <n v="5"/>
    <n v="0.2"/>
    <n v="42.045000000000002"/>
  </r>
  <r>
    <n v="4137"/>
    <s v="CA-2014-105914"/>
    <x v="3"/>
    <x v="280"/>
    <d v="2014-10-09T00:00:00"/>
    <s v="Standard Class"/>
    <s v="PV-18985"/>
    <s v="Paul Van Hugh"/>
    <x v="2"/>
    <x v="0"/>
    <s v="Los Angeles"/>
    <x v="1"/>
    <n v="90036"/>
    <x v="1"/>
    <s v="OFF-ST-10003716"/>
    <x v="1"/>
    <x v="4"/>
    <s v="Tennsco Double-Tier Lockers"/>
    <x v="3194"/>
    <n v="7"/>
    <n v="0"/>
    <n v="204.76820000000001"/>
  </r>
  <r>
    <n v="4138"/>
    <s v="CA-2014-110926"/>
    <x v="3"/>
    <x v="123"/>
    <d v="2014-11-24T00:00:00"/>
    <s v="Standard Class"/>
    <s v="DD-13570"/>
    <s v="Dorothy Dickinson"/>
    <x v="0"/>
    <x v="0"/>
    <s v="Alexandria"/>
    <x v="17"/>
    <n v="22304"/>
    <x v="0"/>
    <s v="OFF-FA-10000624"/>
    <x v="1"/>
    <x v="13"/>
    <s v="OIC Binder Clips"/>
    <x v="3195"/>
    <n v="7"/>
    <n v="0"/>
    <n v="12.530000000000001"/>
  </r>
  <r>
    <n v="4139"/>
    <s v="CA-2013-117226"/>
    <x v="0"/>
    <x v="945"/>
    <d v="2014-01-02T00:00:00"/>
    <s v="First Class"/>
    <s v="KD-16495"/>
    <s v="Keith Dawkins"/>
    <x v="1"/>
    <x v="0"/>
    <s v="Deer Park"/>
    <x v="5"/>
    <n v="77536"/>
    <x v="2"/>
    <s v="OFF-BI-10004654"/>
    <x v="1"/>
    <x v="8"/>
    <s v="Avery Binding System Hidden Tab Executive Style Index Sets"/>
    <x v="3196"/>
    <n v="6"/>
    <n v="0.8"/>
    <n v="-10.385999999999999"/>
  </r>
  <r>
    <n v="4140"/>
    <s v="CA-2014-127313"/>
    <x v="3"/>
    <x v="96"/>
    <d v="2014-12-05T00:00:00"/>
    <s v="First Class"/>
    <s v="RA-19285"/>
    <s v="Ralph Arnett"/>
    <x v="0"/>
    <x v="0"/>
    <s v="Philadelphia"/>
    <x v="9"/>
    <n v="19120"/>
    <x v="3"/>
    <s v="OFF-ST-10001228"/>
    <x v="1"/>
    <x v="4"/>
    <s v="Personal File Boxes with Fold-Down Carry Handle"/>
    <x v="3197"/>
    <n v="3"/>
    <n v="0.2"/>
    <n v="2.336999999999998"/>
  </r>
  <r>
    <n v="4141"/>
    <s v="CA-2014-127313"/>
    <x v="3"/>
    <x v="96"/>
    <d v="2014-12-05T00:00:00"/>
    <s v="First Class"/>
    <s v="RA-19285"/>
    <s v="Ralph Arnett"/>
    <x v="0"/>
    <x v="0"/>
    <s v="Philadelphia"/>
    <x v="9"/>
    <n v="19120"/>
    <x v="3"/>
    <s v="FUR-FU-10003798"/>
    <x v="0"/>
    <x v="5"/>
    <s v="Ultra Door Kickplate, 8&quot;H x 34&quot;W"/>
    <x v="3097"/>
    <n v="5"/>
    <n v="0.2"/>
    <n v="13.845999999999997"/>
  </r>
  <r>
    <n v="4142"/>
    <s v="CA-2013-136287"/>
    <x v="0"/>
    <x v="900"/>
    <d v="2013-06-18T00:00:00"/>
    <s v="Standard Class"/>
    <s v="SS-20590"/>
    <s v="Sonia Sunley"/>
    <x v="0"/>
    <x v="0"/>
    <s v="Wichita"/>
    <x v="41"/>
    <n v="67212"/>
    <x v="2"/>
    <s v="OFF-LA-10003148"/>
    <x v="1"/>
    <x v="2"/>
    <s v="Avery 51"/>
    <x v="1381"/>
    <n v="3"/>
    <n v="0"/>
    <n v="8.6939999999999991"/>
  </r>
  <r>
    <n v="4143"/>
    <s v="US-2011-107699"/>
    <x v="2"/>
    <x v="946"/>
    <d v="2011-05-23T00:00:00"/>
    <s v="Standard Class"/>
    <s v="JH-15820"/>
    <s v="John Huston"/>
    <x v="0"/>
    <x v="0"/>
    <s v="Midland"/>
    <x v="12"/>
    <n v="48640"/>
    <x v="2"/>
    <s v="OFF-BI-10001249"/>
    <x v="1"/>
    <x v="8"/>
    <s v="Avery Heavy-Duty EZD View Binder with Locking Rings"/>
    <x v="3198"/>
    <n v="9"/>
    <n v="0"/>
    <n v="26.413199999999996"/>
  </r>
  <r>
    <n v="4144"/>
    <s v="CA-2014-112725"/>
    <x v="3"/>
    <x v="289"/>
    <d v="2014-02-07T00:00:00"/>
    <s v="Standard Class"/>
    <s v="EH-14125"/>
    <s v="Eugene Hildebrand"/>
    <x v="2"/>
    <x v="0"/>
    <s v="San Francisco"/>
    <x v="1"/>
    <n v="94110"/>
    <x v="1"/>
    <s v="OFF-AR-10003759"/>
    <x v="1"/>
    <x v="6"/>
    <s v="Crayola Anti Dust Chalk, 12/Pack"/>
    <x v="3199"/>
    <n v="7"/>
    <n v="0"/>
    <n v="5.7329999999999997"/>
  </r>
  <r>
    <n v="4145"/>
    <s v="CA-2014-112725"/>
    <x v="3"/>
    <x v="289"/>
    <d v="2014-02-07T00:00:00"/>
    <s v="Standard Class"/>
    <s v="EH-14125"/>
    <s v="Eugene Hildebrand"/>
    <x v="2"/>
    <x v="0"/>
    <s v="San Francisco"/>
    <x v="1"/>
    <n v="94110"/>
    <x v="1"/>
    <s v="OFF-AR-10001227"/>
    <x v="1"/>
    <x v="6"/>
    <s v="Newell 338"/>
    <x v="138"/>
    <n v="3"/>
    <n v="0"/>
    <n v="2.3814000000000002"/>
  </r>
  <r>
    <n v="4146"/>
    <s v="CA-2014-112725"/>
    <x v="3"/>
    <x v="289"/>
    <d v="2014-02-07T00:00:00"/>
    <s v="Standard Class"/>
    <s v="EH-14125"/>
    <s v="Eugene Hildebrand"/>
    <x v="2"/>
    <x v="0"/>
    <s v="San Francisco"/>
    <x v="1"/>
    <n v="94110"/>
    <x v="1"/>
    <s v="FUR-CH-10000863"/>
    <x v="0"/>
    <x v="1"/>
    <s v="Novimex Swivel Fabric Task Chair"/>
    <x v="3200"/>
    <n v="1"/>
    <n v="0.2"/>
    <n v="-13.588200000000001"/>
  </r>
  <r>
    <n v="4147"/>
    <s v="CA-2012-136196"/>
    <x v="1"/>
    <x v="109"/>
    <d v="2012-12-04T00:00:00"/>
    <s v="Standard Class"/>
    <s v="TP-21415"/>
    <s v="Tom Prescott"/>
    <x v="0"/>
    <x v="0"/>
    <s v="Freeport"/>
    <x v="15"/>
    <n v="11520"/>
    <x v="3"/>
    <s v="FUR-FU-10004017"/>
    <x v="0"/>
    <x v="5"/>
    <s v="Tenex Contemporary Contur Chairmats for Low and Medium Pile Carpet, Computer, 39&quot; x 49&quot;"/>
    <x v="808"/>
    <n v="3"/>
    <n v="0"/>
    <n v="64.518000000000001"/>
  </r>
  <r>
    <n v="4148"/>
    <s v="CA-2014-106068"/>
    <x v="3"/>
    <x v="436"/>
    <d v="2014-10-29T00:00:00"/>
    <s v="Standard Class"/>
    <s v="RB-19330"/>
    <s v="Randy Bradley"/>
    <x v="0"/>
    <x v="0"/>
    <s v="Austin"/>
    <x v="5"/>
    <n v="78745"/>
    <x v="2"/>
    <s v="OFF-BI-10000962"/>
    <x v="1"/>
    <x v="8"/>
    <s v="Acco Flexible ACCOHIDE Square Ring Data Binder, Dark Blue, 11 1/2&quot; X 14&quot; 7/8&quot;"/>
    <x v="3201"/>
    <n v="3"/>
    <n v="0.8"/>
    <n v="-15.131100000000004"/>
  </r>
  <r>
    <n v="4149"/>
    <s v="CA-2014-106068"/>
    <x v="3"/>
    <x v="436"/>
    <d v="2014-10-29T00:00:00"/>
    <s v="Standard Class"/>
    <s v="RB-19330"/>
    <s v="Randy Bradley"/>
    <x v="0"/>
    <x v="0"/>
    <s v="Austin"/>
    <x v="5"/>
    <n v="78745"/>
    <x v="2"/>
    <s v="OFF-ST-10004507"/>
    <x v="1"/>
    <x v="4"/>
    <s v="Advantus Rolling Storage Box"/>
    <x v="3202"/>
    <n v="1"/>
    <n v="0.2"/>
    <n v="1.2004999999999999"/>
  </r>
  <r>
    <n v="4150"/>
    <s v="CA-2014-106068"/>
    <x v="3"/>
    <x v="436"/>
    <d v="2014-10-29T00:00:00"/>
    <s v="Standard Class"/>
    <s v="RB-19330"/>
    <s v="Randy Bradley"/>
    <x v="0"/>
    <x v="0"/>
    <s v="Austin"/>
    <x v="5"/>
    <n v="78745"/>
    <x v="2"/>
    <s v="TEC-AC-10002942"/>
    <x v="2"/>
    <x v="11"/>
    <s v="WD My Passport Ultra 1TB Portable External Hard Drive"/>
    <x v="3203"/>
    <n v="1"/>
    <n v="0.2"/>
    <n v="-2.0700000000000038"/>
  </r>
  <r>
    <n v="4151"/>
    <s v="CA-2014-106068"/>
    <x v="3"/>
    <x v="436"/>
    <d v="2014-10-29T00:00:00"/>
    <s v="Standard Class"/>
    <s v="RB-19330"/>
    <s v="Randy Bradley"/>
    <x v="0"/>
    <x v="0"/>
    <s v="Austin"/>
    <x v="5"/>
    <n v="78745"/>
    <x v="2"/>
    <s v="OFF-ST-10002344"/>
    <x v="1"/>
    <x v="4"/>
    <s v="Carina 42&quot;Hx23 3/4&quot;W Media Storage Unit"/>
    <x v="1793"/>
    <n v="4"/>
    <n v="0.2"/>
    <n v="-58.305599999999984"/>
  </r>
  <r>
    <n v="4152"/>
    <s v="CA-2014-100160"/>
    <x v="3"/>
    <x v="210"/>
    <d v="2014-09-12T00:00:00"/>
    <s v="Standard Class"/>
    <s v="CB-12025"/>
    <s v="Cassandra Brandow"/>
    <x v="0"/>
    <x v="0"/>
    <s v="Philadelphia"/>
    <x v="9"/>
    <n v="19134"/>
    <x v="3"/>
    <s v="OFF-LA-10002475"/>
    <x v="1"/>
    <x v="2"/>
    <s v="Avery 519"/>
    <x v="3204"/>
    <n v="5"/>
    <n v="0.2"/>
    <n v="9.8685000000000009"/>
  </r>
  <r>
    <n v="4153"/>
    <s v="CA-2014-100160"/>
    <x v="3"/>
    <x v="210"/>
    <d v="2014-09-12T00:00:00"/>
    <s v="Standard Class"/>
    <s v="CB-12025"/>
    <s v="Cassandra Brandow"/>
    <x v="0"/>
    <x v="0"/>
    <s v="Philadelphia"/>
    <x v="9"/>
    <n v="19134"/>
    <x v="3"/>
    <s v="OFF-PA-10003072"/>
    <x v="1"/>
    <x v="10"/>
    <s v="Eureka Recycled Copy Paper 8 1/2&quot; x 11&quot;, Ream"/>
    <x v="12"/>
    <n v="3"/>
    <n v="0.2"/>
    <n v="5.4432"/>
  </r>
  <r>
    <n v="4154"/>
    <s v="CA-2014-100160"/>
    <x v="3"/>
    <x v="210"/>
    <d v="2014-09-12T00:00:00"/>
    <s v="Standard Class"/>
    <s v="CB-12025"/>
    <s v="Cassandra Brandow"/>
    <x v="0"/>
    <x v="0"/>
    <s v="Philadelphia"/>
    <x v="9"/>
    <n v="19134"/>
    <x v="3"/>
    <s v="OFF-EN-10001509"/>
    <x v="1"/>
    <x v="12"/>
    <s v="Poly String Tie Envelopes"/>
    <x v="322"/>
    <n v="3"/>
    <n v="0.2"/>
    <n v="1.6523999999999992"/>
  </r>
  <r>
    <n v="4155"/>
    <s v="CA-2013-139689"/>
    <x v="0"/>
    <x v="723"/>
    <d v="2014-01-04T00:00:00"/>
    <s v="Standard Class"/>
    <s v="MP-17965"/>
    <s v="Michael Paige"/>
    <x v="1"/>
    <x v="0"/>
    <s v="Bristol"/>
    <x v="18"/>
    <n v="37620"/>
    <x v="0"/>
    <s v="OFF-BI-10004781"/>
    <x v="1"/>
    <x v="8"/>
    <s v="GBC Wire Binding Strips"/>
    <x v="1824"/>
    <n v="4"/>
    <n v="0.7"/>
    <n v="-27.93119999999999"/>
  </r>
  <r>
    <n v="4156"/>
    <s v="CA-2013-139689"/>
    <x v="0"/>
    <x v="723"/>
    <d v="2014-01-04T00:00:00"/>
    <s v="Standard Class"/>
    <s v="MP-17965"/>
    <s v="Michael Paige"/>
    <x v="1"/>
    <x v="0"/>
    <s v="Bristol"/>
    <x v="18"/>
    <n v="37620"/>
    <x v="0"/>
    <s v="OFF-BI-10000145"/>
    <x v="1"/>
    <x v="8"/>
    <s v="Zipper Ring Binder Pockets"/>
    <x v="1803"/>
    <n v="3"/>
    <n v="0.7"/>
    <n v="-1.9656000000000002"/>
  </r>
  <r>
    <n v="4157"/>
    <s v="CA-2012-101091"/>
    <x v="1"/>
    <x v="901"/>
    <d v="2012-12-09T00:00:00"/>
    <s v="Second Class"/>
    <s v="SW-20245"/>
    <s v="Scot Wooten"/>
    <x v="0"/>
    <x v="0"/>
    <s v="Philadelphia"/>
    <x v="9"/>
    <n v="19140"/>
    <x v="3"/>
    <s v="TEC-AC-10003280"/>
    <x v="2"/>
    <x v="11"/>
    <s v="Belkin F8E887 USB Wired Ergonomic Keyboard"/>
    <x v="736"/>
    <n v="2"/>
    <n v="0.2"/>
    <n v="0.59979999999999656"/>
  </r>
  <r>
    <n v="4158"/>
    <s v="CA-2012-101091"/>
    <x v="1"/>
    <x v="901"/>
    <d v="2012-12-09T00:00:00"/>
    <s v="Second Class"/>
    <s v="SW-20245"/>
    <s v="Scot Wooten"/>
    <x v="0"/>
    <x v="0"/>
    <s v="Philadelphia"/>
    <x v="9"/>
    <n v="19140"/>
    <x v="3"/>
    <s v="OFF-BI-10001107"/>
    <x v="1"/>
    <x v="8"/>
    <s v="GBC White Gloss Covers, Plain Front"/>
    <x v="3205"/>
    <n v="6"/>
    <n v="0.7"/>
    <n v="-19.982399999999991"/>
  </r>
  <r>
    <n v="4159"/>
    <s v="CA-2011-126907"/>
    <x v="2"/>
    <x v="301"/>
    <d v="2011-11-08T00:00:00"/>
    <s v="Standard Class"/>
    <s v="SM-20950"/>
    <s v="Suzanne McNair"/>
    <x v="1"/>
    <x v="0"/>
    <s v="Chicago"/>
    <x v="10"/>
    <n v="60610"/>
    <x v="2"/>
    <s v="OFF-PA-10000533"/>
    <x v="1"/>
    <x v="10"/>
    <s v="Southworth Parchment Paper &amp; Envelopes"/>
    <x v="937"/>
    <n v="3"/>
    <n v="0.2"/>
    <n v="5.1011999999999995"/>
  </r>
  <r>
    <n v="4160"/>
    <s v="US-2013-164588"/>
    <x v="0"/>
    <x v="947"/>
    <d v="2013-04-24T00:00:00"/>
    <s v="Standard Class"/>
    <s v="AP-10915"/>
    <s v="Arthur Prichep"/>
    <x v="0"/>
    <x v="0"/>
    <s v="Columbus"/>
    <x v="32"/>
    <n v="31907"/>
    <x v="0"/>
    <s v="OFF-AR-10003056"/>
    <x v="1"/>
    <x v="6"/>
    <s v="Newell 341"/>
    <x v="1387"/>
    <n v="3"/>
    <n v="0"/>
    <n v="3.7235999999999989"/>
  </r>
  <r>
    <n v="4161"/>
    <s v="CA-2014-115546"/>
    <x v="3"/>
    <x v="304"/>
    <d v="2014-05-19T00:00:00"/>
    <s v="Standard Class"/>
    <s v="AH-10465"/>
    <s v="Amy Hunt"/>
    <x v="0"/>
    <x v="0"/>
    <s v="New York City"/>
    <x v="15"/>
    <n v="10035"/>
    <x v="3"/>
    <s v="TEC-PH-10002834"/>
    <x v="2"/>
    <x v="7"/>
    <s v="Google Nexus 5"/>
    <x v="2503"/>
    <n v="3"/>
    <n v="0"/>
    <n v="134.99250000000001"/>
  </r>
  <r>
    <n v="4162"/>
    <s v="CA-2014-115546"/>
    <x v="3"/>
    <x v="304"/>
    <d v="2014-05-19T00:00:00"/>
    <s v="Standard Class"/>
    <s v="AH-10465"/>
    <s v="Amy Hunt"/>
    <x v="0"/>
    <x v="0"/>
    <s v="New York City"/>
    <x v="15"/>
    <n v="10035"/>
    <x v="3"/>
    <s v="OFF-ST-10002214"/>
    <x v="1"/>
    <x v="4"/>
    <s v="X-Rack File for Hanging Folders"/>
    <x v="2433"/>
    <n v="2"/>
    <n v="0"/>
    <n v="5.8707999999999991"/>
  </r>
  <r>
    <n v="4163"/>
    <s v="CA-2012-163587"/>
    <x v="1"/>
    <x v="948"/>
    <d v="2012-03-18T00:00:00"/>
    <s v="Standard Class"/>
    <s v="EP-13915"/>
    <s v="Emily Phan"/>
    <x v="0"/>
    <x v="0"/>
    <s v="Dover"/>
    <x v="38"/>
    <n v="3820"/>
    <x v="3"/>
    <s v="OFF-LA-10004484"/>
    <x v="1"/>
    <x v="2"/>
    <s v="Avery 476"/>
    <x v="1873"/>
    <n v="4"/>
    <n v="0"/>
    <n v="7.5991999999999997"/>
  </r>
  <r>
    <n v="4164"/>
    <s v="CA-2012-163587"/>
    <x v="1"/>
    <x v="948"/>
    <d v="2012-03-18T00:00:00"/>
    <s v="Standard Class"/>
    <s v="EP-13915"/>
    <s v="Emily Phan"/>
    <x v="0"/>
    <x v="0"/>
    <s v="Dover"/>
    <x v="38"/>
    <n v="3820"/>
    <x v="3"/>
    <s v="OFF-BI-10003091"/>
    <x v="1"/>
    <x v="8"/>
    <s v="GBC DocuBind TL200 Manual Binding Machine"/>
    <x v="3206"/>
    <n v="3"/>
    <n v="0"/>
    <n v="315.81179999999995"/>
  </r>
  <r>
    <n v="4165"/>
    <s v="US-2014-106131"/>
    <x v="3"/>
    <x v="424"/>
    <d v="2014-01-17T00:00:00"/>
    <s v="First Class"/>
    <s v="TP-21565"/>
    <s v="Tracy Poddar"/>
    <x v="1"/>
    <x v="0"/>
    <s v="Aurora"/>
    <x v="22"/>
    <n v="80013"/>
    <x v="1"/>
    <s v="TEC-AC-10003027"/>
    <x v="2"/>
    <x v="11"/>
    <s v="Imation 8GB Mini TravelDrive USB 2.0 Flash Drive"/>
    <x v="3207"/>
    <n v="7"/>
    <n v="0.2"/>
    <n v="-14.793099999999995"/>
  </r>
  <r>
    <n v="4166"/>
    <s v="US-2014-106131"/>
    <x v="3"/>
    <x v="424"/>
    <d v="2014-01-17T00:00:00"/>
    <s v="First Class"/>
    <s v="TP-21565"/>
    <s v="Tracy Poddar"/>
    <x v="1"/>
    <x v="0"/>
    <s v="Aurora"/>
    <x v="22"/>
    <n v="80013"/>
    <x v="1"/>
    <s v="OFF-ST-10003638"/>
    <x v="1"/>
    <x v="4"/>
    <s v="Mobile Personal File Cube"/>
    <x v="3208"/>
    <n v="9"/>
    <n v="0.2"/>
    <n v="14.754599999999996"/>
  </r>
  <r>
    <n v="4167"/>
    <s v="CA-2012-160213"/>
    <x v="1"/>
    <x v="936"/>
    <d v="2012-03-13T00:00:00"/>
    <s v="Standard Class"/>
    <s v="AR-10825"/>
    <s v="Anthony Rawles"/>
    <x v="1"/>
    <x v="0"/>
    <s v="Long Beach"/>
    <x v="15"/>
    <n v="11561"/>
    <x v="3"/>
    <s v="OFF-PA-10003848"/>
    <x v="1"/>
    <x v="10"/>
    <s v="Xerox 1997"/>
    <x v="541"/>
    <n v="3"/>
    <n v="0"/>
    <n v="9.3312000000000008"/>
  </r>
  <r>
    <n v="4168"/>
    <s v="CA-2011-157924"/>
    <x v="2"/>
    <x v="856"/>
    <d v="2011-10-13T00:00:00"/>
    <s v="First Class"/>
    <s v="HA-14920"/>
    <s v="Helen Andreada"/>
    <x v="0"/>
    <x v="0"/>
    <s v="Pasadena"/>
    <x v="1"/>
    <n v="91104"/>
    <x v="1"/>
    <s v="OFF-ST-10002352"/>
    <x v="1"/>
    <x v="4"/>
    <s v="Iris Project Case"/>
    <x v="1051"/>
    <n v="4"/>
    <n v="0"/>
    <n v="8.299199999999999"/>
  </r>
  <r>
    <n v="4169"/>
    <s v="CA-2011-157924"/>
    <x v="2"/>
    <x v="856"/>
    <d v="2011-10-13T00:00:00"/>
    <s v="First Class"/>
    <s v="HA-14920"/>
    <s v="Helen Andreada"/>
    <x v="0"/>
    <x v="0"/>
    <s v="Pasadena"/>
    <x v="1"/>
    <n v="91104"/>
    <x v="1"/>
    <s v="FUR-CH-10000229"/>
    <x v="0"/>
    <x v="1"/>
    <s v="Global Enterprise Series Seating High-Back Swivel/Tilt Chairs"/>
    <x v="3209"/>
    <n v="2"/>
    <n v="0.2"/>
    <n v="-65.035200000000046"/>
  </r>
  <r>
    <n v="4170"/>
    <s v="CA-2012-100216"/>
    <x v="1"/>
    <x v="657"/>
    <d v="2012-04-14T00:00:00"/>
    <s v="First Class"/>
    <s v="HJ-14875"/>
    <s v="Heather Jas"/>
    <x v="2"/>
    <x v="0"/>
    <s v="Mesa"/>
    <x v="16"/>
    <n v="85204"/>
    <x v="1"/>
    <s v="OFF-PA-10000788"/>
    <x v="1"/>
    <x v="10"/>
    <s v="Xerox 210"/>
    <x v="277"/>
    <n v="6"/>
    <n v="0.2"/>
    <n v="10.8864"/>
  </r>
  <r>
    <n v="4171"/>
    <s v="CA-2012-100216"/>
    <x v="1"/>
    <x v="657"/>
    <d v="2012-04-14T00:00:00"/>
    <s v="First Class"/>
    <s v="HJ-14875"/>
    <s v="Heather Jas"/>
    <x v="2"/>
    <x v="0"/>
    <s v="Mesa"/>
    <x v="16"/>
    <n v="85204"/>
    <x v="1"/>
    <s v="OFF-PA-10002968"/>
    <x v="1"/>
    <x v="10"/>
    <s v="Xerox 1973"/>
    <x v="1572"/>
    <n v="3"/>
    <n v="0.2"/>
    <n v="17.815199999999997"/>
  </r>
  <r>
    <n v="4172"/>
    <s v="CA-2014-100601"/>
    <x v="3"/>
    <x v="673"/>
    <d v="2014-11-21T00:00:00"/>
    <s v="Standard Class"/>
    <s v="JK-15370"/>
    <s v="Jay Kimmel"/>
    <x v="0"/>
    <x v="0"/>
    <s v="Fresno"/>
    <x v="1"/>
    <n v="93727"/>
    <x v="1"/>
    <s v="OFF-ST-10002486"/>
    <x v="1"/>
    <x v="4"/>
    <s v="Eldon Shelf Savers Cubes and Bins"/>
    <x v="5"/>
    <n v="7"/>
    <n v="0"/>
    <n v="0.97719999999999807"/>
  </r>
  <r>
    <n v="4173"/>
    <s v="CA-2013-152163"/>
    <x v="0"/>
    <x v="949"/>
    <d v="2013-07-02T00:00:00"/>
    <s v="Same Day"/>
    <s v="JF-15355"/>
    <s v="Jay Fein"/>
    <x v="0"/>
    <x v="0"/>
    <s v="Columbia"/>
    <x v="20"/>
    <n v="29203"/>
    <x v="0"/>
    <s v="OFF-BI-10002215"/>
    <x v="1"/>
    <x v="8"/>
    <s v="Wilson Jones Hanging View Binder, White, 1&quot;"/>
    <x v="3210"/>
    <n v="2"/>
    <n v="0"/>
    <n v="6.5319999999999991"/>
  </r>
  <r>
    <n v="4174"/>
    <s v="CA-2013-152163"/>
    <x v="0"/>
    <x v="949"/>
    <d v="2013-07-02T00:00:00"/>
    <s v="Same Day"/>
    <s v="JF-15355"/>
    <s v="Jay Fein"/>
    <x v="0"/>
    <x v="0"/>
    <s v="Columbia"/>
    <x v="20"/>
    <n v="29203"/>
    <x v="0"/>
    <s v="OFF-PA-10000788"/>
    <x v="1"/>
    <x v="10"/>
    <s v="Xerox 210"/>
    <x v="91"/>
    <n v="2"/>
    <n v="0"/>
    <n v="6.2208000000000006"/>
  </r>
  <r>
    <n v="4175"/>
    <s v="CA-2013-152163"/>
    <x v="0"/>
    <x v="949"/>
    <d v="2013-07-02T00:00:00"/>
    <s v="Same Day"/>
    <s v="JF-15355"/>
    <s v="Jay Fein"/>
    <x v="0"/>
    <x v="0"/>
    <s v="Columbia"/>
    <x v="20"/>
    <n v="29203"/>
    <x v="0"/>
    <s v="OFF-BI-10003364"/>
    <x v="1"/>
    <x v="8"/>
    <s v="Binding Machine Supplies"/>
    <x v="2502"/>
    <n v="2"/>
    <n v="0"/>
    <n v="28.0032"/>
  </r>
  <r>
    <n v="4176"/>
    <s v="CA-2012-154340"/>
    <x v="1"/>
    <x v="239"/>
    <d v="2012-11-30T00:00:00"/>
    <s v="First Class"/>
    <s v="EK-13795"/>
    <s v="Eileen Kiefer"/>
    <x v="2"/>
    <x v="0"/>
    <s v="Santa Ana"/>
    <x v="1"/>
    <n v="92704"/>
    <x v="1"/>
    <s v="OFF-AR-10003582"/>
    <x v="1"/>
    <x v="6"/>
    <s v="Boston Electric Pencil Sharpener, Model 1818, Charcoal Black"/>
    <x v="2471"/>
    <n v="2"/>
    <n v="0"/>
    <n v="15.764000000000003"/>
  </r>
  <r>
    <n v="4177"/>
    <s v="CA-2011-128846"/>
    <x v="2"/>
    <x v="884"/>
    <d v="2011-04-12T00:00:00"/>
    <s v="Standard Class"/>
    <s v="RS-19765"/>
    <s v="Roland Schwarz"/>
    <x v="1"/>
    <x v="0"/>
    <s v="Columbia"/>
    <x v="20"/>
    <n v="29203"/>
    <x v="0"/>
    <s v="TEC-PH-10003273"/>
    <x v="2"/>
    <x v="7"/>
    <s v="AT&amp;T TR1909W"/>
    <x v="3211"/>
    <n v="5"/>
    <n v="0"/>
    <n v="163.78700000000003"/>
  </r>
  <r>
    <n v="4178"/>
    <s v="CA-2011-128846"/>
    <x v="2"/>
    <x v="884"/>
    <d v="2011-04-12T00:00:00"/>
    <s v="Standard Class"/>
    <s v="RS-19765"/>
    <s v="Roland Schwarz"/>
    <x v="1"/>
    <x v="0"/>
    <s v="Columbia"/>
    <x v="20"/>
    <n v="29203"/>
    <x v="0"/>
    <s v="OFF-PA-10000100"/>
    <x v="1"/>
    <x v="10"/>
    <s v="Xerox 1945"/>
    <x v="1247"/>
    <n v="3"/>
    <n v="0"/>
    <n v="60.255300000000005"/>
  </r>
  <r>
    <n v="4179"/>
    <s v="CA-2013-148593"/>
    <x v="0"/>
    <x v="950"/>
    <d v="2013-06-19T00:00:00"/>
    <s v="Second Class"/>
    <s v="BD-11320"/>
    <s v="Bill Donatelli"/>
    <x v="0"/>
    <x v="0"/>
    <s v="Los Angeles"/>
    <x v="1"/>
    <n v="90045"/>
    <x v="1"/>
    <s v="OFF-PA-10001776"/>
    <x v="1"/>
    <x v="10"/>
    <s v="Wirebound Message Books, Four 2 3/4&quot; x 5&quot; Forms per Page, 600 Sets per Book"/>
    <x v="3212"/>
    <n v="5"/>
    <n v="0"/>
    <n v="21.784499999999998"/>
  </r>
  <r>
    <n v="4180"/>
    <s v="US-2014-119039"/>
    <x v="3"/>
    <x v="904"/>
    <d v="2014-03-11T00:00:00"/>
    <s v="Standard Class"/>
    <s v="BF-11170"/>
    <s v="Ben Ferrer"/>
    <x v="2"/>
    <x v="0"/>
    <s v="San Francisco"/>
    <x v="1"/>
    <n v="94109"/>
    <x v="1"/>
    <s v="OFF-BI-10004182"/>
    <x v="1"/>
    <x v="8"/>
    <s v="Economy Binders"/>
    <x v="3213"/>
    <n v="9"/>
    <n v="0.2"/>
    <n v="5.4288000000000007"/>
  </r>
  <r>
    <n v="4181"/>
    <s v="CA-2014-128426"/>
    <x v="3"/>
    <x v="566"/>
    <d v="2014-10-12T00:00:00"/>
    <s v="Standard Class"/>
    <s v="JK-15730"/>
    <s v="Joe Kamberova"/>
    <x v="0"/>
    <x v="0"/>
    <s v="Houston"/>
    <x v="5"/>
    <n v="77036"/>
    <x v="2"/>
    <s v="OFF-BI-10000756"/>
    <x v="1"/>
    <x v="8"/>
    <s v="Storex DuraTech Recycled Plastic Frosted Binders"/>
    <x v="3214"/>
    <n v="5"/>
    <n v="0.8"/>
    <n v="-6.3599999999999994"/>
  </r>
  <r>
    <n v="4182"/>
    <s v="US-2014-136868"/>
    <x v="3"/>
    <x v="833"/>
    <d v="2014-10-13T00:00:00"/>
    <s v="Standard Class"/>
    <s v="CR-12820"/>
    <s v="Cyra Reiten"/>
    <x v="2"/>
    <x v="0"/>
    <s v="New York City"/>
    <x v="15"/>
    <n v="10035"/>
    <x v="3"/>
    <s v="TEC-AC-10001539"/>
    <x v="2"/>
    <x v="11"/>
    <s v="Logitech G430 Surround Sound Gaming Headset with Dolby 7.1 Technology"/>
    <x v="3215"/>
    <n v="4"/>
    <n v="0"/>
    <n v="115.18559999999999"/>
  </r>
  <r>
    <n v="4183"/>
    <s v="US-2014-136868"/>
    <x v="3"/>
    <x v="833"/>
    <d v="2014-10-13T00:00:00"/>
    <s v="Standard Class"/>
    <s v="CR-12820"/>
    <s v="Cyra Reiten"/>
    <x v="2"/>
    <x v="0"/>
    <s v="New York City"/>
    <x v="15"/>
    <n v="10035"/>
    <x v="3"/>
    <s v="OFF-PA-10002377"/>
    <x v="1"/>
    <x v="10"/>
    <s v="Adams Telephone Message Book W/Dividers/Space For Phone Numbers, 5 1/4&quot;X8 1/2&quot;, 200/Messages"/>
    <x v="342"/>
    <n v="3"/>
    <n v="0"/>
    <n v="7.6679999999999993"/>
  </r>
  <r>
    <n v="4184"/>
    <s v="US-2014-136868"/>
    <x v="3"/>
    <x v="833"/>
    <d v="2014-10-13T00:00:00"/>
    <s v="Standard Class"/>
    <s v="CR-12820"/>
    <s v="Cyra Reiten"/>
    <x v="2"/>
    <x v="0"/>
    <s v="New York City"/>
    <x v="15"/>
    <n v="10035"/>
    <x v="3"/>
    <s v="OFF-ST-10000991"/>
    <x v="1"/>
    <x v="4"/>
    <s v="Space Solutions HD Industrial Steel Shelving."/>
    <x v="3216"/>
    <n v="3"/>
    <n v="0"/>
    <n v="10.347300000000004"/>
  </r>
  <r>
    <n v="4185"/>
    <s v="CA-2013-143749"/>
    <x v="0"/>
    <x v="5"/>
    <d v="2013-12-08T00:00:00"/>
    <s v="First Class"/>
    <s v="AG-10300"/>
    <s v="Aleksandra Gannaway"/>
    <x v="1"/>
    <x v="0"/>
    <s v="Franklin"/>
    <x v="31"/>
    <n v="2038"/>
    <x v="3"/>
    <s v="FUR-BO-10002853"/>
    <x v="0"/>
    <x v="0"/>
    <s v="O'Sullivan 5-Shelf Heavy-Duty Bookcases"/>
    <x v="3217"/>
    <n v="1"/>
    <n v="0"/>
    <n v="20.484999999999999"/>
  </r>
  <r>
    <n v="4186"/>
    <s v="CA-2013-111493"/>
    <x v="0"/>
    <x v="147"/>
    <d v="2013-10-23T00:00:00"/>
    <s v="First Class"/>
    <s v="CM-12160"/>
    <s v="Charles McCrossin"/>
    <x v="0"/>
    <x v="0"/>
    <s v="Baltimore"/>
    <x v="39"/>
    <n v="21215"/>
    <x v="3"/>
    <s v="TEC-AC-10004510"/>
    <x v="2"/>
    <x v="11"/>
    <s v="Logitech Desktop MK120 Mouse and keyboard Combo"/>
    <x v="1548"/>
    <n v="6"/>
    <n v="0"/>
    <n v="9.8159999999999954"/>
  </r>
  <r>
    <n v="4187"/>
    <s v="CA-2014-112536"/>
    <x v="3"/>
    <x v="796"/>
    <d v="2014-05-24T00:00:00"/>
    <s v="Standard Class"/>
    <s v="SG-20890"/>
    <s v="Susan Gilcrest"/>
    <x v="1"/>
    <x v="0"/>
    <s v="Mcallen"/>
    <x v="5"/>
    <n v="78501"/>
    <x v="2"/>
    <s v="OFF-BI-10003712"/>
    <x v="1"/>
    <x v="8"/>
    <s v="Acco Pressboard Covers with Storage Hooks, 14 7/8&quot; x 11&quot;, Light Blue"/>
    <x v="3218"/>
    <n v="7"/>
    <n v="0.8"/>
    <n v="-10.654700000000002"/>
  </r>
  <r>
    <n v="4188"/>
    <s v="CA-2014-112536"/>
    <x v="3"/>
    <x v="796"/>
    <d v="2014-05-24T00:00:00"/>
    <s v="Standard Class"/>
    <s v="SG-20890"/>
    <s v="Susan Gilcrest"/>
    <x v="1"/>
    <x v="0"/>
    <s v="Mcallen"/>
    <x v="5"/>
    <n v="78501"/>
    <x v="2"/>
    <s v="OFF-BI-10002571"/>
    <x v="1"/>
    <x v="8"/>
    <s v="Avery Framed View Binder, EZD Ring (Locking), Navy, 1 1/2&quot;"/>
    <x v="3219"/>
    <n v="1"/>
    <n v="0.8"/>
    <n v="-3.293400000000001"/>
  </r>
  <r>
    <n v="4189"/>
    <s v="CA-2014-112536"/>
    <x v="3"/>
    <x v="796"/>
    <d v="2014-05-24T00:00:00"/>
    <s v="Standard Class"/>
    <s v="SG-20890"/>
    <s v="Susan Gilcrest"/>
    <x v="1"/>
    <x v="0"/>
    <s v="Mcallen"/>
    <x v="5"/>
    <n v="78501"/>
    <x v="2"/>
    <s v="OFF-ST-10004835"/>
    <x v="1"/>
    <x v="4"/>
    <s v="Plastic Stacking Crates &amp; Casters"/>
    <x v="436"/>
    <n v="2"/>
    <n v="0.2"/>
    <n v="0.66959999999999997"/>
  </r>
  <r>
    <n v="4190"/>
    <s v="CA-2013-157714"/>
    <x v="0"/>
    <x v="182"/>
    <d v="2013-10-02T00:00:00"/>
    <s v="Second Class"/>
    <s v="CS-12175"/>
    <s v="Charles Sheldon"/>
    <x v="1"/>
    <x v="0"/>
    <s v="Iowa City"/>
    <x v="23"/>
    <n v="52240"/>
    <x v="2"/>
    <s v="OFF-PA-10004022"/>
    <x v="1"/>
    <x v="10"/>
    <s v="Hammermill Color Copier Paper (28Lb. and 96 Bright)"/>
    <x v="1044"/>
    <n v="1"/>
    <n v="0"/>
    <n v="4.4954999999999998"/>
  </r>
  <r>
    <n v="4191"/>
    <s v="CA-2014-166709"/>
    <x v="3"/>
    <x v="701"/>
    <d v="2014-11-23T00:00:00"/>
    <s v="Standard Class"/>
    <s v="HL-15040"/>
    <s v="Hunter Lopez"/>
    <x v="0"/>
    <x v="0"/>
    <s v="Newark"/>
    <x v="13"/>
    <n v="19711"/>
    <x v="3"/>
    <s v="TEC-CO-10004722"/>
    <x v="2"/>
    <x v="16"/>
    <s v="Canon imageCLASS 2200 Advanced Copier"/>
    <x v="3220"/>
    <n v="3"/>
    <n v="0"/>
    <n v="5039.9856"/>
  </r>
  <r>
    <n v="4192"/>
    <s v="CA-2012-129392"/>
    <x v="1"/>
    <x v="951"/>
    <d v="2012-07-08T00:00:00"/>
    <s v="Same Day"/>
    <s v="DM-13015"/>
    <s v="Darrin Martin"/>
    <x v="0"/>
    <x v="0"/>
    <s v="Houston"/>
    <x v="5"/>
    <n v="77070"/>
    <x v="2"/>
    <s v="OFF-PA-10004248"/>
    <x v="1"/>
    <x v="10"/>
    <s v="Xerox 1990"/>
    <x v="3131"/>
    <n v="5"/>
    <n v="0.2"/>
    <n v="6.5999999999999988"/>
  </r>
  <r>
    <n v="4193"/>
    <s v="CA-2012-150875"/>
    <x v="1"/>
    <x v="547"/>
    <d v="2012-11-20T00:00:00"/>
    <s v="Standard Class"/>
    <s v="HK-14890"/>
    <s v="Heather Kirkland"/>
    <x v="1"/>
    <x v="0"/>
    <s v="Boise"/>
    <x v="45"/>
    <n v="83704"/>
    <x v="1"/>
    <s v="FUR-TA-10000577"/>
    <x v="0"/>
    <x v="3"/>
    <s v="Bretford CR4500 Series Slim Rectangular Table"/>
    <x v="3221"/>
    <n v="2"/>
    <n v="0"/>
    <n v="160.17660000000001"/>
  </r>
  <r>
    <n v="4194"/>
    <s v="CA-2012-150875"/>
    <x v="1"/>
    <x v="547"/>
    <d v="2012-11-20T00:00:00"/>
    <s v="Standard Class"/>
    <s v="HK-14890"/>
    <s v="Heather Kirkland"/>
    <x v="1"/>
    <x v="0"/>
    <s v="Boise"/>
    <x v="45"/>
    <n v="83704"/>
    <x v="1"/>
    <s v="TEC-PH-10001254"/>
    <x v="2"/>
    <x v="7"/>
    <s v="Jabra BIZ 2300 Duo QD Duo Corded Headset"/>
    <x v="3222"/>
    <n v="3"/>
    <n v="0.2"/>
    <n v="22.858199999999982"/>
  </r>
  <r>
    <n v="4195"/>
    <s v="CA-2012-154200"/>
    <x v="1"/>
    <x v="652"/>
    <d v="2012-06-22T00:00:00"/>
    <s v="Standard Class"/>
    <s v="BG-11740"/>
    <s v="Bruce Geld"/>
    <x v="0"/>
    <x v="0"/>
    <s v="San Diego"/>
    <x v="1"/>
    <n v="92105"/>
    <x v="1"/>
    <s v="OFF-AR-10001044"/>
    <x v="1"/>
    <x v="6"/>
    <s v="BOSTON Ranger #55 Pencil Sharpener, Black"/>
    <x v="3223"/>
    <n v="2"/>
    <n v="0"/>
    <n v="15.074199999999998"/>
  </r>
  <r>
    <n v="4196"/>
    <s v="CA-2013-124233"/>
    <x v="0"/>
    <x v="143"/>
    <d v="2013-04-15T00:00:00"/>
    <s v="Standard Class"/>
    <s v="CK-12595"/>
    <s v="Clytie Kelty"/>
    <x v="0"/>
    <x v="0"/>
    <s v="Los Angeles"/>
    <x v="1"/>
    <n v="90032"/>
    <x v="1"/>
    <s v="FUR-FU-10002597"/>
    <x v="0"/>
    <x v="5"/>
    <s v="C-Line Magnetic Cubicle Keepers, Clear Polypropylene"/>
    <x v="3224"/>
    <n v="5"/>
    <n v="0"/>
    <n v="10.374000000000001"/>
  </r>
  <r>
    <n v="4197"/>
    <s v="US-2012-134271"/>
    <x v="1"/>
    <x v="24"/>
    <d v="2012-04-23T00:00:00"/>
    <s v="Second Class"/>
    <s v="RF-19735"/>
    <s v="Roland Fjeld"/>
    <x v="0"/>
    <x v="0"/>
    <s v="New York City"/>
    <x v="15"/>
    <n v="10024"/>
    <x v="3"/>
    <s v="OFF-LA-10004093"/>
    <x v="1"/>
    <x v="2"/>
    <s v="Avery 486"/>
    <x v="2521"/>
    <n v="3"/>
    <n v="0"/>
    <n v="10.307099999999998"/>
  </r>
  <r>
    <n v="4198"/>
    <s v="US-2013-161683"/>
    <x v="0"/>
    <x v="275"/>
    <d v="2013-12-09T00:00:00"/>
    <s v="Standard Class"/>
    <s v="CJ-12010"/>
    <s v="Caroline Jumper"/>
    <x v="0"/>
    <x v="0"/>
    <s v="Philadelphia"/>
    <x v="9"/>
    <n v="19134"/>
    <x v="3"/>
    <s v="OFF-AP-10000179"/>
    <x v="1"/>
    <x v="9"/>
    <s v="Honeywell Enviracaire Portable HEPA Air Cleaner for up to 10 x 16 Room"/>
    <x v="3225"/>
    <n v="4"/>
    <n v="0.2"/>
    <n v="93.768799999999999"/>
  </r>
  <r>
    <n v="4199"/>
    <s v="US-2013-161683"/>
    <x v="0"/>
    <x v="275"/>
    <d v="2013-12-09T00:00:00"/>
    <s v="Standard Class"/>
    <s v="CJ-12010"/>
    <s v="Caroline Jumper"/>
    <x v="0"/>
    <x v="0"/>
    <s v="Philadelphia"/>
    <x v="9"/>
    <n v="19134"/>
    <x v="3"/>
    <s v="OFF-BI-10001072"/>
    <x v="1"/>
    <x v="8"/>
    <s v="GBC Clear Cover, 8-1/2 x 11, unpunched, 25 covers per pack"/>
    <x v="3226"/>
    <n v="4"/>
    <n v="0.7"/>
    <n v="-14.553600000000003"/>
  </r>
  <r>
    <n v="4200"/>
    <s v="CA-2012-143105"/>
    <x v="1"/>
    <x v="895"/>
    <d v="2012-12-10T00:00:00"/>
    <s v="Same Day"/>
    <s v="MA-17560"/>
    <s v="Matt Abelman"/>
    <x v="2"/>
    <x v="0"/>
    <s v="New York City"/>
    <x v="15"/>
    <n v="10024"/>
    <x v="3"/>
    <s v="OFF-LA-10004093"/>
    <x v="1"/>
    <x v="2"/>
    <s v="Avery 486"/>
    <x v="2061"/>
    <n v="1"/>
    <n v="0"/>
    <n v="3.4356999999999998"/>
  </r>
  <r>
    <n v="4201"/>
    <s v="CA-2012-143105"/>
    <x v="1"/>
    <x v="895"/>
    <d v="2012-12-10T00:00:00"/>
    <s v="Same Day"/>
    <s v="MA-17560"/>
    <s v="Matt Abelman"/>
    <x v="2"/>
    <x v="0"/>
    <s v="New York City"/>
    <x v="15"/>
    <n v="10024"/>
    <x v="3"/>
    <s v="TEC-CO-10002095"/>
    <x v="2"/>
    <x v="16"/>
    <s v="Hewlett Packard 610 Color Digital Copier / Printer"/>
    <x v="3227"/>
    <n v="2"/>
    <n v="0.2"/>
    <n v="249.99499999999998"/>
  </r>
  <r>
    <n v="4202"/>
    <s v="CA-2012-143105"/>
    <x v="1"/>
    <x v="895"/>
    <d v="2012-12-10T00:00:00"/>
    <s v="Same Day"/>
    <s v="MA-17560"/>
    <s v="Matt Abelman"/>
    <x v="2"/>
    <x v="0"/>
    <s v="New York City"/>
    <x v="15"/>
    <n v="10024"/>
    <x v="3"/>
    <s v="OFF-PA-10002713"/>
    <x v="1"/>
    <x v="10"/>
    <s v="Adams Phone Message Book, 200 Message Capacity, 8 1/16” x 11”"/>
    <x v="521"/>
    <n v="6"/>
    <n v="0"/>
    <n v="18.988799999999998"/>
  </r>
  <r>
    <n v="4203"/>
    <s v="CA-2012-143105"/>
    <x v="1"/>
    <x v="895"/>
    <d v="2012-12-10T00:00:00"/>
    <s v="Same Day"/>
    <s v="MA-17560"/>
    <s v="Matt Abelman"/>
    <x v="2"/>
    <x v="0"/>
    <s v="New York City"/>
    <x v="15"/>
    <n v="10024"/>
    <x v="3"/>
    <s v="OFF-PA-10002254"/>
    <x v="1"/>
    <x v="10"/>
    <s v="Xerox 1883"/>
    <x v="2381"/>
    <n v="7"/>
    <n v="0"/>
    <n v="84.943599999999989"/>
  </r>
  <r>
    <n v="4204"/>
    <s v="CA-2011-145387"/>
    <x v="2"/>
    <x v="656"/>
    <d v="2011-11-02T00:00:00"/>
    <s v="Second Class"/>
    <s v="AM-10705"/>
    <s v="Anne McFarland"/>
    <x v="0"/>
    <x v="0"/>
    <s v="Cranston"/>
    <x v="34"/>
    <n v="2920"/>
    <x v="3"/>
    <s v="OFF-AR-10001683"/>
    <x v="1"/>
    <x v="6"/>
    <s v="Lumber Crayons"/>
    <x v="3228"/>
    <n v="5"/>
    <n v="0"/>
    <n v="18.715000000000003"/>
  </r>
  <r>
    <n v="4205"/>
    <s v="CA-2011-145387"/>
    <x v="2"/>
    <x v="656"/>
    <d v="2011-11-02T00:00:00"/>
    <s v="Second Class"/>
    <s v="AM-10705"/>
    <s v="Anne McFarland"/>
    <x v="0"/>
    <x v="0"/>
    <s v="Cranston"/>
    <x v="34"/>
    <n v="2920"/>
    <x v="3"/>
    <s v="OFF-PA-10002195"/>
    <x v="1"/>
    <x v="10"/>
    <s v="RSVP Cards &amp; Envelopes, Blank White, 8-1/2&quot; X 11&quot;, 24 Cards/25 Envelopes/Set"/>
    <x v="1015"/>
    <n v="2"/>
    <n v="0"/>
    <n v="4.7751999999999999"/>
  </r>
  <r>
    <n v="4206"/>
    <s v="CA-2011-145387"/>
    <x v="2"/>
    <x v="656"/>
    <d v="2011-11-02T00:00:00"/>
    <s v="Second Class"/>
    <s v="AM-10705"/>
    <s v="Anne McFarland"/>
    <x v="0"/>
    <x v="0"/>
    <s v="Cranston"/>
    <x v="34"/>
    <n v="2920"/>
    <x v="3"/>
    <s v="FUR-FU-10002364"/>
    <x v="0"/>
    <x v="5"/>
    <s v="Eldon Expressions Wood Desk Accessories, Oak"/>
    <x v="1816"/>
    <n v="2"/>
    <n v="0"/>
    <n v="4.2803999999999984"/>
  </r>
  <r>
    <n v="4207"/>
    <s v="CA-2011-145387"/>
    <x v="2"/>
    <x v="656"/>
    <d v="2011-11-02T00:00:00"/>
    <s v="Second Class"/>
    <s v="AM-10705"/>
    <s v="Anne McFarland"/>
    <x v="0"/>
    <x v="0"/>
    <s v="Cranston"/>
    <x v="34"/>
    <n v="2920"/>
    <x v="3"/>
    <s v="OFF-BI-10004001"/>
    <x v="1"/>
    <x v="8"/>
    <s v="GBC Recycled VeloBinder Covers"/>
    <x v="3229"/>
    <n v="2"/>
    <n v="0"/>
    <n v="15.676799999999997"/>
  </r>
  <r>
    <n v="4208"/>
    <s v="CA-2011-145387"/>
    <x v="2"/>
    <x v="656"/>
    <d v="2011-11-02T00:00:00"/>
    <s v="Second Class"/>
    <s v="AM-10705"/>
    <s v="Anne McFarland"/>
    <x v="0"/>
    <x v="0"/>
    <s v="Cranston"/>
    <x v="34"/>
    <n v="2920"/>
    <x v="3"/>
    <s v="FUR-FU-10000023"/>
    <x v="0"/>
    <x v="5"/>
    <s v="Eldon Wave Desk Accessories"/>
    <x v="3230"/>
    <n v="3"/>
    <n v="0"/>
    <n v="7.7748000000000008"/>
  </r>
  <r>
    <n v="4209"/>
    <s v="CA-2011-145387"/>
    <x v="2"/>
    <x v="656"/>
    <d v="2011-11-02T00:00:00"/>
    <s v="Second Class"/>
    <s v="AM-10705"/>
    <s v="Anne McFarland"/>
    <x v="0"/>
    <x v="0"/>
    <s v="Cranston"/>
    <x v="34"/>
    <n v="2920"/>
    <x v="3"/>
    <s v="FUR-CH-10002320"/>
    <x v="0"/>
    <x v="1"/>
    <s v="Hon Pagoda Stacking Chairs"/>
    <x v="3231"/>
    <n v="5"/>
    <n v="0"/>
    <n v="481.46999999999991"/>
  </r>
  <r>
    <n v="4210"/>
    <s v="CA-2011-145387"/>
    <x v="2"/>
    <x v="656"/>
    <d v="2011-11-02T00:00:00"/>
    <s v="Second Class"/>
    <s v="AM-10705"/>
    <s v="Anne McFarland"/>
    <x v="0"/>
    <x v="0"/>
    <s v="Cranston"/>
    <x v="34"/>
    <n v="2920"/>
    <x v="3"/>
    <s v="FUR-TA-10003238"/>
    <x v="0"/>
    <x v="3"/>
    <s v="Chromcraft Bull-Nose Wood 48&quot; x 96&quot; Rectangular Conference Tables"/>
    <x v="3232"/>
    <n v="1"/>
    <n v="0.3"/>
    <n v="-60.607800000000026"/>
  </r>
  <r>
    <n v="4211"/>
    <s v="CA-2014-109715"/>
    <x v="3"/>
    <x v="34"/>
    <d v="2014-12-15T00:00:00"/>
    <s v="Standard Class"/>
    <s v="AH-10585"/>
    <s v="Angele Hood"/>
    <x v="0"/>
    <x v="0"/>
    <s v="Chicago"/>
    <x v="10"/>
    <n v="60623"/>
    <x v="2"/>
    <s v="OFF-PA-10004965"/>
    <x v="1"/>
    <x v="10"/>
    <s v="Xerox 1921"/>
    <x v="2992"/>
    <n v="2"/>
    <n v="0.2"/>
    <n v="4.9949999999999992"/>
  </r>
  <r>
    <n v="4212"/>
    <s v="CA-2011-166457"/>
    <x v="2"/>
    <x v="952"/>
    <d v="2011-05-09T00:00:00"/>
    <s v="Second Class"/>
    <s v="PF-19120"/>
    <s v="Peter Fuller"/>
    <x v="0"/>
    <x v="0"/>
    <s v="Richmond"/>
    <x v="0"/>
    <n v="40475"/>
    <x v="0"/>
    <s v="OFF-PA-10003016"/>
    <x v="1"/>
    <x v="10"/>
    <s v="Adams &quot;While You Were Out&quot; Message Pads"/>
    <x v="2320"/>
    <n v="3"/>
    <n v="0"/>
    <n v="4.238999999999999"/>
  </r>
  <r>
    <n v="4213"/>
    <s v="CA-2011-166457"/>
    <x v="2"/>
    <x v="952"/>
    <d v="2011-05-09T00:00:00"/>
    <s v="Second Class"/>
    <s v="PF-19120"/>
    <s v="Peter Fuller"/>
    <x v="0"/>
    <x v="0"/>
    <s v="Richmond"/>
    <x v="0"/>
    <n v="40475"/>
    <x v="0"/>
    <s v="OFF-AR-10003651"/>
    <x v="1"/>
    <x v="6"/>
    <s v="Newell 350"/>
    <x v="2637"/>
    <n v="2"/>
    <n v="0"/>
    <n v="1.9023999999999992"/>
  </r>
  <r>
    <n v="4214"/>
    <s v="CA-2011-166457"/>
    <x v="2"/>
    <x v="952"/>
    <d v="2011-05-09T00:00:00"/>
    <s v="Second Class"/>
    <s v="PF-19120"/>
    <s v="Peter Fuller"/>
    <x v="0"/>
    <x v="0"/>
    <s v="Richmond"/>
    <x v="0"/>
    <n v="40475"/>
    <x v="0"/>
    <s v="OFF-PA-10001363"/>
    <x v="1"/>
    <x v="10"/>
    <s v="Xerox 1933"/>
    <x v="335"/>
    <n v="2"/>
    <n v="0"/>
    <n v="11.543199999999999"/>
  </r>
  <r>
    <n v="4215"/>
    <s v="CA-2013-164637"/>
    <x v="0"/>
    <x v="758"/>
    <d v="2013-03-09T00:00:00"/>
    <s v="Standard Class"/>
    <s v="RD-19480"/>
    <s v="Rick Duston"/>
    <x v="0"/>
    <x v="0"/>
    <s v="Mishawaka"/>
    <x v="14"/>
    <n v="46544"/>
    <x v="2"/>
    <s v="OFF-BI-10003876"/>
    <x v="1"/>
    <x v="8"/>
    <s v="Green Canvas Binder for 8-1/2&quot; x 14&quot; Sheets"/>
    <x v="3233"/>
    <n v="3"/>
    <n v="0"/>
    <n v="64.199999999999989"/>
  </r>
  <r>
    <n v="4216"/>
    <s v="CA-2011-103590"/>
    <x v="2"/>
    <x v="953"/>
    <d v="2011-12-04T00:00:00"/>
    <s v="Standard Class"/>
    <s v="JL-15505"/>
    <s v="Jeremy Lonsdale"/>
    <x v="0"/>
    <x v="0"/>
    <s v="Mount Vernon"/>
    <x v="15"/>
    <n v="10550"/>
    <x v="3"/>
    <s v="OFF-EN-10004007"/>
    <x v="1"/>
    <x v="12"/>
    <s v="Park Ridge Embossed Executive Business Envelopes"/>
    <x v="3234"/>
    <n v="4"/>
    <n v="0"/>
    <n v="29.271599999999999"/>
  </r>
  <r>
    <n v="4217"/>
    <s v="CA-2012-111234"/>
    <x v="1"/>
    <x v="954"/>
    <d v="2012-02-22T00:00:00"/>
    <s v="Standard Class"/>
    <s v="AB-10600"/>
    <s v="Ann Blume"/>
    <x v="1"/>
    <x v="0"/>
    <s v="Los Angeles"/>
    <x v="1"/>
    <n v="90004"/>
    <x v="1"/>
    <s v="OFF-LA-10002271"/>
    <x v="1"/>
    <x v="2"/>
    <s v="Smead Alpha-Z Color-Coded Second Alphabetical Labels and Starter Set"/>
    <x v="357"/>
    <n v="3"/>
    <n v="0"/>
    <n v="4.4352"/>
  </r>
  <r>
    <n v="4218"/>
    <s v="CA-2014-149881"/>
    <x v="3"/>
    <x v="719"/>
    <d v="2014-04-04T00:00:00"/>
    <s v="First Class"/>
    <s v="NC-18535"/>
    <s v="Nick Crebassa"/>
    <x v="1"/>
    <x v="0"/>
    <s v="San Francisco"/>
    <x v="1"/>
    <n v="94110"/>
    <x v="1"/>
    <s v="FUR-BO-10003894"/>
    <x v="0"/>
    <x v="0"/>
    <s v="Safco Value Mate Steel Bookcase, Baked Enamel Finish on Steel, Black"/>
    <x v="3235"/>
    <n v="8"/>
    <n v="0.15"/>
    <n v="85.175999999999974"/>
  </r>
  <r>
    <n v="4219"/>
    <s v="CA-2014-149881"/>
    <x v="3"/>
    <x v="719"/>
    <d v="2014-04-04T00:00:00"/>
    <s v="First Class"/>
    <s v="NC-18535"/>
    <s v="Nick Crebassa"/>
    <x v="1"/>
    <x v="0"/>
    <s v="San Francisco"/>
    <x v="1"/>
    <n v="94110"/>
    <x v="1"/>
    <s v="TEC-MA-10000418"/>
    <x v="2"/>
    <x v="15"/>
    <s v="Cubify CubeX 3D Printer Double Head Print"/>
    <x v="3236"/>
    <n v="2"/>
    <n v="0.2"/>
    <n v="359.99879999999962"/>
  </r>
  <r>
    <n v="4220"/>
    <s v="CA-2014-134565"/>
    <x v="3"/>
    <x v="532"/>
    <d v="2014-06-14T00:00:00"/>
    <s v="Second Class"/>
    <s v="TB-21400"/>
    <s v="Tom Boeckenhauer"/>
    <x v="0"/>
    <x v="0"/>
    <s v="Seattle"/>
    <x v="4"/>
    <n v="98103"/>
    <x v="1"/>
    <s v="OFF-PA-10004243"/>
    <x v="1"/>
    <x v="10"/>
    <s v="Xerox 1939"/>
    <x v="2479"/>
    <n v="2"/>
    <n v="0"/>
    <n v="18.211199999999998"/>
  </r>
  <r>
    <n v="4221"/>
    <s v="CA-2014-134565"/>
    <x v="3"/>
    <x v="532"/>
    <d v="2014-06-14T00:00:00"/>
    <s v="Second Class"/>
    <s v="TB-21400"/>
    <s v="Tom Boeckenhauer"/>
    <x v="0"/>
    <x v="0"/>
    <s v="Seattle"/>
    <x v="4"/>
    <n v="98103"/>
    <x v="1"/>
    <s v="OFF-BI-10001759"/>
    <x v="1"/>
    <x v="8"/>
    <s v="Acco Pressboard Covers with Storage Hooks, 14 7/8&quot; x 11&quot;, Dark Blue"/>
    <x v="2187"/>
    <n v="6"/>
    <n v="0.2"/>
    <n v="6.6293999999999995"/>
  </r>
  <r>
    <n v="4222"/>
    <s v="CA-2014-134565"/>
    <x v="3"/>
    <x v="532"/>
    <d v="2014-06-14T00:00:00"/>
    <s v="Second Class"/>
    <s v="TB-21400"/>
    <s v="Tom Boeckenhauer"/>
    <x v="0"/>
    <x v="0"/>
    <s v="Seattle"/>
    <x v="4"/>
    <n v="98103"/>
    <x v="1"/>
    <s v="TEC-MA-10001570"/>
    <x v="2"/>
    <x v="15"/>
    <s v="Cisco Desktop Collaboration Experience DX650 IP Video Phone"/>
    <x v="3237"/>
    <n v="5"/>
    <n v="0.2"/>
    <n v="130.20749999999998"/>
  </r>
  <r>
    <n v="4223"/>
    <s v="CA-2014-134565"/>
    <x v="3"/>
    <x v="532"/>
    <d v="2014-06-14T00:00:00"/>
    <s v="Second Class"/>
    <s v="TB-21400"/>
    <s v="Tom Boeckenhauer"/>
    <x v="0"/>
    <x v="0"/>
    <s v="Seattle"/>
    <x v="4"/>
    <n v="98103"/>
    <x v="1"/>
    <s v="OFF-ST-10004804"/>
    <x v="1"/>
    <x v="4"/>
    <s v="Belkin 19&quot; Vented Equipment Shelf, Black"/>
    <x v="3238"/>
    <n v="2"/>
    <n v="0"/>
    <n v="1.0296000000000021"/>
  </r>
  <r>
    <n v="4224"/>
    <s v="CA-2014-134565"/>
    <x v="3"/>
    <x v="532"/>
    <d v="2014-06-14T00:00:00"/>
    <s v="Second Class"/>
    <s v="TB-21400"/>
    <s v="Tom Boeckenhauer"/>
    <x v="0"/>
    <x v="0"/>
    <s v="Seattle"/>
    <x v="4"/>
    <n v="98103"/>
    <x v="1"/>
    <s v="FUR-BO-10001519"/>
    <x v="0"/>
    <x v="0"/>
    <s v="O'Sullivan 3-Shelf Heavy-Duty Bookcases"/>
    <x v="3239"/>
    <n v="3"/>
    <n v="0"/>
    <n v="41.860800000000005"/>
  </r>
  <r>
    <n v="4225"/>
    <s v="CA-2013-108644"/>
    <x v="0"/>
    <x v="955"/>
    <d v="2013-10-04T00:00:00"/>
    <s v="First Class"/>
    <s v="SJ-20215"/>
    <s v="Sarah Jordon"/>
    <x v="0"/>
    <x v="0"/>
    <s v="Quincy"/>
    <x v="10"/>
    <n v="62301"/>
    <x v="2"/>
    <s v="OFF-BI-10000343"/>
    <x v="1"/>
    <x v="8"/>
    <s v="Pressboard Covers with Storage Hooks, 9 1/2&quot; x 11&quot;, Light Blue"/>
    <x v="3240"/>
    <n v="2"/>
    <n v="0.8"/>
    <n v="-3.2406000000000006"/>
  </r>
  <r>
    <n v="4226"/>
    <s v="US-2011-102631"/>
    <x v="2"/>
    <x v="736"/>
    <d v="2011-12-17T00:00:00"/>
    <s v="Standard Class"/>
    <s v="EB-13840"/>
    <s v="Ellis Ballard"/>
    <x v="1"/>
    <x v="0"/>
    <s v="Chicago"/>
    <x v="10"/>
    <n v="60623"/>
    <x v="2"/>
    <s v="FUR-FU-10003930"/>
    <x v="0"/>
    <x v="5"/>
    <s v="Howard Miller 12-3/4 Diameter Accuwave DS  Wall Clock"/>
    <x v="3241"/>
    <n v="3"/>
    <n v="0.6"/>
    <n v="-42.492599999999982"/>
  </r>
  <r>
    <n v="4227"/>
    <s v="CA-2014-120327"/>
    <x v="3"/>
    <x v="343"/>
    <d v="2014-11-17T00:00:00"/>
    <s v="Standard Class"/>
    <s v="WB-21850"/>
    <s v="William Brown"/>
    <x v="0"/>
    <x v="0"/>
    <s v="Urbandale"/>
    <x v="23"/>
    <n v="50322"/>
    <x v="2"/>
    <s v="OFF-FA-10004854"/>
    <x v="1"/>
    <x v="13"/>
    <s v="Vinyl Coated Wire Paper Clips in Organizer Box, 800/Box"/>
    <x v="1962"/>
    <n v="4"/>
    <n v="0"/>
    <n v="21.5824"/>
  </r>
  <r>
    <n v="4228"/>
    <s v="CA-2012-154970"/>
    <x v="1"/>
    <x v="956"/>
    <d v="2012-01-10T00:00:00"/>
    <s v="Standard Class"/>
    <s v="SR-20740"/>
    <s v="Steven Roelle"/>
    <x v="2"/>
    <x v="0"/>
    <s v="Seattle"/>
    <x v="4"/>
    <n v="98103"/>
    <x v="1"/>
    <s v="FUR-CH-10003396"/>
    <x v="0"/>
    <x v="1"/>
    <s v="Global Deluxe Steno Chair"/>
    <x v="3242"/>
    <n v="1"/>
    <n v="0.2"/>
    <n v="-6.9282000000000039"/>
  </r>
  <r>
    <n v="4229"/>
    <s v="CA-2013-113803"/>
    <x v="0"/>
    <x v="830"/>
    <d v="2013-03-27T00:00:00"/>
    <s v="First Class"/>
    <s v="VG-21805"/>
    <s v="Vivek Grady"/>
    <x v="1"/>
    <x v="0"/>
    <s v="Richmond"/>
    <x v="14"/>
    <n v="47374"/>
    <x v="2"/>
    <s v="OFF-PA-10001994"/>
    <x v="1"/>
    <x v="10"/>
    <s v="Ink Jet Note and Greeting Cards, 8-1/2&quot; x 5-1/2&quot; Card Size"/>
    <x v="3243"/>
    <n v="1"/>
    <n v="0"/>
    <n v="10.3408"/>
  </r>
  <r>
    <n v="4230"/>
    <s v="CA-2014-100223"/>
    <x v="3"/>
    <x v="957"/>
    <d v="2014-07-11T00:00:00"/>
    <s v="Standard Class"/>
    <s v="LS-16945"/>
    <s v="Linda Southworth"/>
    <x v="1"/>
    <x v="0"/>
    <s v="Dallas"/>
    <x v="5"/>
    <n v="75220"/>
    <x v="2"/>
    <s v="FUR-FU-10003601"/>
    <x v="0"/>
    <x v="5"/>
    <s v="Deflect-o RollaMat Studded, Beveled Mat for Medium Pile Carpeting"/>
    <x v="3244"/>
    <n v="9"/>
    <n v="0.6"/>
    <n v="-348.62940000000003"/>
  </r>
  <r>
    <n v="4231"/>
    <s v="CA-2014-100223"/>
    <x v="3"/>
    <x v="957"/>
    <d v="2014-07-11T00:00:00"/>
    <s v="Standard Class"/>
    <s v="LS-16945"/>
    <s v="Linda Southworth"/>
    <x v="1"/>
    <x v="0"/>
    <s v="Dallas"/>
    <x v="5"/>
    <n v="75220"/>
    <x v="2"/>
    <s v="OFF-BI-10003429"/>
    <x v="1"/>
    <x v="8"/>
    <s v="Cardinal HOLDit! Binder Insert Strips,Extra Strips"/>
    <x v="3245"/>
    <n v="9"/>
    <n v="0.8"/>
    <n v="-17.660699999999999"/>
  </r>
  <r>
    <n v="4232"/>
    <s v="CA-2014-100223"/>
    <x v="3"/>
    <x v="957"/>
    <d v="2014-07-11T00:00:00"/>
    <s v="Standard Class"/>
    <s v="LS-16945"/>
    <s v="Linda Southworth"/>
    <x v="1"/>
    <x v="0"/>
    <s v="Dallas"/>
    <x v="5"/>
    <n v="75220"/>
    <x v="2"/>
    <s v="OFF-PA-10000232"/>
    <x v="1"/>
    <x v="10"/>
    <s v="Xerox 1975"/>
    <x v="12"/>
    <n v="3"/>
    <n v="0.2"/>
    <n v="5.6375999999999999"/>
  </r>
  <r>
    <n v="4233"/>
    <s v="CA-2014-100223"/>
    <x v="3"/>
    <x v="957"/>
    <d v="2014-07-11T00:00:00"/>
    <s v="Standard Class"/>
    <s v="LS-16945"/>
    <s v="Linda Southworth"/>
    <x v="1"/>
    <x v="0"/>
    <s v="Dallas"/>
    <x v="5"/>
    <n v="75220"/>
    <x v="2"/>
    <s v="OFF-PA-10002195"/>
    <x v="1"/>
    <x v="10"/>
    <s v="Xerox 1966"/>
    <x v="277"/>
    <n v="6"/>
    <n v="0.2"/>
    <n v="11.2752"/>
  </r>
  <r>
    <n v="4234"/>
    <s v="CA-2014-100223"/>
    <x v="3"/>
    <x v="957"/>
    <d v="2014-07-11T00:00:00"/>
    <s v="Standard Class"/>
    <s v="LS-16945"/>
    <s v="Linda Southworth"/>
    <x v="1"/>
    <x v="0"/>
    <s v="Dallas"/>
    <x v="5"/>
    <n v="75220"/>
    <x v="2"/>
    <s v="OFF-BI-10004492"/>
    <x v="1"/>
    <x v="8"/>
    <s v="Tuf-Vin Binders"/>
    <x v="3246"/>
    <n v="1"/>
    <n v="0.8"/>
    <n v="-10.421400000000002"/>
  </r>
  <r>
    <n v="4235"/>
    <s v="CA-2011-168823"/>
    <x v="2"/>
    <x v="158"/>
    <d v="2011-09-24T00:00:00"/>
    <s v="First Class"/>
    <s v="MA-17560"/>
    <s v="Matt Abelman"/>
    <x v="2"/>
    <x v="0"/>
    <s v="Philadelphia"/>
    <x v="9"/>
    <n v="19143"/>
    <x v="3"/>
    <s v="OFF-PA-10004000"/>
    <x v="1"/>
    <x v="10"/>
    <s v="While You Were Out Pads, 50 per Pad, 4 x 5 1/4, Green Cycle"/>
    <x v="1382"/>
    <n v="3"/>
    <n v="0.2"/>
    <n v="4.1151"/>
  </r>
  <r>
    <n v="4236"/>
    <s v="CA-2011-168823"/>
    <x v="2"/>
    <x v="158"/>
    <d v="2011-09-24T00:00:00"/>
    <s v="First Class"/>
    <s v="MA-17560"/>
    <s v="Matt Abelman"/>
    <x v="2"/>
    <x v="0"/>
    <s v="Philadelphia"/>
    <x v="9"/>
    <n v="19143"/>
    <x v="3"/>
    <s v="OFF-LA-10004425"/>
    <x v="1"/>
    <x v="2"/>
    <s v="Staples"/>
    <x v="3247"/>
    <n v="9"/>
    <n v="0.2"/>
    <n v="7.0226999999999995"/>
  </r>
  <r>
    <n v="4237"/>
    <s v="CA-2013-162404"/>
    <x v="0"/>
    <x v="310"/>
    <d v="2013-07-28T00:00:00"/>
    <s v="Standard Class"/>
    <s v="NF-18475"/>
    <s v="Neil Französisch"/>
    <x v="2"/>
    <x v="0"/>
    <s v="Rockford"/>
    <x v="10"/>
    <n v="61107"/>
    <x v="2"/>
    <s v="OFF-BI-10000948"/>
    <x v="1"/>
    <x v="8"/>
    <s v="GBC Laser Imprintable Binding System Covers, Desert Sand"/>
    <x v="3248"/>
    <n v="4"/>
    <n v="0.8"/>
    <n v="-18.836400000000005"/>
  </r>
  <r>
    <n v="4238"/>
    <s v="CA-2014-104024"/>
    <x v="3"/>
    <x v="635"/>
    <d v="2014-09-04T00:00:00"/>
    <s v="Second Class"/>
    <s v="MD-17860"/>
    <s v="Michael Dominguez"/>
    <x v="1"/>
    <x v="0"/>
    <s v="Philadelphia"/>
    <x v="9"/>
    <n v="19134"/>
    <x v="3"/>
    <s v="OFF-AR-10001972"/>
    <x v="1"/>
    <x v="6"/>
    <s v="Newell 323"/>
    <x v="3249"/>
    <n v="7"/>
    <n v="0.2"/>
    <n v="0.70560000000000045"/>
  </r>
  <r>
    <n v="4239"/>
    <s v="CA-2014-147144"/>
    <x v="3"/>
    <x v="606"/>
    <d v="2014-03-29T00:00:00"/>
    <s v="First Class"/>
    <s v="MZ-17335"/>
    <s v="Maria Zettner"/>
    <x v="2"/>
    <x v="0"/>
    <s v="Seattle"/>
    <x v="4"/>
    <n v="98105"/>
    <x v="1"/>
    <s v="OFF-AR-10004587"/>
    <x v="1"/>
    <x v="6"/>
    <s v="Boston 1827 Commercial Additional Cutter, Drive Gear &amp; Gear Rack for 1606"/>
    <x v="3250"/>
    <n v="1"/>
    <n v="0"/>
    <n v="5.9489999999999981"/>
  </r>
  <r>
    <n v="4240"/>
    <s v="CA-2014-158673"/>
    <x v="3"/>
    <x v="614"/>
    <d v="2015-01-05T00:00:00"/>
    <s v="Standard Class"/>
    <s v="KB-16600"/>
    <s v="Ken Brennan"/>
    <x v="1"/>
    <x v="0"/>
    <s v="Grand Rapids"/>
    <x v="12"/>
    <n v="49505"/>
    <x v="2"/>
    <s v="OFF-PA-10000994"/>
    <x v="1"/>
    <x v="10"/>
    <s v="Xerox 1915"/>
    <x v="1441"/>
    <n v="2"/>
    <n v="0"/>
    <n v="100.65599999999999"/>
  </r>
  <r>
    <n v="4241"/>
    <s v="CA-2011-133704"/>
    <x v="2"/>
    <x v="59"/>
    <d v="2011-09-26T00:00:00"/>
    <s v="Standard Class"/>
    <s v="MA-17995"/>
    <s v="Michelle Arnett"/>
    <x v="2"/>
    <x v="0"/>
    <s v="Los Angeles"/>
    <x v="1"/>
    <n v="90004"/>
    <x v="1"/>
    <s v="OFF-AP-10001366"/>
    <x v="1"/>
    <x v="9"/>
    <s v="Staples"/>
    <x v="2911"/>
    <n v="4"/>
    <n v="0"/>
    <n v="11.858400000000003"/>
  </r>
  <r>
    <n v="4242"/>
    <s v="CA-2011-133704"/>
    <x v="2"/>
    <x v="59"/>
    <d v="2011-09-26T00:00:00"/>
    <s v="Standard Class"/>
    <s v="MA-17995"/>
    <s v="Michelle Arnett"/>
    <x v="2"/>
    <x v="0"/>
    <s v="Los Angeles"/>
    <x v="1"/>
    <n v="90004"/>
    <x v="1"/>
    <s v="OFF-BI-10001636"/>
    <x v="1"/>
    <x v="8"/>
    <s v="Ibico Plastic and Wire Spiral Binding Combs"/>
    <x v="3251"/>
    <n v="3"/>
    <n v="0.2"/>
    <n v="6.5753999999999984"/>
  </r>
  <r>
    <n v="4243"/>
    <s v="CA-2013-159142"/>
    <x v="0"/>
    <x v="958"/>
    <d v="2013-04-06T00:00:00"/>
    <s v="First Class"/>
    <s v="ME-17320"/>
    <s v="Maria Etezadi"/>
    <x v="2"/>
    <x v="0"/>
    <s v="Springfield"/>
    <x v="17"/>
    <n v="22153"/>
    <x v="0"/>
    <s v="TEC-PH-10001448"/>
    <x v="2"/>
    <x v="7"/>
    <s v="Anker Astro 15000mAh USB Portable Charger"/>
    <x v="145"/>
    <n v="3"/>
    <n v="0"/>
    <n v="5.9987999999999815"/>
  </r>
  <r>
    <n v="4244"/>
    <s v="CA-2013-159142"/>
    <x v="0"/>
    <x v="958"/>
    <d v="2013-04-06T00:00:00"/>
    <s v="First Class"/>
    <s v="ME-17320"/>
    <s v="Maria Etezadi"/>
    <x v="2"/>
    <x v="0"/>
    <s v="Springfield"/>
    <x v="17"/>
    <n v="22153"/>
    <x v="0"/>
    <s v="OFF-PA-10001776"/>
    <x v="1"/>
    <x v="10"/>
    <s v="Wirebound Message Books, Four 2 3/4&quot; x 5&quot; Forms per Page, 600 Sets per Book"/>
    <x v="3252"/>
    <n v="3"/>
    <n v="0"/>
    <n v="13.070699999999999"/>
  </r>
  <r>
    <n v="4245"/>
    <s v="CA-2011-138436"/>
    <x v="2"/>
    <x v="959"/>
    <d v="2011-03-30T00:00:00"/>
    <s v="Standard Class"/>
    <s v="JD-15895"/>
    <s v="Jonathan Doherty"/>
    <x v="1"/>
    <x v="0"/>
    <s v="Los Angeles"/>
    <x v="1"/>
    <n v="90036"/>
    <x v="1"/>
    <s v="TEC-AC-10002323"/>
    <x v="2"/>
    <x v="11"/>
    <s v="SanDisk Ultra 32 GB MicroSDHC Class 10 Memory Card"/>
    <x v="2790"/>
    <n v="3"/>
    <n v="0"/>
    <n v="8.6190000000000033"/>
  </r>
  <r>
    <n v="4246"/>
    <s v="CA-2014-117702"/>
    <x v="3"/>
    <x v="354"/>
    <d v="2014-12-05T00:00:00"/>
    <s v="Standard Class"/>
    <s v="LS-16975"/>
    <s v="Lindsay Shagiari"/>
    <x v="2"/>
    <x v="0"/>
    <s v="Baltimore"/>
    <x v="39"/>
    <n v="21215"/>
    <x v="3"/>
    <s v="OFF-AR-10004582"/>
    <x v="1"/>
    <x v="6"/>
    <s v="BIC Brite Liner Grip Highlighters"/>
    <x v="3253"/>
    <n v="1"/>
    <n v="0"/>
    <n v="0.73799999999999988"/>
  </r>
  <r>
    <n v="4247"/>
    <s v="CA-2014-117702"/>
    <x v="3"/>
    <x v="354"/>
    <d v="2014-12-05T00:00:00"/>
    <s v="Standard Class"/>
    <s v="LS-16975"/>
    <s v="Lindsay Shagiari"/>
    <x v="2"/>
    <x v="0"/>
    <s v="Baltimore"/>
    <x v="39"/>
    <n v="21215"/>
    <x v="3"/>
    <s v="FUR-FU-10000576"/>
    <x v="0"/>
    <x v="5"/>
    <s v="Luxo Professional Fluorescent Magnifier Lamp with Clamp-Mount Base"/>
    <x v="607"/>
    <n v="5"/>
    <n v="0"/>
    <n v="272.79200000000003"/>
  </r>
  <r>
    <n v="4248"/>
    <s v="CA-2014-117702"/>
    <x v="3"/>
    <x v="354"/>
    <d v="2014-12-05T00:00:00"/>
    <s v="Standard Class"/>
    <s v="LS-16975"/>
    <s v="Lindsay Shagiari"/>
    <x v="2"/>
    <x v="0"/>
    <s v="Baltimore"/>
    <x v="39"/>
    <n v="21215"/>
    <x v="3"/>
    <s v="FUR-FU-10004270"/>
    <x v="0"/>
    <x v="5"/>
    <s v="Eldon Image Series Desk Accessories, Burgundy"/>
    <x v="3254"/>
    <n v="5"/>
    <n v="0"/>
    <n v="7.5239999999999991"/>
  </r>
  <r>
    <n v="4249"/>
    <s v="CA-2013-157336"/>
    <x v="0"/>
    <x v="49"/>
    <d v="2013-12-06T00:00:00"/>
    <s v="Second Class"/>
    <s v="SJ-20500"/>
    <s v="Shirley Jackson"/>
    <x v="0"/>
    <x v="0"/>
    <s v="Fairfield"/>
    <x v="29"/>
    <n v="6824"/>
    <x v="3"/>
    <s v="OFF-BI-10004236"/>
    <x v="1"/>
    <x v="8"/>
    <s v="XtraLife ClearVue Slant-D Ring Binder, White, 3&quot;"/>
    <x v="3255"/>
    <n v="6"/>
    <n v="0"/>
    <n v="40.516799999999996"/>
  </r>
  <r>
    <n v="4250"/>
    <s v="CA-2013-157336"/>
    <x v="0"/>
    <x v="49"/>
    <d v="2013-12-06T00:00:00"/>
    <s v="Second Class"/>
    <s v="SJ-20500"/>
    <s v="Shirley Jackson"/>
    <x v="0"/>
    <x v="0"/>
    <s v="Fairfield"/>
    <x v="29"/>
    <n v="6824"/>
    <x v="3"/>
    <s v="FUR-CH-10004997"/>
    <x v="0"/>
    <x v="1"/>
    <s v="Hon Every-Day Series Multi-Task Chairs"/>
    <x v="3256"/>
    <n v="4"/>
    <n v="0"/>
    <n v="150.38400000000001"/>
  </r>
  <r>
    <n v="4251"/>
    <s v="CA-2011-168130"/>
    <x v="2"/>
    <x v="111"/>
    <d v="2011-09-19T00:00:00"/>
    <s v="Same Day"/>
    <s v="BS-11365"/>
    <s v="Bill Shonely"/>
    <x v="1"/>
    <x v="0"/>
    <s v="New York City"/>
    <x v="15"/>
    <n v="10011"/>
    <x v="3"/>
    <s v="FUR-CH-10000988"/>
    <x v="0"/>
    <x v="1"/>
    <s v="Hon Olson Stacker Stools"/>
    <x v="3257"/>
    <n v="7"/>
    <n v="0.1"/>
    <n v="177.42059999999998"/>
  </r>
  <r>
    <n v="4252"/>
    <s v="CA-2012-155068"/>
    <x v="1"/>
    <x v="924"/>
    <d v="2012-10-23T00:00:00"/>
    <s v="Same Day"/>
    <s v="RA-19285"/>
    <s v="Ralph Arnett"/>
    <x v="0"/>
    <x v="0"/>
    <s v="Lakeland"/>
    <x v="2"/>
    <n v="33801"/>
    <x v="0"/>
    <s v="TEC-PH-10004897"/>
    <x v="2"/>
    <x v="7"/>
    <s v="Mediabridge Sport Armband iPhone 5s"/>
    <x v="3258"/>
    <n v="7"/>
    <n v="0.2"/>
    <n v="-13.286700000000002"/>
  </r>
  <r>
    <n v="4253"/>
    <s v="CA-2012-155068"/>
    <x v="1"/>
    <x v="924"/>
    <d v="2012-10-23T00:00:00"/>
    <s v="Same Day"/>
    <s v="RA-19285"/>
    <s v="Ralph Arnett"/>
    <x v="0"/>
    <x v="0"/>
    <s v="Lakeland"/>
    <x v="2"/>
    <n v="33801"/>
    <x v="0"/>
    <s v="OFF-AR-10002656"/>
    <x v="1"/>
    <x v="6"/>
    <s v="Sanford Liquid Accent Highlighters"/>
    <x v="1432"/>
    <n v="2"/>
    <n v="0.2"/>
    <n v="2.271199999999999"/>
  </r>
  <r>
    <n v="4254"/>
    <s v="CA-2012-155068"/>
    <x v="1"/>
    <x v="924"/>
    <d v="2012-10-23T00:00:00"/>
    <s v="Same Day"/>
    <s v="RA-19285"/>
    <s v="Ralph Arnett"/>
    <x v="0"/>
    <x v="0"/>
    <s v="Lakeland"/>
    <x v="2"/>
    <n v="33801"/>
    <x v="0"/>
    <s v="TEC-PH-10004924"/>
    <x v="2"/>
    <x v="7"/>
    <s v="SKILCRAFT Telephone Shoulder Rest, 2&quot; x 6.5&quot; x 2.5&quot;, Black"/>
    <x v="3259"/>
    <n v="2"/>
    <n v="0.2"/>
    <n v="1.0346000000000006"/>
  </r>
  <r>
    <n v="4255"/>
    <s v="CA-2014-163160"/>
    <x v="3"/>
    <x v="119"/>
    <d v="2014-10-17T00:00:00"/>
    <s v="First Class"/>
    <s v="TS-21610"/>
    <s v="Troy Staebel"/>
    <x v="0"/>
    <x v="0"/>
    <s v="Freeport"/>
    <x v="10"/>
    <n v="61032"/>
    <x v="2"/>
    <s v="OFF-PA-10003127"/>
    <x v="1"/>
    <x v="10"/>
    <s v="Staples"/>
    <x v="930"/>
    <n v="3"/>
    <n v="0.2"/>
    <n v="20.576399999999996"/>
  </r>
  <r>
    <n v="4256"/>
    <s v="CA-2014-163160"/>
    <x v="3"/>
    <x v="119"/>
    <d v="2014-10-17T00:00:00"/>
    <s v="First Class"/>
    <s v="TS-21610"/>
    <s v="Troy Staebel"/>
    <x v="0"/>
    <x v="0"/>
    <s v="Freeport"/>
    <x v="10"/>
    <n v="61032"/>
    <x v="2"/>
    <s v="OFF-BI-10000778"/>
    <x v="1"/>
    <x v="8"/>
    <s v="GBC VeloBinder Electric Binding Machine"/>
    <x v="3260"/>
    <n v="4"/>
    <n v="0.8"/>
    <n v="-145.17600000000002"/>
  </r>
  <r>
    <n v="4257"/>
    <s v="CA-2014-163160"/>
    <x v="3"/>
    <x v="119"/>
    <d v="2014-10-17T00:00:00"/>
    <s v="First Class"/>
    <s v="TS-21610"/>
    <s v="Troy Staebel"/>
    <x v="0"/>
    <x v="0"/>
    <s v="Freeport"/>
    <x v="10"/>
    <n v="61032"/>
    <x v="2"/>
    <s v="FUR-FU-10001424"/>
    <x v="0"/>
    <x v="5"/>
    <s v="Dax Clear Box Frame"/>
    <x v="3261"/>
    <n v="3"/>
    <n v="0.6"/>
    <n v="-6.8094000000000037"/>
  </r>
  <r>
    <n v="4258"/>
    <s v="CA-2012-101924"/>
    <x v="1"/>
    <x v="406"/>
    <d v="2012-09-09T00:00:00"/>
    <s v="Standard Class"/>
    <s v="KB-16585"/>
    <s v="Ken Black"/>
    <x v="1"/>
    <x v="0"/>
    <s v="Medford"/>
    <x v="21"/>
    <n v="97504"/>
    <x v="1"/>
    <s v="OFF-BI-10000962"/>
    <x v="1"/>
    <x v="8"/>
    <s v="Acco Flexible ACCOHIDE Square Ring Data Binder, Dark Blue, 11 1/2&quot; X 14&quot; 7/8&quot;"/>
    <x v="3262"/>
    <n v="2"/>
    <n v="0.7"/>
    <n v="-6.833400000000001"/>
  </r>
  <r>
    <n v="4259"/>
    <s v="CA-2013-124793"/>
    <x v="0"/>
    <x v="560"/>
    <d v="2013-03-17T00:00:00"/>
    <s v="First Class"/>
    <s v="MM-18280"/>
    <s v="Muhammed MacIntyre"/>
    <x v="1"/>
    <x v="0"/>
    <s v="Seattle"/>
    <x v="4"/>
    <n v="98103"/>
    <x v="1"/>
    <s v="FUR-CH-10002880"/>
    <x v="0"/>
    <x v="1"/>
    <s v="Global High-Back Leather Tilter, Burgundy"/>
    <x v="3263"/>
    <n v="2"/>
    <n v="0.2"/>
    <n v="-22.138200000000012"/>
  </r>
  <r>
    <n v="4260"/>
    <s v="CA-2014-118367"/>
    <x v="3"/>
    <x v="960"/>
    <d v="2014-11-03T00:00:00"/>
    <s v="Second Class"/>
    <s v="LO-17170"/>
    <s v="Lori Olson"/>
    <x v="1"/>
    <x v="0"/>
    <s v="New York City"/>
    <x v="15"/>
    <n v="10035"/>
    <x v="3"/>
    <s v="OFF-EN-10004386"/>
    <x v="1"/>
    <x v="12"/>
    <s v="Recycled Interoffice Envelopes with String and Button Closure, 10 x 13"/>
    <x v="3264"/>
    <n v="2"/>
    <n v="0"/>
    <n v="23.99"/>
  </r>
  <r>
    <n v="4261"/>
    <s v="CA-2014-164819"/>
    <x v="3"/>
    <x v="453"/>
    <d v="2014-10-20T00:00:00"/>
    <s v="Second Class"/>
    <s v="RS-19420"/>
    <s v="Ricardo Sperren"/>
    <x v="1"/>
    <x v="0"/>
    <s v="Fairfield"/>
    <x v="29"/>
    <n v="6824"/>
    <x v="3"/>
    <s v="OFF-LA-10001045"/>
    <x v="1"/>
    <x v="2"/>
    <s v="Permanent Self-Adhesive File Folder Labels for Typewriters by Universal"/>
    <x v="1206"/>
    <n v="5"/>
    <n v="0"/>
    <n v="6.0029999999999992"/>
  </r>
  <r>
    <n v="4262"/>
    <s v="CA-2014-158344"/>
    <x v="3"/>
    <x v="783"/>
    <d v="2014-08-12T00:00:00"/>
    <s v="Standard Class"/>
    <s v="CC-12475"/>
    <s v="Cindy Chapman"/>
    <x v="0"/>
    <x v="0"/>
    <s v="Moorhead"/>
    <x v="11"/>
    <n v="56560"/>
    <x v="2"/>
    <s v="TEC-AC-10002006"/>
    <x v="2"/>
    <x v="11"/>
    <s v="Memorex Micro Travel Drive 16 GB"/>
    <x v="1480"/>
    <n v="4"/>
    <n v="0"/>
    <n v="19.827599999999997"/>
  </r>
  <r>
    <n v="4263"/>
    <s v="CA-2014-123351"/>
    <x v="3"/>
    <x v="296"/>
    <d v="2014-09-26T00:00:00"/>
    <s v="Standard Class"/>
    <s v="KT-16480"/>
    <s v="Kean Thornton"/>
    <x v="0"/>
    <x v="0"/>
    <s v="Columbus"/>
    <x v="32"/>
    <n v="31907"/>
    <x v="0"/>
    <s v="OFF-AP-10001242"/>
    <x v="1"/>
    <x v="9"/>
    <s v="APC 7 Outlet Network SurgeArrest Surge Protector"/>
    <x v="3265"/>
    <n v="1"/>
    <n v="0"/>
    <n v="24.143999999999998"/>
  </r>
  <r>
    <n v="4264"/>
    <s v="CA-2014-110429"/>
    <x v="3"/>
    <x v="132"/>
    <d v="2014-11-09T00:00:00"/>
    <s v="Standard Class"/>
    <s v="DM-13015"/>
    <s v="Darrin Martin"/>
    <x v="0"/>
    <x v="0"/>
    <s v="Philadelphia"/>
    <x v="9"/>
    <n v="19143"/>
    <x v="3"/>
    <s v="OFF-BI-10000216"/>
    <x v="1"/>
    <x v="8"/>
    <s v="Mead 1st Gear 2&quot; Zipper Binder, Asst. Colors"/>
    <x v="3266"/>
    <n v="3"/>
    <n v="0.7"/>
    <n v="-7.782"/>
  </r>
  <r>
    <n v="4265"/>
    <s v="US-2013-131611"/>
    <x v="0"/>
    <x v="732"/>
    <d v="2013-11-10T00:00:00"/>
    <s v="Standard Class"/>
    <s v="EP-13915"/>
    <s v="Emily Phan"/>
    <x v="0"/>
    <x v="0"/>
    <s v="Houston"/>
    <x v="5"/>
    <n v="77036"/>
    <x v="2"/>
    <s v="FUR-TA-10002774"/>
    <x v="0"/>
    <x v="3"/>
    <s v="Laminate Occasional Tables"/>
    <x v="3267"/>
    <n v="8"/>
    <n v="0.3"/>
    <n v="-160.29520000000008"/>
  </r>
  <r>
    <n v="4266"/>
    <s v="US-2013-131611"/>
    <x v="0"/>
    <x v="732"/>
    <d v="2013-11-10T00:00:00"/>
    <s v="Standard Class"/>
    <s v="EP-13915"/>
    <s v="Emily Phan"/>
    <x v="0"/>
    <x v="0"/>
    <s v="Houston"/>
    <x v="5"/>
    <n v="77036"/>
    <x v="2"/>
    <s v="OFF-BI-10004364"/>
    <x v="1"/>
    <x v="8"/>
    <s v="Storex Dura Pro Binders"/>
    <x v="3019"/>
    <n v="3"/>
    <n v="0.8"/>
    <n v="-6.2370000000000019"/>
  </r>
  <r>
    <n v="4267"/>
    <s v="US-2013-131611"/>
    <x v="0"/>
    <x v="732"/>
    <d v="2013-11-10T00:00:00"/>
    <s v="Standard Class"/>
    <s v="EP-13915"/>
    <s v="Emily Phan"/>
    <x v="0"/>
    <x v="0"/>
    <s v="Houston"/>
    <x v="5"/>
    <n v="77036"/>
    <x v="2"/>
    <s v="FUR-BO-10000780"/>
    <x v="0"/>
    <x v="0"/>
    <s v="O'Sullivan Plantations 2-Door Library in Landvery Oak"/>
    <x v="2017"/>
    <n v="7"/>
    <n v="0.32"/>
    <n v="-225.09759999999991"/>
  </r>
  <r>
    <n v="4268"/>
    <s v="US-2013-131611"/>
    <x v="0"/>
    <x v="732"/>
    <d v="2013-11-10T00:00:00"/>
    <s v="Standard Class"/>
    <s v="EP-13915"/>
    <s v="Emily Phan"/>
    <x v="0"/>
    <x v="0"/>
    <s v="Houston"/>
    <x v="5"/>
    <n v="77036"/>
    <x v="2"/>
    <s v="OFF-BI-10001989"/>
    <x v="1"/>
    <x v="8"/>
    <s v="Premium Transparent Presentation Covers by GBC"/>
    <x v="3268"/>
    <n v="3"/>
    <n v="0.8"/>
    <n v="-20.140800000000006"/>
  </r>
  <r>
    <n v="4269"/>
    <s v="US-2013-131611"/>
    <x v="0"/>
    <x v="732"/>
    <d v="2013-11-10T00:00:00"/>
    <s v="Standard Class"/>
    <s v="EP-13915"/>
    <s v="Emily Phan"/>
    <x v="0"/>
    <x v="0"/>
    <s v="Houston"/>
    <x v="5"/>
    <n v="77036"/>
    <x v="2"/>
    <s v="TEC-AC-10004001"/>
    <x v="2"/>
    <x v="11"/>
    <s v="Logitech Wireless Headset H600 Over-The-Head Design"/>
    <x v="1379"/>
    <n v="5"/>
    <n v="0.2"/>
    <n v="45.139500000000005"/>
  </r>
  <r>
    <n v="4270"/>
    <s v="US-2014-124821"/>
    <x v="3"/>
    <x v="643"/>
    <d v="2014-06-30T00:00:00"/>
    <s v="Second Class"/>
    <s v="AM-10705"/>
    <s v="Anne McFarland"/>
    <x v="0"/>
    <x v="0"/>
    <s v="Seattle"/>
    <x v="4"/>
    <n v="98115"/>
    <x v="1"/>
    <s v="FUR-TA-10000688"/>
    <x v="0"/>
    <x v="3"/>
    <s v="Chromcraft Bull-Nose Wood Round Conference Table Top, Wood Base"/>
    <x v="3269"/>
    <n v="4"/>
    <n v="0"/>
    <n v="148.13799999999992"/>
  </r>
  <r>
    <n v="4271"/>
    <s v="CA-2012-166975"/>
    <x v="1"/>
    <x v="650"/>
    <d v="2012-11-30T00:00:00"/>
    <s v="Standard Class"/>
    <s v="SH-20635"/>
    <s v="Stefanie Holloman"/>
    <x v="1"/>
    <x v="0"/>
    <s v="Jackson"/>
    <x v="18"/>
    <n v="38301"/>
    <x v="0"/>
    <s v="FUR-FU-10003930"/>
    <x v="0"/>
    <x v="5"/>
    <s v="Howard Miller 12-3/4 Diameter Accuwave DS  Wall Clock"/>
    <x v="3270"/>
    <n v="11"/>
    <n v="0.2"/>
    <n v="190.42980000000006"/>
  </r>
  <r>
    <n v="4272"/>
    <s v="CA-2013-123806"/>
    <x v="0"/>
    <x v="390"/>
    <d v="2013-11-28T00:00:00"/>
    <s v="Second Class"/>
    <s v="LA-16780"/>
    <s v="Laura Armstrong"/>
    <x v="1"/>
    <x v="0"/>
    <s v="Baltimore"/>
    <x v="39"/>
    <n v="21215"/>
    <x v="3"/>
    <s v="FUR-FU-10000965"/>
    <x v="0"/>
    <x v="5"/>
    <s v="Howard Miller 11-1/2&quot; Diameter Ridgewood Wall Clock"/>
    <x v="3271"/>
    <n v="4"/>
    <n v="0"/>
    <n v="85.181600000000003"/>
  </r>
  <r>
    <n v="4273"/>
    <s v="US-2014-158505"/>
    <x v="3"/>
    <x v="246"/>
    <d v="2014-07-22T00:00:00"/>
    <s v="Same Day"/>
    <s v="SF-20200"/>
    <s v="Sarah Foster"/>
    <x v="0"/>
    <x v="0"/>
    <s v="Murray"/>
    <x v="7"/>
    <n v="84107"/>
    <x v="1"/>
    <s v="TEC-PH-10004071"/>
    <x v="2"/>
    <x v="7"/>
    <s v="PayAnywhere Card Reader"/>
    <x v="3272"/>
    <n v="9"/>
    <n v="0.2"/>
    <n v="6.2936999999999976"/>
  </r>
  <r>
    <n v="4274"/>
    <s v="US-2014-158505"/>
    <x v="3"/>
    <x v="246"/>
    <d v="2014-07-22T00:00:00"/>
    <s v="Same Day"/>
    <s v="SF-20200"/>
    <s v="Sarah Foster"/>
    <x v="0"/>
    <x v="0"/>
    <s v="Murray"/>
    <x v="7"/>
    <n v="84107"/>
    <x v="1"/>
    <s v="OFF-AR-10001044"/>
    <x v="1"/>
    <x v="6"/>
    <s v="BOSTON Ranger #55 Pencil Sharpener, Black"/>
    <x v="2467"/>
    <n v="1"/>
    <n v="0"/>
    <n v="7.5370999999999988"/>
  </r>
  <r>
    <n v="4275"/>
    <s v="CA-2012-142692"/>
    <x v="1"/>
    <x v="924"/>
    <d v="2012-10-28T00:00:00"/>
    <s v="Standard Class"/>
    <s v="AG-10495"/>
    <s v="Andrew Gjertsen"/>
    <x v="1"/>
    <x v="0"/>
    <s v="Seattle"/>
    <x v="4"/>
    <n v="98105"/>
    <x v="1"/>
    <s v="OFF-BI-10004140"/>
    <x v="1"/>
    <x v="8"/>
    <s v="Avery Non-Stick Binders"/>
    <x v="3273"/>
    <n v="1"/>
    <n v="0.2"/>
    <n v="1.1224999999999996"/>
  </r>
  <r>
    <n v="4276"/>
    <s v="CA-2012-123456"/>
    <x v="1"/>
    <x v="584"/>
    <d v="2012-07-13T00:00:00"/>
    <s v="Standard Class"/>
    <s v="KN-16450"/>
    <s v="Kean Nguyen"/>
    <x v="1"/>
    <x v="0"/>
    <s v="Dallas"/>
    <x v="5"/>
    <n v="75220"/>
    <x v="2"/>
    <s v="OFF-AP-10002684"/>
    <x v="1"/>
    <x v="9"/>
    <s v="Acco 7-Outlet Masterpiece Power Center, Wihtout Fax/Phone Line Protection"/>
    <x v="3274"/>
    <n v="2"/>
    <n v="0.8"/>
    <n v="-121.58000000000004"/>
  </r>
  <r>
    <n v="4277"/>
    <s v="CA-2014-151358"/>
    <x v="3"/>
    <x v="238"/>
    <d v="2014-08-23T00:00:00"/>
    <s v="Standard Class"/>
    <s v="NF-18595"/>
    <s v="Nicole Fjeld"/>
    <x v="2"/>
    <x v="0"/>
    <s v="Seattle"/>
    <x v="4"/>
    <n v="98105"/>
    <x v="1"/>
    <s v="OFF-ST-10000046"/>
    <x v="1"/>
    <x v="4"/>
    <s v="Fellowes Super Stor/Drawer Files"/>
    <x v="2144"/>
    <n v="2"/>
    <n v="0"/>
    <n v="61.38900000000001"/>
  </r>
  <r>
    <n v="4278"/>
    <s v="US-2013-107440"/>
    <x v="0"/>
    <x v="947"/>
    <d v="2013-04-21T00:00:00"/>
    <s v="Standard Class"/>
    <s v="BS-11365"/>
    <s v="Bill Shonely"/>
    <x v="1"/>
    <x v="0"/>
    <s v="Lakewood"/>
    <x v="30"/>
    <n v="8701"/>
    <x v="3"/>
    <s v="TEC-MA-10001047"/>
    <x v="2"/>
    <x v="15"/>
    <s v="3D Systems Cube Printer, 2nd Generation, Magenta"/>
    <x v="3275"/>
    <n v="7"/>
    <n v="0"/>
    <n v="2365.9817999999996"/>
  </r>
  <r>
    <n v="4279"/>
    <s v="US-2013-107440"/>
    <x v="0"/>
    <x v="947"/>
    <d v="2013-04-21T00:00:00"/>
    <s v="Standard Class"/>
    <s v="BS-11365"/>
    <s v="Bill Shonely"/>
    <x v="1"/>
    <x v="0"/>
    <s v="Lakewood"/>
    <x v="30"/>
    <n v="8701"/>
    <x v="3"/>
    <s v="FUR-FU-10000550"/>
    <x v="0"/>
    <x v="5"/>
    <s v="Stacking Trays by OIC"/>
    <x v="745"/>
    <n v="2"/>
    <n v="0"/>
    <n v="3.2867999999999995"/>
  </r>
  <r>
    <n v="4280"/>
    <s v="US-2013-107440"/>
    <x v="0"/>
    <x v="947"/>
    <d v="2013-04-21T00:00:00"/>
    <s v="Standard Class"/>
    <s v="BS-11365"/>
    <s v="Bill Shonely"/>
    <x v="1"/>
    <x v="0"/>
    <s v="Lakewood"/>
    <x v="30"/>
    <n v="8701"/>
    <x v="3"/>
    <s v="OFF-BI-10002432"/>
    <x v="1"/>
    <x v="8"/>
    <s v="Wilson Jones Standard D-Ring Binders"/>
    <x v="3276"/>
    <n v="5"/>
    <n v="0"/>
    <n v="11.890999999999998"/>
  </r>
  <r>
    <n v="4281"/>
    <s v="CA-2011-166989"/>
    <x v="2"/>
    <x v="687"/>
    <d v="2011-11-18T00:00:00"/>
    <s v="Standard Class"/>
    <s v="RM-19675"/>
    <s v="Robert Marley"/>
    <x v="2"/>
    <x v="0"/>
    <s v="New York City"/>
    <x v="15"/>
    <n v="10011"/>
    <x v="3"/>
    <s v="OFF-PA-10004470"/>
    <x v="1"/>
    <x v="10"/>
    <s v="Adams Write n' Stick Phone Message Book, 11&quot; X 5 1/4&quot;, 200 Messages"/>
    <x v="716"/>
    <n v="2"/>
    <n v="0"/>
    <n v="5.2255999999999991"/>
  </r>
  <r>
    <n v="4282"/>
    <s v="CA-2011-166989"/>
    <x v="2"/>
    <x v="687"/>
    <d v="2011-11-18T00:00:00"/>
    <s v="Standard Class"/>
    <s v="RM-19675"/>
    <s v="Robert Marley"/>
    <x v="2"/>
    <x v="0"/>
    <s v="New York City"/>
    <x v="15"/>
    <n v="10011"/>
    <x v="3"/>
    <s v="FUR-CH-10001797"/>
    <x v="0"/>
    <x v="1"/>
    <s v="Safco Chair Connectors, 6/Carton"/>
    <x v="3277"/>
    <n v="2"/>
    <n v="0.1"/>
    <n v="14.62239999999999"/>
  </r>
  <r>
    <n v="4283"/>
    <s v="CA-2011-103100"/>
    <x v="2"/>
    <x v="414"/>
    <d v="2011-12-23T00:00:00"/>
    <s v="First Class"/>
    <s v="AB-10105"/>
    <s v="Adrian Barton"/>
    <x v="0"/>
    <x v="0"/>
    <s v="Indianapolis"/>
    <x v="14"/>
    <n v="46203"/>
    <x v="2"/>
    <s v="OFF-LA-10003720"/>
    <x v="1"/>
    <x v="2"/>
    <s v="Avery 487"/>
    <x v="1175"/>
    <n v="1"/>
    <n v="0"/>
    <n v="1.7343"/>
  </r>
  <r>
    <n v="4284"/>
    <s v="CA-2011-103100"/>
    <x v="2"/>
    <x v="414"/>
    <d v="2011-12-23T00:00:00"/>
    <s v="First Class"/>
    <s v="AB-10105"/>
    <s v="Adrian Barton"/>
    <x v="0"/>
    <x v="0"/>
    <s v="Indianapolis"/>
    <x v="14"/>
    <n v="46203"/>
    <x v="2"/>
    <s v="OFF-BI-10004600"/>
    <x v="1"/>
    <x v="8"/>
    <s v="Ibico Ibimaster 300 Manual Binding System"/>
    <x v="3278"/>
    <n v="3"/>
    <n v="0"/>
    <n v="496.78649999999993"/>
  </r>
  <r>
    <n v="4285"/>
    <s v="CA-2012-105690"/>
    <x v="1"/>
    <x v="82"/>
    <d v="2012-11-26T00:00:00"/>
    <s v="Second Class"/>
    <s v="CA-11965"/>
    <s v="Carol Adams"/>
    <x v="1"/>
    <x v="0"/>
    <s v="Port Arthur"/>
    <x v="5"/>
    <n v="77642"/>
    <x v="2"/>
    <s v="FUR-BO-10003965"/>
    <x v="0"/>
    <x v="0"/>
    <s v="O'Sullivan Manor Hill 2-Door Library in Brianna Oak"/>
    <x v="3279"/>
    <n v="2"/>
    <n v="0.32"/>
    <n v="-76.011599999999973"/>
  </r>
  <r>
    <n v="4286"/>
    <s v="CA-2012-105690"/>
    <x v="1"/>
    <x v="82"/>
    <d v="2012-11-26T00:00:00"/>
    <s v="Second Class"/>
    <s v="CA-11965"/>
    <s v="Carol Adams"/>
    <x v="1"/>
    <x v="0"/>
    <s v="Port Arthur"/>
    <x v="5"/>
    <n v="77642"/>
    <x v="2"/>
    <s v="OFF-LA-10000240"/>
    <x v="1"/>
    <x v="2"/>
    <s v="Self-Adhesive Address Labels for Typewriters by Universal"/>
    <x v="3280"/>
    <n v="2"/>
    <n v="0.2"/>
    <n v="3.9473999999999996"/>
  </r>
  <r>
    <n v="4287"/>
    <s v="CA-2012-105690"/>
    <x v="1"/>
    <x v="82"/>
    <d v="2012-11-26T00:00:00"/>
    <s v="Second Class"/>
    <s v="CA-11965"/>
    <s v="Carol Adams"/>
    <x v="1"/>
    <x v="0"/>
    <s v="Port Arthur"/>
    <x v="5"/>
    <n v="77642"/>
    <x v="2"/>
    <s v="TEC-CO-10001571"/>
    <x v="2"/>
    <x v="16"/>
    <s v="Sharp 1540cs Digital Laser Copier"/>
    <x v="2913"/>
    <n v="1"/>
    <n v="0.2"/>
    <n v="164.99700000000001"/>
  </r>
  <r>
    <n v="4288"/>
    <s v="CA-2014-127516"/>
    <x v="3"/>
    <x v="116"/>
    <d v="2015-01-04T00:00:00"/>
    <s v="Standard Class"/>
    <s v="EH-14005"/>
    <s v="Erica Hernandez"/>
    <x v="2"/>
    <x v="0"/>
    <s v="Nashville"/>
    <x v="18"/>
    <n v="37211"/>
    <x v="0"/>
    <s v="OFF-ST-10000736"/>
    <x v="1"/>
    <x v="4"/>
    <s v="Carina Double Wide Media Storage Towers in Natural &amp; Black"/>
    <x v="1466"/>
    <n v="1"/>
    <n v="0.2"/>
    <n v="-12.956800000000005"/>
  </r>
  <r>
    <n v="4289"/>
    <s v="US-2012-117184"/>
    <x v="1"/>
    <x v="961"/>
    <d v="2012-05-21T00:00:00"/>
    <s v="Standard Class"/>
    <s v="ON-18715"/>
    <s v="Odella Nelson"/>
    <x v="1"/>
    <x v="0"/>
    <s v="Houston"/>
    <x v="5"/>
    <n v="77095"/>
    <x v="2"/>
    <s v="OFF-BI-10002082"/>
    <x v="1"/>
    <x v="8"/>
    <s v="GBC Twin Loop Wire Binding Elements"/>
    <x v="3281"/>
    <n v="5"/>
    <n v="0.8"/>
    <n v="-49.92"/>
  </r>
  <r>
    <n v="4290"/>
    <s v="US-2012-117184"/>
    <x v="1"/>
    <x v="961"/>
    <d v="2012-05-21T00:00:00"/>
    <s v="Standard Class"/>
    <s v="ON-18715"/>
    <s v="Odella Nelson"/>
    <x v="1"/>
    <x v="0"/>
    <s v="Houston"/>
    <x v="5"/>
    <n v="77095"/>
    <x v="2"/>
    <s v="OFF-PA-10002250"/>
    <x v="1"/>
    <x v="10"/>
    <s v="Things To Do Today Pad"/>
    <x v="3282"/>
    <n v="3"/>
    <n v="0.2"/>
    <n v="4.9307999999999996"/>
  </r>
  <r>
    <n v="4291"/>
    <s v="CA-2014-102407"/>
    <x v="3"/>
    <x v="34"/>
    <d v="2014-12-14T00:00:00"/>
    <s v="Second Class"/>
    <s v="AT-10435"/>
    <s v="Alyssa Tate"/>
    <x v="2"/>
    <x v="0"/>
    <s v="Los Angeles"/>
    <x v="1"/>
    <n v="90004"/>
    <x v="1"/>
    <s v="OFF-AR-10000122"/>
    <x v="1"/>
    <x v="6"/>
    <s v="Newell 314"/>
    <x v="954"/>
    <n v="2"/>
    <n v="0"/>
    <n v="2.7899999999999991"/>
  </r>
  <r>
    <n v="4292"/>
    <s v="CA-2014-102407"/>
    <x v="3"/>
    <x v="34"/>
    <d v="2014-12-14T00:00:00"/>
    <s v="Second Class"/>
    <s v="AT-10435"/>
    <s v="Alyssa Tate"/>
    <x v="2"/>
    <x v="0"/>
    <s v="Los Angeles"/>
    <x v="1"/>
    <n v="90004"/>
    <x v="1"/>
    <s v="FUR-TA-10003748"/>
    <x v="0"/>
    <x v="3"/>
    <s v="Bevis 36 x 72 Conference Tables"/>
    <x v="3283"/>
    <n v="9"/>
    <n v="0.2"/>
    <n v="22.408199999999994"/>
  </r>
  <r>
    <n v="4293"/>
    <s v="CA-2014-102407"/>
    <x v="3"/>
    <x v="34"/>
    <d v="2014-12-14T00:00:00"/>
    <s v="Second Class"/>
    <s v="AT-10435"/>
    <s v="Alyssa Tate"/>
    <x v="2"/>
    <x v="0"/>
    <s v="Los Angeles"/>
    <x v="1"/>
    <n v="90004"/>
    <x v="1"/>
    <s v="OFF-AP-10001394"/>
    <x v="1"/>
    <x v="9"/>
    <s v="Harmony Air Purifier"/>
    <x v="3284"/>
    <n v="1"/>
    <n v="0"/>
    <n v="68.039999999999992"/>
  </r>
  <r>
    <n v="4294"/>
    <s v="CA-2014-130967"/>
    <x v="3"/>
    <x v="434"/>
    <d v="2014-03-17T00:00:00"/>
    <s v="Standard Class"/>
    <s v="EB-13870"/>
    <s v="Emily Burns"/>
    <x v="0"/>
    <x v="0"/>
    <s v="Philadelphia"/>
    <x v="9"/>
    <n v="19140"/>
    <x v="3"/>
    <s v="TEC-PH-10004896"/>
    <x v="2"/>
    <x v="7"/>
    <s v="Nokia Lumia 521 (T-Mobile)"/>
    <x v="3285"/>
    <n v="3"/>
    <n v="0.4"/>
    <n v="-10.796399999999995"/>
  </r>
  <r>
    <n v="4295"/>
    <s v="CA-2014-101581"/>
    <x v="3"/>
    <x v="760"/>
    <d v="2014-10-28T00:00:00"/>
    <s v="Standard Class"/>
    <s v="DW-13195"/>
    <s v="David Wiener"/>
    <x v="1"/>
    <x v="0"/>
    <s v="Redmond"/>
    <x v="21"/>
    <n v="97756"/>
    <x v="1"/>
    <s v="FUR-TA-10002607"/>
    <x v="0"/>
    <x v="3"/>
    <s v="KI Conference Tables"/>
    <x v="237"/>
    <n v="5"/>
    <n v="0.5"/>
    <n v="-120.51299999999998"/>
  </r>
  <r>
    <n v="4296"/>
    <s v="CA-2014-169124"/>
    <x v="3"/>
    <x v="445"/>
    <d v="2014-07-11T00:00:00"/>
    <s v="Standard Class"/>
    <s v="MB-17305"/>
    <s v="Maria Bertelson"/>
    <x v="0"/>
    <x v="0"/>
    <s v="Citrus Heights"/>
    <x v="1"/>
    <n v="95610"/>
    <x v="1"/>
    <s v="FUR-FU-10001215"/>
    <x v="0"/>
    <x v="5"/>
    <s v="Howard Miller 11-1/2&quot; Diameter Brentwood Wall Clock"/>
    <x v="3286"/>
    <n v="3"/>
    <n v="0"/>
    <n v="54.343800000000009"/>
  </r>
  <r>
    <n v="4297"/>
    <s v="CA-2014-117261"/>
    <x v="3"/>
    <x v="507"/>
    <d v="2014-09-11T00:00:00"/>
    <s v="Standard Class"/>
    <s v="TH-21235"/>
    <s v="Tiffany House"/>
    <x v="1"/>
    <x v="0"/>
    <s v="Los Angeles"/>
    <x v="1"/>
    <n v="90032"/>
    <x v="1"/>
    <s v="OFF-ST-10000419"/>
    <x v="1"/>
    <x v="4"/>
    <s v="Rogers Jumbo File, Granite"/>
    <x v="3287"/>
    <n v="4"/>
    <n v="0"/>
    <n v="0.54319999999999879"/>
  </r>
  <r>
    <n v="4298"/>
    <s v="CA-2014-129021"/>
    <x v="3"/>
    <x v="962"/>
    <d v="2014-08-27T00:00:00"/>
    <s v="Second Class"/>
    <s v="PO-18850"/>
    <s v="Patrick O'Brill"/>
    <x v="0"/>
    <x v="0"/>
    <s v="Tallahassee"/>
    <x v="2"/>
    <n v="32303"/>
    <x v="0"/>
    <s v="TEC-PH-10001459"/>
    <x v="2"/>
    <x v="7"/>
    <s v="Samsung Galaxy Mega 6.3"/>
    <x v="3288"/>
    <n v="13"/>
    <n v="0.2"/>
    <n v="327.59220000000005"/>
  </r>
  <r>
    <n v="4299"/>
    <s v="CA-2014-129021"/>
    <x v="3"/>
    <x v="962"/>
    <d v="2014-08-27T00:00:00"/>
    <s v="Second Class"/>
    <s v="PO-18850"/>
    <s v="Patrick O'Brill"/>
    <x v="0"/>
    <x v="0"/>
    <s v="Tallahassee"/>
    <x v="2"/>
    <n v="32303"/>
    <x v="0"/>
    <s v="OFF-PA-10000241"/>
    <x v="1"/>
    <x v="10"/>
    <s v="IBM Multi-Purpose Copy Paper, 8 1/2 x 11&quot;, Case"/>
    <x v="2000"/>
    <n v="2"/>
    <n v="0.2"/>
    <n v="15.489999999999997"/>
  </r>
  <r>
    <n v="4300"/>
    <s v="CA-2014-129021"/>
    <x v="3"/>
    <x v="962"/>
    <d v="2014-08-27T00:00:00"/>
    <s v="Second Class"/>
    <s v="PO-18850"/>
    <s v="Patrick O'Brill"/>
    <x v="0"/>
    <x v="0"/>
    <s v="Tallahassee"/>
    <x v="2"/>
    <n v="32303"/>
    <x v="0"/>
    <s v="OFF-AP-10003040"/>
    <x v="1"/>
    <x v="9"/>
    <s v="Fellowes 8 Outlet Superior Workstation Surge Protector w/o Phone/Fax/Modem Protection"/>
    <x v="3289"/>
    <n v="6"/>
    <n v="0.2"/>
    <n v="12.103199999999994"/>
  </r>
  <r>
    <n v="4301"/>
    <s v="CA-2014-129021"/>
    <x v="3"/>
    <x v="962"/>
    <d v="2014-08-27T00:00:00"/>
    <s v="Second Class"/>
    <s v="PO-18850"/>
    <s v="Patrick O'Brill"/>
    <x v="0"/>
    <x v="0"/>
    <s v="Tallahassee"/>
    <x v="2"/>
    <n v="32303"/>
    <x v="0"/>
    <s v="FUR-FU-10001852"/>
    <x v="0"/>
    <x v="5"/>
    <s v="Eldon Regeneration Recycled Desk Accessories, Smoke"/>
    <x v="3290"/>
    <n v="2"/>
    <n v="0.2"/>
    <n v="0.41759999999999986"/>
  </r>
  <r>
    <n v="4302"/>
    <s v="CA-2014-129021"/>
    <x v="3"/>
    <x v="962"/>
    <d v="2014-08-27T00:00:00"/>
    <s v="Second Class"/>
    <s v="PO-18850"/>
    <s v="Patrick O'Brill"/>
    <x v="0"/>
    <x v="0"/>
    <s v="Tallahassee"/>
    <x v="2"/>
    <n v="32303"/>
    <x v="0"/>
    <s v="OFF-PA-10000141"/>
    <x v="1"/>
    <x v="10"/>
    <s v="Ampad Evidence Wirebond Steno Books, 6&quot; x 9&quot;"/>
    <x v="525"/>
    <n v="5"/>
    <n v="0.2"/>
    <n v="2.9429999999999992"/>
  </r>
  <r>
    <n v="4303"/>
    <s v="CA-2011-123253"/>
    <x v="2"/>
    <x v="963"/>
    <d v="2011-08-25T00:00:00"/>
    <s v="Second Class"/>
    <s v="DE-13255"/>
    <s v="Deanra Eno"/>
    <x v="2"/>
    <x v="0"/>
    <s v="Lakewood"/>
    <x v="24"/>
    <n v="44107"/>
    <x v="3"/>
    <s v="OFF-AR-10002804"/>
    <x v="1"/>
    <x v="6"/>
    <s v="Faber Castell Col-Erase Pencils"/>
    <x v="2970"/>
    <n v="1"/>
    <n v="0.2"/>
    <n v="1.0269000000000001"/>
  </r>
  <r>
    <n v="4304"/>
    <s v="CA-2013-121601"/>
    <x v="0"/>
    <x v="964"/>
    <d v="2013-10-05T00:00:00"/>
    <s v="Same Day"/>
    <s v="MO-17500"/>
    <s v="Mary O'Rourke"/>
    <x v="0"/>
    <x v="0"/>
    <s v="The Colony"/>
    <x v="5"/>
    <n v="75056"/>
    <x v="2"/>
    <s v="OFF-EN-10003862"/>
    <x v="1"/>
    <x v="12"/>
    <s v="Laser &amp; Ink Jet Business Envelopes"/>
    <x v="3291"/>
    <n v="7"/>
    <n v="0.2"/>
    <n v="19.4194"/>
  </r>
  <r>
    <n v="4305"/>
    <s v="CA-2011-162278"/>
    <x v="2"/>
    <x v="965"/>
    <d v="2011-10-30T00:00:00"/>
    <s v="Second Class"/>
    <s v="AH-10585"/>
    <s v="Angele Hood"/>
    <x v="0"/>
    <x v="0"/>
    <s v="Seattle"/>
    <x v="4"/>
    <n v="98105"/>
    <x v="1"/>
    <s v="FUR-FU-10000448"/>
    <x v="0"/>
    <x v="5"/>
    <s v="Tenex Chairmats For Use With Carpeted Floors"/>
    <x v="3292"/>
    <n v="4"/>
    <n v="0"/>
    <n v="3.195999999999998"/>
  </r>
  <r>
    <n v="4306"/>
    <s v="CA-2011-162278"/>
    <x v="2"/>
    <x v="965"/>
    <d v="2011-10-30T00:00:00"/>
    <s v="Second Class"/>
    <s v="AH-10585"/>
    <s v="Angele Hood"/>
    <x v="0"/>
    <x v="0"/>
    <s v="Seattle"/>
    <x v="4"/>
    <n v="98105"/>
    <x v="1"/>
    <s v="TEC-PH-10000526"/>
    <x v="2"/>
    <x v="7"/>
    <s v="Vtech CS6719"/>
    <x v="3293"/>
    <n v="5"/>
    <n v="0.2"/>
    <n v="38.396000000000015"/>
  </r>
  <r>
    <n v="4307"/>
    <s v="CA-2013-161095"/>
    <x v="0"/>
    <x v="931"/>
    <d v="2013-06-29T00:00:00"/>
    <s v="Same Day"/>
    <s v="CS-12250"/>
    <s v="Chris Selesnick"/>
    <x v="1"/>
    <x v="0"/>
    <s v="Los Angeles"/>
    <x v="1"/>
    <n v="90032"/>
    <x v="1"/>
    <s v="OFF-BI-10002764"/>
    <x v="1"/>
    <x v="8"/>
    <s v="Recycled Pressboard Report Cover with Reinforced Top Hinge"/>
    <x v="3294"/>
    <n v="3"/>
    <n v="0.2"/>
    <n v="2.8100999999999998"/>
  </r>
  <r>
    <n v="4308"/>
    <s v="CA-2013-161095"/>
    <x v="0"/>
    <x v="931"/>
    <d v="2013-06-29T00:00:00"/>
    <s v="Same Day"/>
    <s v="CS-12250"/>
    <s v="Chris Selesnick"/>
    <x v="1"/>
    <x v="0"/>
    <s v="Los Angeles"/>
    <x v="1"/>
    <n v="90032"/>
    <x v="1"/>
    <s v="OFF-BI-10001524"/>
    <x v="1"/>
    <x v="8"/>
    <s v="GBC Premium Transparent Covers with Diagonal Lined Pattern"/>
    <x v="3295"/>
    <n v="2"/>
    <n v="0.2"/>
    <n v="11.748799999999997"/>
  </r>
  <r>
    <n v="4309"/>
    <s v="CA-2011-125829"/>
    <x v="2"/>
    <x v="130"/>
    <d v="2011-11-11T00:00:00"/>
    <s v="Standard Class"/>
    <s v="WB-21850"/>
    <s v="William Brown"/>
    <x v="0"/>
    <x v="0"/>
    <s v="Los Angeles"/>
    <x v="1"/>
    <n v="90045"/>
    <x v="1"/>
    <s v="TEC-PH-10001079"/>
    <x v="2"/>
    <x v="7"/>
    <s v="Polycom SoundPoint Pro SE-225 Corded phone"/>
    <x v="3296"/>
    <n v="7"/>
    <n v="0.2"/>
    <n v="66.634399999999971"/>
  </r>
  <r>
    <n v="4310"/>
    <s v="CA-2011-125829"/>
    <x v="2"/>
    <x v="130"/>
    <d v="2011-11-11T00:00:00"/>
    <s v="Standard Class"/>
    <s v="WB-21850"/>
    <s v="William Brown"/>
    <x v="0"/>
    <x v="0"/>
    <s v="Los Angeles"/>
    <x v="1"/>
    <n v="90045"/>
    <x v="1"/>
    <s v="FUR-TA-10002041"/>
    <x v="0"/>
    <x v="3"/>
    <s v="Bevis Round Conference Table Top, X-Base"/>
    <x v="3297"/>
    <n v="4"/>
    <n v="0.2"/>
    <n v="-64.544399999999968"/>
  </r>
  <r>
    <n v="4311"/>
    <s v="CA-2011-125829"/>
    <x v="2"/>
    <x v="130"/>
    <d v="2011-11-11T00:00:00"/>
    <s v="Standard Class"/>
    <s v="WB-21850"/>
    <s v="William Brown"/>
    <x v="0"/>
    <x v="0"/>
    <s v="Los Angeles"/>
    <x v="1"/>
    <n v="90045"/>
    <x v="1"/>
    <s v="OFF-BI-10001036"/>
    <x v="1"/>
    <x v="8"/>
    <s v="Cardinal EasyOpen D-Ring Binders"/>
    <x v="1462"/>
    <n v="3"/>
    <n v="0.2"/>
    <n v="8.2259999999999991"/>
  </r>
  <r>
    <n v="4312"/>
    <s v="CA-2011-125829"/>
    <x v="2"/>
    <x v="130"/>
    <d v="2011-11-11T00:00:00"/>
    <s v="Standard Class"/>
    <s v="WB-21850"/>
    <s v="William Brown"/>
    <x v="0"/>
    <x v="0"/>
    <s v="Los Angeles"/>
    <x v="1"/>
    <n v="90045"/>
    <x v="1"/>
    <s v="OFF-PA-10000223"/>
    <x v="1"/>
    <x v="10"/>
    <s v="Xerox 2000"/>
    <x v="541"/>
    <n v="3"/>
    <n v="0"/>
    <n v="9.3312000000000008"/>
  </r>
  <r>
    <n v="4313"/>
    <s v="CA-2011-125829"/>
    <x v="2"/>
    <x v="130"/>
    <d v="2011-11-11T00:00:00"/>
    <s v="Standard Class"/>
    <s v="WB-21850"/>
    <s v="William Brown"/>
    <x v="0"/>
    <x v="0"/>
    <s v="Los Angeles"/>
    <x v="1"/>
    <n v="90045"/>
    <x v="1"/>
    <s v="TEC-MA-10003246"/>
    <x v="2"/>
    <x v="15"/>
    <s v="Hewlett-Packard Deskjet D4360 Printer"/>
    <x v="3298"/>
    <n v="4"/>
    <n v="0.2"/>
    <n v="139.98999999999995"/>
  </r>
  <r>
    <n v="4314"/>
    <s v="CA-2011-123127"/>
    <x v="2"/>
    <x v="78"/>
    <d v="2011-09-12T00:00:00"/>
    <s v="Standard Class"/>
    <s v="SP-20620"/>
    <s v="Stefania Perrino"/>
    <x v="1"/>
    <x v="0"/>
    <s v="Long Beach"/>
    <x v="15"/>
    <n v="11561"/>
    <x v="3"/>
    <s v="OFF-AP-10001962"/>
    <x v="1"/>
    <x v="9"/>
    <s v="Black &amp; Decker Filter for Double Action Dustbuster Cordless Vac BLDV7210"/>
    <x v="3299"/>
    <n v="2"/>
    <n v="0"/>
    <n v="4.1950000000000003"/>
  </r>
  <r>
    <n v="4315"/>
    <s v="CA-2012-115945"/>
    <x v="1"/>
    <x v="608"/>
    <d v="2012-07-01T00:00:00"/>
    <s v="Standard Class"/>
    <s v="AB-10165"/>
    <s v="Alan Barnes"/>
    <x v="0"/>
    <x v="0"/>
    <s v="Los Angeles"/>
    <x v="1"/>
    <n v="90045"/>
    <x v="1"/>
    <s v="OFF-AR-10004062"/>
    <x v="1"/>
    <x v="6"/>
    <s v="Staples"/>
    <x v="3300"/>
    <n v="2"/>
    <n v="0"/>
    <n v="5.24"/>
  </r>
  <r>
    <n v="4316"/>
    <s v="CA-2012-115945"/>
    <x v="1"/>
    <x v="608"/>
    <d v="2012-07-01T00:00:00"/>
    <s v="Standard Class"/>
    <s v="AB-10165"/>
    <s v="Alan Barnes"/>
    <x v="0"/>
    <x v="0"/>
    <s v="Los Angeles"/>
    <x v="1"/>
    <n v="90045"/>
    <x v="1"/>
    <s v="OFF-BI-10004330"/>
    <x v="1"/>
    <x v="8"/>
    <s v="GBC Velobind Prepunched Cover Sets, Regency Series"/>
    <x v="1294"/>
    <n v="3"/>
    <n v="0.2"/>
    <n v="27.734999999999996"/>
  </r>
  <r>
    <n v="4317"/>
    <s v="CA-2012-115945"/>
    <x v="1"/>
    <x v="608"/>
    <d v="2012-07-01T00:00:00"/>
    <s v="Standard Class"/>
    <s v="AB-10165"/>
    <s v="Alan Barnes"/>
    <x v="0"/>
    <x v="0"/>
    <s v="Los Angeles"/>
    <x v="1"/>
    <n v="90045"/>
    <x v="1"/>
    <s v="OFF-ST-10001963"/>
    <x v="1"/>
    <x v="4"/>
    <s v="Tennsco Regal Shelving Units"/>
    <x v="3301"/>
    <n v="3"/>
    <n v="0"/>
    <n v="9.126899999999992"/>
  </r>
  <r>
    <n v="4318"/>
    <s v="CA-2012-136735"/>
    <x v="1"/>
    <x v="353"/>
    <d v="2012-08-02T00:00:00"/>
    <s v="Standard Class"/>
    <s v="HA-14920"/>
    <s v="Helen Andreada"/>
    <x v="0"/>
    <x v="0"/>
    <s v="San Francisco"/>
    <x v="1"/>
    <n v="94110"/>
    <x v="1"/>
    <s v="OFF-EN-10002230"/>
    <x v="1"/>
    <x v="12"/>
    <s v="Airmail Envelopes"/>
    <x v="3302"/>
    <n v="2"/>
    <n v="0"/>
    <n v="78.894199999999998"/>
  </r>
  <r>
    <n v="4319"/>
    <s v="US-2014-136189"/>
    <x v="3"/>
    <x v="226"/>
    <d v="2014-12-12T00:00:00"/>
    <s v="Standard Class"/>
    <s v="DC-13285"/>
    <s v="Debra Catini"/>
    <x v="0"/>
    <x v="0"/>
    <s v="Richmond"/>
    <x v="17"/>
    <n v="23223"/>
    <x v="0"/>
    <s v="FUR-FU-10000175"/>
    <x v="0"/>
    <x v="5"/>
    <s v="DAX Wood Document Frame."/>
    <x v="3303"/>
    <n v="6"/>
    <n v="0"/>
    <n v="25.537799999999997"/>
  </r>
  <r>
    <n v="4320"/>
    <s v="CA-2011-152345"/>
    <x v="2"/>
    <x v="282"/>
    <d v="2012-01-03T00:00:00"/>
    <s v="Second Class"/>
    <s v="ST-20530"/>
    <s v="Shui Tom"/>
    <x v="0"/>
    <x v="0"/>
    <s v="Albuquerque"/>
    <x v="27"/>
    <n v="87105"/>
    <x v="1"/>
    <s v="TEC-PH-10004897"/>
    <x v="2"/>
    <x v="7"/>
    <s v="Mediabridge Sport Armband iPhone 5s"/>
    <x v="112"/>
    <n v="3"/>
    <n v="0.2"/>
    <n v="-5.694300000000001"/>
  </r>
  <r>
    <n v="4321"/>
    <s v="CA-2011-152345"/>
    <x v="2"/>
    <x v="282"/>
    <d v="2012-01-03T00:00:00"/>
    <s v="Second Class"/>
    <s v="ST-20530"/>
    <s v="Shui Tom"/>
    <x v="0"/>
    <x v="0"/>
    <s v="Albuquerque"/>
    <x v="27"/>
    <n v="87105"/>
    <x v="1"/>
    <s v="OFF-ST-10003123"/>
    <x v="1"/>
    <x v="4"/>
    <s v="Fellowes Bases and Tops For Staxonsteel/High-Stak Systems"/>
    <x v="3304"/>
    <n v="1"/>
    <n v="0"/>
    <n v="7.9895999999999994"/>
  </r>
  <r>
    <n v="4322"/>
    <s v="US-2012-147662"/>
    <x v="1"/>
    <x v="966"/>
    <d v="2012-02-19T00:00:00"/>
    <s v="Standard Class"/>
    <s v="KB-16315"/>
    <s v="Karl Braun"/>
    <x v="0"/>
    <x v="0"/>
    <s v="Akron"/>
    <x v="24"/>
    <n v="44312"/>
    <x v="3"/>
    <s v="OFF-BI-10001658"/>
    <x v="1"/>
    <x v="8"/>
    <s v="GBC Standard Therm-A-Bind Covers"/>
    <x v="478"/>
    <n v="2"/>
    <n v="0.7"/>
    <n v="-11.961599999999997"/>
  </r>
  <r>
    <n v="4323"/>
    <s v="US-2012-147662"/>
    <x v="1"/>
    <x v="966"/>
    <d v="2012-02-19T00:00:00"/>
    <s v="Standard Class"/>
    <s v="KB-16315"/>
    <s v="Karl Braun"/>
    <x v="0"/>
    <x v="0"/>
    <s v="Akron"/>
    <x v="24"/>
    <n v="44312"/>
    <x v="3"/>
    <s v="TEC-PH-10002834"/>
    <x v="2"/>
    <x v="7"/>
    <s v="Google Nexus 5"/>
    <x v="3305"/>
    <n v="3"/>
    <n v="0.4"/>
    <n v="-80.995500000000021"/>
  </r>
  <r>
    <n v="4324"/>
    <s v="US-2012-147662"/>
    <x v="1"/>
    <x v="966"/>
    <d v="2012-02-19T00:00:00"/>
    <s v="Standard Class"/>
    <s v="KB-16315"/>
    <s v="Karl Braun"/>
    <x v="0"/>
    <x v="0"/>
    <s v="Akron"/>
    <x v="24"/>
    <n v="44312"/>
    <x v="3"/>
    <s v="OFF-BI-10002160"/>
    <x v="1"/>
    <x v="8"/>
    <s v="Acco Hanging Data Binders"/>
    <x v="3306"/>
    <n v="2"/>
    <n v="0.7"/>
    <n v="-1.6763999999999997"/>
  </r>
  <r>
    <n v="4325"/>
    <s v="US-2012-147662"/>
    <x v="1"/>
    <x v="966"/>
    <d v="2012-02-19T00:00:00"/>
    <s v="Standard Class"/>
    <s v="KB-16315"/>
    <s v="Karl Braun"/>
    <x v="0"/>
    <x v="0"/>
    <s v="Akron"/>
    <x v="24"/>
    <n v="44312"/>
    <x v="3"/>
    <s v="OFF-AR-10004999"/>
    <x v="1"/>
    <x v="6"/>
    <s v="Newell 315"/>
    <x v="646"/>
    <n v="3"/>
    <n v="0.2"/>
    <n v="0.8969999999999998"/>
  </r>
  <r>
    <n v="4326"/>
    <s v="US-2012-147662"/>
    <x v="1"/>
    <x v="966"/>
    <d v="2012-02-19T00:00:00"/>
    <s v="Standard Class"/>
    <s v="KB-16315"/>
    <s v="Karl Braun"/>
    <x v="0"/>
    <x v="0"/>
    <s v="Akron"/>
    <x v="24"/>
    <n v="44312"/>
    <x v="3"/>
    <s v="TEC-AC-10003280"/>
    <x v="2"/>
    <x v="11"/>
    <s v="Belkin F8E887 USB Wired Ergonomic Keyboard"/>
    <x v="981"/>
    <n v="3"/>
    <n v="0.2"/>
    <n v="0.89969999999999573"/>
  </r>
  <r>
    <n v="4327"/>
    <s v="CA-2013-153346"/>
    <x v="0"/>
    <x v="967"/>
    <d v="2013-01-27T00:00:00"/>
    <s v="First Class"/>
    <s v="TB-21355"/>
    <s v="Todd Boyes"/>
    <x v="1"/>
    <x v="0"/>
    <s v="Plainfield"/>
    <x v="30"/>
    <n v="7060"/>
    <x v="3"/>
    <s v="OFF-AR-10000315"/>
    <x v="1"/>
    <x v="6"/>
    <s v="Dixon Ticonderoga Maple Cedar Pencil, #2"/>
    <x v="3307"/>
    <n v="3"/>
    <n v="0"/>
    <n v="2.3025000000000002"/>
  </r>
  <r>
    <n v="4328"/>
    <s v="CA-2013-153346"/>
    <x v="0"/>
    <x v="967"/>
    <d v="2013-01-27T00:00:00"/>
    <s v="First Class"/>
    <s v="TB-21355"/>
    <s v="Todd Boyes"/>
    <x v="1"/>
    <x v="0"/>
    <s v="Plainfield"/>
    <x v="30"/>
    <n v="7060"/>
    <x v="3"/>
    <s v="OFF-PA-10000007"/>
    <x v="1"/>
    <x v="10"/>
    <s v="Telephone Message Books with Fax/Mobile Section, 4 1/4&quot; x 6&quot;"/>
    <x v="3308"/>
    <n v="5"/>
    <n v="0"/>
    <n v="8.2799999999999994"/>
  </r>
  <r>
    <n v="4329"/>
    <s v="CA-2014-118360"/>
    <x v="3"/>
    <x v="719"/>
    <d v="2014-04-08T00:00:00"/>
    <s v="Standard Class"/>
    <s v="JC-15775"/>
    <s v="John Castell"/>
    <x v="0"/>
    <x v="0"/>
    <s v="New York City"/>
    <x v="15"/>
    <n v="10011"/>
    <x v="3"/>
    <s v="OFF-PA-10000791"/>
    <x v="1"/>
    <x v="10"/>
    <s v="Wirebound Message Books, Four 2 3/4 x 5 Forms per Page, 200 Sets per Book"/>
    <x v="3309"/>
    <n v="9"/>
    <n v="0"/>
    <n v="19.318499999999997"/>
  </r>
  <r>
    <n v="4330"/>
    <s v="CA-2014-149853"/>
    <x v="3"/>
    <x v="621"/>
    <d v="2014-10-10T00:00:00"/>
    <s v="Standard Class"/>
    <s v="PO-18850"/>
    <s v="Patrick O'Brill"/>
    <x v="0"/>
    <x v="0"/>
    <s v="Hialeah"/>
    <x v="2"/>
    <n v="33012"/>
    <x v="0"/>
    <s v="OFF-PA-10000556"/>
    <x v="1"/>
    <x v="10"/>
    <s v="Xerox 208"/>
    <x v="12"/>
    <n v="3"/>
    <n v="0.2"/>
    <n v="5.4432"/>
  </r>
  <r>
    <n v="4331"/>
    <s v="CA-2014-149853"/>
    <x v="3"/>
    <x v="621"/>
    <d v="2014-10-10T00:00:00"/>
    <s v="Standard Class"/>
    <s v="PO-18850"/>
    <s v="Patrick O'Brill"/>
    <x v="0"/>
    <x v="0"/>
    <s v="Hialeah"/>
    <x v="2"/>
    <n v="33012"/>
    <x v="0"/>
    <s v="OFF-AP-10000804"/>
    <x v="1"/>
    <x v="9"/>
    <s v="Hoover Portapower Portable Vacuum"/>
    <x v="1429"/>
    <n v="5"/>
    <n v="0.2"/>
    <n v="1.1200000000000001"/>
  </r>
  <r>
    <n v="4332"/>
    <s v="CA-2014-107909"/>
    <x v="3"/>
    <x v="853"/>
    <d v="2014-09-07T00:00:00"/>
    <s v="Standard Class"/>
    <s v="SS-20875"/>
    <s v="Sung Shariari"/>
    <x v="0"/>
    <x v="0"/>
    <s v="Redmond"/>
    <x v="4"/>
    <n v="98052"/>
    <x v="1"/>
    <s v="TEC-AC-10001998"/>
    <x v="2"/>
    <x v="11"/>
    <s v="Logitech LS21 Speaker System - PC Multimedia - 2.1-CH - Wired"/>
    <x v="86"/>
    <n v="1"/>
    <n v="0"/>
    <n v="6.796599999999998"/>
  </r>
  <r>
    <n v="4333"/>
    <s v="CA-2014-107909"/>
    <x v="3"/>
    <x v="853"/>
    <d v="2014-09-07T00:00:00"/>
    <s v="Standard Class"/>
    <s v="SS-20875"/>
    <s v="Sung Shariari"/>
    <x v="0"/>
    <x v="0"/>
    <s v="Redmond"/>
    <x v="4"/>
    <n v="98052"/>
    <x v="1"/>
    <s v="OFF-BI-10003476"/>
    <x v="1"/>
    <x v="8"/>
    <s v="Avery Metallic Poly Binders"/>
    <x v="3310"/>
    <n v="5"/>
    <n v="0.2"/>
    <n v="8.0219999999999985"/>
  </r>
  <r>
    <n v="4334"/>
    <s v="CA-2012-112375"/>
    <x v="1"/>
    <x v="379"/>
    <d v="2012-12-27T00:00:00"/>
    <s v="Standard Class"/>
    <s v="RD-19720"/>
    <s v="Roger Demir"/>
    <x v="0"/>
    <x v="0"/>
    <s v="Daytona Beach"/>
    <x v="2"/>
    <n v="32114"/>
    <x v="0"/>
    <s v="TEC-AC-10003237"/>
    <x v="2"/>
    <x v="11"/>
    <s v="Memorex Micro Travel Drive 4 GB"/>
    <x v="3311"/>
    <n v="6"/>
    <n v="0.2"/>
    <n v="14.628000000000005"/>
  </r>
  <r>
    <n v="4335"/>
    <s v="CA-2012-112375"/>
    <x v="1"/>
    <x v="379"/>
    <d v="2012-12-27T00:00:00"/>
    <s v="Standard Class"/>
    <s v="RD-19720"/>
    <s v="Roger Demir"/>
    <x v="0"/>
    <x v="0"/>
    <s v="Daytona Beach"/>
    <x v="2"/>
    <n v="32114"/>
    <x v="0"/>
    <s v="OFF-EN-10003798"/>
    <x v="1"/>
    <x v="12"/>
    <s v="Recycled Interoffice Envelopes with Re-Use-A-Seal Closure, 10 x 13"/>
    <x v="3312"/>
    <n v="2"/>
    <n v="0.2"/>
    <n v="9.2178000000000004"/>
  </r>
  <r>
    <n v="4336"/>
    <s v="CA-2012-154795"/>
    <x v="1"/>
    <x v="139"/>
    <d v="2012-12-24T00:00:00"/>
    <s v="Standard Class"/>
    <s v="GZ-14470"/>
    <s v="Gary Zandusky"/>
    <x v="0"/>
    <x v="0"/>
    <s v="Bullhead City"/>
    <x v="16"/>
    <n v="86442"/>
    <x v="1"/>
    <s v="OFF-EN-10003068"/>
    <x v="1"/>
    <x v="12"/>
    <s v="#6 3/4 Gummed Flap White Envelopes"/>
    <x v="2418"/>
    <n v="1"/>
    <n v="0.2"/>
    <n v="2.7719999999999994"/>
  </r>
  <r>
    <n v="4337"/>
    <s v="CA-2012-154795"/>
    <x v="1"/>
    <x v="139"/>
    <d v="2012-12-24T00:00:00"/>
    <s v="Standard Class"/>
    <s v="GZ-14470"/>
    <s v="Gary Zandusky"/>
    <x v="0"/>
    <x v="0"/>
    <s v="Bullhead City"/>
    <x v="16"/>
    <n v="86442"/>
    <x v="1"/>
    <s v="FUR-FU-10002088"/>
    <x v="0"/>
    <x v="5"/>
    <s v="Nu-Dell Float Frame 11 x 14 1/2"/>
    <x v="325"/>
    <n v="2"/>
    <n v="0.2"/>
    <n v="3.9512"/>
  </r>
  <r>
    <n v="4338"/>
    <s v="CA-2012-125234"/>
    <x v="1"/>
    <x v="154"/>
    <d v="2012-12-01T00:00:00"/>
    <s v="Standard Class"/>
    <s v="SN-20710"/>
    <s v="Steve Nguyen"/>
    <x v="2"/>
    <x v="0"/>
    <s v="Los Angeles"/>
    <x v="1"/>
    <n v="90049"/>
    <x v="1"/>
    <s v="TEC-AC-10000158"/>
    <x v="2"/>
    <x v="11"/>
    <s v="Sony 64GB Class 10 Micro SDHC R40 Memory Card"/>
    <x v="3313"/>
    <n v="3"/>
    <n v="0"/>
    <n v="22.6737"/>
  </r>
  <r>
    <n v="4339"/>
    <s v="CA-2012-125234"/>
    <x v="1"/>
    <x v="154"/>
    <d v="2012-12-01T00:00:00"/>
    <s v="Standard Class"/>
    <s v="SN-20710"/>
    <s v="Steve Nguyen"/>
    <x v="2"/>
    <x v="0"/>
    <s v="Los Angeles"/>
    <x v="1"/>
    <n v="90049"/>
    <x v="1"/>
    <s v="OFF-PA-10000482"/>
    <x v="1"/>
    <x v="10"/>
    <s v="Snap-A-Way Black Print Carbonless Ruled Speed Letter, Triplicate"/>
    <x v="3314"/>
    <n v="3"/>
    <n v="0"/>
    <n v="53.495399999999989"/>
  </r>
  <r>
    <n v="4340"/>
    <s v="CA-2014-133501"/>
    <x v="3"/>
    <x v="151"/>
    <d v="2014-09-02T00:00:00"/>
    <s v="Standard Class"/>
    <s v="DK-12895"/>
    <s v="Dana Kaydos"/>
    <x v="0"/>
    <x v="0"/>
    <s v="Franklin"/>
    <x v="18"/>
    <n v="37064"/>
    <x v="0"/>
    <s v="OFF-PA-10004888"/>
    <x v="1"/>
    <x v="10"/>
    <s v="Xerox 217"/>
    <x v="1182"/>
    <n v="1"/>
    <n v="0.2"/>
    <n v="1.8144"/>
  </r>
  <r>
    <n v="4341"/>
    <s v="US-2011-129609"/>
    <x v="2"/>
    <x v="579"/>
    <d v="2011-03-22T00:00:00"/>
    <s v="Same Day"/>
    <s v="VM-21835"/>
    <s v="Vivian Mathis"/>
    <x v="0"/>
    <x v="0"/>
    <s v="Portage"/>
    <x v="14"/>
    <n v="46368"/>
    <x v="2"/>
    <s v="OFF-AR-10003478"/>
    <x v="1"/>
    <x v="6"/>
    <s v="Avery Hi-Liter EverBold Pen Style Fluorescent Highlighters, 4/Pack"/>
    <x v="1363"/>
    <n v="2"/>
    <n v="0"/>
    <n v="6.5120000000000005"/>
  </r>
  <r>
    <n v="4342"/>
    <s v="CA-2014-130309"/>
    <x v="3"/>
    <x v="94"/>
    <d v="2014-12-22T00:00:00"/>
    <s v="Standard Class"/>
    <s v="GB-14575"/>
    <s v="Giulietta Baptist"/>
    <x v="0"/>
    <x v="0"/>
    <s v="Arlington"/>
    <x v="17"/>
    <n v="22204"/>
    <x v="0"/>
    <s v="OFF-ST-10003208"/>
    <x v="1"/>
    <x v="4"/>
    <s v="Adjustable Depth Letter/Legal Cart"/>
    <x v="2577"/>
    <n v="3"/>
    <n v="0"/>
    <n v="157.87019999999993"/>
  </r>
  <r>
    <n v="4343"/>
    <s v="CA-2014-105410"/>
    <x v="3"/>
    <x v="498"/>
    <d v="2014-03-23T00:00:00"/>
    <s v="First Class"/>
    <s v="ND-18370"/>
    <s v="Natalie DeCherney"/>
    <x v="0"/>
    <x v="0"/>
    <s v="San Francisco"/>
    <x v="1"/>
    <n v="94110"/>
    <x v="1"/>
    <s v="OFF-BI-10004970"/>
    <x v="1"/>
    <x v="8"/>
    <s v="ACCOHIDE 3-Ring Binder, Blue, 1&quot;"/>
    <x v="2990"/>
    <n v="6"/>
    <n v="0.2"/>
    <n v="6.690599999999999"/>
  </r>
  <r>
    <n v="4344"/>
    <s v="CA-2014-105410"/>
    <x v="3"/>
    <x v="498"/>
    <d v="2014-03-23T00:00:00"/>
    <s v="First Class"/>
    <s v="ND-18370"/>
    <s v="Natalie DeCherney"/>
    <x v="0"/>
    <x v="0"/>
    <s v="San Francisco"/>
    <x v="1"/>
    <n v="94110"/>
    <x v="1"/>
    <s v="TEC-PH-10000038"/>
    <x v="2"/>
    <x v="7"/>
    <s v="Jawbone MINI JAMBOX Wireless Bluetooth Speaker"/>
    <x v="3315"/>
    <n v="6"/>
    <n v="0.2"/>
    <n v="-131.50080000000005"/>
  </r>
  <r>
    <n v="4345"/>
    <s v="CA-2014-105410"/>
    <x v="3"/>
    <x v="498"/>
    <d v="2014-03-23T00:00:00"/>
    <s v="First Class"/>
    <s v="ND-18370"/>
    <s v="Natalie DeCherney"/>
    <x v="0"/>
    <x v="0"/>
    <s v="San Francisco"/>
    <x v="1"/>
    <n v="94110"/>
    <x v="1"/>
    <s v="TEC-AC-10001552"/>
    <x v="2"/>
    <x v="11"/>
    <s v="Logitech K350 2.4Ghz Wireless Keyboard"/>
    <x v="3316"/>
    <n v="2"/>
    <n v="0"/>
    <n v="10.949399999999997"/>
  </r>
  <r>
    <n v="4346"/>
    <s v="CA-2014-105410"/>
    <x v="3"/>
    <x v="498"/>
    <d v="2014-03-23T00:00:00"/>
    <s v="First Class"/>
    <s v="ND-18370"/>
    <s v="Natalie DeCherney"/>
    <x v="0"/>
    <x v="0"/>
    <s v="San Francisco"/>
    <x v="1"/>
    <n v="94110"/>
    <x v="1"/>
    <s v="TEC-AC-10002926"/>
    <x v="2"/>
    <x v="11"/>
    <s v="Logitech Wireless Marathon Mouse M705"/>
    <x v="1772"/>
    <n v="4"/>
    <n v="0"/>
    <n v="85.982800000000012"/>
  </r>
  <r>
    <n v="4347"/>
    <s v="CA-2013-120355"/>
    <x v="0"/>
    <x v="31"/>
    <d v="2013-09-26T00:00:00"/>
    <s v="Standard Class"/>
    <s v="MM-17260"/>
    <s v="Magdelene Morse"/>
    <x v="0"/>
    <x v="0"/>
    <s v="New Rochelle"/>
    <x v="15"/>
    <n v="10801"/>
    <x v="3"/>
    <s v="FUR-CH-10001394"/>
    <x v="0"/>
    <x v="1"/>
    <s v="Global Leather Executive Chair"/>
    <x v="3317"/>
    <n v="2"/>
    <n v="0.1"/>
    <n v="140.39599999999993"/>
  </r>
  <r>
    <n v="4348"/>
    <s v="CA-2013-120355"/>
    <x v="0"/>
    <x v="31"/>
    <d v="2013-09-26T00:00:00"/>
    <s v="Standard Class"/>
    <s v="MM-17260"/>
    <s v="Magdelene Morse"/>
    <x v="0"/>
    <x v="0"/>
    <s v="New Rochelle"/>
    <x v="15"/>
    <n v="10801"/>
    <x v="3"/>
    <s v="FUR-FU-10004053"/>
    <x v="0"/>
    <x v="5"/>
    <s v="DAX Two-Tone Silver Metal Document Frame"/>
    <x v="3318"/>
    <n v="3"/>
    <n v="0"/>
    <n v="26.1096"/>
  </r>
  <r>
    <n v="4349"/>
    <s v="CA-2014-169894"/>
    <x v="3"/>
    <x v="221"/>
    <d v="2014-11-30T00:00:00"/>
    <s v="Second Class"/>
    <s v="MV-17485"/>
    <s v="Mark Van Huff"/>
    <x v="0"/>
    <x v="0"/>
    <s v="Mesa"/>
    <x v="16"/>
    <n v="85204"/>
    <x v="1"/>
    <s v="OFF-BI-10004230"/>
    <x v="1"/>
    <x v="8"/>
    <s v="GBC Recycled Grain Textured Covers"/>
    <x v="321"/>
    <n v="2"/>
    <n v="0.7"/>
    <n v="-15.197599999999994"/>
  </r>
  <r>
    <n v="4350"/>
    <s v="CA-2014-169894"/>
    <x v="3"/>
    <x v="221"/>
    <d v="2014-11-30T00:00:00"/>
    <s v="Second Class"/>
    <s v="MV-17485"/>
    <s v="Mark Van Huff"/>
    <x v="0"/>
    <x v="0"/>
    <s v="Mesa"/>
    <x v="16"/>
    <n v="85204"/>
    <x v="1"/>
    <s v="OFF-ST-10000060"/>
    <x v="1"/>
    <x v="4"/>
    <s v="Fellowes Bankers Box Staxonsteel Drawer File/Stacking System"/>
    <x v="3319"/>
    <n v="8"/>
    <n v="0.2"/>
    <n v="-41.587199999999996"/>
  </r>
  <r>
    <n v="4351"/>
    <s v="US-2014-100482"/>
    <x v="3"/>
    <x v="645"/>
    <d v="2014-04-16T00:00:00"/>
    <s v="Standard Class"/>
    <s v="JL-15130"/>
    <s v="Jack Lebron"/>
    <x v="0"/>
    <x v="0"/>
    <s v="Lancaster"/>
    <x v="24"/>
    <n v="43130"/>
    <x v="3"/>
    <s v="OFF-ST-10001325"/>
    <x v="1"/>
    <x v="4"/>
    <s v="Sterilite Officeware Hinged File Box"/>
    <x v="510"/>
    <n v="2"/>
    <n v="0.2"/>
    <n v="1.4672000000000001"/>
  </r>
  <r>
    <n v="4352"/>
    <s v="US-2014-100482"/>
    <x v="3"/>
    <x v="645"/>
    <d v="2014-04-16T00:00:00"/>
    <s v="Standard Class"/>
    <s v="JL-15130"/>
    <s v="Jack Lebron"/>
    <x v="0"/>
    <x v="0"/>
    <s v="Lancaster"/>
    <x v="24"/>
    <n v="43130"/>
    <x v="3"/>
    <s v="TEC-AC-10003441"/>
    <x v="2"/>
    <x v="11"/>
    <s v="Kingston Digital DataTraveler 32GB USB 2.0"/>
    <x v="3320"/>
    <n v="2"/>
    <n v="0.2"/>
    <n v="-4.7460000000000013"/>
  </r>
  <r>
    <n v="4353"/>
    <s v="CA-2014-107748"/>
    <x v="3"/>
    <x v="389"/>
    <d v="2014-12-13T00:00:00"/>
    <s v="Second Class"/>
    <s v="AG-10330"/>
    <s v="Alex Grayson"/>
    <x v="0"/>
    <x v="0"/>
    <s v="Stockton"/>
    <x v="1"/>
    <n v="95207"/>
    <x v="1"/>
    <s v="TEC-PH-10003215"/>
    <x v="2"/>
    <x v="7"/>
    <s v="Jackery Bar Premium Fast-charging Portable Charger"/>
    <x v="3124"/>
    <n v="4"/>
    <n v="0.2"/>
    <n v="34.741999999999997"/>
  </r>
  <r>
    <n v="4354"/>
    <s v="CA-2014-107748"/>
    <x v="3"/>
    <x v="389"/>
    <d v="2014-12-13T00:00:00"/>
    <s v="Second Class"/>
    <s v="AG-10330"/>
    <s v="Alex Grayson"/>
    <x v="0"/>
    <x v="0"/>
    <s v="Stockton"/>
    <x v="1"/>
    <n v="95207"/>
    <x v="1"/>
    <s v="OFF-PA-10002005"/>
    <x v="1"/>
    <x v="10"/>
    <s v="Xerox 225"/>
    <x v="91"/>
    <n v="2"/>
    <n v="0"/>
    <n v="6.2208000000000006"/>
  </r>
  <r>
    <n v="4355"/>
    <s v="CA-2014-153654"/>
    <x v="3"/>
    <x v="221"/>
    <d v="2014-11-27T00:00:00"/>
    <s v="Second Class"/>
    <s v="MD-17860"/>
    <s v="Michael Dominguez"/>
    <x v="1"/>
    <x v="0"/>
    <s v="Asheville"/>
    <x v="3"/>
    <n v="28806"/>
    <x v="0"/>
    <s v="OFF-BI-10004465"/>
    <x v="1"/>
    <x v="8"/>
    <s v="Avery Durable Slant Ring Binders"/>
    <x v="3006"/>
    <n v="8"/>
    <n v="0.7"/>
    <n v="-12.671999999999997"/>
  </r>
  <r>
    <n v="4356"/>
    <s v="CA-2012-155600"/>
    <x v="1"/>
    <x v="784"/>
    <d v="2012-12-07T00:00:00"/>
    <s v="Second Class"/>
    <s v="RO-19780"/>
    <s v="Rose O'Brian"/>
    <x v="0"/>
    <x v="0"/>
    <s v="Clarksville"/>
    <x v="18"/>
    <n v="37042"/>
    <x v="0"/>
    <s v="OFF-BI-10000545"/>
    <x v="1"/>
    <x v="8"/>
    <s v="GBC Ibimaster 500 Manual ProClick Binding System"/>
    <x v="3321"/>
    <n v="7"/>
    <n v="0.7"/>
    <n v="-1065.3719999999998"/>
  </r>
  <r>
    <n v="4357"/>
    <s v="CA-2012-155600"/>
    <x v="1"/>
    <x v="784"/>
    <d v="2012-12-07T00:00:00"/>
    <s v="Second Class"/>
    <s v="RO-19780"/>
    <s v="Rose O'Brian"/>
    <x v="0"/>
    <x v="0"/>
    <s v="Clarksville"/>
    <x v="18"/>
    <n v="37042"/>
    <x v="0"/>
    <s v="OFF-AR-10003752"/>
    <x v="1"/>
    <x v="6"/>
    <s v="Deluxe Chalkboard Eraser Cleaner"/>
    <x v="3322"/>
    <n v="4"/>
    <n v="0.2"/>
    <n v="12.011999999999999"/>
  </r>
  <r>
    <n v="4358"/>
    <s v="CA-2014-162565"/>
    <x v="3"/>
    <x v="157"/>
    <d v="2014-12-12T00:00:00"/>
    <s v="Same Day"/>
    <s v="RR-19315"/>
    <s v="Ralph Ritter"/>
    <x v="0"/>
    <x v="0"/>
    <s v="Aurora"/>
    <x v="10"/>
    <n v="60505"/>
    <x v="2"/>
    <s v="OFF-PA-10001937"/>
    <x v="1"/>
    <x v="10"/>
    <s v="Xerox 21"/>
    <x v="563"/>
    <n v="2"/>
    <n v="0.2"/>
    <n v="3.6288"/>
  </r>
  <r>
    <n v="4359"/>
    <s v="CA-2014-162565"/>
    <x v="3"/>
    <x v="157"/>
    <d v="2014-12-12T00:00:00"/>
    <s v="Same Day"/>
    <s v="RR-19315"/>
    <s v="Ralph Ritter"/>
    <x v="0"/>
    <x v="0"/>
    <s v="Aurora"/>
    <x v="10"/>
    <n v="60505"/>
    <x v="2"/>
    <s v="FUR-FU-10004306"/>
    <x v="0"/>
    <x v="5"/>
    <s v="Electrix Halogen Magnifier Lamp"/>
    <x v="3323"/>
    <n v="1"/>
    <n v="0.6"/>
    <n v="-66.061999999999998"/>
  </r>
  <r>
    <n v="4360"/>
    <s v="CA-2014-162565"/>
    <x v="3"/>
    <x v="157"/>
    <d v="2014-12-12T00:00:00"/>
    <s v="Same Day"/>
    <s v="RR-19315"/>
    <s v="Ralph Ritter"/>
    <x v="0"/>
    <x v="0"/>
    <s v="Aurora"/>
    <x v="10"/>
    <n v="60505"/>
    <x v="2"/>
    <s v="FUR-CH-10003973"/>
    <x v="0"/>
    <x v="1"/>
    <s v="GuestStacker Chair with Chrome Finish Legs"/>
    <x v="3324"/>
    <n v="2"/>
    <n v="0.3"/>
    <n v="-14.870399999999961"/>
  </r>
  <r>
    <n v="4361"/>
    <s v="CA-2013-127642"/>
    <x v="0"/>
    <x v="206"/>
    <d v="2013-05-24T00:00:00"/>
    <s v="First Class"/>
    <s v="CP-12340"/>
    <s v="Christine Phan"/>
    <x v="1"/>
    <x v="0"/>
    <s v="Warwick"/>
    <x v="34"/>
    <n v="2886"/>
    <x v="3"/>
    <s v="OFF-PA-10000565"/>
    <x v="1"/>
    <x v="10"/>
    <s v="Staples"/>
    <x v="1375"/>
    <n v="2"/>
    <n v="0"/>
    <n v="54.860399999999998"/>
  </r>
  <r>
    <n v="4362"/>
    <s v="US-2014-163195"/>
    <x v="3"/>
    <x v="922"/>
    <d v="2014-02-22T00:00:00"/>
    <s v="Second Class"/>
    <s v="LL-16840"/>
    <s v="Lauren Leatherbury"/>
    <x v="0"/>
    <x v="0"/>
    <s v="Lafayette"/>
    <x v="28"/>
    <n v="70506"/>
    <x v="0"/>
    <s v="TEC-PH-10003875"/>
    <x v="2"/>
    <x v="7"/>
    <s v="KLD Oscar II Style Snap-on Ultra Thin Side Flip Synthetic Leather Cover Case for HTC One HTC M7"/>
    <x v="3325"/>
    <n v="3"/>
    <n v="0"/>
    <n v="8.4563999999999986"/>
  </r>
  <r>
    <n v="4363"/>
    <s v="CA-2014-111332"/>
    <x v="3"/>
    <x v="968"/>
    <d v="2014-05-23T00:00:00"/>
    <s v="Second Class"/>
    <s v="NC-18340"/>
    <s v="Nat Carroll"/>
    <x v="0"/>
    <x v="0"/>
    <s v="Fargo"/>
    <x v="46"/>
    <n v="58103"/>
    <x v="2"/>
    <s v="OFF-AR-10001953"/>
    <x v="1"/>
    <x v="6"/>
    <s v="Boston 1645 Deluxe Heavier-Duty Electric Pencil Sharpener"/>
    <x v="3326"/>
    <n v="3"/>
    <n v="0"/>
    <n v="35.623800000000003"/>
  </r>
  <r>
    <n v="4364"/>
    <s v="CA-2014-111332"/>
    <x v="3"/>
    <x v="968"/>
    <d v="2014-05-23T00:00:00"/>
    <s v="Second Class"/>
    <s v="NC-18340"/>
    <s v="Nat Carroll"/>
    <x v="0"/>
    <x v="0"/>
    <s v="Fargo"/>
    <x v="46"/>
    <n v="58103"/>
    <x v="2"/>
    <s v="OFF-AR-10001374"/>
    <x v="1"/>
    <x v="6"/>
    <s v="BIC Brite Liner Highlighters, Chisel Tip"/>
    <x v="243"/>
    <n v="4"/>
    <n v="0"/>
    <n v="8.2943999999999996"/>
  </r>
  <r>
    <n v="4365"/>
    <s v="CA-2014-111332"/>
    <x v="3"/>
    <x v="968"/>
    <d v="2014-05-23T00:00:00"/>
    <s v="Second Class"/>
    <s v="NC-18340"/>
    <s v="Nat Carroll"/>
    <x v="0"/>
    <x v="0"/>
    <s v="Fargo"/>
    <x v="46"/>
    <n v="58103"/>
    <x v="2"/>
    <s v="OFF-ST-10003816"/>
    <x v="1"/>
    <x v="4"/>
    <s v="Fellowes High-Stak Drawer Files"/>
    <x v="3327"/>
    <n v="4"/>
    <n v="0"/>
    <n v="162.09479999999996"/>
  </r>
  <r>
    <n v="4366"/>
    <s v="CA-2014-111332"/>
    <x v="3"/>
    <x v="968"/>
    <d v="2014-05-23T00:00:00"/>
    <s v="Second Class"/>
    <s v="NC-18340"/>
    <s v="Nat Carroll"/>
    <x v="0"/>
    <x v="0"/>
    <s v="Fargo"/>
    <x v="46"/>
    <n v="58103"/>
    <x v="2"/>
    <s v="OFF-FA-10001843"/>
    <x v="1"/>
    <x v="13"/>
    <s v="Staples"/>
    <x v="3328"/>
    <n v="3"/>
    <n v="0"/>
    <n v="3.4827000000000004"/>
  </r>
  <r>
    <n v="4367"/>
    <s v="CA-2014-111332"/>
    <x v="3"/>
    <x v="968"/>
    <d v="2014-05-23T00:00:00"/>
    <s v="Second Class"/>
    <s v="NC-18340"/>
    <s v="Nat Carroll"/>
    <x v="0"/>
    <x v="0"/>
    <s v="Fargo"/>
    <x v="46"/>
    <n v="58103"/>
    <x v="2"/>
    <s v="OFF-AR-10000657"/>
    <x v="1"/>
    <x v="6"/>
    <s v="Binney &amp; Smith inkTank Desk Highlighter, Chisel Tip, Yellow, 12/Box"/>
    <x v="3329"/>
    <n v="10"/>
    <n v="0"/>
    <n v="7.094999999999998"/>
  </r>
  <r>
    <n v="4368"/>
    <s v="CA-2014-117044"/>
    <x v="3"/>
    <x v="220"/>
    <d v="2014-09-14T00:00:00"/>
    <s v="Second Class"/>
    <s v="HA-14920"/>
    <s v="Helen Andreada"/>
    <x v="0"/>
    <x v="0"/>
    <s v="Chicago"/>
    <x v="10"/>
    <n v="60623"/>
    <x v="2"/>
    <s v="OFF-FA-10000936"/>
    <x v="1"/>
    <x v="13"/>
    <s v="Acco Hot Clips Clips to Go"/>
    <x v="3330"/>
    <n v="4"/>
    <n v="0.2"/>
    <n v="3.2899999999999996"/>
  </r>
  <r>
    <n v="4369"/>
    <s v="CA-2014-117044"/>
    <x v="3"/>
    <x v="220"/>
    <d v="2014-09-14T00:00:00"/>
    <s v="Second Class"/>
    <s v="HA-14920"/>
    <s v="Helen Andreada"/>
    <x v="0"/>
    <x v="0"/>
    <s v="Chicago"/>
    <x v="10"/>
    <n v="60623"/>
    <x v="2"/>
    <s v="OFF-PA-10003657"/>
    <x v="1"/>
    <x v="10"/>
    <s v="Xerox 1927"/>
    <x v="3331"/>
    <n v="6"/>
    <n v="0.2"/>
    <n v="6.4199999999999964"/>
  </r>
  <r>
    <n v="4370"/>
    <s v="US-2013-165078"/>
    <x v="0"/>
    <x v="732"/>
    <d v="2013-11-11T00:00:00"/>
    <s v="Standard Class"/>
    <s v="MA-17995"/>
    <s v="Michelle Arnett"/>
    <x v="2"/>
    <x v="0"/>
    <s v="Lawrence"/>
    <x v="14"/>
    <n v="46226"/>
    <x v="2"/>
    <s v="OFF-BI-10001989"/>
    <x v="1"/>
    <x v="8"/>
    <s v="Premium Transparent Presentation Covers by GBC"/>
    <x v="1744"/>
    <n v="5"/>
    <n v="0"/>
    <n v="50.351999999999997"/>
  </r>
  <r>
    <n v="4371"/>
    <s v="US-2013-165078"/>
    <x v="0"/>
    <x v="732"/>
    <d v="2013-11-11T00:00:00"/>
    <s v="Standard Class"/>
    <s v="MA-17995"/>
    <s v="Michelle Arnett"/>
    <x v="2"/>
    <x v="0"/>
    <s v="Lawrence"/>
    <x v="14"/>
    <n v="46226"/>
    <x v="2"/>
    <s v="OFF-AR-10002987"/>
    <x v="1"/>
    <x v="6"/>
    <s v="Prismacolor Color Pencil Set"/>
    <x v="2010"/>
    <n v="2"/>
    <n v="0"/>
    <n v="16.268800000000002"/>
  </r>
  <r>
    <n v="4372"/>
    <s v="US-2013-165078"/>
    <x v="0"/>
    <x v="732"/>
    <d v="2013-11-11T00:00:00"/>
    <s v="Standard Class"/>
    <s v="MA-17995"/>
    <s v="Michelle Arnett"/>
    <x v="2"/>
    <x v="0"/>
    <s v="Lawrence"/>
    <x v="14"/>
    <n v="46226"/>
    <x v="2"/>
    <s v="OFF-LA-10000414"/>
    <x v="1"/>
    <x v="2"/>
    <s v="Avery 503"/>
    <x v="2678"/>
    <n v="5"/>
    <n v="0"/>
    <n v="24.84"/>
  </r>
  <r>
    <n v="4373"/>
    <s v="US-2014-169320"/>
    <x v="3"/>
    <x v="283"/>
    <d v="2014-07-26T00:00:00"/>
    <s v="Second Class"/>
    <s v="LH-16900"/>
    <s v="Lena Hernandez"/>
    <x v="0"/>
    <x v="0"/>
    <s v="Elkhart"/>
    <x v="14"/>
    <n v="46514"/>
    <x v="2"/>
    <s v="OFF-AR-10003602"/>
    <x v="1"/>
    <x v="6"/>
    <s v="Quartet Omega Colored Chalk, 12/Pack"/>
    <x v="2643"/>
    <n v="2"/>
    <n v="0"/>
    <n v="5.4895999999999994"/>
  </r>
  <r>
    <n v="4374"/>
    <s v="US-2014-169320"/>
    <x v="3"/>
    <x v="283"/>
    <d v="2014-07-26T00:00:00"/>
    <s v="Second Class"/>
    <s v="LH-16900"/>
    <s v="Lena Hernandez"/>
    <x v="0"/>
    <x v="0"/>
    <s v="Elkhart"/>
    <x v="14"/>
    <n v="46514"/>
    <x v="2"/>
    <s v="TEC-AC-10002550"/>
    <x v="2"/>
    <x v="11"/>
    <s v="Memorex 25GB 6X Branded Blu-Ray Recordable Disc, 30/Pack"/>
    <x v="3332"/>
    <n v="5"/>
    <n v="0"/>
    <n v="11.182499999999997"/>
  </r>
  <r>
    <n v="4375"/>
    <s v="CA-2013-158575"/>
    <x v="0"/>
    <x v="741"/>
    <d v="2013-11-25T00:00:00"/>
    <s v="Standard Class"/>
    <s v="SB-20290"/>
    <s v="Sean Braxton"/>
    <x v="1"/>
    <x v="0"/>
    <s v="Kent"/>
    <x v="24"/>
    <n v="44240"/>
    <x v="3"/>
    <s v="OFF-AP-10002998"/>
    <x v="1"/>
    <x v="9"/>
    <s v="Holmes 99% HEPA Air Purifier"/>
    <x v="3333"/>
    <n v="6"/>
    <n v="0.2"/>
    <n v="16.894799999999996"/>
  </r>
  <r>
    <n v="4376"/>
    <s v="CA-2011-166954"/>
    <x v="2"/>
    <x v="573"/>
    <d v="2011-04-30T00:00:00"/>
    <s v="Standard Class"/>
    <s v="BT-11305"/>
    <s v="Beth Thompson"/>
    <x v="2"/>
    <x v="0"/>
    <s v="San Gabriel"/>
    <x v="1"/>
    <n v="91776"/>
    <x v="1"/>
    <s v="FUR-FU-10003708"/>
    <x v="0"/>
    <x v="5"/>
    <s v="Tenex Traditional Chairmats for Medium Pile Carpet, Standard Lip, 36&quot; x 48&quot;"/>
    <x v="3334"/>
    <n v="5"/>
    <n v="0"/>
    <n v="63.682499999999997"/>
  </r>
  <r>
    <n v="4377"/>
    <s v="CA-2011-166954"/>
    <x v="2"/>
    <x v="573"/>
    <d v="2011-04-30T00:00:00"/>
    <s v="Standard Class"/>
    <s v="BT-11305"/>
    <s v="Beth Thompson"/>
    <x v="2"/>
    <x v="0"/>
    <s v="San Gabriel"/>
    <x v="1"/>
    <n v="91776"/>
    <x v="1"/>
    <s v="OFF-AP-10001391"/>
    <x v="1"/>
    <x v="9"/>
    <s v="Kensington 6 Outlet MasterPiece HOMEOFFICE Power Control Center"/>
    <x v="3335"/>
    <n v="3"/>
    <n v="0"/>
    <n v="78.508799999999965"/>
  </r>
  <r>
    <n v="4378"/>
    <s v="CA-2011-166954"/>
    <x v="2"/>
    <x v="573"/>
    <d v="2011-04-30T00:00:00"/>
    <s v="Standard Class"/>
    <s v="BT-11305"/>
    <s v="Beth Thompson"/>
    <x v="2"/>
    <x v="0"/>
    <s v="San Gabriel"/>
    <x v="1"/>
    <n v="91776"/>
    <x v="1"/>
    <s v="FUR-CH-10003973"/>
    <x v="0"/>
    <x v="1"/>
    <s v="GuestStacker Chair with Chrome Finish Legs"/>
    <x v="3336"/>
    <n v="5"/>
    <n v="0.2"/>
    <n v="148.70400000000006"/>
  </r>
  <r>
    <n v="4379"/>
    <s v="CA-2012-140830"/>
    <x v="1"/>
    <x v="672"/>
    <d v="2012-12-02T00:00:00"/>
    <s v="Second Class"/>
    <s v="PS-18970"/>
    <s v="Paul Stevenson"/>
    <x v="2"/>
    <x v="0"/>
    <s v="Henderson"/>
    <x v="0"/>
    <n v="42420"/>
    <x v="0"/>
    <s v="OFF-EN-10000461"/>
    <x v="1"/>
    <x v="12"/>
    <s v="#10- 4 1/8&quot; x 9 1/2&quot; Recycled Envelopes"/>
    <x v="2053"/>
    <n v="2"/>
    <n v="0"/>
    <n v="8.2156000000000002"/>
  </r>
  <r>
    <n v="4380"/>
    <s v="CA-2012-140830"/>
    <x v="1"/>
    <x v="672"/>
    <d v="2012-12-02T00:00:00"/>
    <s v="Second Class"/>
    <s v="PS-18970"/>
    <s v="Paul Stevenson"/>
    <x v="2"/>
    <x v="0"/>
    <s v="Henderson"/>
    <x v="0"/>
    <n v="42420"/>
    <x v="0"/>
    <s v="OFF-EN-10002831"/>
    <x v="1"/>
    <x v="12"/>
    <s v="Tyvek  Top-Opening Peel &amp; Seel  Envelopes, Gray"/>
    <x v="3337"/>
    <n v="2"/>
    <n v="0"/>
    <n v="32.345999999999997"/>
  </r>
  <r>
    <n v="4381"/>
    <s v="CA-2012-152891"/>
    <x v="1"/>
    <x v="969"/>
    <d v="2012-10-30T00:00:00"/>
    <s v="Standard Class"/>
    <s v="TB-21625"/>
    <s v="Trudy Brown"/>
    <x v="0"/>
    <x v="0"/>
    <s v="San Francisco"/>
    <x v="1"/>
    <n v="94110"/>
    <x v="1"/>
    <s v="OFF-AR-10004648"/>
    <x v="1"/>
    <x v="6"/>
    <s v="Boston 19500 Mighty Mite Electric Pencil Sharpener"/>
    <x v="780"/>
    <n v="3"/>
    <n v="0"/>
    <n v="16.3215"/>
  </r>
  <r>
    <n v="4382"/>
    <s v="CA-2012-152891"/>
    <x v="1"/>
    <x v="969"/>
    <d v="2012-10-30T00:00:00"/>
    <s v="Standard Class"/>
    <s v="TB-21625"/>
    <s v="Trudy Brown"/>
    <x v="0"/>
    <x v="0"/>
    <s v="San Francisco"/>
    <x v="1"/>
    <n v="94110"/>
    <x v="1"/>
    <s v="FUR-TA-10001857"/>
    <x v="0"/>
    <x v="3"/>
    <s v="Balt Solid Wood Rectangular Table"/>
    <x v="3338"/>
    <n v="3"/>
    <n v="0.2"/>
    <n v="-31.64700000000002"/>
  </r>
  <r>
    <n v="4383"/>
    <s v="US-2012-122784"/>
    <x v="1"/>
    <x v="603"/>
    <d v="2012-07-27T00:00:00"/>
    <s v="Standard Class"/>
    <s v="RA-19915"/>
    <s v="Russell Applegate"/>
    <x v="0"/>
    <x v="0"/>
    <s v="Highland Park"/>
    <x v="10"/>
    <n v="60035"/>
    <x v="2"/>
    <s v="OFF-BI-10000546"/>
    <x v="1"/>
    <x v="8"/>
    <s v="Avery Durable Binders"/>
    <x v="3339"/>
    <n v="5"/>
    <n v="0.8"/>
    <n v="-4.4639999999999995"/>
  </r>
  <r>
    <n v="4384"/>
    <s v="US-2012-122784"/>
    <x v="1"/>
    <x v="603"/>
    <d v="2012-07-27T00:00:00"/>
    <s v="Standard Class"/>
    <s v="RA-19915"/>
    <s v="Russell Applegate"/>
    <x v="0"/>
    <x v="0"/>
    <s v="Highland Park"/>
    <x v="10"/>
    <n v="60035"/>
    <x v="2"/>
    <s v="FUR-BO-10004690"/>
    <x v="0"/>
    <x v="0"/>
    <s v="O'Sullivan Cherrywood Estates Traditional Barrister Bookcase"/>
    <x v="3340"/>
    <n v="4"/>
    <n v="0.3"/>
    <n v="-126.48159999999999"/>
  </r>
  <r>
    <n v="4385"/>
    <s v="US-2012-122784"/>
    <x v="1"/>
    <x v="603"/>
    <d v="2012-07-27T00:00:00"/>
    <s v="Standard Class"/>
    <s v="RA-19915"/>
    <s v="Russell Applegate"/>
    <x v="0"/>
    <x v="0"/>
    <s v="Highland Park"/>
    <x v="10"/>
    <n v="60035"/>
    <x v="2"/>
    <s v="TEC-PH-10001557"/>
    <x v="2"/>
    <x v="7"/>
    <s v="Pyle PMP37LED"/>
    <x v="2081"/>
    <n v="2"/>
    <n v="0.2"/>
    <n v="13.438599999999994"/>
  </r>
  <r>
    <n v="4386"/>
    <s v="US-2012-122784"/>
    <x v="1"/>
    <x v="603"/>
    <d v="2012-07-27T00:00:00"/>
    <s v="Standard Class"/>
    <s v="RA-19915"/>
    <s v="Russell Applegate"/>
    <x v="0"/>
    <x v="0"/>
    <s v="Highland Park"/>
    <x v="10"/>
    <n v="60035"/>
    <x v="2"/>
    <s v="FUR-BO-10002545"/>
    <x v="0"/>
    <x v="0"/>
    <s v="Atlantic Metals Mobile 3-Shelf Bookcases, Custom Colors"/>
    <x v="3341"/>
    <n v="5"/>
    <n v="0.3"/>
    <n v="-52.195999999999913"/>
  </r>
  <r>
    <n v="4387"/>
    <s v="CA-2013-156811"/>
    <x v="0"/>
    <x v="189"/>
    <d v="2013-11-03T00:00:00"/>
    <s v="Standard Class"/>
    <s v="BP-11095"/>
    <s v="Bart Pistole"/>
    <x v="1"/>
    <x v="0"/>
    <s v="San Francisco"/>
    <x v="1"/>
    <n v="94122"/>
    <x v="1"/>
    <s v="OFF-AP-10001366"/>
    <x v="1"/>
    <x v="9"/>
    <s v="Staples"/>
    <x v="2911"/>
    <n v="4"/>
    <n v="0"/>
    <n v="11.858400000000003"/>
  </r>
  <r>
    <n v="4388"/>
    <s v="CA-2013-156811"/>
    <x v="0"/>
    <x v="189"/>
    <d v="2013-11-03T00:00:00"/>
    <s v="Standard Class"/>
    <s v="BP-11095"/>
    <s v="Bart Pistole"/>
    <x v="1"/>
    <x v="0"/>
    <s v="San Francisco"/>
    <x v="1"/>
    <n v="94122"/>
    <x v="1"/>
    <s v="OFF-BI-10001628"/>
    <x v="1"/>
    <x v="8"/>
    <s v="Acco Data Flex Cable Posts For Top &amp; Bottom Load Binders, 6&quot; Capacity"/>
    <x v="3148"/>
    <n v="3"/>
    <n v="0.2"/>
    <n v="7.822499999999998"/>
  </r>
  <r>
    <n v="4389"/>
    <s v="CA-2014-111556"/>
    <x v="3"/>
    <x v="225"/>
    <d v="2014-11-23T00:00:00"/>
    <s v="First Class"/>
    <s v="CD-11920"/>
    <s v="Carlos Daly"/>
    <x v="0"/>
    <x v="0"/>
    <s v="New York City"/>
    <x v="15"/>
    <n v="10035"/>
    <x v="3"/>
    <s v="OFF-PA-10003651"/>
    <x v="1"/>
    <x v="10"/>
    <s v="Xerox 1968"/>
    <x v="1172"/>
    <n v="7"/>
    <n v="0"/>
    <n v="22.444800000000001"/>
  </r>
  <r>
    <n v="4390"/>
    <s v="CA-2014-111556"/>
    <x v="3"/>
    <x v="225"/>
    <d v="2014-11-23T00:00:00"/>
    <s v="First Class"/>
    <s v="CD-11920"/>
    <s v="Carlos Daly"/>
    <x v="0"/>
    <x v="0"/>
    <s v="New York City"/>
    <x v="15"/>
    <n v="10035"/>
    <x v="3"/>
    <s v="FUR-BO-10003159"/>
    <x v="0"/>
    <x v="0"/>
    <s v="Sauder Camden County Collection Libraries, Planked Cherry Finish"/>
    <x v="3342"/>
    <n v="2"/>
    <n v="0.2"/>
    <n v="-25.295600000000022"/>
  </r>
  <r>
    <n v="4391"/>
    <s v="CA-2014-111556"/>
    <x v="3"/>
    <x v="225"/>
    <d v="2014-11-23T00:00:00"/>
    <s v="First Class"/>
    <s v="CD-11920"/>
    <s v="Carlos Daly"/>
    <x v="0"/>
    <x v="0"/>
    <s v="New York City"/>
    <x v="15"/>
    <n v="10035"/>
    <x v="3"/>
    <s v="TEC-PH-10001459"/>
    <x v="2"/>
    <x v="7"/>
    <s v="Samsung Galaxy Mega 6.3"/>
    <x v="3343"/>
    <n v="3"/>
    <n v="0"/>
    <n v="327.59220000000005"/>
  </r>
  <r>
    <n v="4392"/>
    <s v="CA-2014-111556"/>
    <x v="3"/>
    <x v="225"/>
    <d v="2014-11-23T00:00:00"/>
    <s v="First Class"/>
    <s v="CD-11920"/>
    <s v="Carlos Daly"/>
    <x v="0"/>
    <x v="0"/>
    <s v="New York City"/>
    <x v="15"/>
    <n v="10035"/>
    <x v="3"/>
    <s v="OFF-AR-10004602"/>
    <x v="1"/>
    <x v="6"/>
    <s v="Boston KS Multi-Size Manual Pencil Sharpener"/>
    <x v="3344"/>
    <n v="3"/>
    <n v="0"/>
    <n v="19.311600000000002"/>
  </r>
  <r>
    <n v="4393"/>
    <s v="CA-2013-108868"/>
    <x v="0"/>
    <x v="162"/>
    <d v="2013-09-13T00:00:00"/>
    <s v="Standard Class"/>
    <s v="KB-16585"/>
    <s v="Ken Black"/>
    <x v="1"/>
    <x v="0"/>
    <s v="Dallas"/>
    <x v="5"/>
    <n v="75081"/>
    <x v="2"/>
    <s v="OFF-AR-10001953"/>
    <x v="1"/>
    <x v="6"/>
    <s v="Boston 1645 Deluxe Heavier-Duty Electric Pencil Sharpener"/>
    <x v="467"/>
    <n v="2"/>
    <n v="0.2"/>
    <n v="6.1572000000000031"/>
  </r>
  <r>
    <n v="4394"/>
    <s v="CA-2013-108868"/>
    <x v="0"/>
    <x v="162"/>
    <d v="2013-09-13T00:00:00"/>
    <s v="Standard Class"/>
    <s v="KB-16585"/>
    <s v="Ken Black"/>
    <x v="1"/>
    <x v="0"/>
    <s v="Dallas"/>
    <x v="5"/>
    <n v="75081"/>
    <x v="2"/>
    <s v="TEC-PH-10000923"/>
    <x v="2"/>
    <x v="7"/>
    <s v="Belkin SportFit Armband For iPhone 5s/5c, Fuchsia"/>
    <x v="3345"/>
    <n v="5"/>
    <n v="0.2"/>
    <n v="21.735500000000002"/>
  </r>
  <r>
    <n v="4395"/>
    <s v="CA-2011-142965"/>
    <x v="2"/>
    <x v="836"/>
    <d v="2011-07-20T00:00:00"/>
    <s v="Same Day"/>
    <s v="SW-20245"/>
    <s v="Scot Wooten"/>
    <x v="0"/>
    <x v="0"/>
    <s v="Springfield"/>
    <x v="24"/>
    <n v="45503"/>
    <x v="3"/>
    <s v="OFF-ST-10002583"/>
    <x v="1"/>
    <x v="4"/>
    <s v="Fellowes Neat Ideas Storage Cubes"/>
    <x v="3346"/>
    <n v="1"/>
    <n v="0.2"/>
    <n v="-5.1968000000000005"/>
  </r>
  <r>
    <n v="4396"/>
    <s v="CA-2011-142965"/>
    <x v="2"/>
    <x v="836"/>
    <d v="2011-07-20T00:00:00"/>
    <s v="Same Day"/>
    <s v="SW-20245"/>
    <s v="Scot Wooten"/>
    <x v="0"/>
    <x v="0"/>
    <s v="Springfield"/>
    <x v="24"/>
    <n v="45503"/>
    <x v="3"/>
    <s v="OFF-BI-10000977"/>
    <x v="1"/>
    <x v="8"/>
    <s v="Ibico Plastic Spiral Binding Combs"/>
    <x v="3347"/>
    <n v="3"/>
    <n v="0.7"/>
    <n v="-21.887999999999991"/>
  </r>
  <r>
    <n v="4397"/>
    <s v="CA-2013-148740"/>
    <x v="0"/>
    <x v="625"/>
    <d v="2013-11-20T00:00:00"/>
    <s v="Standard Class"/>
    <s v="AH-10690"/>
    <s v="Anna Häberlin"/>
    <x v="1"/>
    <x v="0"/>
    <s v="San Diego"/>
    <x v="1"/>
    <n v="92024"/>
    <x v="1"/>
    <s v="TEC-PH-10002549"/>
    <x v="2"/>
    <x v="7"/>
    <s v="Polycom SoundPoint IP 450 VoIP phone"/>
    <x v="3348"/>
    <n v="2"/>
    <n v="0.2"/>
    <n v="27.103200000000001"/>
  </r>
  <r>
    <n v="4398"/>
    <s v="US-2011-138758"/>
    <x v="2"/>
    <x v="970"/>
    <d v="2011-07-11T00:00:00"/>
    <s v="Standard Class"/>
    <s v="JL-15835"/>
    <s v="John Lee"/>
    <x v="0"/>
    <x v="0"/>
    <s v="Philadelphia"/>
    <x v="9"/>
    <n v="19120"/>
    <x v="3"/>
    <s v="FUR-CH-10002880"/>
    <x v="0"/>
    <x v="1"/>
    <s v="Global High-Back Leather Tilter, Burgundy"/>
    <x v="3349"/>
    <n v="2"/>
    <n v="0.3"/>
    <n v="-46.736200000000011"/>
  </r>
  <r>
    <n v="4399"/>
    <s v="US-2011-138758"/>
    <x v="2"/>
    <x v="970"/>
    <d v="2011-07-11T00:00:00"/>
    <s v="Standard Class"/>
    <s v="JL-15835"/>
    <s v="John Lee"/>
    <x v="0"/>
    <x v="0"/>
    <s v="Philadelphia"/>
    <x v="9"/>
    <n v="19120"/>
    <x v="3"/>
    <s v="FUR-FU-10003039"/>
    <x v="0"/>
    <x v="5"/>
    <s v="Howard Miller 11-1/2&quot; Diameter Grantwood Wall Clock"/>
    <x v="3350"/>
    <n v="2"/>
    <n v="0.2"/>
    <n v="12.0764"/>
  </r>
  <r>
    <n v="4400"/>
    <s v="CA-2013-131737"/>
    <x v="0"/>
    <x v="716"/>
    <d v="2013-03-18T00:00:00"/>
    <s v="Same Day"/>
    <s v="GZ-14470"/>
    <s v="Gary Zandusky"/>
    <x v="0"/>
    <x v="0"/>
    <s v="Columbia"/>
    <x v="39"/>
    <n v="21044"/>
    <x v="3"/>
    <s v="OFF-EN-10003055"/>
    <x v="1"/>
    <x v="12"/>
    <s v="Blue String-Tie &amp; Button Interoffice Envelopes, 10 x 13"/>
    <x v="3351"/>
    <n v="5"/>
    <n v="0"/>
    <n v="89.954999999999984"/>
  </r>
  <r>
    <n v="4401"/>
    <s v="CA-2013-131737"/>
    <x v="0"/>
    <x v="716"/>
    <d v="2013-03-18T00:00:00"/>
    <s v="Same Day"/>
    <s v="GZ-14470"/>
    <s v="Gary Zandusky"/>
    <x v="0"/>
    <x v="0"/>
    <s v="Columbia"/>
    <x v="39"/>
    <n v="21044"/>
    <x v="3"/>
    <s v="OFF-AP-10002945"/>
    <x v="1"/>
    <x v="9"/>
    <s v="Honeywell Enviracaire Portable HEPA Air Cleaner for 17' x 22' Room"/>
    <x v="3352"/>
    <n v="3"/>
    <n v="0"/>
    <n v="297.64349999999996"/>
  </r>
  <r>
    <n v="4402"/>
    <s v="CA-2013-131737"/>
    <x v="0"/>
    <x v="716"/>
    <d v="2013-03-18T00:00:00"/>
    <s v="Same Day"/>
    <s v="GZ-14470"/>
    <s v="Gary Zandusky"/>
    <x v="0"/>
    <x v="0"/>
    <s v="Columbia"/>
    <x v="39"/>
    <n v="21044"/>
    <x v="3"/>
    <s v="FUR-FU-10004306"/>
    <x v="0"/>
    <x v="5"/>
    <s v="Electrix Halogen Magnifier Lamp"/>
    <x v="3353"/>
    <n v="5"/>
    <n v="0"/>
    <n v="252.59"/>
  </r>
  <r>
    <n v="4403"/>
    <s v="CA-2013-114538"/>
    <x v="0"/>
    <x v="482"/>
    <d v="2013-12-28T00:00:00"/>
    <s v="First Class"/>
    <s v="RC-19825"/>
    <s v="Roy Collins"/>
    <x v="0"/>
    <x v="0"/>
    <s v="Colorado Springs"/>
    <x v="22"/>
    <n v="80906"/>
    <x v="1"/>
    <s v="OFF-AR-10002445"/>
    <x v="1"/>
    <x v="6"/>
    <s v="SANFORD Major Accent Highlighters"/>
    <x v="3354"/>
    <n v="2"/>
    <n v="0.2"/>
    <n v="2.5488000000000004"/>
  </r>
  <r>
    <n v="4404"/>
    <s v="CA-2011-127936"/>
    <x v="2"/>
    <x v="814"/>
    <d v="2011-09-04T00:00:00"/>
    <s v="First Class"/>
    <s v="CL-12565"/>
    <s v="Clay Ludtke"/>
    <x v="0"/>
    <x v="0"/>
    <s v="New York City"/>
    <x v="15"/>
    <n v="10009"/>
    <x v="3"/>
    <s v="OFF-AR-10002445"/>
    <x v="1"/>
    <x v="6"/>
    <s v="SANFORD Major Accent Highlighters"/>
    <x v="3355"/>
    <n v="3"/>
    <n v="0"/>
    <n v="8.071200000000001"/>
  </r>
  <r>
    <n v="4405"/>
    <s v="CA-2012-164336"/>
    <x v="1"/>
    <x v="761"/>
    <d v="2012-07-10T00:00:00"/>
    <s v="Standard Class"/>
    <s v="MW-18220"/>
    <s v="Mitch Webber"/>
    <x v="0"/>
    <x v="0"/>
    <s v="Philadelphia"/>
    <x v="9"/>
    <n v="19140"/>
    <x v="3"/>
    <s v="TEC-AC-10002345"/>
    <x v="2"/>
    <x v="11"/>
    <s v="HP Standard 104 key PS/2 Keyboard"/>
    <x v="3356"/>
    <n v="3"/>
    <n v="0.2"/>
    <n v="2.1749999999999989"/>
  </r>
  <r>
    <n v="4406"/>
    <s v="CA-2012-164336"/>
    <x v="1"/>
    <x v="761"/>
    <d v="2012-07-10T00:00:00"/>
    <s v="Standard Class"/>
    <s v="MW-18220"/>
    <s v="Mitch Webber"/>
    <x v="0"/>
    <x v="0"/>
    <s v="Philadelphia"/>
    <x v="9"/>
    <n v="19140"/>
    <x v="3"/>
    <s v="OFF-ST-10001558"/>
    <x v="1"/>
    <x v="4"/>
    <s v="Acco Perma 4000 Stacking Storage Drawers"/>
    <x v="2360"/>
    <n v="3"/>
    <n v="0.2"/>
    <n v="-2.4359999999999999"/>
  </r>
  <r>
    <n v="4407"/>
    <s v="CA-2013-100041"/>
    <x v="0"/>
    <x v="73"/>
    <d v="2013-11-26T00:00:00"/>
    <s v="Standard Class"/>
    <s v="BF-10975"/>
    <s v="Barbara Fisher"/>
    <x v="1"/>
    <x v="0"/>
    <s v="Columbus"/>
    <x v="14"/>
    <n v="47201"/>
    <x v="2"/>
    <s v="OFF-PA-10001622"/>
    <x v="1"/>
    <x v="10"/>
    <s v="Ampad Poly Cover Wirebound Steno Book, 6&quot; x 9&quot; Assorted Colors, Gregg Ruled"/>
    <x v="3357"/>
    <n v="2"/>
    <n v="0"/>
    <n v="4.0859999999999994"/>
  </r>
  <r>
    <n v="4408"/>
    <s v="CA-2013-100041"/>
    <x v="0"/>
    <x v="73"/>
    <d v="2013-11-26T00:00:00"/>
    <s v="Standard Class"/>
    <s v="BF-10975"/>
    <s v="Barbara Fisher"/>
    <x v="1"/>
    <x v="0"/>
    <s v="Columbus"/>
    <x v="14"/>
    <n v="47201"/>
    <x v="2"/>
    <s v="OFF-PA-10000418"/>
    <x v="1"/>
    <x v="10"/>
    <s v="Xerox 189"/>
    <x v="1836"/>
    <n v="3"/>
    <n v="0"/>
    <n v="150.98399999999998"/>
  </r>
  <r>
    <n v="4409"/>
    <s v="CA-2013-100041"/>
    <x v="0"/>
    <x v="73"/>
    <d v="2013-11-26T00:00:00"/>
    <s v="Standard Class"/>
    <s v="BF-10975"/>
    <s v="Barbara Fisher"/>
    <x v="1"/>
    <x v="0"/>
    <s v="Columbus"/>
    <x v="14"/>
    <n v="47201"/>
    <x v="2"/>
    <s v="OFF-BI-10000343"/>
    <x v="1"/>
    <x v="8"/>
    <s v="Pressboard Covers with Storage Hooks, 9 1/2&quot; x 11&quot;, Light Blue"/>
    <x v="3358"/>
    <n v="1"/>
    <n v="0"/>
    <n v="2.3077000000000001"/>
  </r>
  <r>
    <n v="4410"/>
    <s v="US-2011-154879"/>
    <x v="2"/>
    <x v="457"/>
    <d v="2011-05-11T00:00:00"/>
    <s v="Standard Class"/>
    <s v="SN-20710"/>
    <s v="Steve Nguyen"/>
    <x v="2"/>
    <x v="0"/>
    <s v="Los Angeles"/>
    <x v="1"/>
    <n v="90004"/>
    <x v="1"/>
    <s v="OFF-LA-10004425"/>
    <x v="1"/>
    <x v="2"/>
    <s v="Staples"/>
    <x v="399"/>
    <n v="2"/>
    <n v="0"/>
    <n v="2.7166000000000001"/>
  </r>
  <r>
    <n v="4411"/>
    <s v="US-2011-154879"/>
    <x v="2"/>
    <x v="457"/>
    <d v="2011-05-11T00:00:00"/>
    <s v="Standard Class"/>
    <s v="SN-20710"/>
    <s v="Steve Nguyen"/>
    <x v="2"/>
    <x v="0"/>
    <s v="Los Angeles"/>
    <x v="1"/>
    <n v="90004"/>
    <x v="1"/>
    <s v="OFF-AR-10001897"/>
    <x v="1"/>
    <x v="6"/>
    <s v="Model L Table or Wall-Mount Pencil Sharpener"/>
    <x v="1557"/>
    <n v="6"/>
    <n v="0"/>
    <n v="30.223200000000002"/>
  </r>
  <r>
    <n v="4412"/>
    <s v="CA-2011-130624"/>
    <x v="2"/>
    <x v="261"/>
    <d v="2011-06-24T00:00:00"/>
    <s v="First Class"/>
    <s v="TB-21280"/>
    <s v="Toby Braunhardt"/>
    <x v="0"/>
    <x v="0"/>
    <s v="New York City"/>
    <x v="15"/>
    <n v="10024"/>
    <x v="3"/>
    <s v="OFF-PA-10003883"/>
    <x v="1"/>
    <x v="10"/>
    <s v="Message Book, Phone, Wirebound Standard Line Memo, 2 3/4&quot; X 5&quot;"/>
    <x v="1812"/>
    <n v="3"/>
    <n v="0"/>
    <n v="9.0389999999999997"/>
  </r>
  <r>
    <n v="4413"/>
    <s v="CA-2011-130624"/>
    <x v="2"/>
    <x v="261"/>
    <d v="2011-06-24T00:00:00"/>
    <s v="First Class"/>
    <s v="TB-21280"/>
    <s v="Toby Braunhardt"/>
    <x v="0"/>
    <x v="0"/>
    <s v="New York City"/>
    <x v="15"/>
    <n v="10024"/>
    <x v="3"/>
    <s v="TEC-PH-10003963"/>
    <x v="2"/>
    <x v="7"/>
    <s v="GE 2-Jack Phone Line Splitter"/>
    <x v="903"/>
    <n v="3"/>
    <n v="0"/>
    <n v="160.6722"/>
  </r>
  <r>
    <n v="4414"/>
    <s v="CA-2011-130624"/>
    <x v="2"/>
    <x v="261"/>
    <d v="2011-06-24T00:00:00"/>
    <s v="First Class"/>
    <s v="TB-21280"/>
    <s v="Toby Braunhardt"/>
    <x v="0"/>
    <x v="0"/>
    <s v="New York City"/>
    <x v="15"/>
    <n v="10024"/>
    <x v="3"/>
    <s v="OFF-AP-10001303"/>
    <x v="1"/>
    <x v="9"/>
    <s v="Holmes Cool Mist Humidifier for the Whole House with 8-Gallon Output per Day, Extended Life Filter"/>
    <x v="3359"/>
    <n v="3"/>
    <n v="0"/>
    <n v="26.864999999999995"/>
  </r>
  <r>
    <n v="4415"/>
    <s v="CA-2014-132339"/>
    <x v="3"/>
    <x v="971"/>
    <d v="2014-08-24T00:00:00"/>
    <s v="Standard Class"/>
    <s v="JB-15400"/>
    <s v="Jennifer Braxton"/>
    <x v="1"/>
    <x v="0"/>
    <s v="Lawrence"/>
    <x v="31"/>
    <n v="1841"/>
    <x v="3"/>
    <s v="OFF-BI-10003925"/>
    <x v="1"/>
    <x v="8"/>
    <s v="Fellowes PB300 Plastic Comb Binding Machine"/>
    <x v="3360"/>
    <n v="1"/>
    <n v="0"/>
    <n v="182.3553"/>
  </r>
  <r>
    <n v="4416"/>
    <s v="CA-2011-153983"/>
    <x v="2"/>
    <x v="503"/>
    <d v="2011-12-06T00:00:00"/>
    <s v="Standard Class"/>
    <s v="AH-10210"/>
    <s v="Alan Hwang"/>
    <x v="0"/>
    <x v="0"/>
    <s v="San Francisco"/>
    <x v="1"/>
    <n v="94122"/>
    <x v="1"/>
    <s v="TEC-PH-10004586"/>
    <x v="2"/>
    <x v="7"/>
    <s v="Wilson SignalBoost 841262 DB PRO Amplifier Kit"/>
    <x v="1181"/>
    <n v="2"/>
    <n v="0.2"/>
    <n v="71.989999999999981"/>
  </r>
  <r>
    <n v="4417"/>
    <s v="CA-2011-153983"/>
    <x v="2"/>
    <x v="503"/>
    <d v="2011-12-06T00:00:00"/>
    <s v="Standard Class"/>
    <s v="AH-10210"/>
    <s v="Alan Hwang"/>
    <x v="0"/>
    <x v="0"/>
    <s v="San Francisco"/>
    <x v="1"/>
    <n v="94122"/>
    <x v="1"/>
    <s v="OFF-FA-10003495"/>
    <x v="1"/>
    <x v="13"/>
    <s v="Staples"/>
    <x v="3361"/>
    <n v="5"/>
    <n v="0"/>
    <n v="15.2"/>
  </r>
  <r>
    <n v="4418"/>
    <s v="CA-2014-112900"/>
    <x v="3"/>
    <x v="359"/>
    <d v="2014-04-13T00:00:00"/>
    <s v="Second Class"/>
    <s v="KL-16645"/>
    <s v="Ken Lonsdale"/>
    <x v="0"/>
    <x v="0"/>
    <s v="Detroit"/>
    <x v="12"/>
    <n v="48205"/>
    <x v="2"/>
    <s v="OFF-BI-10002867"/>
    <x v="1"/>
    <x v="8"/>
    <s v="GBC Recycled Regency Composition Covers"/>
    <x v="3362"/>
    <n v="8"/>
    <n v="0"/>
    <n v="219.99039999999997"/>
  </r>
  <r>
    <n v="4419"/>
    <s v="CA-2011-160157"/>
    <x v="2"/>
    <x v="414"/>
    <d v="2011-12-27T00:00:00"/>
    <s v="Standard Class"/>
    <s v="MH-17455"/>
    <s v="Mark Hamilton"/>
    <x v="0"/>
    <x v="0"/>
    <s v="Hamilton"/>
    <x v="24"/>
    <n v="45011"/>
    <x v="3"/>
    <s v="FUR-FU-10003773"/>
    <x v="0"/>
    <x v="5"/>
    <s v="Eldon Cleatmat Plus Chair Mats for High Pile Carpets"/>
    <x v="3363"/>
    <n v="3"/>
    <n v="0.2"/>
    <n v="-21.470400000000026"/>
  </r>
  <r>
    <n v="4420"/>
    <s v="CA-2011-139633"/>
    <x v="2"/>
    <x v="506"/>
    <d v="2011-12-24T00:00:00"/>
    <s v="Standard Class"/>
    <s v="EC-14050"/>
    <s v="Erin Creighton"/>
    <x v="0"/>
    <x v="0"/>
    <s v="Columbus"/>
    <x v="24"/>
    <n v="43229"/>
    <x v="3"/>
    <s v="OFF-BI-10002954"/>
    <x v="1"/>
    <x v="8"/>
    <s v="Newell 3-Hole Punched Plastic Slotted Magazine Holders for Binders"/>
    <x v="3364"/>
    <n v="4"/>
    <n v="0.7"/>
    <n v="-4.0215999999999994"/>
  </r>
  <r>
    <n v="4421"/>
    <s v="CA-2012-163090"/>
    <x v="1"/>
    <x v="972"/>
    <d v="2012-11-21T00:00:00"/>
    <s v="Second Class"/>
    <s v="GH-14665"/>
    <s v="Greg Hansen"/>
    <x v="0"/>
    <x v="0"/>
    <s v="Chicago"/>
    <x v="10"/>
    <n v="60610"/>
    <x v="2"/>
    <s v="OFF-SU-10002537"/>
    <x v="1"/>
    <x v="14"/>
    <s v="Acme Box Cutter Scissors"/>
    <x v="3365"/>
    <n v="5"/>
    <n v="0.2"/>
    <n v="3.0690000000000026"/>
  </r>
  <r>
    <n v="4422"/>
    <s v="CA-2011-117016"/>
    <x v="2"/>
    <x v="530"/>
    <d v="2011-03-09T00:00:00"/>
    <s v="Standard Class"/>
    <s v="SC-20095"/>
    <s v="Sanjit Chand"/>
    <x v="0"/>
    <x v="0"/>
    <s v="Margate"/>
    <x v="2"/>
    <n v="33063"/>
    <x v="0"/>
    <s v="OFF-AR-10001374"/>
    <x v="1"/>
    <x v="6"/>
    <s v="BIC Brite Liner Highlighters, Chisel Tip"/>
    <x v="12"/>
    <n v="3"/>
    <n v="0.2"/>
    <n v="2.3327999999999989"/>
  </r>
  <r>
    <n v="4423"/>
    <s v="CA-2014-159464"/>
    <x v="3"/>
    <x v="796"/>
    <d v="2014-05-20T00:00:00"/>
    <s v="First Class"/>
    <s v="TB-21355"/>
    <s v="Todd Boyes"/>
    <x v="1"/>
    <x v="0"/>
    <s v="Sandy Springs"/>
    <x v="32"/>
    <n v="30328"/>
    <x v="0"/>
    <s v="OFF-AP-10001492"/>
    <x v="1"/>
    <x v="9"/>
    <s v="Acco Six-Outlet Power Strip, 4' Cord Length"/>
    <x v="3366"/>
    <n v="2"/>
    <n v="0"/>
    <n v="4.4824000000000002"/>
  </r>
  <r>
    <n v="4424"/>
    <s v="CA-2014-159464"/>
    <x v="3"/>
    <x v="796"/>
    <d v="2014-05-20T00:00:00"/>
    <s v="First Class"/>
    <s v="TB-21355"/>
    <s v="Todd Boyes"/>
    <x v="1"/>
    <x v="0"/>
    <s v="Sandy Springs"/>
    <x v="32"/>
    <n v="30328"/>
    <x v="0"/>
    <s v="FUR-BO-10003546"/>
    <x v="0"/>
    <x v="0"/>
    <s v="Hon 4-Shelf Metal Bookcases"/>
    <x v="3367"/>
    <n v="3"/>
    <n v="0"/>
    <n v="75.735000000000014"/>
  </r>
  <r>
    <n v="4425"/>
    <s v="CA-2014-159464"/>
    <x v="3"/>
    <x v="796"/>
    <d v="2014-05-20T00:00:00"/>
    <s v="First Class"/>
    <s v="TB-21355"/>
    <s v="Todd Boyes"/>
    <x v="1"/>
    <x v="0"/>
    <s v="Sandy Springs"/>
    <x v="32"/>
    <n v="30328"/>
    <x v="0"/>
    <s v="TEC-PH-10002185"/>
    <x v="2"/>
    <x v="7"/>
    <s v="QVS USB Car Charger 2-Port 2.1Amp for iPod/iPhone/iPad/iPad 2/iPad 3"/>
    <x v="3368"/>
    <n v="5"/>
    <n v="0"/>
    <n v="15.637499999999999"/>
  </r>
  <r>
    <n v="4426"/>
    <s v="CA-2014-159464"/>
    <x v="3"/>
    <x v="796"/>
    <d v="2014-05-20T00:00:00"/>
    <s v="First Class"/>
    <s v="TB-21355"/>
    <s v="Todd Boyes"/>
    <x v="1"/>
    <x v="0"/>
    <s v="Sandy Springs"/>
    <x v="32"/>
    <n v="30328"/>
    <x v="0"/>
    <s v="OFF-BI-10000315"/>
    <x v="1"/>
    <x v="8"/>
    <s v="Poly Designer Cover &amp; Back"/>
    <x v="3369"/>
    <n v="6"/>
    <n v="0"/>
    <n v="54.691199999999995"/>
  </r>
  <r>
    <n v="4427"/>
    <s v="CA-2014-159464"/>
    <x v="3"/>
    <x v="796"/>
    <d v="2014-05-20T00:00:00"/>
    <s v="First Class"/>
    <s v="TB-21355"/>
    <s v="Todd Boyes"/>
    <x v="1"/>
    <x v="0"/>
    <s v="Sandy Springs"/>
    <x v="32"/>
    <n v="30328"/>
    <x v="0"/>
    <s v="TEC-PH-10002350"/>
    <x v="2"/>
    <x v="7"/>
    <s v="Apple EarPods with Remote and Mic"/>
    <x v="392"/>
    <n v="2"/>
    <n v="0"/>
    <n v="15.674399999999999"/>
  </r>
  <r>
    <n v="4428"/>
    <s v="US-2014-103226"/>
    <x v="3"/>
    <x v="585"/>
    <d v="2014-09-29T00:00:00"/>
    <s v="Standard Class"/>
    <s v="DW-13195"/>
    <s v="David Wiener"/>
    <x v="1"/>
    <x v="0"/>
    <s v="Albuquerque"/>
    <x v="27"/>
    <n v="87105"/>
    <x v="1"/>
    <s v="OFF-PA-10002666"/>
    <x v="1"/>
    <x v="10"/>
    <s v="Southworth 25% Cotton Linen-Finish Paper &amp; Envelopes"/>
    <x v="3370"/>
    <n v="3"/>
    <n v="0"/>
    <n v="12.231"/>
  </r>
  <r>
    <n v="4429"/>
    <s v="CA-2014-119452"/>
    <x v="3"/>
    <x v="708"/>
    <d v="2014-03-28T00:00:00"/>
    <s v="Standard Class"/>
    <s v="CL-12565"/>
    <s v="Clay Ludtke"/>
    <x v="0"/>
    <x v="0"/>
    <s v="Tulsa"/>
    <x v="26"/>
    <n v="74133"/>
    <x v="2"/>
    <s v="FUR-CH-10004495"/>
    <x v="0"/>
    <x v="1"/>
    <s v="Global Leather and Oak Executive Chair, Black"/>
    <x v="3371"/>
    <n v="6"/>
    <n v="0"/>
    <n v="523.70519999999988"/>
  </r>
  <r>
    <n v="4430"/>
    <s v="CA-2014-147725"/>
    <x v="3"/>
    <x v="32"/>
    <d v="2014-09-15T00:00:00"/>
    <s v="Same Day"/>
    <s v="LT-17110"/>
    <s v="Liz Thompson"/>
    <x v="0"/>
    <x v="0"/>
    <s v="Orange"/>
    <x v="30"/>
    <n v="7050"/>
    <x v="3"/>
    <s v="OFF-AR-10001725"/>
    <x v="1"/>
    <x v="6"/>
    <s v="Boston Home &amp; Office Model 2000 Electric Pencil Sharpeners"/>
    <x v="421"/>
    <n v="3"/>
    <n v="0"/>
    <n v="18.447000000000003"/>
  </r>
  <r>
    <n v="4431"/>
    <s v="CA-2013-168893"/>
    <x v="0"/>
    <x v="54"/>
    <d v="2013-11-09T00:00:00"/>
    <s v="Second Class"/>
    <s v="AP-10915"/>
    <s v="Arthur Prichep"/>
    <x v="0"/>
    <x v="0"/>
    <s v="Henderson"/>
    <x v="0"/>
    <n v="42420"/>
    <x v="0"/>
    <s v="OFF-FA-10002280"/>
    <x v="1"/>
    <x v="13"/>
    <s v="Advantus Plastic Paper Clips"/>
    <x v="3372"/>
    <n v="4"/>
    <n v="0"/>
    <n v="9.6"/>
  </r>
  <r>
    <n v="4432"/>
    <s v="CA-2013-168893"/>
    <x v="0"/>
    <x v="54"/>
    <d v="2013-11-09T00:00:00"/>
    <s v="Second Class"/>
    <s v="AP-10915"/>
    <s v="Arthur Prichep"/>
    <x v="0"/>
    <x v="0"/>
    <s v="Henderson"/>
    <x v="0"/>
    <n v="42420"/>
    <x v="0"/>
    <s v="OFF-AR-10001770"/>
    <x v="1"/>
    <x v="6"/>
    <s v="Economy #2 Pencils"/>
    <x v="3373"/>
    <n v="3"/>
    <n v="0"/>
    <n v="2.0747999999999998"/>
  </r>
  <r>
    <n v="4433"/>
    <s v="CA-2013-168893"/>
    <x v="0"/>
    <x v="54"/>
    <d v="2013-11-09T00:00:00"/>
    <s v="Second Class"/>
    <s v="AP-10915"/>
    <s v="Arthur Prichep"/>
    <x v="0"/>
    <x v="0"/>
    <s v="Henderson"/>
    <x v="0"/>
    <n v="42420"/>
    <x v="0"/>
    <s v="FUR-FU-10002885"/>
    <x v="0"/>
    <x v="5"/>
    <s v="Magna Visual Magnetic Picture Hangers"/>
    <x v="906"/>
    <n v="5"/>
    <n v="0"/>
    <n v="9.1580000000000013"/>
  </r>
  <r>
    <n v="4434"/>
    <s v="CA-2013-168893"/>
    <x v="0"/>
    <x v="54"/>
    <d v="2013-11-09T00:00:00"/>
    <s v="Second Class"/>
    <s v="AP-10915"/>
    <s v="Arthur Prichep"/>
    <x v="0"/>
    <x v="0"/>
    <s v="Henderson"/>
    <x v="0"/>
    <n v="42420"/>
    <x v="0"/>
    <s v="OFF-AR-10003772"/>
    <x v="1"/>
    <x v="6"/>
    <s v="Boston 16750 Black Compact Battery Pencil Sharpener"/>
    <x v="3374"/>
    <n v="1"/>
    <n v="0"/>
    <n v="2.6249999999999991"/>
  </r>
  <r>
    <n v="4435"/>
    <s v="CA-2013-168893"/>
    <x v="0"/>
    <x v="54"/>
    <d v="2013-11-09T00:00:00"/>
    <s v="Second Class"/>
    <s v="AP-10915"/>
    <s v="Arthur Prichep"/>
    <x v="0"/>
    <x v="0"/>
    <s v="Henderson"/>
    <x v="0"/>
    <n v="42420"/>
    <x v="0"/>
    <s v="FUR-TA-10003392"/>
    <x v="0"/>
    <x v="3"/>
    <s v="Global Adaptabilities Conference Tables"/>
    <x v="3375"/>
    <n v="3"/>
    <n v="0"/>
    <n v="160.15860000000001"/>
  </r>
  <r>
    <n v="4436"/>
    <s v="CA-2013-163398"/>
    <x v="0"/>
    <x v="973"/>
    <d v="2013-05-09T00:00:00"/>
    <s v="Standard Class"/>
    <s v="CB-12415"/>
    <s v="Christy Brittain"/>
    <x v="0"/>
    <x v="0"/>
    <s v="Chicago"/>
    <x v="10"/>
    <n v="60653"/>
    <x v="2"/>
    <s v="OFF-BI-10000014"/>
    <x v="1"/>
    <x v="8"/>
    <s v="Heavy-Duty E-Z-D Binders"/>
    <x v="3376"/>
    <n v="1"/>
    <n v="0.8"/>
    <n v="-3.6002999999999998"/>
  </r>
  <r>
    <n v="4437"/>
    <s v="CA-2013-163398"/>
    <x v="0"/>
    <x v="973"/>
    <d v="2013-05-09T00:00:00"/>
    <s v="Standard Class"/>
    <s v="CB-12415"/>
    <s v="Christy Brittain"/>
    <x v="0"/>
    <x v="0"/>
    <s v="Chicago"/>
    <x v="10"/>
    <n v="60653"/>
    <x v="2"/>
    <s v="OFF-AR-10003217"/>
    <x v="1"/>
    <x v="6"/>
    <s v="Newell 316"/>
    <x v="3377"/>
    <n v="7"/>
    <n v="0.2"/>
    <n v="2.7384000000000022"/>
  </r>
  <r>
    <n v="4438"/>
    <s v="CA-2013-163398"/>
    <x v="0"/>
    <x v="973"/>
    <d v="2013-05-09T00:00:00"/>
    <s v="Standard Class"/>
    <s v="CB-12415"/>
    <s v="Christy Brittain"/>
    <x v="0"/>
    <x v="0"/>
    <s v="Chicago"/>
    <x v="10"/>
    <n v="60653"/>
    <x v="2"/>
    <s v="OFF-AP-10002403"/>
    <x v="1"/>
    <x v="9"/>
    <s v="Acco Smartsocket Color-Coded Six-Outlet AC Adapter Model Surge Protectors"/>
    <x v="3378"/>
    <n v="3"/>
    <n v="0.8"/>
    <n v="-71.296199999999999"/>
  </r>
  <r>
    <n v="4439"/>
    <s v="CA-2013-162726"/>
    <x v="0"/>
    <x v="797"/>
    <d v="2014-01-03T00:00:00"/>
    <s v="Standard Class"/>
    <s v="MT-17815"/>
    <s v="Meg Tillman"/>
    <x v="0"/>
    <x v="0"/>
    <s v="Port Arthur"/>
    <x v="5"/>
    <n v="77642"/>
    <x v="2"/>
    <s v="OFF-PA-10001972"/>
    <x v="1"/>
    <x v="10"/>
    <s v="Xerox 214"/>
    <x v="563"/>
    <n v="2"/>
    <n v="0.2"/>
    <n v="3.6288"/>
  </r>
  <r>
    <n v="4440"/>
    <s v="CA-2013-162726"/>
    <x v="0"/>
    <x v="797"/>
    <d v="2014-01-03T00:00:00"/>
    <s v="Standard Class"/>
    <s v="MT-17815"/>
    <s v="Meg Tillman"/>
    <x v="0"/>
    <x v="0"/>
    <s v="Port Arthur"/>
    <x v="5"/>
    <n v="77642"/>
    <x v="2"/>
    <s v="OFF-PA-10004041"/>
    <x v="1"/>
    <x v="10"/>
    <s v="It's Hot Message Books with Stickers, 2 3/4&quot; x 5&quot;"/>
    <x v="208"/>
    <n v="4"/>
    <n v="0.2"/>
    <n v="7.3999999999999995"/>
  </r>
  <r>
    <n v="4441"/>
    <s v="US-2013-111290"/>
    <x v="0"/>
    <x v="405"/>
    <d v="2013-07-27T00:00:00"/>
    <s v="Standard Class"/>
    <s v="DK-13375"/>
    <s v="Dennis Kane"/>
    <x v="0"/>
    <x v="0"/>
    <s v="Westland"/>
    <x v="12"/>
    <n v="48185"/>
    <x v="2"/>
    <s v="TEC-AC-10004975"/>
    <x v="2"/>
    <x v="11"/>
    <s v="Plantronics Audio 995 Wireless Stereo Headset"/>
    <x v="3379"/>
    <n v="1"/>
    <n v="0"/>
    <n v="36.283500000000004"/>
  </r>
  <r>
    <n v="4442"/>
    <s v="US-2013-111290"/>
    <x v="0"/>
    <x v="405"/>
    <d v="2013-07-27T00:00:00"/>
    <s v="Standard Class"/>
    <s v="DK-13375"/>
    <s v="Dennis Kane"/>
    <x v="0"/>
    <x v="0"/>
    <s v="Westland"/>
    <x v="12"/>
    <n v="48185"/>
    <x v="2"/>
    <s v="OFF-ST-10001932"/>
    <x v="1"/>
    <x v="4"/>
    <s v="Fellowes Staxonsteel Drawer Files"/>
    <x v="3380"/>
    <n v="5"/>
    <n v="0"/>
    <n v="135.21900000000002"/>
  </r>
  <r>
    <n v="4443"/>
    <s v="US-2013-111290"/>
    <x v="0"/>
    <x v="405"/>
    <d v="2013-07-27T00:00:00"/>
    <s v="Standard Class"/>
    <s v="DK-13375"/>
    <s v="Dennis Kane"/>
    <x v="0"/>
    <x v="0"/>
    <s v="Westland"/>
    <x v="12"/>
    <n v="48185"/>
    <x v="2"/>
    <s v="OFF-AR-10001761"/>
    <x v="1"/>
    <x v="6"/>
    <s v="Avery Hi-Liter Smear-Safe Highlighters"/>
    <x v="2640"/>
    <n v="5"/>
    <n v="0"/>
    <n v="10.511999999999999"/>
  </r>
  <r>
    <n v="4444"/>
    <s v="US-2013-111290"/>
    <x v="0"/>
    <x v="405"/>
    <d v="2013-07-27T00:00:00"/>
    <s v="Standard Class"/>
    <s v="DK-13375"/>
    <s v="Dennis Kane"/>
    <x v="0"/>
    <x v="0"/>
    <s v="Westland"/>
    <x v="12"/>
    <n v="48185"/>
    <x v="2"/>
    <s v="OFF-PA-10002262"/>
    <x v="1"/>
    <x v="10"/>
    <s v="Xerox 192"/>
    <x v="56"/>
    <n v="5"/>
    <n v="0"/>
    <n v="15.552000000000001"/>
  </r>
  <r>
    <n v="4445"/>
    <s v="US-2011-147704"/>
    <x v="2"/>
    <x v="912"/>
    <d v="2011-11-21T00:00:00"/>
    <s v="Standard Class"/>
    <s v="SR-20740"/>
    <s v="Steven Roelle"/>
    <x v="2"/>
    <x v="0"/>
    <s v="Bloomington"/>
    <x v="14"/>
    <n v="47401"/>
    <x v="2"/>
    <s v="OFF-EN-10004483"/>
    <x v="1"/>
    <x v="12"/>
    <s v="#10 White Business Envelopes,4 1/8 x 9 1/2"/>
    <x v="2561"/>
    <n v="5"/>
    <n v="0"/>
    <n v="36.824499999999993"/>
  </r>
  <r>
    <n v="4446"/>
    <s v="US-2011-147704"/>
    <x v="2"/>
    <x v="912"/>
    <d v="2011-11-21T00:00:00"/>
    <s v="Standard Class"/>
    <s v="SR-20740"/>
    <s v="Steven Roelle"/>
    <x v="2"/>
    <x v="0"/>
    <s v="Bloomington"/>
    <x v="14"/>
    <n v="47401"/>
    <x v="2"/>
    <s v="OFF-PA-10003270"/>
    <x v="1"/>
    <x v="10"/>
    <s v="Xerox 1954"/>
    <x v="3381"/>
    <n v="6"/>
    <n v="0"/>
    <n v="14.256"/>
  </r>
  <r>
    <n v="4447"/>
    <s v="US-2011-147704"/>
    <x v="2"/>
    <x v="912"/>
    <d v="2011-11-21T00:00:00"/>
    <s v="Standard Class"/>
    <s v="SR-20740"/>
    <s v="Steven Roelle"/>
    <x v="2"/>
    <x v="0"/>
    <s v="Bloomington"/>
    <x v="14"/>
    <n v="47401"/>
    <x v="2"/>
    <s v="OFF-BI-10001634"/>
    <x v="1"/>
    <x v="8"/>
    <s v="Wilson Jones Active Use Binders"/>
    <x v="2769"/>
    <n v="4"/>
    <n v="0"/>
    <n v="14.268800000000001"/>
  </r>
  <r>
    <n v="4448"/>
    <s v="US-2011-147704"/>
    <x v="2"/>
    <x v="912"/>
    <d v="2011-11-21T00:00:00"/>
    <s v="Standard Class"/>
    <s v="SR-20740"/>
    <s v="Steven Roelle"/>
    <x v="2"/>
    <x v="0"/>
    <s v="Bloomington"/>
    <x v="14"/>
    <n v="47401"/>
    <x v="2"/>
    <s v="OFF-ST-10000675"/>
    <x v="1"/>
    <x v="4"/>
    <s v="File Shuttle II and Handi-File, Black"/>
    <x v="3382"/>
    <n v="5"/>
    <n v="0"/>
    <n v="42.362499999999997"/>
  </r>
  <r>
    <n v="4449"/>
    <s v="CA-2012-121965"/>
    <x v="1"/>
    <x v="974"/>
    <d v="2012-06-23T00:00:00"/>
    <s v="Standard Class"/>
    <s v="LH-17155"/>
    <s v="Logan Haushalter"/>
    <x v="0"/>
    <x v="0"/>
    <s v="Los Angeles"/>
    <x v="1"/>
    <n v="90032"/>
    <x v="1"/>
    <s v="FUR-FU-10000732"/>
    <x v="0"/>
    <x v="5"/>
    <s v="Eldon 200 Class Desk Accessories"/>
    <x v="2391"/>
    <n v="2"/>
    <n v="0"/>
    <n v="4.0191999999999997"/>
  </r>
  <r>
    <n v="4450"/>
    <s v="CA-2012-121965"/>
    <x v="1"/>
    <x v="974"/>
    <d v="2012-06-23T00:00:00"/>
    <s v="Standard Class"/>
    <s v="LH-17155"/>
    <s v="Logan Haushalter"/>
    <x v="0"/>
    <x v="0"/>
    <s v="Los Angeles"/>
    <x v="1"/>
    <n v="90032"/>
    <x v="1"/>
    <s v="OFF-PA-10004355"/>
    <x v="1"/>
    <x v="10"/>
    <s v="Xerox 231"/>
    <x v="90"/>
    <n v="1"/>
    <n v="0"/>
    <n v="3.1104000000000003"/>
  </r>
  <r>
    <n v="4451"/>
    <s v="CA-2012-121965"/>
    <x v="1"/>
    <x v="974"/>
    <d v="2012-06-23T00:00:00"/>
    <s v="Standard Class"/>
    <s v="LH-17155"/>
    <s v="Logan Haushalter"/>
    <x v="0"/>
    <x v="0"/>
    <s v="Los Angeles"/>
    <x v="1"/>
    <n v="90032"/>
    <x v="1"/>
    <s v="OFF-EN-10000056"/>
    <x v="1"/>
    <x v="12"/>
    <s v="Cameo Buff Policy Envelopes"/>
    <x v="737"/>
    <n v="3"/>
    <n v="0"/>
    <n v="87.744299999999981"/>
  </r>
  <r>
    <n v="4452"/>
    <s v="CA-2013-147137"/>
    <x v="0"/>
    <x v="975"/>
    <d v="2013-07-07T00:00:00"/>
    <s v="First Class"/>
    <s v="AA-10645"/>
    <s v="Anna Andreadi"/>
    <x v="0"/>
    <x v="0"/>
    <s v="San Francisco"/>
    <x v="1"/>
    <n v="94109"/>
    <x v="1"/>
    <s v="FUR-FU-10000221"/>
    <x v="0"/>
    <x v="5"/>
    <s v="Master Caster Door Stop, Brown"/>
    <x v="3383"/>
    <n v="5"/>
    <n v="0"/>
    <n v="8.6359999999999992"/>
  </r>
  <r>
    <n v="4453"/>
    <s v="CA-2013-147137"/>
    <x v="0"/>
    <x v="975"/>
    <d v="2013-07-07T00:00:00"/>
    <s v="First Class"/>
    <s v="AA-10645"/>
    <s v="Anna Andreadi"/>
    <x v="0"/>
    <x v="0"/>
    <s v="San Francisco"/>
    <x v="1"/>
    <n v="94109"/>
    <x v="1"/>
    <s v="OFF-EN-10003567"/>
    <x v="1"/>
    <x v="12"/>
    <s v="Inter-Office Recycled Envelopes, Brown Kraft, Button-String,10&quot; x 13&quot; , 100/Box"/>
    <x v="3384"/>
    <n v="2"/>
    <n v="0"/>
    <n v="20.661200000000001"/>
  </r>
  <r>
    <n v="4454"/>
    <s v="CA-2013-147137"/>
    <x v="0"/>
    <x v="975"/>
    <d v="2013-07-07T00:00:00"/>
    <s v="First Class"/>
    <s v="AA-10645"/>
    <s v="Anna Andreadi"/>
    <x v="0"/>
    <x v="0"/>
    <s v="San Francisco"/>
    <x v="1"/>
    <n v="94109"/>
    <x v="1"/>
    <s v="FUR-BO-10001811"/>
    <x v="0"/>
    <x v="0"/>
    <s v="Atlantic Metals Mobile 5-Shelf Bookcases, Custom Colors"/>
    <x v="3385"/>
    <n v="5"/>
    <n v="0.15"/>
    <n v="225.73499999999993"/>
  </r>
  <r>
    <n v="4455"/>
    <s v="CA-2013-147137"/>
    <x v="0"/>
    <x v="975"/>
    <d v="2013-07-07T00:00:00"/>
    <s v="First Class"/>
    <s v="AA-10645"/>
    <s v="Anna Andreadi"/>
    <x v="0"/>
    <x v="0"/>
    <s v="San Francisco"/>
    <x v="1"/>
    <n v="94109"/>
    <x v="1"/>
    <s v="OFF-ST-10002486"/>
    <x v="1"/>
    <x v="4"/>
    <s v="Eldon Shelf Savers Cubes and Bins"/>
    <x v="3386"/>
    <n v="4"/>
    <n v="0"/>
    <n v="0.5583999999999989"/>
  </r>
  <r>
    <n v="4456"/>
    <s v="US-2012-146745"/>
    <x v="1"/>
    <x v="37"/>
    <d v="2012-09-08T00:00:00"/>
    <s v="Standard Class"/>
    <s v="AS-10630"/>
    <s v="Ann Steele"/>
    <x v="2"/>
    <x v="0"/>
    <s v="San Francisco"/>
    <x v="1"/>
    <n v="94110"/>
    <x v="1"/>
    <s v="FUR-CH-10002372"/>
    <x v="0"/>
    <x v="1"/>
    <s v="Office Star - Ergonomically Designed Knee Chair"/>
    <x v="434"/>
    <n v="2"/>
    <n v="0.2"/>
    <n v="-12.956799999999994"/>
  </r>
  <r>
    <n v="4457"/>
    <s v="US-2012-146745"/>
    <x v="1"/>
    <x v="37"/>
    <d v="2012-09-08T00:00:00"/>
    <s v="Standard Class"/>
    <s v="AS-10630"/>
    <s v="Ann Steele"/>
    <x v="2"/>
    <x v="0"/>
    <s v="San Francisco"/>
    <x v="1"/>
    <n v="94110"/>
    <x v="1"/>
    <s v="OFF-BI-10003274"/>
    <x v="1"/>
    <x v="8"/>
    <s v="Avery Durable Slant Ring Binders, No Labels"/>
    <x v="2925"/>
    <n v="2"/>
    <n v="0.2"/>
    <n v="2.1492"/>
  </r>
  <r>
    <n v="4458"/>
    <s v="CA-2014-115175"/>
    <x v="3"/>
    <x v="783"/>
    <d v="2014-08-13T00:00:00"/>
    <s v="Standard Class"/>
    <s v="MC-17575"/>
    <s v="Matt Collins"/>
    <x v="0"/>
    <x v="0"/>
    <s v="San Jose"/>
    <x v="1"/>
    <n v="95123"/>
    <x v="1"/>
    <s v="OFF-PA-10001878"/>
    <x v="1"/>
    <x v="10"/>
    <s v="Xerox 1891"/>
    <x v="1672"/>
    <n v="5"/>
    <n v="0"/>
    <n v="114.93849999999998"/>
  </r>
  <r>
    <n v="4459"/>
    <s v="CA-2014-105851"/>
    <x v="3"/>
    <x v="677"/>
    <d v="2014-03-21T00:00:00"/>
    <s v="Standard Class"/>
    <s v="SE-20110"/>
    <s v="Sanjit Engle"/>
    <x v="0"/>
    <x v="0"/>
    <s v="Denver"/>
    <x v="22"/>
    <n v="80219"/>
    <x v="1"/>
    <s v="OFF-SU-10002881"/>
    <x v="1"/>
    <x v="14"/>
    <s v="Martin Yale Chadless Opener Electric Letter Opener"/>
    <x v="3387"/>
    <n v="2"/>
    <n v="0.2"/>
    <n v="-299.8116"/>
  </r>
  <r>
    <n v="4460"/>
    <s v="US-2014-125717"/>
    <x v="3"/>
    <x v="394"/>
    <d v="2014-10-02T00:00:00"/>
    <s v="First Class"/>
    <s v="DS-13030"/>
    <s v="Darrin Sayre"/>
    <x v="2"/>
    <x v="0"/>
    <s v="Aurora"/>
    <x v="22"/>
    <n v="80013"/>
    <x v="1"/>
    <s v="FUR-FU-10001979"/>
    <x v="0"/>
    <x v="5"/>
    <s v="Dana Halogen Swing-Arm Architect Lamp"/>
    <x v="3388"/>
    <n v="1"/>
    <n v="0.2"/>
    <n v="3.2776000000000014"/>
  </r>
  <r>
    <n v="4461"/>
    <s v="US-2014-125717"/>
    <x v="3"/>
    <x v="394"/>
    <d v="2014-10-02T00:00:00"/>
    <s v="First Class"/>
    <s v="DS-13030"/>
    <s v="Darrin Sayre"/>
    <x v="2"/>
    <x v="0"/>
    <s v="Aurora"/>
    <x v="22"/>
    <n v="80013"/>
    <x v="1"/>
    <s v="OFF-ST-10001522"/>
    <x v="1"/>
    <x v="4"/>
    <s v="Gould Plastics 18-Pocket Panel Bin, 34w x 5-1/4d x 20-1/2h"/>
    <x v="2772"/>
    <n v="2"/>
    <n v="0.2"/>
    <n v="-29.436800000000012"/>
  </r>
  <r>
    <n v="4462"/>
    <s v="US-2014-125717"/>
    <x v="3"/>
    <x v="394"/>
    <d v="2014-10-02T00:00:00"/>
    <s v="First Class"/>
    <s v="DS-13030"/>
    <s v="Darrin Sayre"/>
    <x v="2"/>
    <x v="0"/>
    <s v="Aurora"/>
    <x v="22"/>
    <n v="80013"/>
    <x v="1"/>
    <s v="TEC-AC-10003657"/>
    <x v="2"/>
    <x v="11"/>
    <s v="Lenovo 17-Key USB Numeric Keypad"/>
    <x v="157"/>
    <n v="2"/>
    <n v="0.2"/>
    <n v="1.359599999999995"/>
  </r>
  <r>
    <n v="4463"/>
    <s v="US-2014-125717"/>
    <x v="3"/>
    <x v="394"/>
    <d v="2014-10-02T00:00:00"/>
    <s v="First Class"/>
    <s v="DS-13030"/>
    <s v="Darrin Sayre"/>
    <x v="2"/>
    <x v="0"/>
    <s v="Aurora"/>
    <x v="22"/>
    <n v="80013"/>
    <x v="1"/>
    <s v="OFF-BI-10001718"/>
    <x v="1"/>
    <x v="8"/>
    <s v="GBC DocuBind P50 Personal Binding Machine"/>
    <x v="1996"/>
    <n v="4"/>
    <n v="0.7"/>
    <n v="-58.861599999999981"/>
  </r>
  <r>
    <n v="4464"/>
    <s v="US-2014-125717"/>
    <x v="3"/>
    <x v="394"/>
    <d v="2014-10-02T00:00:00"/>
    <s v="First Class"/>
    <s v="DS-13030"/>
    <s v="Darrin Sayre"/>
    <x v="2"/>
    <x v="0"/>
    <s v="Aurora"/>
    <x v="22"/>
    <n v="80013"/>
    <x v="1"/>
    <s v="OFF-PA-10003022"/>
    <x v="1"/>
    <x v="10"/>
    <s v="Xerox 1992"/>
    <x v="646"/>
    <n v="3"/>
    <n v="0.2"/>
    <n v="5.2026000000000003"/>
  </r>
  <r>
    <n v="4465"/>
    <s v="US-2014-125717"/>
    <x v="3"/>
    <x v="394"/>
    <d v="2014-10-02T00:00:00"/>
    <s v="First Class"/>
    <s v="DS-13030"/>
    <s v="Darrin Sayre"/>
    <x v="2"/>
    <x v="0"/>
    <s v="Aurora"/>
    <x v="22"/>
    <n v="80013"/>
    <x v="1"/>
    <s v="OFF-AP-10000891"/>
    <x v="1"/>
    <x v="9"/>
    <s v="Kensington 7 Outlet MasterPiece HOMEOFFICE Power Control Center"/>
    <x v="3389"/>
    <n v="2"/>
    <n v="0.2"/>
    <n v="26.22399999999999"/>
  </r>
  <r>
    <n v="4466"/>
    <s v="CA-2012-163895"/>
    <x v="1"/>
    <x v="976"/>
    <d v="2012-08-11T00:00:00"/>
    <s v="Standard Class"/>
    <s v="NS-18640"/>
    <s v="Noel Staavos"/>
    <x v="1"/>
    <x v="0"/>
    <s v="Boise"/>
    <x v="45"/>
    <n v="83704"/>
    <x v="1"/>
    <s v="OFF-BI-10004970"/>
    <x v="1"/>
    <x v="8"/>
    <s v="ACCOHIDE 3-Ring Binder, Blue, 1&quot;"/>
    <x v="106"/>
    <n v="1"/>
    <n v="0.2"/>
    <n v="1.1151"/>
  </r>
  <r>
    <n v="4467"/>
    <s v="CA-2014-168641"/>
    <x v="3"/>
    <x v="221"/>
    <d v="2014-12-02T00:00:00"/>
    <s v="Standard Class"/>
    <s v="KA-16525"/>
    <s v="Kelly Andreada"/>
    <x v="0"/>
    <x v="0"/>
    <s v="New York City"/>
    <x v="15"/>
    <n v="10035"/>
    <x v="3"/>
    <s v="OFF-AR-10003759"/>
    <x v="1"/>
    <x v="6"/>
    <s v="Crayola Anti Dust Chalk, 12/Pack"/>
    <x v="3390"/>
    <n v="9"/>
    <n v="0"/>
    <n v="7.3709999999999996"/>
  </r>
  <r>
    <n v="4468"/>
    <s v="CA-2014-168641"/>
    <x v="3"/>
    <x v="221"/>
    <d v="2014-12-02T00:00:00"/>
    <s v="Standard Class"/>
    <s v="KA-16525"/>
    <s v="Kelly Andreada"/>
    <x v="0"/>
    <x v="0"/>
    <s v="New York City"/>
    <x v="15"/>
    <n v="10035"/>
    <x v="3"/>
    <s v="OFF-EN-10003001"/>
    <x v="1"/>
    <x v="12"/>
    <s v="Ames Color-File Green Diamond Border X-ray Mailers"/>
    <x v="1244"/>
    <n v="2"/>
    <n v="0"/>
    <n v="78.941199999999995"/>
  </r>
  <r>
    <n v="4469"/>
    <s v="CA-2014-168641"/>
    <x v="3"/>
    <x v="221"/>
    <d v="2014-12-02T00:00:00"/>
    <s v="Standard Class"/>
    <s v="KA-16525"/>
    <s v="Kelly Andreada"/>
    <x v="0"/>
    <x v="0"/>
    <s v="New York City"/>
    <x v="15"/>
    <n v="10035"/>
    <x v="3"/>
    <s v="FUR-BO-10000780"/>
    <x v="0"/>
    <x v="0"/>
    <s v="O'Sullivan Plantations 2-Door Library in Landvery Oak"/>
    <x v="244"/>
    <n v="2"/>
    <n v="0.2"/>
    <n v="-16.078399999999988"/>
  </r>
  <r>
    <n v="4470"/>
    <s v="CA-2014-168641"/>
    <x v="3"/>
    <x v="221"/>
    <d v="2014-12-02T00:00:00"/>
    <s v="Standard Class"/>
    <s v="KA-16525"/>
    <s v="Kelly Andreada"/>
    <x v="0"/>
    <x v="0"/>
    <s v="New York City"/>
    <x v="15"/>
    <n v="10035"/>
    <x v="3"/>
    <s v="OFF-PA-10001972"/>
    <x v="1"/>
    <x v="10"/>
    <s v="Xerox 214"/>
    <x v="91"/>
    <n v="2"/>
    <n v="0"/>
    <n v="6.2208000000000006"/>
  </r>
  <r>
    <n v="4471"/>
    <s v="CA-2014-156895"/>
    <x v="3"/>
    <x v="540"/>
    <d v="2014-05-13T00:00:00"/>
    <s v="Standard Class"/>
    <s v="DJ-13510"/>
    <s v="Don Jones"/>
    <x v="1"/>
    <x v="0"/>
    <s v="Philadelphia"/>
    <x v="9"/>
    <n v="19140"/>
    <x v="3"/>
    <s v="FUR-CH-10003535"/>
    <x v="0"/>
    <x v="1"/>
    <s v="Global Armless Task Chair, Royal Blue"/>
    <x v="3391"/>
    <n v="3"/>
    <n v="0.3"/>
    <n v="-23.782199999999996"/>
  </r>
  <r>
    <n v="4472"/>
    <s v="CA-2014-121300"/>
    <x v="3"/>
    <x v="365"/>
    <d v="2014-09-30T00:00:00"/>
    <s v="Same Day"/>
    <s v="MG-17680"/>
    <s v="Maureen Gastineau"/>
    <x v="2"/>
    <x v="0"/>
    <s v="Mentor"/>
    <x v="24"/>
    <n v="44060"/>
    <x v="3"/>
    <s v="FUR-CH-10003774"/>
    <x v="0"/>
    <x v="1"/>
    <s v="Global Wood Trimmed Manager's Task Chair, Khaki"/>
    <x v="1346"/>
    <n v="1"/>
    <n v="0.3"/>
    <n v="-15.466600000000003"/>
  </r>
  <r>
    <n v="4473"/>
    <s v="CA-2014-121300"/>
    <x v="3"/>
    <x v="365"/>
    <d v="2014-09-30T00:00:00"/>
    <s v="Same Day"/>
    <s v="MG-17680"/>
    <s v="Maureen Gastineau"/>
    <x v="2"/>
    <x v="0"/>
    <s v="Mentor"/>
    <x v="24"/>
    <n v="44060"/>
    <x v="3"/>
    <s v="TEC-AC-10004571"/>
    <x v="2"/>
    <x v="11"/>
    <s v="Logitech G700s Rechargeable Gaming Mouse"/>
    <x v="1977"/>
    <n v="3"/>
    <n v="0.2"/>
    <n v="65.993400000000008"/>
  </r>
  <r>
    <n v="4474"/>
    <s v="CA-2014-121300"/>
    <x v="3"/>
    <x v="365"/>
    <d v="2014-09-30T00:00:00"/>
    <s v="Same Day"/>
    <s v="MG-17680"/>
    <s v="Maureen Gastineau"/>
    <x v="2"/>
    <x v="0"/>
    <s v="Mentor"/>
    <x v="24"/>
    <n v="44060"/>
    <x v="3"/>
    <s v="FUR-TA-10004442"/>
    <x v="0"/>
    <x v="3"/>
    <s v="Riverside Furniture Stanwyck Manor Table Series"/>
    <x v="2458"/>
    <n v="2"/>
    <n v="0.4"/>
    <n v="-189.32100000000003"/>
  </r>
  <r>
    <n v="4475"/>
    <s v="CA-2014-121300"/>
    <x v="3"/>
    <x v="365"/>
    <d v="2014-09-30T00:00:00"/>
    <s v="Same Day"/>
    <s v="MG-17680"/>
    <s v="Maureen Gastineau"/>
    <x v="2"/>
    <x v="0"/>
    <s v="Mentor"/>
    <x v="24"/>
    <n v="44060"/>
    <x v="3"/>
    <s v="OFF-PA-10002787"/>
    <x v="1"/>
    <x v="10"/>
    <s v="Xerox 227"/>
    <x v="12"/>
    <n v="3"/>
    <n v="0.2"/>
    <n v="5.4432"/>
  </r>
  <r>
    <n v="4476"/>
    <s v="CA-2014-121300"/>
    <x v="3"/>
    <x v="365"/>
    <d v="2014-09-30T00:00:00"/>
    <s v="Same Day"/>
    <s v="MG-17680"/>
    <s v="Maureen Gastineau"/>
    <x v="2"/>
    <x v="0"/>
    <s v="Mentor"/>
    <x v="24"/>
    <n v="44060"/>
    <x v="3"/>
    <s v="FUR-FU-10004586"/>
    <x v="0"/>
    <x v="5"/>
    <s v="G.E. Longer-Life Indoor Recessed Floodlight Bulbs"/>
    <x v="3392"/>
    <n v="4"/>
    <n v="0.2"/>
    <n v="7.436799999999999"/>
  </r>
  <r>
    <n v="4477"/>
    <s v="CA-2014-121300"/>
    <x v="3"/>
    <x v="365"/>
    <d v="2014-09-30T00:00:00"/>
    <s v="Same Day"/>
    <s v="MG-17680"/>
    <s v="Maureen Gastineau"/>
    <x v="2"/>
    <x v="0"/>
    <s v="Mentor"/>
    <x v="24"/>
    <n v="44060"/>
    <x v="3"/>
    <s v="OFF-PA-10002606"/>
    <x v="1"/>
    <x v="10"/>
    <s v="Xerox 1928"/>
    <x v="582"/>
    <n v="2"/>
    <n v="0.2"/>
    <n v="2.6399999999999997"/>
  </r>
  <r>
    <n v="4478"/>
    <s v="CA-2014-130211"/>
    <x v="3"/>
    <x v="760"/>
    <d v="2014-10-23T00:00:00"/>
    <s v="Same Day"/>
    <s v="BD-11620"/>
    <s v="Brian DeCherney"/>
    <x v="0"/>
    <x v="0"/>
    <s v="Lawton"/>
    <x v="26"/>
    <n v="73505"/>
    <x v="2"/>
    <s v="OFF-ST-10000129"/>
    <x v="1"/>
    <x v="4"/>
    <s v="Fellowes Recycled Storage Drawers"/>
    <x v="3393"/>
    <n v="3"/>
    <n v="0"/>
    <n v="23.316299999999984"/>
  </r>
  <r>
    <n v="4479"/>
    <s v="CA-2014-130211"/>
    <x v="3"/>
    <x v="760"/>
    <d v="2014-10-23T00:00:00"/>
    <s v="Same Day"/>
    <s v="BD-11620"/>
    <s v="Brian DeCherney"/>
    <x v="0"/>
    <x v="0"/>
    <s v="Lawton"/>
    <x v="26"/>
    <n v="73505"/>
    <x v="2"/>
    <s v="FUR-TA-10003748"/>
    <x v="0"/>
    <x v="3"/>
    <s v="Bevis 36 x 72 Conference Tables"/>
    <x v="3394"/>
    <n v="2"/>
    <n v="0"/>
    <n v="54.775599999999997"/>
  </r>
  <r>
    <n v="4480"/>
    <s v="CA-2011-147235"/>
    <x v="2"/>
    <x v="977"/>
    <d v="2011-03-28T00:00:00"/>
    <s v="Standard Class"/>
    <s v="CD-11920"/>
    <s v="Carlos Daly"/>
    <x v="0"/>
    <x v="0"/>
    <s v="New York City"/>
    <x v="15"/>
    <n v="10024"/>
    <x v="3"/>
    <s v="OFF-PA-10004948"/>
    <x v="1"/>
    <x v="10"/>
    <s v="Xerox 190"/>
    <x v="1691"/>
    <n v="5"/>
    <n v="0"/>
    <n v="11.703000000000001"/>
  </r>
  <r>
    <n v="4481"/>
    <s v="CA-2013-109365"/>
    <x v="0"/>
    <x v="54"/>
    <d v="2013-11-09T00:00:00"/>
    <s v="Standard Class"/>
    <s v="XP-21865"/>
    <s v="Xylona Preis"/>
    <x v="0"/>
    <x v="0"/>
    <s v="Los Angeles"/>
    <x v="1"/>
    <n v="90049"/>
    <x v="1"/>
    <s v="OFF-FA-10001561"/>
    <x v="1"/>
    <x v="13"/>
    <s v="Stockwell Push Pins"/>
    <x v="53"/>
    <n v="7"/>
    <n v="0"/>
    <n v="5.0358000000000001"/>
  </r>
  <r>
    <n v="4482"/>
    <s v="CA-2013-109365"/>
    <x v="0"/>
    <x v="54"/>
    <d v="2013-11-09T00:00:00"/>
    <s v="Standard Class"/>
    <s v="XP-21865"/>
    <s v="Xylona Preis"/>
    <x v="0"/>
    <x v="0"/>
    <s v="Los Angeles"/>
    <x v="1"/>
    <n v="90049"/>
    <x v="1"/>
    <s v="OFF-AP-10002998"/>
    <x v="1"/>
    <x v="9"/>
    <s v="Holmes 99% HEPA Air Purifier"/>
    <x v="3395"/>
    <n v="2"/>
    <n v="0"/>
    <n v="14.295599999999997"/>
  </r>
  <r>
    <n v="4483"/>
    <s v="CA-2013-109365"/>
    <x v="0"/>
    <x v="54"/>
    <d v="2013-11-09T00:00:00"/>
    <s v="Standard Class"/>
    <s v="XP-21865"/>
    <s v="Xylona Preis"/>
    <x v="0"/>
    <x v="0"/>
    <s v="Los Angeles"/>
    <x v="1"/>
    <n v="90049"/>
    <x v="1"/>
    <s v="OFF-BI-10003981"/>
    <x v="1"/>
    <x v="8"/>
    <s v="Avery Durable Plastic 1&quot; Binders"/>
    <x v="2226"/>
    <n v="12"/>
    <n v="0.2"/>
    <n v="15.799199999999999"/>
  </r>
  <r>
    <n v="4484"/>
    <s v="CA-2013-109365"/>
    <x v="0"/>
    <x v="54"/>
    <d v="2013-11-09T00:00:00"/>
    <s v="Standard Class"/>
    <s v="XP-21865"/>
    <s v="Xylona Preis"/>
    <x v="0"/>
    <x v="0"/>
    <s v="Los Angeles"/>
    <x v="1"/>
    <n v="90049"/>
    <x v="1"/>
    <s v="OFF-PA-10001725"/>
    <x v="1"/>
    <x v="10"/>
    <s v="Xerox 1892"/>
    <x v="2248"/>
    <n v="3"/>
    <n v="0"/>
    <n v="56.977199999999996"/>
  </r>
  <r>
    <n v="4485"/>
    <s v="CA-2013-109365"/>
    <x v="0"/>
    <x v="54"/>
    <d v="2013-11-09T00:00:00"/>
    <s v="Standard Class"/>
    <s v="XP-21865"/>
    <s v="Xylona Preis"/>
    <x v="0"/>
    <x v="0"/>
    <s v="Los Angeles"/>
    <x v="1"/>
    <n v="90049"/>
    <x v="1"/>
    <s v="OFF-BI-10002071"/>
    <x v="1"/>
    <x v="8"/>
    <s v="Fellowes Black Plastic Comb Bindings"/>
    <x v="3396"/>
    <n v="2"/>
    <n v="0.2"/>
    <n v="3.0211999999999994"/>
  </r>
  <r>
    <n v="4486"/>
    <s v="CA-2013-109365"/>
    <x v="0"/>
    <x v="54"/>
    <d v="2013-11-09T00:00:00"/>
    <s v="Standard Class"/>
    <s v="XP-21865"/>
    <s v="Xylona Preis"/>
    <x v="0"/>
    <x v="0"/>
    <s v="Los Angeles"/>
    <x v="1"/>
    <n v="90049"/>
    <x v="1"/>
    <s v="OFF-PA-10000477"/>
    <x v="1"/>
    <x v="10"/>
    <s v="Xerox 22"/>
    <x v="541"/>
    <n v="3"/>
    <n v="0"/>
    <n v="9.3312000000000008"/>
  </r>
  <r>
    <n v="4487"/>
    <s v="CA-2013-109365"/>
    <x v="0"/>
    <x v="54"/>
    <d v="2013-11-09T00:00:00"/>
    <s v="Standard Class"/>
    <s v="XP-21865"/>
    <s v="Xylona Preis"/>
    <x v="0"/>
    <x v="0"/>
    <s v="Los Angeles"/>
    <x v="1"/>
    <n v="90049"/>
    <x v="1"/>
    <s v="OFF-PA-10004359"/>
    <x v="1"/>
    <x v="10"/>
    <s v="Multicolor Computer Printout Paper"/>
    <x v="1836"/>
    <n v="3"/>
    <n v="0"/>
    <n v="150.98399999999998"/>
  </r>
  <r>
    <n v="4488"/>
    <s v="CA-2012-162621"/>
    <x v="1"/>
    <x v="577"/>
    <d v="2012-09-11T00:00:00"/>
    <s v="Standard Class"/>
    <s v="CA-12055"/>
    <s v="Cathy Armstrong"/>
    <x v="2"/>
    <x v="0"/>
    <s v="Houston"/>
    <x v="5"/>
    <n v="77036"/>
    <x v="2"/>
    <s v="OFF-BI-10000962"/>
    <x v="1"/>
    <x v="8"/>
    <s v="Acco Flexible ACCOHIDE Square Ring Data Binder, Dark Blue, 11 1/2&quot; X 14&quot; 7/8&quot;"/>
    <x v="3397"/>
    <n v="5"/>
    <n v="0.8"/>
    <n v="-25.218500000000006"/>
  </r>
  <r>
    <n v="4489"/>
    <s v="CA-2012-162621"/>
    <x v="1"/>
    <x v="577"/>
    <d v="2012-09-11T00:00:00"/>
    <s v="Standard Class"/>
    <s v="CA-12055"/>
    <s v="Cathy Armstrong"/>
    <x v="2"/>
    <x v="0"/>
    <s v="Houston"/>
    <x v="5"/>
    <n v="77036"/>
    <x v="2"/>
    <s v="OFF-SU-10003567"/>
    <x v="1"/>
    <x v="14"/>
    <s v="Stiletto Hand Letter Openers"/>
    <x v="3398"/>
    <n v="9"/>
    <n v="0.2"/>
    <n v="-14.687999999999999"/>
  </r>
  <r>
    <n v="4490"/>
    <s v="CA-2012-162621"/>
    <x v="1"/>
    <x v="577"/>
    <d v="2012-09-11T00:00:00"/>
    <s v="Standard Class"/>
    <s v="CA-12055"/>
    <s v="Cathy Armstrong"/>
    <x v="2"/>
    <x v="0"/>
    <s v="Houston"/>
    <x v="5"/>
    <n v="77036"/>
    <x v="2"/>
    <s v="OFF-BI-10003708"/>
    <x v="1"/>
    <x v="8"/>
    <s v="Acco Four Pocket Poly Ring Binder with Label Holder, Smoke, 1&quot;"/>
    <x v="3399"/>
    <n v="3"/>
    <n v="0.8"/>
    <n v="-7.8225000000000016"/>
  </r>
  <r>
    <n v="4491"/>
    <s v="CA-2014-105921"/>
    <x v="3"/>
    <x v="718"/>
    <d v="2014-08-22T00:00:00"/>
    <s v="Standard Class"/>
    <s v="JM-15250"/>
    <s v="Janet Martin"/>
    <x v="0"/>
    <x v="0"/>
    <s v="Los Angeles"/>
    <x v="1"/>
    <n v="90032"/>
    <x v="1"/>
    <s v="FUR-TA-10001095"/>
    <x v="0"/>
    <x v="3"/>
    <s v="Chromcraft Round Conference Tables"/>
    <x v="3400"/>
    <n v="3"/>
    <n v="0.2"/>
    <n v="5.2287000000000035"/>
  </r>
  <r>
    <n v="4492"/>
    <s v="CA-2011-150798"/>
    <x v="2"/>
    <x v="588"/>
    <d v="2011-12-03T00:00:00"/>
    <s v="Second Class"/>
    <s v="JK-15730"/>
    <s v="Joe Kamberova"/>
    <x v="0"/>
    <x v="0"/>
    <s v="Columbus"/>
    <x v="24"/>
    <n v="43229"/>
    <x v="3"/>
    <s v="TEC-CO-10001571"/>
    <x v="2"/>
    <x v="16"/>
    <s v="Sharp 1540cs Digital Laser Copier"/>
    <x v="3401"/>
    <n v="2"/>
    <n v="0.4"/>
    <n v="109.99799999999999"/>
  </r>
  <r>
    <n v="4493"/>
    <s v="CA-2011-150798"/>
    <x v="2"/>
    <x v="588"/>
    <d v="2011-12-03T00:00:00"/>
    <s v="Second Class"/>
    <s v="JK-15730"/>
    <s v="Joe Kamberova"/>
    <x v="0"/>
    <x v="0"/>
    <s v="Columbus"/>
    <x v="24"/>
    <n v="43229"/>
    <x v="3"/>
    <s v="FUR-FU-10000221"/>
    <x v="0"/>
    <x v="5"/>
    <s v="Master Caster Door Stop, Brown"/>
    <x v="3402"/>
    <n v="2"/>
    <n v="0.2"/>
    <n v="1.4223999999999997"/>
  </r>
  <r>
    <n v="4494"/>
    <s v="CA-2011-150798"/>
    <x v="2"/>
    <x v="588"/>
    <d v="2011-12-03T00:00:00"/>
    <s v="Second Class"/>
    <s v="JK-15730"/>
    <s v="Joe Kamberova"/>
    <x v="0"/>
    <x v="0"/>
    <s v="Columbus"/>
    <x v="24"/>
    <n v="43229"/>
    <x v="3"/>
    <s v="OFF-PA-10001972"/>
    <x v="1"/>
    <x v="10"/>
    <s v="Xerox 214"/>
    <x v="1590"/>
    <n v="7"/>
    <n v="0.2"/>
    <n v="12.700800000000001"/>
  </r>
  <r>
    <n v="4495"/>
    <s v="CA-2011-150798"/>
    <x v="2"/>
    <x v="588"/>
    <d v="2011-12-03T00:00:00"/>
    <s v="Second Class"/>
    <s v="JK-15730"/>
    <s v="Joe Kamberova"/>
    <x v="0"/>
    <x v="0"/>
    <s v="Columbus"/>
    <x v="24"/>
    <n v="43229"/>
    <x v="3"/>
    <s v="FUR-CH-10000015"/>
    <x v="0"/>
    <x v="1"/>
    <s v="Hon Multipurpose Stacking Arm Chairs"/>
    <x v="3403"/>
    <n v="6"/>
    <n v="0.3"/>
    <n v="-51.983999999999924"/>
  </r>
  <r>
    <n v="4496"/>
    <s v="CA-2014-112753"/>
    <x v="3"/>
    <x v="978"/>
    <d v="2014-06-24T00:00:00"/>
    <s v="Standard Class"/>
    <s v="CC-12670"/>
    <s v="Craig Carreira"/>
    <x v="0"/>
    <x v="0"/>
    <s v="Los Angeles"/>
    <x v="1"/>
    <n v="90032"/>
    <x v="1"/>
    <s v="FUR-BO-10004015"/>
    <x v="0"/>
    <x v="0"/>
    <s v="Bush Andora Bookcase, Maple/Graphite Gray Finish"/>
    <x v="3404"/>
    <n v="9"/>
    <n v="0.15"/>
    <n v="75.593699999999899"/>
  </r>
  <r>
    <n v="4497"/>
    <s v="CA-2014-112753"/>
    <x v="3"/>
    <x v="978"/>
    <d v="2014-06-24T00:00:00"/>
    <s v="Standard Class"/>
    <s v="CC-12670"/>
    <s v="Craig Carreira"/>
    <x v="0"/>
    <x v="0"/>
    <s v="Los Angeles"/>
    <x v="1"/>
    <n v="90032"/>
    <x v="1"/>
    <s v="OFF-PA-10002036"/>
    <x v="1"/>
    <x v="10"/>
    <s v="Xerox 1930"/>
    <x v="789"/>
    <n v="6"/>
    <n v="0"/>
    <n v="19.051200000000001"/>
  </r>
  <r>
    <n v="4498"/>
    <s v="CA-2014-155075"/>
    <x v="3"/>
    <x v="574"/>
    <d v="2014-12-10T00:00:00"/>
    <s v="Standard Class"/>
    <s v="GW-14605"/>
    <s v="Giulietta Weimer"/>
    <x v="0"/>
    <x v="0"/>
    <s v="Philadelphia"/>
    <x v="9"/>
    <n v="19140"/>
    <x v="3"/>
    <s v="OFF-BI-10003650"/>
    <x v="1"/>
    <x v="8"/>
    <s v="GBC DocuBind 300 Electric Binding Machine"/>
    <x v="3405"/>
    <n v="4"/>
    <n v="0.7"/>
    <n v="-462.86239999999998"/>
  </r>
  <r>
    <n v="4499"/>
    <s v="CA-2011-103401"/>
    <x v="2"/>
    <x v="871"/>
    <d v="2011-11-26T00:00:00"/>
    <s v="Standard Class"/>
    <s v="GR-14560"/>
    <s v="Georgia Rosenberg"/>
    <x v="1"/>
    <x v="0"/>
    <s v="San Francisco"/>
    <x v="1"/>
    <n v="94110"/>
    <x v="1"/>
    <s v="OFF-PA-10003309"/>
    <x v="1"/>
    <x v="10"/>
    <s v="Xerox 211"/>
    <x v="91"/>
    <n v="2"/>
    <n v="0"/>
    <n v="6.2208000000000006"/>
  </r>
  <r>
    <n v="4500"/>
    <s v="CA-2013-124814"/>
    <x v="0"/>
    <x v="342"/>
    <d v="2013-04-17T00:00:00"/>
    <s v="Standard Class"/>
    <s v="FM-14215"/>
    <s v="Filia McAdams"/>
    <x v="1"/>
    <x v="0"/>
    <s v="Bakersfield"/>
    <x v="1"/>
    <n v="93309"/>
    <x v="1"/>
    <s v="OFF-PA-10002787"/>
    <x v="1"/>
    <x v="10"/>
    <s v="Xerox 227"/>
    <x v="91"/>
    <n v="2"/>
    <n v="0"/>
    <n v="6.2208000000000006"/>
  </r>
  <r>
    <n v="4501"/>
    <s v="CA-2013-124814"/>
    <x v="0"/>
    <x v="342"/>
    <d v="2013-04-17T00:00:00"/>
    <s v="Standard Class"/>
    <s v="FM-14215"/>
    <s v="Filia McAdams"/>
    <x v="1"/>
    <x v="0"/>
    <s v="Bakersfield"/>
    <x v="1"/>
    <n v="93309"/>
    <x v="1"/>
    <s v="OFF-BI-10000174"/>
    <x v="1"/>
    <x v="8"/>
    <s v="Wilson Jones Clip &amp; Carry Folder Binder Tool for Ring Binders, Clear"/>
    <x v="350"/>
    <n v="5"/>
    <n v="0.2"/>
    <n v="8.1199999999999974"/>
  </r>
  <r>
    <n v="4502"/>
    <s v="CA-2011-116757"/>
    <x v="2"/>
    <x v="479"/>
    <d v="2011-07-04T00:00:00"/>
    <s v="Standard Class"/>
    <s v="MS-17980"/>
    <s v="Michael Stewart"/>
    <x v="1"/>
    <x v="0"/>
    <s v="Houston"/>
    <x v="5"/>
    <n v="77095"/>
    <x v="2"/>
    <s v="OFF-PA-10002005"/>
    <x v="1"/>
    <x v="10"/>
    <s v="Xerox 225"/>
    <x v="233"/>
    <n v="5"/>
    <n v="0.2"/>
    <n v="9.0719999999999992"/>
  </r>
  <r>
    <n v="4503"/>
    <s v="CA-2011-116757"/>
    <x v="2"/>
    <x v="479"/>
    <d v="2011-07-04T00:00:00"/>
    <s v="Standard Class"/>
    <s v="MS-17980"/>
    <s v="Michael Stewart"/>
    <x v="1"/>
    <x v="0"/>
    <s v="Houston"/>
    <x v="5"/>
    <n v="77095"/>
    <x v="2"/>
    <s v="OFF-FA-10002815"/>
    <x v="1"/>
    <x v="13"/>
    <s v="Staples"/>
    <x v="3406"/>
    <n v="6"/>
    <n v="0.2"/>
    <n v="7.1928000000000001"/>
  </r>
  <r>
    <n v="4504"/>
    <s v="US-2011-138247"/>
    <x v="2"/>
    <x v="163"/>
    <d v="2011-12-29T00:00:00"/>
    <s v="Standard Class"/>
    <s v="BF-11170"/>
    <s v="Ben Ferrer"/>
    <x v="2"/>
    <x v="0"/>
    <s v="Los Angeles"/>
    <x v="1"/>
    <n v="90045"/>
    <x v="1"/>
    <s v="TEC-PH-10000213"/>
    <x v="2"/>
    <x v="7"/>
    <s v="Seidio BD2-HK3IPH5-BK DILEX Case and Holster Combo for Apple iPhone 5/5s - Black"/>
    <x v="3407"/>
    <n v="7"/>
    <n v="0.2"/>
    <n v="17.365599999999993"/>
  </r>
  <r>
    <n v="4505"/>
    <s v="US-2011-138247"/>
    <x v="2"/>
    <x v="163"/>
    <d v="2011-12-29T00:00:00"/>
    <s v="Standard Class"/>
    <s v="BF-11170"/>
    <s v="Ben Ferrer"/>
    <x v="2"/>
    <x v="0"/>
    <s v="Los Angeles"/>
    <x v="1"/>
    <n v="90045"/>
    <x v="1"/>
    <s v="OFF-AP-10000828"/>
    <x v="1"/>
    <x v="9"/>
    <s v="Avanti 4.4 Cu. Ft. Refrigerator"/>
    <x v="2759"/>
    <n v="2"/>
    <n v="0"/>
    <n v="101.34879999999998"/>
  </r>
  <r>
    <n v="4506"/>
    <s v="US-2011-138247"/>
    <x v="2"/>
    <x v="163"/>
    <d v="2011-12-29T00:00:00"/>
    <s v="Standard Class"/>
    <s v="BF-11170"/>
    <s v="Ben Ferrer"/>
    <x v="2"/>
    <x v="0"/>
    <s v="Los Angeles"/>
    <x v="1"/>
    <n v="90045"/>
    <x v="1"/>
    <s v="TEC-AC-10004708"/>
    <x v="2"/>
    <x v="11"/>
    <s v="Sony 32GB Class 10 Micro SDHC R40 Memory Card"/>
    <x v="3408"/>
    <n v="3"/>
    <n v="0"/>
    <n v="13.198499999999999"/>
  </r>
  <r>
    <n v="4507"/>
    <s v="US-2011-138247"/>
    <x v="2"/>
    <x v="163"/>
    <d v="2011-12-29T00:00:00"/>
    <s v="Standard Class"/>
    <s v="BF-11170"/>
    <s v="Ben Ferrer"/>
    <x v="2"/>
    <x v="0"/>
    <s v="Los Angeles"/>
    <x v="1"/>
    <n v="90045"/>
    <x v="1"/>
    <s v="TEC-PH-10001530"/>
    <x v="2"/>
    <x v="7"/>
    <s v="Cisco Unified IP Phone 7945G VoIP phone"/>
    <x v="3409"/>
    <n v="3"/>
    <n v="0.2"/>
    <n v="51.148499999999984"/>
  </r>
  <r>
    <n v="4508"/>
    <s v="US-2011-138247"/>
    <x v="2"/>
    <x v="163"/>
    <d v="2011-12-29T00:00:00"/>
    <s v="Standard Class"/>
    <s v="BF-11170"/>
    <s v="Ben Ferrer"/>
    <x v="2"/>
    <x v="0"/>
    <s v="Los Angeles"/>
    <x v="1"/>
    <n v="90045"/>
    <x v="1"/>
    <s v="OFF-ST-10002301"/>
    <x v="1"/>
    <x v="4"/>
    <s v="Tennsco Commercial Shelving"/>
    <x v="2422"/>
    <n v="1"/>
    <n v="0"/>
    <n v="0.20339999999999847"/>
  </r>
  <r>
    <n v="4509"/>
    <s v="US-2011-138247"/>
    <x v="2"/>
    <x v="163"/>
    <d v="2011-12-29T00:00:00"/>
    <s v="Standard Class"/>
    <s v="BF-11170"/>
    <s v="Ben Ferrer"/>
    <x v="2"/>
    <x v="0"/>
    <s v="Los Angeles"/>
    <x v="1"/>
    <n v="90045"/>
    <x v="1"/>
    <s v="FUR-FU-10002554"/>
    <x v="0"/>
    <x v="5"/>
    <s v="Westinghouse Floor Lamp with Metal Mesh Shade, Black"/>
    <x v="1169"/>
    <n v="1"/>
    <n v="0"/>
    <n v="5.5176999999999978"/>
  </r>
  <r>
    <n v="4510"/>
    <s v="CA-2014-167003"/>
    <x v="3"/>
    <x v="979"/>
    <d v="2014-05-30T00:00:00"/>
    <s v="Standard Class"/>
    <s v="VS-21820"/>
    <s v="Vivek Sundaresam"/>
    <x v="0"/>
    <x v="0"/>
    <s v="Los Angeles"/>
    <x v="1"/>
    <n v="90036"/>
    <x v="1"/>
    <s v="FUR-TA-10001520"/>
    <x v="0"/>
    <x v="3"/>
    <s v="Lesro Sheffield Collection Coffee Table, End Table, Center Table, Corner Table"/>
    <x v="2473"/>
    <n v="3"/>
    <n v="0.2"/>
    <n v="-6.423300000000026"/>
  </r>
  <r>
    <n v="4511"/>
    <s v="CA-2013-119935"/>
    <x v="0"/>
    <x v="338"/>
    <d v="2013-11-15T00:00:00"/>
    <s v="Standard Class"/>
    <s v="KM-16225"/>
    <s v="Kalyca Meade"/>
    <x v="1"/>
    <x v="0"/>
    <s v="Springfield"/>
    <x v="25"/>
    <n v="65807"/>
    <x v="2"/>
    <s v="FUR-FU-10001085"/>
    <x v="0"/>
    <x v="5"/>
    <s v="3M Polarizing Light Filter Sleeves"/>
    <x v="3410"/>
    <n v="2"/>
    <n v="0"/>
    <n v="17.157999999999998"/>
  </r>
  <r>
    <n v="4512"/>
    <s v="CA-2013-119935"/>
    <x v="0"/>
    <x v="338"/>
    <d v="2013-11-15T00:00:00"/>
    <s v="Standard Class"/>
    <s v="KM-16225"/>
    <s v="Kalyca Meade"/>
    <x v="1"/>
    <x v="0"/>
    <s v="Springfield"/>
    <x v="25"/>
    <n v="65807"/>
    <x v="2"/>
    <s v="OFF-BI-10001597"/>
    <x v="1"/>
    <x v="8"/>
    <s v="Wilson Jones Ledger-Size, Piano-Hinge Binder, 2&quot;, Blue"/>
    <x v="3411"/>
    <n v="2"/>
    <n v="0"/>
    <n v="39.340799999999994"/>
  </r>
  <r>
    <n v="4513"/>
    <s v="CA-2013-118969"/>
    <x v="0"/>
    <x v="824"/>
    <d v="2013-10-04T00:00:00"/>
    <s v="First Class"/>
    <s v="LP-17095"/>
    <s v="Liz Preis"/>
    <x v="0"/>
    <x v="0"/>
    <s v="Phoenix"/>
    <x v="16"/>
    <n v="85023"/>
    <x v="1"/>
    <s v="OFF-BI-10002429"/>
    <x v="1"/>
    <x v="8"/>
    <s v="Premier Elliptical Ring Binder, Black"/>
    <x v="3412"/>
    <n v="6"/>
    <n v="0.7"/>
    <n v="-40.180799999999991"/>
  </r>
  <r>
    <n v="4514"/>
    <s v="CA-2013-145240"/>
    <x v="0"/>
    <x v="47"/>
    <d v="2013-09-09T00:00:00"/>
    <s v="First Class"/>
    <s v="BG-11740"/>
    <s v="Bruce Geld"/>
    <x v="0"/>
    <x v="0"/>
    <s v="Houston"/>
    <x v="5"/>
    <n v="77070"/>
    <x v="2"/>
    <s v="OFF-ST-10001590"/>
    <x v="1"/>
    <x v="4"/>
    <s v="Tenex Personal Project File with Scoop Front Design, Black"/>
    <x v="3413"/>
    <n v="1"/>
    <n v="0.2"/>
    <n v="0.8087999999999993"/>
  </r>
  <r>
    <n v="4515"/>
    <s v="CA-2013-120873"/>
    <x v="0"/>
    <x v="189"/>
    <d v="2013-11-02T00:00:00"/>
    <s v="Second Class"/>
    <s v="BW-11200"/>
    <s v="Ben Wallace"/>
    <x v="0"/>
    <x v="0"/>
    <s v="Hampton"/>
    <x v="17"/>
    <n v="23666"/>
    <x v="0"/>
    <s v="FUR-CH-10000847"/>
    <x v="0"/>
    <x v="1"/>
    <s v="Global Executive Mid-Back Manager's Chair"/>
    <x v="3414"/>
    <n v="1"/>
    <n v="0"/>
    <n v="75.654799999999994"/>
  </r>
  <r>
    <n v="4516"/>
    <s v="US-2014-111920"/>
    <x v="3"/>
    <x v="760"/>
    <d v="2014-10-27T00:00:00"/>
    <s v="Standard Class"/>
    <s v="PS-18970"/>
    <s v="Paul Stevenson"/>
    <x v="2"/>
    <x v="0"/>
    <s v="Tulsa"/>
    <x v="26"/>
    <n v="74133"/>
    <x v="2"/>
    <s v="OFF-AR-10003179"/>
    <x v="1"/>
    <x v="6"/>
    <s v="Dixon Ticonderoga Core-Lock Colored Pencils"/>
    <x v="2978"/>
    <n v="4"/>
    <n v="0"/>
    <n v="12.025199999999998"/>
  </r>
  <r>
    <n v="4517"/>
    <s v="US-2013-128678"/>
    <x v="0"/>
    <x v="306"/>
    <d v="2013-09-21T00:00:00"/>
    <s v="Standard Class"/>
    <s v="RB-19570"/>
    <s v="Rob Beeghly"/>
    <x v="0"/>
    <x v="0"/>
    <s v="Seattle"/>
    <x v="4"/>
    <n v="98105"/>
    <x v="1"/>
    <s v="OFF-PA-10000807"/>
    <x v="1"/>
    <x v="10"/>
    <s v="TOPS &quot;Important Message&quot; Pads, Canary, 4-1/4 x 5-1/2, 50 Sheets per Pad"/>
    <x v="1591"/>
    <n v="5"/>
    <n v="0"/>
    <n v="10.058"/>
  </r>
  <r>
    <n v="4518"/>
    <s v="US-2013-128678"/>
    <x v="0"/>
    <x v="306"/>
    <d v="2013-09-21T00:00:00"/>
    <s v="Standard Class"/>
    <s v="RB-19570"/>
    <s v="Rob Beeghly"/>
    <x v="0"/>
    <x v="0"/>
    <s v="Seattle"/>
    <x v="4"/>
    <n v="98105"/>
    <x v="1"/>
    <s v="OFF-BI-10002103"/>
    <x v="1"/>
    <x v="8"/>
    <s v="Cardinal Slant-D Ring Binder, Heavy Gauge Vinyl"/>
    <x v="3415"/>
    <n v="7"/>
    <n v="0.2"/>
    <n v="15.815799999999999"/>
  </r>
  <r>
    <n v="4519"/>
    <s v="CA-2013-101385"/>
    <x v="0"/>
    <x v="477"/>
    <d v="2013-10-02T00:00:00"/>
    <s v="Standard Class"/>
    <s v="JW-16075"/>
    <s v="Julia West"/>
    <x v="0"/>
    <x v="0"/>
    <s v="San Francisco"/>
    <x v="1"/>
    <n v="94109"/>
    <x v="1"/>
    <s v="OFF-AR-10004441"/>
    <x v="1"/>
    <x v="6"/>
    <s v="BIC Brite Liner Highlighters"/>
    <x v="3416"/>
    <n v="4"/>
    <n v="0"/>
    <n v="6.9551999999999996"/>
  </r>
  <r>
    <n v="4520"/>
    <s v="CA-2014-107167"/>
    <x v="3"/>
    <x v="193"/>
    <d v="2014-06-15T00:00:00"/>
    <s v="Standard Class"/>
    <s v="ND-18460"/>
    <s v="Neil Ducich"/>
    <x v="1"/>
    <x v="0"/>
    <s v="Jacksonville"/>
    <x v="2"/>
    <n v="32216"/>
    <x v="0"/>
    <s v="OFF-ST-10003805"/>
    <x v="1"/>
    <x v="4"/>
    <s v="24 Capacity Maxi Data Binder Racks, Pearl"/>
    <x v="3417"/>
    <n v="8"/>
    <n v="0.2"/>
    <n v="84.219999999999857"/>
  </r>
  <r>
    <n v="4521"/>
    <s v="CA-2011-109491"/>
    <x v="2"/>
    <x v="980"/>
    <d v="2011-02-27T00:00:00"/>
    <s v="Standard Class"/>
    <s v="LC-16930"/>
    <s v="Linda Cazamias"/>
    <x v="1"/>
    <x v="0"/>
    <s v="Richmond"/>
    <x v="14"/>
    <n v="47374"/>
    <x v="2"/>
    <s v="TEC-AC-10001284"/>
    <x v="2"/>
    <x v="11"/>
    <s v="Enermax Briskie RF Wireless Keyboard and Mouse Combo"/>
    <x v="1038"/>
    <n v="3"/>
    <n v="0"/>
    <n v="22.4316"/>
  </r>
  <r>
    <n v="4522"/>
    <s v="CA-2011-109491"/>
    <x v="2"/>
    <x v="980"/>
    <d v="2011-02-27T00:00:00"/>
    <s v="Standard Class"/>
    <s v="LC-16930"/>
    <s v="Linda Cazamias"/>
    <x v="1"/>
    <x v="0"/>
    <s v="Richmond"/>
    <x v="14"/>
    <n v="47374"/>
    <x v="2"/>
    <s v="FUR-FU-10000221"/>
    <x v="0"/>
    <x v="5"/>
    <s v="Master Caster Door Stop, Brown"/>
    <x v="2352"/>
    <n v="4"/>
    <n v="0"/>
    <n v="6.9087999999999994"/>
  </r>
  <r>
    <n v="4523"/>
    <s v="CA-2014-105445"/>
    <x v="3"/>
    <x v="297"/>
    <d v="2014-02-26T00:00:00"/>
    <s v="Second Class"/>
    <s v="BP-11095"/>
    <s v="Bart Pistole"/>
    <x v="1"/>
    <x v="0"/>
    <s v="Louisville"/>
    <x v="22"/>
    <n v="80027"/>
    <x v="1"/>
    <s v="OFF-FA-10001229"/>
    <x v="1"/>
    <x v="13"/>
    <s v="Staples"/>
    <x v="3418"/>
    <n v="3"/>
    <n v="0.2"/>
    <n v="3.065399999999999"/>
  </r>
  <r>
    <n v="4524"/>
    <s v="CA-2011-107454"/>
    <x v="2"/>
    <x v="981"/>
    <d v="2011-11-06T00:00:00"/>
    <s v="Standard Class"/>
    <s v="RD-19720"/>
    <s v="Roger Demir"/>
    <x v="0"/>
    <x v="0"/>
    <s v="New York City"/>
    <x v="15"/>
    <n v="10024"/>
    <x v="3"/>
    <s v="OFF-LA-10001569"/>
    <x v="1"/>
    <x v="2"/>
    <s v="Avery 499"/>
    <x v="1981"/>
    <n v="7"/>
    <n v="0"/>
    <n v="16.035599999999999"/>
  </r>
  <r>
    <n v="4525"/>
    <s v="CA-2011-107454"/>
    <x v="2"/>
    <x v="981"/>
    <d v="2011-11-06T00:00:00"/>
    <s v="Standard Class"/>
    <s v="RD-19720"/>
    <s v="Roger Demir"/>
    <x v="0"/>
    <x v="0"/>
    <s v="New York City"/>
    <x v="15"/>
    <n v="10024"/>
    <x v="3"/>
    <s v="FUR-FU-10004018"/>
    <x v="0"/>
    <x v="5"/>
    <s v="Tensor Computer Mounted Lamp"/>
    <x v="3419"/>
    <n v="6"/>
    <n v="0"/>
    <n v="24.121800000000004"/>
  </r>
  <r>
    <n v="4526"/>
    <s v="US-2014-105046"/>
    <x v="3"/>
    <x v="729"/>
    <d v="2014-07-24T00:00:00"/>
    <s v="Standard Class"/>
    <s v="BE-11335"/>
    <s v="Bill Eplett"/>
    <x v="2"/>
    <x v="0"/>
    <s v="Rome"/>
    <x v="15"/>
    <n v="13440"/>
    <x v="3"/>
    <s v="TEC-PH-10004536"/>
    <x v="2"/>
    <x v="7"/>
    <s v="Avaya 5420 Digital phone"/>
    <x v="3420"/>
    <n v="2"/>
    <n v="0"/>
    <n v="67.495000000000005"/>
  </r>
  <r>
    <n v="4527"/>
    <s v="US-2014-105046"/>
    <x v="3"/>
    <x v="729"/>
    <d v="2014-07-24T00:00:00"/>
    <s v="Standard Class"/>
    <s v="BE-11335"/>
    <s v="Bill Eplett"/>
    <x v="2"/>
    <x v="0"/>
    <s v="Rome"/>
    <x v="15"/>
    <n v="13440"/>
    <x v="3"/>
    <s v="OFF-PA-10004353"/>
    <x v="1"/>
    <x v="10"/>
    <s v="Southworth 25% Cotton Premium Laser Paper and Envelopes"/>
    <x v="3421"/>
    <n v="5"/>
    <n v="0"/>
    <n v="47.952000000000005"/>
  </r>
  <r>
    <n v="4528"/>
    <s v="US-2014-105046"/>
    <x v="3"/>
    <x v="729"/>
    <d v="2014-07-24T00:00:00"/>
    <s v="Standard Class"/>
    <s v="BE-11335"/>
    <s v="Bill Eplett"/>
    <x v="2"/>
    <x v="0"/>
    <s v="Rome"/>
    <x v="15"/>
    <n v="13440"/>
    <x v="3"/>
    <s v="FUR-FU-10004848"/>
    <x v="0"/>
    <x v="5"/>
    <s v="DAX Solid Wood Frames"/>
    <x v="3422"/>
    <n v="4"/>
    <n v="0"/>
    <n v="14.459599999999998"/>
  </r>
  <r>
    <n v="4529"/>
    <s v="CA-2014-152856"/>
    <x v="3"/>
    <x v="565"/>
    <d v="2014-09-11T00:00:00"/>
    <s v="Second Class"/>
    <s v="RS-19765"/>
    <s v="Roland Schwarz"/>
    <x v="1"/>
    <x v="0"/>
    <s v="Marion"/>
    <x v="24"/>
    <n v="43302"/>
    <x v="3"/>
    <s v="TEC-AC-10004864"/>
    <x v="2"/>
    <x v="11"/>
    <s v="Memorex Micro Travel Drive 32 GB"/>
    <x v="3423"/>
    <n v="4"/>
    <n v="0.2"/>
    <n v="33.589200000000005"/>
  </r>
  <r>
    <n v="4530"/>
    <s v="CA-2013-134691"/>
    <x v="0"/>
    <x v="696"/>
    <d v="2013-11-19T00:00:00"/>
    <s v="Standard Class"/>
    <s v="KC-16540"/>
    <s v="Kelly Collister"/>
    <x v="0"/>
    <x v="0"/>
    <s v="Houston"/>
    <x v="5"/>
    <n v="77041"/>
    <x v="2"/>
    <s v="OFF-BI-10002393"/>
    <x v="1"/>
    <x v="8"/>
    <s v="Binder Posts"/>
    <x v="3424"/>
    <n v="2"/>
    <n v="0.8"/>
    <n v="-3.9032000000000009"/>
  </r>
  <r>
    <n v="4531"/>
    <s v="CA-2013-118759"/>
    <x v="0"/>
    <x v="696"/>
    <d v="2013-11-18T00:00:00"/>
    <s v="First Class"/>
    <s v="MB-17305"/>
    <s v="Maria Bertelson"/>
    <x v="0"/>
    <x v="0"/>
    <s v="New York City"/>
    <x v="15"/>
    <n v="10009"/>
    <x v="3"/>
    <s v="FUR-CH-10002335"/>
    <x v="0"/>
    <x v="1"/>
    <s v="Hon GuestStacker Chair"/>
    <x v="1262"/>
    <n v="2"/>
    <n v="0.1"/>
    <n v="72.534400000000005"/>
  </r>
  <r>
    <n v="4532"/>
    <s v="CA-2013-118759"/>
    <x v="0"/>
    <x v="696"/>
    <d v="2013-11-18T00:00:00"/>
    <s v="First Class"/>
    <s v="MB-17305"/>
    <s v="Maria Bertelson"/>
    <x v="0"/>
    <x v="0"/>
    <s v="New York City"/>
    <x v="15"/>
    <n v="10009"/>
    <x v="3"/>
    <s v="OFF-ST-10001590"/>
    <x v="1"/>
    <x v="4"/>
    <s v="Tenex Personal Project File with Scoop Front Design, Black"/>
    <x v="3425"/>
    <n v="3"/>
    <n v="0"/>
    <n v="10.514399999999998"/>
  </r>
  <r>
    <n v="4533"/>
    <s v="CA-2011-140403"/>
    <x v="2"/>
    <x v="982"/>
    <d v="2011-10-10T00:00:00"/>
    <s v="Same Day"/>
    <s v="TN-21040"/>
    <s v="Tanja Norvell"/>
    <x v="2"/>
    <x v="0"/>
    <s v="Manteca"/>
    <x v="1"/>
    <n v="95336"/>
    <x v="1"/>
    <s v="FUR-CH-10002774"/>
    <x v="0"/>
    <x v="1"/>
    <s v="Global Deluxe Stacking Chair, Gray"/>
    <x v="1919"/>
    <n v="3"/>
    <n v="0.2"/>
    <n v="13.764599999999994"/>
  </r>
  <r>
    <n v="4534"/>
    <s v="CA-2011-140403"/>
    <x v="2"/>
    <x v="982"/>
    <d v="2011-10-10T00:00:00"/>
    <s v="Same Day"/>
    <s v="TN-21040"/>
    <s v="Tanja Norvell"/>
    <x v="2"/>
    <x v="0"/>
    <s v="Manteca"/>
    <x v="1"/>
    <n v="95336"/>
    <x v="1"/>
    <s v="OFF-EN-10001219"/>
    <x v="1"/>
    <x v="12"/>
    <s v="#10- 4 1/8&quot; x 9 1/2&quot; Security-Tint Envelopes"/>
    <x v="770"/>
    <n v="2"/>
    <n v="0"/>
    <n v="7.4871999999999996"/>
  </r>
  <r>
    <n v="4535"/>
    <s v="CA-2012-163104"/>
    <x v="1"/>
    <x v="531"/>
    <d v="2012-03-26T00:00:00"/>
    <s v="Standard Class"/>
    <s v="MC-18130"/>
    <s v="Mike Caudle"/>
    <x v="1"/>
    <x v="0"/>
    <s v="Los Angeles"/>
    <x v="1"/>
    <n v="90004"/>
    <x v="1"/>
    <s v="OFF-PA-10001947"/>
    <x v="1"/>
    <x v="10"/>
    <s v="Xerox 1974"/>
    <x v="493"/>
    <n v="2"/>
    <n v="0"/>
    <n v="5.8604000000000003"/>
  </r>
  <r>
    <n v="4536"/>
    <s v="CA-2014-138464"/>
    <x v="3"/>
    <x v="141"/>
    <d v="2014-07-13T00:00:00"/>
    <s v="Standard Class"/>
    <s v="VF-21715"/>
    <s v="Vicky Freymann"/>
    <x v="2"/>
    <x v="0"/>
    <s v="Seattle"/>
    <x v="4"/>
    <n v="98115"/>
    <x v="1"/>
    <s v="FUR-FU-10003142"/>
    <x v="0"/>
    <x v="5"/>
    <s v="Master Big Foot Doorstop, Beige"/>
    <x v="3426"/>
    <n v="3"/>
    <n v="0"/>
    <n v="4.9103999999999992"/>
  </r>
  <r>
    <n v="4537"/>
    <s v="CA-2014-138464"/>
    <x v="3"/>
    <x v="141"/>
    <d v="2014-07-13T00:00:00"/>
    <s v="Standard Class"/>
    <s v="VF-21715"/>
    <s v="Vicky Freymann"/>
    <x v="2"/>
    <x v="0"/>
    <s v="Seattle"/>
    <x v="4"/>
    <n v="98115"/>
    <x v="1"/>
    <s v="OFF-BI-10001543"/>
    <x v="1"/>
    <x v="8"/>
    <s v="GBC VeloBinder Manual Binding System"/>
    <x v="1808"/>
    <n v="3"/>
    <n v="0.2"/>
    <n v="30.231600000000007"/>
  </r>
  <r>
    <n v="4538"/>
    <s v="CA-2014-138464"/>
    <x v="3"/>
    <x v="141"/>
    <d v="2014-07-13T00:00:00"/>
    <s v="Standard Class"/>
    <s v="VF-21715"/>
    <s v="Vicky Freymann"/>
    <x v="2"/>
    <x v="0"/>
    <s v="Seattle"/>
    <x v="4"/>
    <n v="98115"/>
    <x v="1"/>
    <s v="OFF-AR-10003560"/>
    <x v="1"/>
    <x v="6"/>
    <s v="Zebra Zazzle Fluorescent Highlighters"/>
    <x v="2614"/>
    <n v="3"/>
    <n v="0"/>
    <n v="6.2015999999999991"/>
  </r>
  <r>
    <n v="4539"/>
    <s v="CA-2014-138464"/>
    <x v="3"/>
    <x v="141"/>
    <d v="2014-07-13T00:00:00"/>
    <s v="Standard Class"/>
    <s v="VF-21715"/>
    <s v="Vicky Freymann"/>
    <x v="2"/>
    <x v="0"/>
    <s v="Seattle"/>
    <x v="4"/>
    <n v="98115"/>
    <x v="1"/>
    <s v="OFF-AR-10004757"/>
    <x v="1"/>
    <x v="6"/>
    <s v="Crayola Colored Pencils"/>
    <x v="2805"/>
    <n v="4"/>
    <n v="0"/>
    <n v="4.3295999999999992"/>
  </r>
  <r>
    <n v="4540"/>
    <s v="CA-2012-104129"/>
    <x v="1"/>
    <x v="914"/>
    <d v="2012-03-02T00:00:00"/>
    <s v="Standard Class"/>
    <s v="ES-14080"/>
    <s v="Erin Smith"/>
    <x v="1"/>
    <x v="0"/>
    <s v="Providence"/>
    <x v="34"/>
    <n v="2908"/>
    <x v="3"/>
    <s v="TEC-PH-10003800"/>
    <x v="2"/>
    <x v="7"/>
    <s v="i.Sound Portable Power - 8000 mAh"/>
    <x v="2815"/>
    <n v="2"/>
    <n v="0"/>
    <n v="1.0597999999999956"/>
  </r>
  <r>
    <n v="4541"/>
    <s v="CA-2012-104129"/>
    <x v="1"/>
    <x v="914"/>
    <d v="2012-03-02T00:00:00"/>
    <s v="Standard Class"/>
    <s v="ES-14080"/>
    <s v="Erin Smith"/>
    <x v="1"/>
    <x v="0"/>
    <s v="Providence"/>
    <x v="34"/>
    <n v="2908"/>
    <x v="3"/>
    <s v="FUR-TA-10004152"/>
    <x v="0"/>
    <x v="3"/>
    <s v="Barricks 18&quot; x 48&quot; Non-Folding Utility Table with Bottom Storage Shelf"/>
    <x v="3427"/>
    <n v="7"/>
    <n v="0.3"/>
    <n v="-28.22399999999999"/>
  </r>
  <r>
    <n v="4542"/>
    <s v="US-2014-132206"/>
    <x v="3"/>
    <x v="114"/>
    <d v="2014-06-22T00:00:00"/>
    <s v="Standard Class"/>
    <s v="MK-17905"/>
    <s v="Michael Kennedy"/>
    <x v="1"/>
    <x v="0"/>
    <s v="Chicago"/>
    <x v="10"/>
    <n v="60653"/>
    <x v="2"/>
    <s v="OFF-BI-10000756"/>
    <x v="1"/>
    <x v="8"/>
    <s v="Storex DuraTech Recycled Plastic Frosted Binders"/>
    <x v="3428"/>
    <n v="7"/>
    <n v="0.8"/>
    <n v="-8.9040000000000035"/>
  </r>
  <r>
    <n v="4543"/>
    <s v="CA-2014-113474"/>
    <x v="3"/>
    <x v="983"/>
    <d v="2014-04-01T00:00:00"/>
    <s v="First Class"/>
    <s v="TM-21490"/>
    <s v="Tony Molinari"/>
    <x v="0"/>
    <x v="0"/>
    <s v="Oklahoma City"/>
    <x v="26"/>
    <n v="73120"/>
    <x v="2"/>
    <s v="OFF-EN-10004206"/>
    <x v="1"/>
    <x v="12"/>
    <s v="Multimedia Mailers"/>
    <x v="3429"/>
    <n v="2"/>
    <n v="0"/>
    <n v="149.8956"/>
  </r>
  <r>
    <n v="4544"/>
    <s v="CA-2012-126557"/>
    <x v="1"/>
    <x v="984"/>
    <d v="2012-07-17T00:00:00"/>
    <s v="Second Class"/>
    <s v="RL-19615"/>
    <s v="Rob Lucas"/>
    <x v="0"/>
    <x v="0"/>
    <s v="Chicago"/>
    <x v="10"/>
    <n v="60610"/>
    <x v="2"/>
    <s v="FUR-CH-10004477"/>
    <x v="0"/>
    <x v="1"/>
    <s v="Global Push Button Manager's Chair, Indigo"/>
    <x v="3430"/>
    <n v="9"/>
    <n v="0.3"/>
    <n v="-5.4801000000000215"/>
  </r>
  <r>
    <n v="4545"/>
    <s v="CA-2012-126557"/>
    <x v="1"/>
    <x v="984"/>
    <d v="2012-07-17T00:00:00"/>
    <s v="Second Class"/>
    <s v="RL-19615"/>
    <s v="Rob Lucas"/>
    <x v="0"/>
    <x v="0"/>
    <s v="Chicago"/>
    <x v="10"/>
    <n v="60610"/>
    <x v="2"/>
    <s v="TEC-PH-10003505"/>
    <x v="2"/>
    <x v="7"/>
    <s v="Geemarc AmpliPOWER60"/>
    <x v="1490"/>
    <n v="2"/>
    <n v="0.2"/>
    <n v="16.703999999999986"/>
  </r>
  <r>
    <n v="4546"/>
    <s v="CA-2012-126557"/>
    <x v="1"/>
    <x v="984"/>
    <d v="2012-07-17T00:00:00"/>
    <s v="Second Class"/>
    <s v="RL-19615"/>
    <s v="Rob Lucas"/>
    <x v="0"/>
    <x v="0"/>
    <s v="Chicago"/>
    <x v="10"/>
    <n v="60610"/>
    <x v="2"/>
    <s v="TEC-PH-10000526"/>
    <x v="2"/>
    <x v="7"/>
    <s v="Vtech CS6719"/>
    <x v="3431"/>
    <n v="7"/>
    <n v="0.2"/>
    <n v="53.754400000000004"/>
  </r>
  <r>
    <n v="4547"/>
    <s v="CA-2012-126557"/>
    <x v="1"/>
    <x v="984"/>
    <d v="2012-07-17T00:00:00"/>
    <s v="Second Class"/>
    <s v="RL-19615"/>
    <s v="Rob Lucas"/>
    <x v="0"/>
    <x v="0"/>
    <s v="Chicago"/>
    <x v="10"/>
    <n v="60610"/>
    <x v="2"/>
    <s v="OFF-BI-10003314"/>
    <x v="1"/>
    <x v="8"/>
    <s v="Tuff Stuff Recycled Round Ring Binders"/>
    <x v="3432"/>
    <n v="2"/>
    <n v="0.8"/>
    <n v="-2.9884000000000004"/>
  </r>
  <r>
    <n v="4548"/>
    <s v="CA-2012-126557"/>
    <x v="1"/>
    <x v="984"/>
    <d v="2012-07-17T00:00:00"/>
    <s v="Second Class"/>
    <s v="RL-19615"/>
    <s v="Rob Lucas"/>
    <x v="0"/>
    <x v="0"/>
    <s v="Chicago"/>
    <x v="10"/>
    <n v="60610"/>
    <x v="2"/>
    <s v="OFF-AR-10003190"/>
    <x v="1"/>
    <x v="6"/>
    <s v="Newell 32"/>
    <x v="2789"/>
    <n v="3"/>
    <n v="0.2"/>
    <n v="0.69120000000000026"/>
  </r>
  <r>
    <n v="4549"/>
    <s v="CA-2012-126557"/>
    <x v="1"/>
    <x v="984"/>
    <d v="2012-07-17T00:00:00"/>
    <s v="Second Class"/>
    <s v="RL-19615"/>
    <s v="Rob Lucas"/>
    <x v="0"/>
    <x v="0"/>
    <s v="Chicago"/>
    <x v="10"/>
    <n v="60610"/>
    <x v="2"/>
    <s v="FUR-FU-10001861"/>
    <x v="0"/>
    <x v="5"/>
    <s v="Floodlight Indoor Halogen Bulbs, 1 Bulb per Pack, 60 Watts"/>
    <x v="3433"/>
    <n v="1"/>
    <n v="0.6"/>
    <n v="-2.1340000000000003"/>
  </r>
  <r>
    <n v="4550"/>
    <s v="CA-2012-126557"/>
    <x v="1"/>
    <x v="984"/>
    <d v="2012-07-17T00:00:00"/>
    <s v="Second Class"/>
    <s v="RL-19615"/>
    <s v="Rob Lucas"/>
    <x v="0"/>
    <x v="0"/>
    <s v="Chicago"/>
    <x v="10"/>
    <n v="60610"/>
    <x v="2"/>
    <s v="TEC-PH-10003963"/>
    <x v="2"/>
    <x v="7"/>
    <s v="GE 2-Jack Phone Line Splitter"/>
    <x v="3434"/>
    <n v="4"/>
    <n v="0.2"/>
    <n v="49.437599999999975"/>
  </r>
  <r>
    <n v="4551"/>
    <s v="US-2014-107636"/>
    <x v="3"/>
    <x v="504"/>
    <d v="2014-05-03T00:00:00"/>
    <s v="First Class"/>
    <s v="NM-18520"/>
    <s v="Neoma Murray"/>
    <x v="0"/>
    <x v="0"/>
    <s v="Manchester"/>
    <x v="29"/>
    <n v="6040"/>
    <x v="3"/>
    <s v="OFF-LA-10003388"/>
    <x v="1"/>
    <x v="2"/>
    <s v="Avery 5"/>
    <x v="1784"/>
    <n v="2"/>
    <n v="0"/>
    <n v="2.8224"/>
  </r>
  <r>
    <n v="4552"/>
    <s v="US-2011-165862"/>
    <x v="2"/>
    <x v="985"/>
    <d v="2011-07-17T00:00:00"/>
    <s v="Standard Class"/>
    <s v="GK-14620"/>
    <s v="Grace Kelly"/>
    <x v="1"/>
    <x v="0"/>
    <s v="Los Angeles"/>
    <x v="1"/>
    <n v="90049"/>
    <x v="1"/>
    <s v="FUR-TA-10002855"/>
    <x v="0"/>
    <x v="3"/>
    <s v="Bevis Round Conference Table Top &amp; Single Column Base"/>
    <x v="3435"/>
    <n v="3"/>
    <n v="0.2"/>
    <n v="4.3901999999999788"/>
  </r>
  <r>
    <n v="4553"/>
    <s v="US-2011-106334"/>
    <x v="2"/>
    <x v="422"/>
    <d v="2012-01-02T00:00:00"/>
    <s v="Standard Class"/>
    <s v="JF-15490"/>
    <s v="Jeremy Farry"/>
    <x v="0"/>
    <x v="0"/>
    <s v="San Francisco"/>
    <x v="1"/>
    <n v="94122"/>
    <x v="1"/>
    <s v="FUR-CH-10004886"/>
    <x v="0"/>
    <x v="1"/>
    <s v="Bevis Steel Folding Chairs"/>
    <x v="2186"/>
    <n v="3"/>
    <n v="0.2"/>
    <n v="23.027999999999992"/>
  </r>
  <r>
    <n v="4554"/>
    <s v="US-2011-106334"/>
    <x v="2"/>
    <x v="422"/>
    <d v="2012-01-02T00:00:00"/>
    <s v="Standard Class"/>
    <s v="JF-15490"/>
    <s v="Jeremy Farry"/>
    <x v="0"/>
    <x v="0"/>
    <s v="San Francisco"/>
    <x v="1"/>
    <n v="94122"/>
    <x v="1"/>
    <s v="OFF-PA-10003657"/>
    <x v="1"/>
    <x v="10"/>
    <s v="Xerox 1927"/>
    <x v="1387"/>
    <n v="3"/>
    <n v="0"/>
    <n v="5.7779999999999987"/>
  </r>
  <r>
    <n v="4555"/>
    <s v="CA-2013-101448"/>
    <x v="0"/>
    <x v="535"/>
    <d v="2013-03-02T00:00:00"/>
    <s v="Second Class"/>
    <s v="EB-13930"/>
    <s v="Eric Barreto"/>
    <x v="0"/>
    <x v="0"/>
    <s v="La Crosse"/>
    <x v="6"/>
    <n v="54601"/>
    <x v="2"/>
    <s v="OFF-BI-10004738"/>
    <x v="1"/>
    <x v="8"/>
    <s v="Flexible Leather- Look Classic Collection Ring Binder"/>
    <x v="3436"/>
    <n v="3"/>
    <n v="0"/>
    <n v="28.410000000000004"/>
  </r>
  <r>
    <n v="4556"/>
    <s v="CA-2012-130218"/>
    <x v="1"/>
    <x v="391"/>
    <d v="2012-03-26T00:00:00"/>
    <s v="First Class"/>
    <s v="SG-20470"/>
    <s v="Sheri Gordon"/>
    <x v="0"/>
    <x v="0"/>
    <s v="Florence"/>
    <x v="20"/>
    <n v="29501"/>
    <x v="0"/>
    <s v="OFF-FA-10003112"/>
    <x v="1"/>
    <x v="13"/>
    <s v="Staples"/>
    <x v="1629"/>
    <n v="4"/>
    <n v="0"/>
    <n v="14.201999999999998"/>
  </r>
  <r>
    <n v="4557"/>
    <s v="CA-2012-130218"/>
    <x v="1"/>
    <x v="391"/>
    <d v="2012-03-26T00:00:00"/>
    <s v="First Class"/>
    <s v="SG-20470"/>
    <s v="Sheri Gordon"/>
    <x v="0"/>
    <x v="0"/>
    <s v="Florence"/>
    <x v="20"/>
    <n v="29501"/>
    <x v="0"/>
    <s v="OFF-ST-10002486"/>
    <x v="1"/>
    <x v="4"/>
    <s v="Eldon Shelf Savers Cubes and Bins"/>
    <x v="3386"/>
    <n v="4"/>
    <n v="0"/>
    <n v="0.5583999999999989"/>
  </r>
  <r>
    <n v="4558"/>
    <s v="US-2014-117331"/>
    <x v="3"/>
    <x v="208"/>
    <d v="2014-10-29T00:00:00"/>
    <s v="Standard Class"/>
    <s v="ND-18370"/>
    <s v="Natalie DeCherney"/>
    <x v="0"/>
    <x v="0"/>
    <s v="Glendale"/>
    <x v="16"/>
    <n v="85301"/>
    <x v="1"/>
    <s v="OFF-BI-10003984"/>
    <x v="1"/>
    <x v="8"/>
    <s v="Lock-Up Easel 'Spel-Binder'"/>
    <x v="3437"/>
    <n v="1"/>
    <n v="0.7"/>
    <n v="-6.5618999999999996"/>
  </r>
  <r>
    <n v="4559"/>
    <s v="CA-2011-127383"/>
    <x v="2"/>
    <x v="520"/>
    <d v="2012-01-05T00:00:00"/>
    <s v="Standard Class"/>
    <s v="CM-11815"/>
    <s v="Candace McMahon"/>
    <x v="1"/>
    <x v="0"/>
    <s v="El Paso"/>
    <x v="5"/>
    <n v="79907"/>
    <x v="2"/>
    <s v="OFF-EN-10004773"/>
    <x v="1"/>
    <x v="12"/>
    <s v="Staples"/>
    <x v="2000"/>
    <n v="2"/>
    <n v="0.2"/>
    <n v="17.968399999999995"/>
  </r>
  <r>
    <n v="4560"/>
    <s v="CA-2011-110219"/>
    <x v="2"/>
    <x v="952"/>
    <d v="2011-05-08T00:00:00"/>
    <s v="First Class"/>
    <s v="EB-13870"/>
    <s v="Emily Burns"/>
    <x v="0"/>
    <x v="0"/>
    <s v="San Antonio"/>
    <x v="5"/>
    <n v="78207"/>
    <x v="2"/>
    <s v="FUR-CH-10001146"/>
    <x v="0"/>
    <x v="1"/>
    <s v="Global Value Mid-Back Manager's Chair, Gray"/>
    <x v="3438"/>
    <n v="3"/>
    <n v="0.3"/>
    <n v="-9.1335000000000122"/>
  </r>
  <r>
    <n v="4561"/>
    <s v="CA-2012-118871"/>
    <x v="1"/>
    <x v="784"/>
    <d v="2012-12-09T00:00:00"/>
    <s v="Second Class"/>
    <s v="HM-14860"/>
    <s v="Harry Marie"/>
    <x v="1"/>
    <x v="0"/>
    <s v="Los Angeles"/>
    <x v="1"/>
    <n v="90049"/>
    <x v="1"/>
    <s v="OFF-EN-10003296"/>
    <x v="1"/>
    <x v="12"/>
    <s v="Tyvek Side-Opening Peel &amp; Seel Expanding Envelopes"/>
    <x v="3439"/>
    <n v="3"/>
    <n v="0"/>
    <n v="122.148"/>
  </r>
  <r>
    <n v="4562"/>
    <s v="CA-2012-118871"/>
    <x v="1"/>
    <x v="784"/>
    <d v="2012-12-09T00:00:00"/>
    <s v="Second Class"/>
    <s v="HM-14860"/>
    <s v="Harry Marie"/>
    <x v="1"/>
    <x v="0"/>
    <s v="Los Angeles"/>
    <x v="1"/>
    <n v="90049"/>
    <x v="1"/>
    <s v="TEC-PH-10000193"/>
    <x v="2"/>
    <x v="7"/>
    <s v="Jensen SMPS-640 - speaker phone"/>
    <x v="3440"/>
    <n v="3"/>
    <n v="0.2"/>
    <n v="8.2763999999999953"/>
  </r>
  <r>
    <n v="4563"/>
    <s v="CA-2012-118871"/>
    <x v="1"/>
    <x v="784"/>
    <d v="2012-12-09T00:00:00"/>
    <s v="Second Class"/>
    <s v="HM-14860"/>
    <s v="Harry Marie"/>
    <x v="1"/>
    <x v="0"/>
    <s v="Los Angeles"/>
    <x v="1"/>
    <n v="90049"/>
    <x v="1"/>
    <s v="FUR-FU-10002111"/>
    <x v="0"/>
    <x v="5"/>
    <s v="Master Caster Door Stop, Large Brown"/>
    <x v="3441"/>
    <n v="5"/>
    <n v="0"/>
    <n v="13.832000000000001"/>
  </r>
  <r>
    <n v="4564"/>
    <s v="CA-2014-129490"/>
    <x v="3"/>
    <x v="986"/>
    <d v="2014-10-01T00:00:00"/>
    <s v="Standard Class"/>
    <s v="SJ-20125"/>
    <s v="Sanjit Jacobs"/>
    <x v="2"/>
    <x v="0"/>
    <s v="Miramar"/>
    <x v="2"/>
    <n v="33023"/>
    <x v="0"/>
    <s v="FUR-CH-10003298"/>
    <x v="0"/>
    <x v="1"/>
    <s v="Office Star - Contemporary Task Swivel chair with Loop Arms, Charcoal"/>
    <x v="3442"/>
    <n v="4"/>
    <n v="0.2"/>
    <n v="-57.631200000000035"/>
  </r>
  <r>
    <n v="4565"/>
    <s v="CA-2011-101175"/>
    <x v="2"/>
    <x v="337"/>
    <d v="2011-12-14T00:00:00"/>
    <s v="Standard Class"/>
    <s v="DM-12955"/>
    <s v="Dario Medina"/>
    <x v="1"/>
    <x v="0"/>
    <s v="Mesa"/>
    <x v="16"/>
    <n v="85204"/>
    <x v="1"/>
    <s v="OFF-ST-10004950"/>
    <x v="1"/>
    <x v="4"/>
    <s v="Acco Perma 3000 Stacking Storage Drawers"/>
    <x v="997"/>
    <n v="6"/>
    <n v="0.2"/>
    <n v="-1.2588000000000008"/>
  </r>
  <r>
    <n v="4566"/>
    <s v="US-2014-149510"/>
    <x v="3"/>
    <x v="734"/>
    <d v="2014-12-11T00:00:00"/>
    <s v="Standard Class"/>
    <s v="MC-17575"/>
    <s v="Matt Collins"/>
    <x v="0"/>
    <x v="0"/>
    <s v="Fayetteville"/>
    <x v="3"/>
    <n v="28314"/>
    <x v="0"/>
    <s v="OFF-AP-10002350"/>
    <x v="1"/>
    <x v="9"/>
    <s v="Belkin F9H710-06 7 Outlet SurgeMaster Surge Protector"/>
    <x v="962"/>
    <n v="3"/>
    <n v="0.2"/>
    <n v="4.5215999999999994"/>
  </r>
  <r>
    <n v="4567"/>
    <s v="US-2014-149510"/>
    <x v="3"/>
    <x v="734"/>
    <d v="2014-12-11T00:00:00"/>
    <s v="Standard Class"/>
    <s v="MC-17575"/>
    <s v="Matt Collins"/>
    <x v="0"/>
    <x v="0"/>
    <s v="Fayetteville"/>
    <x v="3"/>
    <n v="28314"/>
    <x v="0"/>
    <s v="OFF-BI-10004233"/>
    <x v="1"/>
    <x v="8"/>
    <s v="GBC Pre-Punched Binding Paper, Plastic, White, 8-1/2&quot; x 11&quot;"/>
    <x v="3443"/>
    <n v="6"/>
    <n v="0.7"/>
    <n v="-21.1068"/>
  </r>
  <r>
    <n v="4568"/>
    <s v="US-2014-149510"/>
    <x v="3"/>
    <x v="734"/>
    <d v="2014-12-11T00:00:00"/>
    <s v="Standard Class"/>
    <s v="MC-17575"/>
    <s v="Matt Collins"/>
    <x v="0"/>
    <x v="0"/>
    <s v="Fayetteville"/>
    <x v="3"/>
    <n v="28314"/>
    <x v="0"/>
    <s v="OFF-PA-10001892"/>
    <x v="1"/>
    <x v="10"/>
    <s v="Rediform Wirebound &quot;Phone Memo&quot; Message Book, 11 x 5-3/4"/>
    <x v="671"/>
    <n v="4"/>
    <n v="0.2"/>
    <n v="8.8623999999999992"/>
  </r>
  <r>
    <n v="4569"/>
    <s v="CA-2012-111990"/>
    <x v="1"/>
    <x v="627"/>
    <d v="2012-11-13T00:00:00"/>
    <s v="Standard Class"/>
    <s v="DB-13660"/>
    <s v="Duane Benoit"/>
    <x v="0"/>
    <x v="0"/>
    <s v="Houston"/>
    <x v="5"/>
    <n v="77095"/>
    <x v="2"/>
    <s v="OFF-BI-10003291"/>
    <x v="1"/>
    <x v="8"/>
    <s v="Wilson Jones Leather-Like Binders with DublLock Round Rings"/>
    <x v="3444"/>
    <n v="6"/>
    <n v="0.8"/>
    <n v="-17.285400000000006"/>
  </r>
  <r>
    <n v="4570"/>
    <s v="CA-2011-169460"/>
    <x v="2"/>
    <x v="987"/>
    <d v="2011-04-21T00:00:00"/>
    <s v="Second Class"/>
    <s v="NF-18595"/>
    <s v="Nicole Fjeld"/>
    <x v="2"/>
    <x v="0"/>
    <s v="San Jose"/>
    <x v="1"/>
    <n v="95123"/>
    <x v="1"/>
    <s v="FUR-FU-10004017"/>
    <x v="0"/>
    <x v="5"/>
    <s v="Executive Impressions 13&quot; Chairman Wall Clock"/>
    <x v="3001"/>
    <n v="3"/>
    <n v="0"/>
    <n v="26.648999999999997"/>
  </r>
  <r>
    <n v="4571"/>
    <s v="US-2012-152128"/>
    <x v="1"/>
    <x v="442"/>
    <d v="2012-05-27T00:00:00"/>
    <s v="Second Class"/>
    <s v="NM-18445"/>
    <s v="Nathan Mautz"/>
    <x v="2"/>
    <x v="0"/>
    <s v="Wichita"/>
    <x v="41"/>
    <n v="67212"/>
    <x v="2"/>
    <s v="OFF-AR-10002445"/>
    <x v="1"/>
    <x v="6"/>
    <s v="SANFORD Major Accent Highlighters"/>
    <x v="3355"/>
    <n v="3"/>
    <n v="0"/>
    <n v="8.071200000000001"/>
  </r>
  <r>
    <n v="4572"/>
    <s v="US-2012-152128"/>
    <x v="1"/>
    <x v="442"/>
    <d v="2012-05-27T00:00:00"/>
    <s v="Second Class"/>
    <s v="NM-18445"/>
    <s v="Nathan Mautz"/>
    <x v="2"/>
    <x v="0"/>
    <s v="Wichita"/>
    <x v="41"/>
    <n v="67212"/>
    <x v="2"/>
    <s v="OFF-BI-10001718"/>
    <x v="1"/>
    <x v="8"/>
    <s v="GBC DocuBind P50 Personal Binding Machine"/>
    <x v="3445"/>
    <n v="2"/>
    <n v="0"/>
    <n v="60.141199999999998"/>
  </r>
  <r>
    <n v="4573"/>
    <s v="CA-2014-126662"/>
    <x v="3"/>
    <x v="729"/>
    <d v="2014-07-22T00:00:00"/>
    <s v="Standard Class"/>
    <s v="AB-10255"/>
    <s v="Alejandro Ballentine"/>
    <x v="2"/>
    <x v="0"/>
    <s v="Los Angeles"/>
    <x v="1"/>
    <n v="90036"/>
    <x v="1"/>
    <s v="TEC-CO-10004202"/>
    <x v="2"/>
    <x v="16"/>
    <s v="Brother DCP1000 Digital 3 in 1 Multifunction Machine"/>
    <x v="2006"/>
    <n v="2"/>
    <n v="0.2"/>
    <n v="89.996999999999986"/>
  </r>
  <r>
    <n v="4574"/>
    <s v="CA-2013-139395"/>
    <x v="0"/>
    <x v="939"/>
    <d v="2013-12-19T00:00:00"/>
    <s v="Standard Class"/>
    <s v="MG-17650"/>
    <s v="Matthew Grinstein"/>
    <x v="2"/>
    <x v="0"/>
    <s v="Jackson"/>
    <x v="12"/>
    <n v="49201"/>
    <x v="2"/>
    <s v="TEC-PH-10002103"/>
    <x v="2"/>
    <x v="7"/>
    <s v="Jabra SPEAK 410"/>
    <x v="2854"/>
    <n v="7"/>
    <n v="0"/>
    <n v="184.22039999999998"/>
  </r>
  <r>
    <n v="4575"/>
    <s v="CA-2013-139395"/>
    <x v="0"/>
    <x v="939"/>
    <d v="2013-12-19T00:00:00"/>
    <s v="Standard Class"/>
    <s v="MG-17650"/>
    <s v="Matthew Grinstein"/>
    <x v="2"/>
    <x v="0"/>
    <s v="Jackson"/>
    <x v="12"/>
    <n v="49201"/>
    <x v="2"/>
    <s v="FUR-FU-10003724"/>
    <x v="0"/>
    <x v="5"/>
    <s v="Westinghouse Clip-On Gooseneck Lamps"/>
    <x v="3446"/>
    <n v="4"/>
    <n v="0"/>
    <n v="8.7047999999999988"/>
  </r>
  <r>
    <n v="4576"/>
    <s v="CA-2013-139395"/>
    <x v="0"/>
    <x v="939"/>
    <d v="2013-12-19T00:00:00"/>
    <s v="Standard Class"/>
    <s v="MG-17650"/>
    <s v="Matthew Grinstein"/>
    <x v="2"/>
    <x v="0"/>
    <s v="Jackson"/>
    <x v="12"/>
    <n v="49201"/>
    <x v="2"/>
    <s v="OFF-AR-10003732"/>
    <x v="1"/>
    <x v="6"/>
    <s v="Newell 333"/>
    <x v="2255"/>
    <n v="5"/>
    <n v="0"/>
    <n v="3.6139999999999994"/>
  </r>
  <r>
    <n v="4577"/>
    <s v="CA-2013-139395"/>
    <x v="0"/>
    <x v="939"/>
    <d v="2013-12-19T00:00:00"/>
    <s v="Standard Class"/>
    <s v="MG-17650"/>
    <s v="Matthew Grinstein"/>
    <x v="2"/>
    <x v="0"/>
    <s v="Jackson"/>
    <x v="12"/>
    <n v="49201"/>
    <x v="2"/>
    <s v="OFF-ST-10000885"/>
    <x v="1"/>
    <x v="4"/>
    <s v="Fellowes Desktop Hanging File Manager"/>
    <x v="3447"/>
    <n v="2"/>
    <n v="0"/>
    <n v="6.7149999999999999"/>
  </r>
  <r>
    <n v="4578"/>
    <s v="US-2011-121734"/>
    <x v="2"/>
    <x v="909"/>
    <d v="2011-04-16T00:00:00"/>
    <s v="Standard Class"/>
    <s v="SE-20110"/>
    <s v="Sanjit Engle"/>
    <x v="0"/>
    <x v="0"/>
    <s v="Lewiston"/>
    <x v="45"/>
    <n v="83501"/>
    <x v="1"/>
    <s v="OFF-BI-10004817"/>
    <x v="1"/>
    <x v="8"/>
    <s v="GBC Personal VeloBind Strips"/>
    <x v="2094"/>
    <n v="1"/>
    <n v="0.2"/>
    <n v="3.3543999999999996"/>
  </r>
  <r>
    <n v="4579"/>
    <s v="CA-2012-110947"/>
    <x v="1"/>
    <x v="988"/>
    <d v="2012-06-15T00:00:00"/>
    <s v="Standard Class"/>
    <s v="AG-10765"/>
    <s v="Anthony Garverick"/>
    <x v="2"/>
    <x v="0"/>
    <s v="Hampton"/>
    <x v="17"/>
    <n v="23666"/>
    <x v="0"/>
    <s v="OFF-BI-10001670"/>
    <x v="1"/>
    <x v="8"/>
    <s v="Vinyl Sectional Post Binders"/>
    <x v="3448"/>
    <n v="3"/>
    <n v="0"/>
    <n v="56.550000000000004"/>
  </r>
  <r>
    <n v="4580"/>
    <s v="US-2011-150126"/>
    <x v="2"/>
    <x v="923"/>
    <d v="2011-08-02T00:00:00"/>
    <s v="Standard Class"/>
    <s v="AS-10045"/>
    <s v="Aaron Smayling"/>
    <x v="1"/>
    <x v="0"/>
    <s v="New York City"/>
    <x v="15"/>
    <n v="10035"/>
    <x v="3"/>
    <s v="OFF-PA-10002709"/>
    <x v="1"/>
    <x v="10"/>
    <s v="Xerox 1956"/>
    <x v="3449"/>
    <n v="11"/>
    <n v="0"/>
    <n v="32.232199999999999"/>
  </r>
  <r>
    <n v="4581"/>
    <s v="CA-2012-164427"/>
    <x v="1"/>
    <x v="374"/>
    <d v="2012-08-06T00:00:00"/>
    <s v="Standard Class"/>
    <s v="AR-10405"/>
    <s v="Allen Rosenblatt"/>
    <x v="1"/>
    <x v="0"/>
    <s v="Hattiesburg"/>
    <x v="35"/>
    <n v="39401"/>
    <x v="0"/>
    <s v="TEC-AC-10004469"/>
    <x v="2"/>
    <x v="11"/>
    <s v="Microsoft Sculpt Comfort Mouse"/>
    <x v="3450"/>
    <n v="6"/>
    <n v="0"/>
    <n v="105.46800000000002"/>
  </r>
  <r>
    <n v="4582"/>
    <s v="CA-2013-120250"/>
    <x v="0"/>
    <x v="251"/>
    <d v="2013-09-23T00:00:00"/>
    <s v="First Class"/>
    <s v="AP-10720"/>
    <s v="Anne Pryor"/>
    <x v="2"/>
    <x v="0"/>
    <s v="Philadelphia"/>
    <x v="9"/>
    <n v="19140"/>
    <x v="3"/>
    <s v="FUR-FU-10003424"/>
    <x v="0"/>
    <x v="5"/>
    <s v="Nu-Dell Oak Frame"/>
    <x v="3451"/>
    <n v="3"/>
    <n v="0.2"/>
    <n v="3.8447999999999967"/>
  </r>
  <r>
    <n v="4583"/>
    <s v="CA-2013-121993"/>
    <x v="0"/>
    <x v="224"/>
    <d v="2013-06-13T00:00:00"/>
    <s v="First Class"/>
    <s v="JB-16000"/>
    <s v="Joy Bell-"/>
    <x v="0"/>
    <x v="0"/>
    <s v="Philadelphia"/>
    <x v="9"/>
    <n v="19140"/>
    <x v="3"/>
    <s v="OFF-LA-10003720"/>
    <x v="1"/>
    <x v="2"/>
    <s v="Avery 487"/>
    <x v="3452"/>
    <n v="8"/>
    <n v="0.2"/>
    <n v="7.9703999999999997"/>
  </r>
  <r>
    <n v="4584"/>
    <s v="US-2013-100405"/>
    <x v="0"/>
    <x v="370"/>
    <d v="2013-08-29T00:00:00"/>
    <s v="Second Class"/>
    <s v="TS-21430"/>
    <s v="Tom Stivers"/>
    <x v="1"/>
    <x v="0"/>
    <s v="Los Angeles"/>
    <x v="1"/>
    <n v="90045"/>
    <x v="1"/>
    <s v="OFF-AR-10000390"/>
    <x v="1"/>
    <x v="6"/>
    <s v="Newell Chalk Holder"/>
    <x v="341"/>
    <n v="2"/>
    <n v="0"/>
    <n v="3.7995999999999999"/>
  </r>
  <r>
    <n v="4585"/>
    <s v="US-2014-163790"/>
    <x v="3"/>
    <x v="808"/>
    <d v="2014-11-05T00:00:00"/>
    <s v="Second Class"/>
    <s v="NL-18310"/>
    <s v="Nancy Lomonaco"/>
    <x v="2"/>
    <x v="0"/>
    <s v="Danville"/>
    <x v="1"/>
    <n v="94526"/>
    <x v="1"/>
    <s v="OFF-EN-10001335"/>
    <x v="1"/>
    <x v="12"/>
    <s v="White Business Envelopes with Contemporary Seam, Recycled White Business Envelopes"/>
    <x v="3453"/>
    <n v="7"/>
    <n v="0"/>
    <n v="38.29"/>
  </r>
  <r>
    <n v="4586"/>
    <s v="US-2014-163790"/>
    <x v="3"/>
    <x v="808"/>
    <d v="2014-11-05T00:00:00"/>
    <s v="Second Class"/>
    <s v="NL-18310"/>
    <s v="Nancy Lomonaco"/>
    <x v="2"/>
    <x v="0"/>
    <s v="Danville"/>
    <x v="1"/>
    <n v="94526"/>
    <x v="1"/>
    <s v="OFF-AR-10003469"/>
    <x v="1"/>
    <x v="6"/>
    <s v="Nontoxic Chalk"/>
    <x v="3454"/>
    <n v="5"/>
    <n v="0"/>
    <n v="4.2240000000000002"/>
  </r>
  <r>
    <n v="4587"/>
    <s v="US-2014-163790"/>
    <x v="3"/>
    <x v="808"/>
    <d v="2014-11-05T00:00:00"/>
    <s v="Second Class"/>
    <s v="NL-18310"/>
    <s v="Nancy Lomonaco"/>
    <x v="2"/>
    <x v="0"/>
    <s v="Danville"/>
    <x v="1"/>
    <n v="94526"/>
    <x v="1"/>
    <s v="OFF-BI-10003718"/>
    <x v="1"/>
    <x v="8"/>
    <s v="GBC Therma-A-Bind 250T Electric Binding System"/>
    <x v="3455"/>
    <n v="6"/>
    <n v="0.2"/>
    <n v="206.62319999999997"/>
  </r>
  <r>
    <n v="4588"/>
    <s v="US-2014-163790"/>
    <x v="3"/>
    <x v="808"/>
    <d v="2014-11-05T00:00:00"/>
    <s v="Second Class"/>
    <s v="NL-18310"/>
    <s v="Nancy Lomonaco"/>
    <x v="2"/>
    <x v="0"/>
    <s v="Danville"/>
    <x v="1"/>
    <n v="94526"/>
    <x v="1"/>
    <s v="OFF-FA-10004838"/>
    <x v="1"/>
    <x v="13"/>
    <s v="Super Bands, 12/Pack"/>
    <x v="2271"/>
    <n v="3"/>
    <n v="0"/>
    <n v="0.16740000000000022"/>
  </r>
  <r>
    <n v="4589"/>
    <s v="US-2014-163790"/>
    <x v="3"/>
    <x v="808"/>
    <d v="2014-11-05T00:00:00"/>
    <s v="Second Class"/>
    <s v="NL-18310"/>
    <s v="Nancy Lomonaco"/>
    <x v="2"/>
    <x v="0"/>
    <s v="Danville"/>
    <x v="1"/>
    <n v="94526"/>
    <x v="1"/>
    <s v="FUR-FU-10002508"/>
    <x v="0"/>
    <x v="5"/>
    <s v="Document Clip Frames"/>
    <x v="3456"/>
    <n v="3"/>
    <n v="0"/>
    <n v="10.508400000000002"/>
  </r>
  <r>
    <n v="4590"/>
    <s v="US-2014-163790"/>
    <x v="3"/>
    <x v="808"/>
    <d v="2014-11-05T00:00:00"/>
    <s v="Second Class"/>
    <s v="NL-18310"/>
    <s v="Nancy Lomonaco"/>
    <x v="2"/>
    <x v="0"/>
    <s v="Danville"/>
    <x v="1"/>
    <n v="94526"/>
    <x v="1"/>
    <s v="OFF-ST-10001511"/>
    <x v="1"/>
    <x v="4"/>
    <s v="Space Solutions Commercial Steel Shelving"/>
    <x v="3457"/>
    <n v="7"/>
    <n v="0"/>
    <n v="22.627499999999962"/>
  </r>
  <r>
    <n v="4591"/>
    <s v="CA-2013-129868"/>
    <x v="0"/>
    <x v="482"/>
    <d v="2014-01-01T00:00:00"/>
    <s v="Standard Class"/>
    <s v="MC-18130"/>
    <s v="Mike Caudle"/>
    <x v="1"/>
    <x v="0"/>
    <s v="Los Angeles"/>
    <x v="1"/>
    <n v="90004"/>
    <x v="1"/>
    <s v="OFF-SU-10000952"/>
    <x v="1"/>
    <x v="14"/>
    <s v="Fiskars Home &amp; Office Scissors"/>
    <x v="2788"/>
    <n v="2"/>
    <n v="0"/>
    <n v="4.9728000000000012"/>
  </r>
  <r>
    <n v="4592"/>
    <s v="CA-2013-129868"/>
    <x v="0"/>
    <x v="482"/>
    <d v="2014-01-01T00:00:00"/>
    <s v="Standard Class"/>
    <s v="MC-18130"/>
    <s v="Mike Caudle"/>
    <x v="1"/>
    <x v="0"/>
    <s v="Los Angeles"/>
    <x v="1"/>
    <n v="90004"/>
    <x v="1"/>
    <s v="TEC-PH-10002275"/>
    <x v="2"/>
    <x v="7"/>
    <s v="Mitel 5320 IP Phone VoIP phone"/>
    <x v="3164"/>
    <n v="2"/>
    <n v="0.2"/>
    <n v="30.238400000000013"/>
  </r>
  <r>
    <n v="4593"/>
    <s v="CA-2013-129868"/>
    <x v="0"/>
    <x v="482"/>
    <d v="2014-01-01T00:00:00"/>
    <s v="Standard Class"/>
    <s v="MC-18130"/>
    <s v="Mike Caudle"/>
    <x v="1"/>
    <x v="0"/>
    <s v="Los Angeles"/>
    <x v="1"/>
    <n v="90004"/>
    <x v="1"/>
    <s v="FUR-CH-10003535"/>
    <x v="0"/>
    <x v="1"/>
    <s v="Global Armless Task Chair, Royal Blue"/>
    <x v="1770"/>
    <n v="3"/>
    <n v="0.2"/>
    <n v="-5.4882000000000062"/>
  </r>
  <r>
    <n v="4594"/>
    <s v="CA-2013-129868"/>
    <x v="0"/>
    <x v="482"/>
    <d v="2014-01-01T00:00:00"/>
    <s v="Standard Class"/>
    <s v="MC-18130"/>
    <s v="Mike Caudle"/>
    <x v="1"/>
    <x v="0"/>
    <s v="Los Angeles"/>
    <x v="1"/>
    <n v="90004"/>
    <x v="1"/>
    <s v="OFF-AP-10004052"/>
    <x v="1"/>
    <x v="9"/>
    <s v="Hoover Replacement Belts For Soft Guard &amp; Commercial Ltweight Upright Vacs, 2/Pk"/>
    <x v="2307"/>
    <n v="2"/>
    <n v="0"/>
    <n v="2.0540000000000003"/>
  </r>
  <r>
    <n v="4595"/>
    <s v="CA-2013-129868"/>
    <x v="0"/>
    <x v="482"/>
    <d v="2014-01-01T00:00:00"/>
    <s v="Standard Class"/>
    <s v="MC-18130"/>
    <s v="Mike Caudle"/>
    <x v="1"/>
    <x v="0"/>
    <s v="Los Angeles"/>
    <x v="1"/>
    <n v="90004"/>
    <x v="1"/>
    <s v="FUR-TA-10003473"/>
    <x v="0"/>
    <x v="3"/>
    <s v="Bretford Rectangular Conference Table Tops"/>
    <x v="3458"/>
    <n v="3"/>
    <n v="0.2"/>
    <n v="33.851700000000051"/>
  </r>
  <r>
    <n v="4596"/>
    <s v="CA-2013-129868"/>
    <x v="0"/>
    <x v="482"/>
    <d v="2014-01-01T00:00:00"/>
    <s v="Standard Class"/>
    <s v="MC-18130"/>
    <s v="Mike Caudle"/>
    <x v="1"/>
    <x v="0"/>
    <s v="Los Angeles"/>
    <x v="1"/>
    <n v="90004"/>
    <x v="1"/>
    <s v="OFF-AR-10001897"/>
    <x v="1"/>
    <x v="6"/>
    <s v="Model L Table or Wall-Mount Pencil Sharpener"/>
    <x v="3459"/>
    <n v="3"/>
    <n v="0"/>
    <n v="15.111600000000001"/>
  </r>
  <r>
    <n v="4597"/>
    <s v="CA-2013-140564"/>
    <x v="0"/>
    <x v="5"/>
    <d v="2013-12-11T00:00:00"/>
    <s v="Second Class"/>
    <s v="TC-21475"/>
    <s v="Tony Chapman"/>
    <x v="2"/>
    <x v="0"/>
    <s v="Washington"/>
    <x v="40"/>
    <n v="20016"/>
    <x v="3"/>
    <s v="OFF-AR-10000034"/>
    <x v="1"/>
    <x v="6"/>
    <s v="BIC Brite Liner Grip Highlighters, Assorted, 5/Pack"/>
    <x v="3460"/>
    <n v="8"/>
    <n v="0"/>
    <n v="13.2288"/>
  </r>
  <r>
    <n v="4598"/>
    <s v="US-2014-169502"/>
    <x v="3"/>
    <x v="735"/>
    <d v="2014-09-02T00:00:00"/>
    <s v="Standard Class"/>
    <s v="MG-17650"/>
    <s v="Matthew Grinstein"/>
    <x v="2"/>
    <x v="0"/>
    <s v="Milwaukee"/>
    <x v="6"/>
    <n v="53209"/>
    <x v="2"/>
    <s v="OFF-SU-10004115"/>
    <x v="1"/>
    <x v="14"/>
    <s v="Acme Stainless Steel Office Snips"/>
    <x v="3461"/>
    <n v="3"/>
    <n v="0"/>
    <n v="5.8887000000000009"/>
  </r>
  <r>
    <n v="4599"/>
    <s v="US-2014-169502"/>
    <x v="3"/>
    <x v="735"/>
    <d v="2014-09-02T00:00:00"/>
    <s v="Standard Class"/>
    <s v="MG-17650"/>
    <s v="Matthew Grinstein"/>
    <x v="2"/>
    <x v="0"/>
    <s v="Milwaukee"/>
    <x v="6"/>
    <n v="53209"/>
    <x v="2"/>
    <s v="OFF-AP-10001947"/>
    <x v="1"/>
    <x v="9"/>
    <s v="Acco 6 Outlet Guardian Premium Plus Surge Suppressor"/>
    <x v="3462"/>
    <n v="5"/>
    <n v="0"/>
    <n v="26.563999999999997"/>
  </r>
  <r>
    <n v="4600"/>
    <s v="CA-2012-146948"/>
    <x v="1"/>
    <x v="747"/>
    <d v="2012-07-20T00:00:00"/>
    <s v="Standard Class"/>
    <s v="MG-17890"/>
    <s v="Michael Granlund"/>
    <x v="2"/>
    <x v="0"/>
    <s v="Baltimore"/>
    <x v="39"/>
    <n v="21215"/>
    <x v="3"/>
    <s v="FUR-CH-10004853"/>
    <x v="0"/>
    <x v="1"/>
    <s v="Global Manager's Adjustable Task Chair, Storm"/>
    <x v="3463"/>
    <n v="1"/>
    <n v="0"/>
    <n v="43.784199999999984"/>
  </r>
  <r>
    <n v="4601"/>
    <s v="CA-2012-146948"/>
    <x v="1"/>
    <x v="747"/>
    <d v="2012-07-20T00:00:00"/>
    <s v="Standard Class"/>
    <s v="MG-17890"/>
    <s v="Michael Granlund"/>
    <x v="2"/>
    <x v="0"/>
    <s v="Baltimore"/>
    <x v="39"/>
    <n v="21215"/>
    <x v="3"/>
    <s v="OFF-EN-10000483"/>
    <x v="1"/>
    <x v="12"/>
    <s v="White Envelopes, White Envelopes with Clear Poly Window"/>
    <x v="3464"/>
    <n v="9"/>
    <n v="0"/>
    <n v="63.134999999999991"/>
  </r>
  <r>
    <n v="4602"/>
    <s v="CA-2012-146948"/>
    <x v="1"/>
    <x v="747"/>
    <d v="2012-07-20T00:00:00"/>
    <s v="Standard Class"/>
    <s v="MG-17890"/>
    <s v="Michael Granlund"/>
    <x v="2"/>
    <x v="0"/>
    <s v="Baltimore"/>
    <x v="39"/>
    <n v="21215"/>
    <x v="3"/>
    <s v="OFF-FA-10001332"/>
    <x v="1"/>
    <x v="13"/>
    <s v="Acco Banker's Clasps, 5 3/4&quot;-Long"/>
    <x v="132"/>
    <n v="4"/>
    <n v="0"/>
    <n v="5.4143999999999997"/>
  </r>
  <r>
    <n v="4603"/>
    <s v="US-2012-113327"/>
    <x v="1"/>
    <x v="989"/>
    <d v="2012-05-29T00:00:00"/>
    <s v="Second Class"/>
    <s v="BF-11170"/>
    <s v="Ben Ferrer"/>
    <x v="2"/>
    <x v="0"/>
    <s v="Jacksonville"/>
    <x v="3"/>
    <n v="28540"/>
    <x v="0"/>
    <s v="OFF-PA-10003790"/>
    <x v="1"/>
    <x v="10"/>
    <s v="Xerox 1991"/>
    <x v="3465"/>
    <n v="1"/>
    <n v="0.2"/>
    <n v="5.9383999999999988"/>
  </r>
  <r>
    <n v="4604"/>
    <s v="US-2012-113327"/>
    <x v="1"/>
    <x v="989"/>
    <d v="2012-05-29T00:00:00"/>
    <s v="Second Class"/>
    <s v="BF-11170"/>
    <s v="Ben Ferrer"/>
    <x v="2"/>
    <x v="0"/>
    <s v="Jacksonville"/>
    <x v="3"/>
    <n v="28540"/>
    <x v="0"/>
    <s v="OFF-PA-10003134"/>
    <x v="1"/>
    <x v="10"/>
    <s v="Xerox 1937"/>
    <x v="3466"/>
    <n v="4"/>
    <n v="0.2"/>
    <n v="53.804799999999986"/>
  </r>
  <r>
    <n v="4605"/>
    <s v="US-2012-113327"/>
    <x v="1"/>
    <x v="989"/>
    <d v="2012-05-29T00:00:00"/>
    <s v="Second Class"/>
    <s v="BF-11170"/>
    <s v="Ben Ferrer"/>
    <x v="2"/>
    <x v="0"/>
    <s v="Jacksonville"/>
    <x v="3"/>
    <n v="28540"/>
    <x v="0"/>
    <s v="OFF-EN-10004459"/>
    <x v="1"/>
    <x v="12"/>
    <s v="Security-Tint Envelopes"/>
    <x v="2096"/>
    <n v="2"/>
    <n v="0.2"/>
    <n v="4.4311999999999996"/>
  </r>
  <r>
    <n v="4606"/>
    <s v="US-2012-113327"/>
    <x v="1"/>
    <x v="989"/>
    <d v="2012-05-29T00:00:00"/>
    <s v="Second Class"/>
    <s v="BF-11170"/>
    <s v="Ben Ferrer"/>
    <x v="2"/>
    <x v="0"/>
    <s v="Jacksonville"/>
    <x v="3"/>
    <n v="28540"/>
    <x v="0"/>
    <s v="TEC-AC-10003628"/>
    <x v="2"/>
    <x v="11"/>
    <s v="Logitech 910-002974 M325 Wireless Mouse for Web Scrolling"/>
    <x v="3467"/>
    <n v="7"/>
    <n v="0.2"/>
    <n v="50.383200000000016"/>
  </r>
  <r>
    <n v="4607"/>
    <s v="CA-2012-135020"/>
    <x v="1"/>
    <x v="71"/>
    <d v="2012-06-02T00:00:00"/>
    <s v="Standard Class"/>
    <s v="MS-17770"/>
    <s v="Maxwell Schwartz"/>
    <x v="0"/>
    <x v="0"/>
    <s v="Rochester"/>
    <x v="15"/>
    <n v="14609"/>
    <x v="3"/>
    <s v="TEC-PH-10004093"/>
    <x v="2"/>
    <x v="7"/>
    <s v="Panasonic Kx-TS550"/>
    <x v="3468"/>
    <n v="1"/>
    <n v="0"/>
    <n v="13.3371"/>
  </r>
  <r>
    <n v="4608"/>
    <s v="CA-2012-135020"/>
    <x v="1"/>
    <x v="71"/>
    <d v="2012-06-02T00:00:00"/>
    <s v="Standard Class"/>
    <s v="MS-17770"/>
    <s v="Maxwell Schwartz"/>
    <x v="0"/>
    <x v="0"/>
    <s v="Rochester"/>
    <x v="15"/>
    <n v="14609"/>
    <x v="3"/>
    <s v="OFF-ST-10001490"/>
    <x v="1"/>
    <x v="4"/>
    <s v="Hot File 7-Pocket, Floor Stand"/>
    <x v="3469"/>
    <n v="3"/>
    <n v="0"/>
    <n v="160.62299999999993"/>
  </r>
  <r>
    <n v="4609"/>
    <s v="CA-2012-135020"/>
    <x v="1"/>
    <x v="71"/>
    <d v="2012-06-02T00:00:00"/>
    <s v="Standard Class"/>
    <s v="MS-17770"/>
    <s v="Maxwell Schwartz"/>
    <x v="0"/>
    <x v="0"/>
    <s v="Rochester"/>
    <x v="15"/>
    <n v="14609"/>
    <x v="3"/>
    <s v="OFF-BI-10000605"/>
    <x v="1"/>
    <x v="8"/>
    <s v="Acco Pressboard Covers with Storage Hooks, 9 1/2&quot; x 11&quot;, Executive Red"/>
    <x v="861"/>
    <n v="2"/>
    <n v="0.2"/>
    <n v="2.0573999999999995"/>
  </r>
  <r>
    <n v="4610"/>
    <s v="CA-2012-135020"/>
    <x v="1"/>
    <x v="71"/>
    <d v="2012-06-02T00:00:00"/>
    <s v="Standard Class"/>
    <s v="MS-17770"/>
    <s v="Maxwell Schwartz"/>
    <x v="0"/>
    <x v="0"/>
    <s v="Rochester"/>
    <x v="15"/>
    <n v="14609"/>
    <x v="3"/>
    <s v="OFF-PA-10004255"/>
    <x v="1"/>
    <x v="10"/>
    <s v="Xerox 219"/>
    <x v="1568"/>
    <n v="7"/>
    <n v="0"/>
    <n v="21.772800000000004"/>
  </r>
  <r>
    <n v="4611"/>
    <s v="US-2014-141852"/>
    <x v="3"/>
    <x v="45"/>
    <d v="2014-11-15T00:00:00"/>
    <s v="Standard Class"/>
    <s v="JE-15745"/>
    <s v="Joel Eaton"/>
    <x v="0"/>
    <x v="0"/>
    <s v="Oceanside"/>
    <x v="1"/>
    <n v="92054"/>
    <x v="1"/>
    <s v="FUR-FU-10000023"/>
    <x v="0"/>
    <x v="5"/>
    <s v="Eldon Wave Desk Accessories"/>
    <x v="349"/>
    <n v="8"/>
    <n v="0"/>
    <n v="20.732800000000001"/>
  </r>
  <r>
    <n v="4612"/>
    <s v="CA-2013-109407"/>
    <x v="0"/>
    <x v="990"/>
    <d v="2013-01-26T00:00:00"/>
    <s v="Second Class"/>
    <s v="HG-14965"/>
    <s v="Henry Goldwyn"/>
    <x v="1"/>
    <x v="0"/>
    <s v="Gulfport"/>
    <x v="35"/>
    <n v="39503"/>
    <x v="0"/>
    <s v="OFF-BI-10000285"/>
    <x v="1"/>
    <x v="8"/>
    <s v="XtraLife ClearVue Slant-D Ring Binders by Cardinal"/>
    <x v="3470"/>
    <n v="4"/>
    <n v="0"/>
    <n v="15.68"/>
  </r>
  <r>
    <n v="4613"/>
    <s v="US-2014-165953"/>
    <x v="3"/>
    <x v="413"/>
    <d v="2014-01-07T00:00:00"/>
    <s v="Standard Class"/>
    <s v="EP-13915"/>
    <s v="Emily Phan"/>
    <x v="0"/>
    <x v="0"/>
    <s v="Jacksonville"/>
    <x v="2"/>
    <n v="32216"/>
    <x v="0"/>
    <s v="OFF-AR-10000588"/>
    <x v="1"/>
    <x v="6"/>
    <s v="Newell 345"/>
    <x v="1662"/>
    <n v="3"/>
    <n v="0.2"/>
    <n v="3.571200000000001"/>
  </r>
  <r>
    <n v="4614"/>
    <s v="US-2014-165953"/>
    <x v="3"/>
    <x v="413"/>
    <d v="2014-01-07T00:00:00"/>
    <s v="Standard Class"/>
    <s v="EP-13915"/>
    <s v="Emily Phan"/>
    <x v="0"/>
    <x v="0"/>
    <s v="Jacksonville"/>
    <x v="2"/>
    <n v="32216"/>
    <x v="0"/>
    <s v="OFF-PA-10002250"/>
    <x v="1"/>
    <x v="10"/>
    <s v="Things To Do Today Pad"/>
    <x v="3471"/>
    <n v="5"/>
    <n v="0.2"/>
    <n v="8.218"/>
  </r>
  <r>
    <n v="4615"/>
    <s v="CA-2013-144540"/>
    <x v="0"/>
    <x v="64"/>
    <d v="2013-09-11T00:00:00"/>
    <s v="Standard Class"/>
    <s v="GH-14410"/>
    <s v="Gary Hansen"/>
    <x v="2"/>
    <x v="0"/>
    <s v="Houston"/>
    <x v="5"/>
    <n v="77070"/>
    <x v="2"/>
    <s v="OFF-AP-10002457"/>
    <x v="1"/>
    <x v="9"/>
    <s v="Eureka The Boss Plus 12-Amp Hard Box Upright Vacuum, Red"/>
    <x v="3472"/>
    <n v="3"/>
    <n v="0.8"/>
    <n v="-166.39350000000002"/>
  </r>
  <r>
    <n v="4616"/>
    <s v="CA-2013-144540"/>
    <x v="0"/>
    <x v="64"/>
    <d v="2013-09-11T00:00:00"/>
    <s v="Standard Class"/>
    <s v="GH-14410"/>
    <s v="Gary Hansen"/>
    <x v="2"/>
    <x v="0"/>
    <s v="Houston"/>
    <x v="5"/>
    <n v="77070"/>
    <x v="2"/>
    <s v="OFF-FA-10002763"/>
    <x v="1"/>
    <x v="13"/>
    <s v="Advantus Map Pennant Flags and Round Head Tacks"/>
    <x v="2696"/>
    <n v="9"/>
    <n v="0.2"/>
    <n v="4.2659999999999973"/>
  </r>
  <r>
    <n v="4617"/>
    <s v="CA-2012-159863"/>
    <x v="1"/>
    <x v="406"/>
    <d v="2012-09-07T00:00:00"/>
    <s v="Second Class"/>
    <s v="DS-13180"/>
    <s v="David Smith"/>
    <x v="1"/>
    <x v="0"/>
    <s v="Houston"/>
    <x v="5"/>
    <n v="77095"/>
    <x v="2"/>
    <s v="TEC-AC-10000109"/>
    <x v="2"/>
    <x v="11"/>
    <s v="Sony Micro Vault Click 16 GB USB 2.0 Flash Drive"/>
    <x v="3473"/>
    <n v="3"/>
    <n v="0.2"/>
    <n v="6.7188000000000088"/>
  </r>
  <r>
    <n v="4618"/>
    <s v="CA-2012-117800"/>
    <x v="1"/>
    <x v="481"/>
    <d v="2012-09-26T00:00:00"/>
    <s v="Standard Class"/>
    <s v="TH-21550"/>
    <s v="Tracy Hopkins"/>
    <x v="2"/>
    <x v="0"/>
    <s v="Everett"/>
    <x v="31"/>
    <n v="2149"/>
    <x v="3"/>
    <s v="TEC-PH-10002415"/>
    <x v="2"/>
    <x v="7"/>
    <s v="Polycom VoiceStation 500 Conference phone"/>
    <x v="3474"/>
    <n v="2"/>
    <n v="0"/>
    <n v="147.47500000000002"/>
  </r>
  <r>
    <n v="4619"/>
    <s v="CA-2012-117800"/>
    <x v="1"/>
    <x v="481"/>
    <d v="2012-09-26T00:00:00"/>
    <s v="Standard Class"/>
    <s v="TH-21550"/>
    <s v="Tracy Hopkins"/>
    <x v="2"/>
    <x v="0"/>
    <s v="Everett"/>
    <x v="31"/>
    <n v="2149"/>
    <x v="3"/>
    <s v="FUR-CH-10000785"/>
    <x v="0"/>
    <x v="1"/>
    <s v="Global Ergonomic Managers Chair"/>
    <x v="3116"/>
    <n v="3"/>
    <n v="0"/>
    <n v="141.1644"/>
  </r>
  <r>
    <n v="4620"/>
    <s v="CA-2014-145219"/>
    <x v="3"/>
    <x v="165"/>
    <d v="2014-12-26T00:00:00"/>
    <s v="First Class"/>
    <s v="RM-19675"/>
    <s v="Robert Marley"/>
    <x v="2"/>
    <x v="0"/>
    <s v="Los Angeles"/>
    <x v="1"/>
    <n v="90049"/>
    <x v="1"/>
    <s v="TEC-CO-10001449"/>
    <x v="2"/>
    <x v="16"/>
    <s v="Hewlett Packard LaserJet 3310 Copier"/>
    <x v="3475"/>
    <n v="6"/>
    <n v="0.2"/>
    <n v="1007.9831999999999"/>
  </r>
  <r>
    <n v="4621"/>
    <s v="CA-2014-145219"/>
    <x v="3"/>
    <x v="165"/>
    <d v="2014-12-26T00:00:00"/>
    <s v="First Class"/>
    <s v="RM-19675"/>
    <s v="Robert Marley"/>
    <x v="2"/>
    <x v="0"/>
    <s v="Los Angeles"/>
    <x v="1"/>
    <n v="90049"/>
    <x v="1"/>
    <s v="OFF-BI-10001670"/>
    <x v="1"/>
    <x v="8"/>
    <s v="Vinyl Sectional Post Binders"/>
    <x v="3476"/>
    <n v="3"/>
    <n v="0.2"/>
    <n v="33.93"/>
  </r>
  <r>
    <n v="4622"/>
    <s v="CA-2012-161214"/>
    <x v="1"/>
    <x v="348"/>
    <d v="2012-10-08T00:00:00"/>
    <s v="Second Class"/>
    <s v="SF-20965"/>
    <s v="Sylvia Foulston"/>
    <x v="1"/>
    <x v="0"/>
    <s v="Wilmington"/>
    <x v="13"/>
    <n v="19805"/>
    <x v="3"/>
    <s v="OFF-ST-10001328"/>
    <x v="1"/>
    <x v="4"/>
    <s v="Personal Filing Tote with Lid, Black/Gray"/>
    <x v="3477"/>
    <n v="5"/>
    <n v="0"/>
    <n v="21.714000000000002"/>
  </r>
  <r>
    <n v="4623"/>
    <s v="CA-2014-147228"/>
    <x v="3"/>
    <x v="428"/>
    <d v="2014-09-15T00:00:00"/>
    <s v="Standard Class"/>
    <s v="SO-20335"/>
    <s v="Sean O'Donnell"/>
    <x v="0"/>
    <x v="0"/>
    <s v="Columbia"/>
    <x v="18"/>
    <n v="38401"/>
    <x v="0"/>
    <s v="OFF-SU-10001225"/>
    <x v="1"/>
    <x v="14"/>
    <s v="Staples"/>
    <x v="3478"/>
    <n v="3"/>
    <n v="0.2"/>
    <n v="-1.9872000000000005"/>
  </r>
  <r>
    <n v="4624"/>
    <s v="CA-2014-147228"/>
    <x v="3"/>
    <x v="428"/>
    <d v="2014-09-15T00:00:00"/>
    <s v="Standard Class"/>
    <s v="SO-20335"/>
    <s v="Sean O'Donnell"/>
    <x v="0"/>
    <x v="0"/>
    <s v="Columbia"/>
    <x v="18"/>
    <n v="38401"/>
    <x v="0"/>
    <s v="OFF-PA-10000357"/>
    <x v="1"/>
    <x v="10"/>
    <s v="Xerox 1888"/>
    <x v="3479"/>
    <n v="4"/>
    <n v="0.2"/>
    <n v="62.137599999999992"/>
  </r>
  <r>
    <n v="4625"/>
    <s v="CA-2014-147228"/>
    <x v="3"/>
    <x v="428"/>
    <d v="2014-09-15T00:00:00"/>
    <s v="Standard Class"/>
    <s v="SO-20335"/>
    <s v="Sean O'Donnell"/>
    <x v="0"/>
    <x v="0"/>
    <s v="Columbia"/>
    <x v="18"/>
    <n v="38401"/>
    <x v="0"/>
    <s v="OFF-ST-10000046"/>
    <x v="1"/>
    <x v="4"/>
    <s v="Fellowes Super Stor/Drawer Files"/>
    <x v="3480"/>
    <n v="2"/>
    <n v="0.2"/>
    <n v="-3.2309999999999945"/>
  </r>
  <r>
    <n v="4626"/>
    <s v="CA-2014-147228"/>
    <x v="3"/>
    <x v="428"/>
    <d v="2014-09-15T00:00:00"/>
    <s v="Standard Class"/>
    <s v="SO-20335"/>
    <s v="Sean O'Donnell"/>
    <x v="0"/>
    <x v="0"/>
    <s v="Columbia"/>
    <x v="18"/>
    <n v="38401"/>
    <x v="0"/>
    <s v="FUR-FU-10000023"/>
    <x v="0"/>
    <x v="5"/>
    <s v="Eldon Wave Desk Accessories"/>
    <x v="3481"/>
    <n v="3"/>
    <n v="0.2"/>
    <n v="4.240800000000001"/>
  </r>
  <r>
    <n v="4627"/>
    <s v="CA-2013-101336"/>
    <x v="0"/>
    <x v="373"/>
    <d v="2013-11-19T00:00:00"/>
    <s v="Standard Class"/>
    <s v="CK-12760"/>
    <s v="Cyma Kinney"/>
    <x v="1"/>
    <x v="0"/>
    <s v="New York City"/>
    <x v="15"/>
    <n v="10011"/>
    <x v="3"/>
    <s v="OFF-ST-10003455"/>
    <x v="1"/>
    <x v="4"/>
    <s v="Tenex File Box, Personal Filing Tote with Lid, Black"/>
    <x v="3477"/>
    <n v="5"/>
    <n v="0"/>
    <n v="20.163000000000004"/>
  </r>
  <r>
    <n v="4628"/>
    <s v="CA-2013-101336"/>
    <x v="0"/>
    <x v="373"/>
    <d v="2013-11-19T00:00:00"/>
    <s v="Standard Class"/>
    <s v="CK-12760"/>
    <s v="Cyma Kinney"/>
    <x v="1"/>
    <x v="0"/>
    <s v="New York City"/>
    <x v="15"/>
    <n v="10011"/>
    <x v="3"/>
    <s v="OFF-ST-10000876"/>
    <x v="1"/>
    <x v="4"/>
    <s v="Eldon Simplefile Box Office"/>
    <x v="3482"/>
    <n v="2"/>
    <n v="0"/>
    <n v="6.9664000000000001"/>
  </r>
  <r>
    <n v="4629"/>
    <s v="CA-2013-101336"/>
    <x v="0"/>
    <x v="373"/>
    <d v="2013-11-19T00:00:00"/>
    <s v="Standard Class"/>
    <s v="CK-12760"/>
    <s v="Cyma Kinney"/>
    <x v="1"/>
    <x v="0"/>
    <s v="New York City"/>
    <x v="15"/>
    <n v="10011"/>
    <x v="3"/>
    <s v="OFF-AR-10003582"/>
    <x v="1"/>
    <x v="6"/>
    <s v="Boston Electric Pencil Sharpener, Model 1818, Charcoal Black"/>
    <x v="3483"/>
    <n v="5"/>
    <n v="0"/>
    <n v="39.410000000000011"/>
  </r>
  <r>
    <n v="4630"/>
    <s v="CA-2013-101336"/>
    <x v="0"/>
    <x v="373"/>
    <d v="2013-11-19T00:00:00"/>
    <s v="Standard Class"/>
    <s v="CK-12760"/>
    <s v="Cyma Kinney"/>
    <x v="1"/>
    <x v="0"/>
    <s v="New York City"/>
    <x v="15"/>
    <n v="10011"/>
    <x v="3"/>
    <s v="OFF-ST-10004258"/>
    <x v="1"/>
    <x v="4"/>
    <s v="Portable Personal File Box"/>
    <x v="905"/>
    <n v="3"/>
    <n v="0"/>
    <n v="9.8901000000000039"/>
  </r>
  <r>
    <n v="4631"/>
    <s v="US-2012-126235"/>
    <x v="1"/>
    <x v="52"/>
    <d v="2012-10-15T00:00:00"/>
    <s v="Same Day"/>
    <s v="GA-14725"/>
    <s v="Guy Armstrong"/>
    <x v="0"/>
    <x v="0"/>
    <s v="Mount Pleasant"/>
    <x v="12"/>
    <n v="48858"/>
    <x v="2"/>
    <s v="FUR-FU-10000719"/>
    <x v="0"/>
    <x v="5"/>
    <s v="DAX Cubicle Frames, 8-1/2 x 11"/>
    <x v="1819"/>
    <n v="2"/>
    <n v="0"/>
    <n v="6.1704000000000008"/>
  </r>
  <r>
    <n v="4632"/>
    <s v="CA-2014-168396"/>
    <x v="3"/>
    <x v="646"/>
    <d v="2014-08-09T00:00:00"/>
    <s v="Second Class"/>
    <s v="BD-11725"/>
    <s v="Bruce Degenhardt"/>
    <x v="0"/>
    <x v="0"/>
    <s v="San Francisco"/>
    <x v="1"/>
    <n v="94122"/>
    <x v="1"/>
    <s v="OFF-LA-10001297"/>
    <x v="1"/>
    <x v="2"/>
    <s v="Avery 473"/>
    <x v="2678"/>
    <n v="5"/>
    <n v="0"/>
    <n v="24.84"/>
  </r>
  <r>
    <n v="4633"/>
    <s v="CA-2014-168396"/>
    <x v="3"/>
    <x v="646"/>
    <d v="2014-08-09T00:00:00"/>
    <s v="Second Class"/>
    <s v="BD-11725"/>
    <s v="Bruce Degenhardt"/>
    <x v="0"/>
    <x v="0"/>
    <s v="San Francisco"/>
    <x v="1"/>
    <n v="94122"/>
    <x v="1"/>
    <s v="FUR-FU-10000723"/>
    <x v="0"/>
    <x v="5"/>
    <s v="Deflect-o EconoMat Studded, No Bevel Mat for Low Pile Carpeting"/>
    <x v="3484"/>
    <n v="3"/>
    <n v="0"/>
    <n v="11.156400000000005"/>
  </r>
  <r>
    <n v="4634"/>
    <s v="CA-2012-130456"/>
    <x v="1"/>
    <x v="291"/>
    <d v="2012-08-26T00:00:00"/>
    <s v="Standard Class"/>
    <s v="DS-13180"/>
    <s v="David Smith"/>
    <x v="1"/>
    <x v="0"/>
    <s v="San Francisco"/>
    <x v="1"/>
    <n v="94122"/>
    <x v="1"/>
    <s v="FUR-BO-10003893"/>
    <x v="0"/>
    <x v="0"/>
    <s v="Sauder Camden County Collection Library"/>
    <x v="3485"/>
    <n v="6"/>
    <n v="0.15"/>
    <n v="34.493999999999971"/>
  </r>
  <r>
    <n v="4635"/>
    <s v="CA-2012-130456"/>
    <x v="1"/>
    <x v="291"/>
    <d v="2012-08-26T00:00:00"/>
    <s v="Standard Class"/>
    <s v="DS-13180"/>
    <s v="David Smith"/>
    <x v="1"/>
    <x v="0"/>
    <s v="San Francisco"/>
    <x v="1"/>
    <n v="94122"/>
    <x v="1"/>
    <s v="OFF-ST-10000736"/>
    <x v="1"/>
    <x v="4"/>
    <s v="Carina Double Wide Media Storage Towers in Natural &amp; Black"/>
    <x v="1240"/>
    <n v="1"/>
    <n v="0"/>
    <n v="3.2391999999999967"/>
  </r>
  <r>
    <n v="4636"/>
    <s v="CA-2014-116288"/>
    <x v="3"/>
    <x v="846"/>
    <d v="2014-03-18T00:00:00"/>
    <s v="Standard Class"/>
    <s v="BS-11380"/>
    <s v="Bill Stewart"/>
    <x v="1"/>
    <x v="0"/>
    <s v="San Francisco"/>
    <x v="1"/>
    <n v="94122"/>
    <x v="1"/>
    <s v="OFF-ST-10000736"/>
    <x v="1"/>
    <x v="4"/>
    <s v="Carina Double Wide Media Storage Towers in Natural &amp; Black"/>
    <x v="423"/>
    <n v="3"/>
    <n v="0"/>
    <n v="9.7175999999999902"/>
  </r>
  <r>
    <n v="4637"/>
    <s v="CA-2014-168228"/>
    <x v="3"/>
    <x v="842"/>
    <d v="2014-04-30T00:00:00"/>
    <s v="First Class"/>
    <s v="AP-10915"/>
    <s v="Arthur Prichep"/>
    <x v="0"/>
    <x v="0"/>
    <s v="Los Angeles"/>
    <x v="1"/>
    <n v="90045"/>
    <x v="1"/>
    <s v="OFF-AR-10003373"/>
    <x v="1"/>
    <x v="6"/>
    <s v="Boston School Pro Electric Pencil Sharpener, 1670"/>
    <x v="1862"/>
    <n v="4"/>
    <n v="0"/>
    <n v="33.458399999999997"/>
  </r>
  <r>
    <n v="4638"/>
    <s v="CA-2014-168228"/>
    <x v="3"/>
    <x v="842"/>
    <d v="2014-04-30T00:00:00"/>
    <s v="First Class"/>
    <s v="AP-10915"/>
    <s v="Arthur Prichep"/>
    <x v="0"/>
    <x v="0"/>
    <s v="Los Angeles"/>
    <x v="1"/>
    <n v="90045"/>
    <x v="1"/>
    <s v="OFF-AR-10000390"/>
    <x v="1"/>
    <x v="6"/>
    <s v="Newell Chalk Holder"/>
    <x v="714"/>
    <n v="3"/>
    <n v="0"/>
    <n v="5.6993999999999998"/>
  </r>
  <r>
    <n v="4639"/>
    <s v="CA-2014-168228"/>
    <x v="3"/>
    <x v="842"/>
    <d v="2014-04-30T00:00:00"/>
    <s v="First Class"/>
    <s v="AP-10915"/>
    <s v="Arthur Prichep"/>
    <x v="0"/>
    <x v="0"/>
    <s v="Los Angeles"/>
    <x v="1"/>
    <n v="90045"/>
    <x v="1"/>
    <s v="OFF-AR-10001725"/>
    <x v="1"/>
    <x v="6"/>
    <s v="Boston Home &amp; Office Model 2000 Electric Pencil Sharpeners"/>
    <x v="2885"/>
    <n v="2"/>
    <n v="0"/>
    <n v="12.298000000000002"/>
  </r>
  <r>
    <n v="4640"/>
    <s v="CA-2013-102162"/>
    <x v="0"/>
    <x v="108"/>
    <d v="2013-09-17T00:00:00"/>
    <s v="Standard Class"/>
    <s v="JF-15565"/>
    <s v="Jill Fjeld"/>
    <x v="0"/>
    <x v="0"/>
    <s v="Newport News"/>
    <x v="17"/>
    <n v="23602"/>
    <x v="0"/>
    <s v="TEC-CO-10001943"/>
    <x v="2"/>
    <x v="16"/>
    <s v="Canon PC-428 Personal Copier"/>
    <x v="3486"/>
    <n v="8"/>
    <n v="0"/>
    <n v="751.9624"/>
  </r>
  <r>
    <n v="4641"/>
    <s v="CA-2013-102162"/>
    <x v="0"/>
    <x v="108"/>
    <d v="2013-09-17T00:00:00"/>
    <s v="Standard Class"/>
    <s v="JF-15565"/>
    <s v="Jill Fjeld"/>
    <x v="0"/>
    <x v="0"/>
    <s v="Newport News"/>
    <x v="17"/>
    <n v="23602"/>
    <x v="0"/>
    <s v="OFF-EN-10002312"/>
    <x v="1"/>
    <x v="12"/>
    <s v="#10 Self-Seal White Envelopes"/>
    <x v="3487"/>
    <n v="1"/>
    <n v="0"/>
    <n v="5.4340999999999999"/>
  </r>
  <r>
    <n v="4642"/>
    <s v="CA-2014-130141"/>
    <x v="3"/>
    <x v="760"/>
    <d v="2014-10-25T00:00:00"/>
    <s v="Second Class"/>
    <s v="HA-14905"/>
    <s v="Helen Abelman"/>
    <x v="0"/>
    <x v="0"/>
    <s v="Fort Collins"/>
    <x v="22"/>
    <n v="80525"/>
    <x v="1"/>
    <s v="OFF-BI-10000831"/>
    <x v="1"/>
    <x v="8"/>
    <s v="Storex Flexible Poly Binders with Double Pockets"/>
    <x v="3488"/>
    <n v="4"/>
    <n v="0.7"/>
    <n v="-2.5343999999999998"/>
  </r>
  <r>
    <n v="4643"/>
    <s v="CA-2014-130141"/>
    <x v="3"/>
    <x v="760"/>
    <d v="2014-10-25T00:00:00"/>
    <s v="Second Class"/>
    <s v="HA-14905"/>
    <s v="Helen Abelman"/>
    <x v="0"/>
    <x v="0"/>
    <s v="Fort Collins"/>
    <x v="22"/>
    <n v="80525"/>
    <x v="1"/>
    <s v="FUR-CH-10000749"/>
    <x v="0"/>
    <x v="1"/>
    <s v="Office Star - Ergonomic Mid Back Chair with 2-Way Adjustable Arms"/>
    <x v="1087"/>
    <n v="4"/>
    <n v="0.2"/>
    <n v="-28.95679999999993"/>
  </r>
  <r>
    <n v="4644"/>
    <s v="CA-2012-147501"/>
    <x v="1"/>
    <x v="991"/>
    <d v="2012-08-06T00:00:00"/>
    <s v="Standard Class"/>
    <s v="Co-12640"/>
    <s v="Corey-Lock"/>
    <x v="0"/>
    <x v="0"/>
    <s v="Seattle"/>
    <x v="4"/>
    <n v="98105"/>
    <x v="1"/>
    <s v="OFF-BI-10002003"/>
    <x v="1"/>
    <x v="8"/>
    <s v="Ibico Presentation Index for Binding Systems"/>
    <x v="2925"/>
    <n v="2"/>
    <n v="0.2"/>
    <n v="2.1492"/>
  </r>
  <r>
    <n v="4645"/>
    <s v="CA-2012-147501"/>
    <x v="1"/>
    <x v="991"/>
    <d v="2012-08-06T00:00:00"/>
    <s v="Standard Class"/>
    <s v="Co-12640"/>
    <s v="Corey-Lock"/>
    <x v="0"/>
    <x v="0"/>
    <s v="Seattle"/>
    <x v="4"/>
    <n v="98105"/>
    <x v="1"/>
    <s v="TEC-MA-10001972"/>
    <x v="2"/>
    <x v="15"/>
    <s v="Okidata C331dn Printer"/>
    <x v="2729"/>
    <n v="2"/>
    <n v="0.2"/>
    <n v="41.880000000000024"/>
  </r>
  <r>
    <n v="4646"/>
    <s v="CA-2013-143910"/>
    <x v="0"/>
    <x v="399"/>
    <d v="2013-08-17T00:00:00"/>
    <s v="Standard Class"/>
    <s v="BC-11125"/>
    <s v="Becky Castell"/>
    <x v="2"/>
    <x v="0"/>
    <s v="New York City"/>
    <x v="15"/>
    <n v="10011"/>
    <x v="3"/>
    <s v="FUR-CH-10000225"/>
    <x v="0"/>
    <x v="1"/>
    <s v="Global Geo Office Task Chair, Gray"/>
    <x v="3489"/>
    <n v="2"/>
    <n v="0.1"/>
    <n v="-8.0980000000000167"/>
  </r>
  <r>
    <n v="4647"/>
    <s v="CA-2011-146885"/>
    <x v="2"/>
    <x v="992"/>
    <d v="2011-06-05T00:00:00"/>
    <s v="Standard Class"/>
    <s v="EB-13840"/>
    <s v="Ellis Ballard"/>
    <x v="1"/>
    <x v="0"/>
    <s v="Richmond"/>
    <x v="17"/>
    <n v="23223"/>
    <x v="0"/>
    <s v="OFF-PA-10001622"/>
    <x v="1"/>
    <x v="10"/>
    <s v="Ampad Poly Cover Wirebound Steno Book, 6&quot; x 9&quot; Assorted Colors, Gregg Ruled"/>
    <x v="3490"/>
    <n v="3"/>
    <n v="0"/>
    <n v="6.1289999999999996"/>
  </r>
  <r>
    <n v="4648"/>
    <s v="CA-2013-139556"/>
    <x v="0"/>
    <x v="993"/>
    <d v="2013-05-02T00:00:00"/>
    <s v="Standard Class"/>
    <s v="DB-13360"/>
    <s v="Dennis Bolton"/>
    <x v="2"/>
    <x v="0"/>
    <s v="New York City"/>
    <x v="15"/>
    <n v="10009"/>
    <x v="3"/>
    <s v="FUR-CH-10004983"/>
    <x v="0"/>
    <x v="1"/>
    <s v="Office Star - Mid Back Dual function Ergonomic High Back Chair with 2-Way Adjustable Arms"/>
    <x v="3491"/>
    <n v="3"/>
    <n v="0.1"/>
    <n v="62.782199999999975"/>
  </r>
  <r>
    <n v="4649"/>
    <s v="CA-2014-129357"/>
    <x v="3"/>
    <x v="304"/>
    <d v="2014-05-20T00:00:00"/>
    <s v="Standard Class"/>
    <s v="KB-16585"/>
    <s v="Ken Black"/>
    <x v="1"/>
    <x v="0"/>
    <s v="Seattle"/>
    <x v="4"/>
    <n v="98103"/>
    <x v="1"/>
    <s v="OFF-PA-10003228"/>
    <x v="1"/>
    <x v="10"/>
    <s v="Xerox 1917"/>
    <x v="3492"/>
    <n v="9"/>
    <n v="0"/>
    <n v="206.88929999999996"/>
  </r>
  <r>
    <n v="4650"/>
    <s v="CA-2014-129357"/>
    <x v="3"/>
    <x v="304"/>
    <d v="2014-05-20T00:00:00"/>
    <s v="Standard Class"/>
    <s v="KB-16585"/>
    <s v="Ken Black"/>
    <x v="1"/>
    <x v="0"/>
    <s v="Seattle"/>
    <x v="4"/>
    <n v="98103"/>
    <x v="1"/>
    <s v="OFF-SU-10004498"/>
    <x v="1"/>
    <x v="14"/>
    <s v="Martin-Yale Premier Letter Opener"/>
    <x v="3493"/>
    <n v="5"/>
    <n v="0"/>
    <n v="1.9320000000000004"/>
  </r>
  <r>
    <n v="4651"/>
    <s v="CA-2014-150987"/>
    <x v="3"/>
    <x v="798"/>
    <d v="2014-04-13T00:00:00"/>
    <s v="Standard Class"/>
    <s v="AH-10120"/>
    <s v="Adrian Hane"/>
    <x v="2"/>
    <x v="0"/>
    <s v="San Francisco"/>
    <x v="1"/>
    <n v="94110"/>
    <x v="1"/>
    <s v="OFF-PA-10001878"/>
    <x v="1"/>
    <x v="10"/>
    <s v="Xerox 1891"/>
    <x v="1672"/>
    <n v="5"/>
    <n v="0"/>
    <n v="114.93849999999998"/>
  </r>
  <r>
    <n v="4652"/>
    <s v="CA-2014-150987"/>
    <x v="3"/>
    <x v="798"/>
    <d v="2014-04-13T00:00:00"/>
    <s v="Standard Class"/>
    <s v="AH-10120"/>
    <s v="Adrian Hane"/>
    <x v="2"/>
    <x v="0"/>
    <s v="San Francisco"/>
    <x v="1"/>
    <n v="94110"/>
    <x v="1"/>
    <s v="OFF-PA-10002923"/>
    <x v="1"/>
    <x v="10"/>
    <s v="Xerox 1942"/>
    <x v="3494"/>
    <n v="4"/>
    <n v="0"/>
    <n v="97.88"/>
  </r>
  <r>
    <n v="4653"/>
    <s v="CA-2014-132647"/>
    <x v="3"/>
    <x v="922"/>
    <d v="2014-02-24T00:00:00"/>
    <s v="Standard Class"/>
    <s v="GH-14410"/>
    <s v="Gary Hansen"/>
    <x v="2"/>
    <x v="0"/>
    <s v="Perth Amboy"/>
    <x v="30"/>
    <n v="8861"/>
    <x v="3"/>
    <s v="OFF-PA-10001838"/>
    <x v="1"/>
    <x v="10"/>
    <s v="Adams Telephone Message Book W/Dividers/Space For Phone Numbers, 5 1/4&quot;X8 1/2&quot;, 300/Messages"/>
    <x v="2722"/>
    <n v="2"/>
    <n v="0"/>
    <n v="5.7623999999999995"/>
  </r>
  <r>
    <n v="4654"/>
    <s v="CA-2014-132647"/>
    <x v="3"/>
    <x v="922"/>
    <d v="2014-02-24T00:00:00"/>
    <s v="Standard Class"/>
    <s v="GH-14410"/>
    <s v="Gary Hansen"/>
    <x v="2"/>
    <x v="0"/>
    <s v="Perth Amboy"/>
    <x v="30"/>
    <n v="8861"/>
    <x v="3"/>
    <s v="OFF-ST-10003123"/>
    <x v="1"/>
    <x v="4"/>
    <s v="Fellowes Bases and Tops For Staxonsteel/High-Stak Systems"/>
    <x v="3495"/>
    <n v="5"/>
    <n v="0"/>
    <n v="39.947999999999993"/>
  </r>
  <r>
    <n v="4655"/>
    <s v="CA-2014-159107"/>
    <x v="3"/>
    <x v="92"/>
    <d v="2014-06-27T00:00:00"/>
    <s v="Second Class"/>
    <s v="KT-16480"/>
    <s v="Kean Thornton"/>
    <x v="0"/>
    <x v="0"/>
    <s v="San Francisco"/>
    <x v="1"/>
    <n v="94110"/>
    <x v="1"/>
    <s v="OFF-FA-10001332"/>
    <x v="1"/>
    <x v="13"/>
    <s v="Acco Banker's Clasps, 5 3/4&quot;-Long"/>
    <x v="709"/>
    <n v="1"/>
    <n v="0"/>
    <n v="1.3535999999999999"/>
  </r>
  <r>
    <n v="4656"/>
    <s v="CA-2011-160738"/>
    <x v="2"/>
    <x v="952"/>
    <d v="2011-05-10T00:00:00"/>
    <s v="Standard Class"/>
    <s v="KH-16330"/>
    <s v="Katharine Harms"/>
    <x v="1"/>
    <x v="0"/>
    <s v="Freeport"/>
    <x v="10"/>
    <n v="61032"/>
    <x v="2"/>
    <s v="OFF-ST-10003442"/>
    <x v="1"/>
    <x v="4"/>
    <s v="Eldon Portable Mobile Manager"/>
    <x v="3496"/>
    <n v="2"/>
    <n v="0.2"/>
    <n v="3.9591999999999992"/>
  </r>
  <r>
    <n v="4657"/>
    <s v="CA-2012-112130"/>
    <x v="1"/>
    <x v="910"/>
    <d v="2012-05-07T00:00:00"/>
    <s v="Standard Class"/>
    <s v="SV-20785"/>
    <s v="Stewart Visinsky"/>
    <x v="0"/>
    <x v="0"/>
    <s v="Philadelphia"/>
    <x v="9"/>
    <n v="19140"/>
    <x v="3"/>
    <s v="OFF-AR-10001468"/>
    <x v="1"/>
    <x v="6"/>
    <s v="Sanford Prismacolor Professional Thick Lead Art Pencils, 36-Color Set"/>
    <x v="3497"/>
    <n v="2"/>
    <n v="0.2"/>
    <n v="14.227200000000003"/>
  </r>
  <r>
    <n v="4658"/>
    <s v="CA-2012-112130"/>
    <x v="1"/>
    <x v="910"/>
    <d v="2012-05-07T00:00:00"/>
    <s v="Standard Class"/>
    <s v="SV-20785"/>
    <s v="Stewart Visinsky"/>
    <x v="0"/>
    <x v="0"/>
    <s v="Philadelphia"/>
    <x v="9"/>
    <n v="19140"/>
    <x v="3"/>
    <s v="OFF-AP-10003266"/>
    <x v="1"/>
    <x v="9"/>
    <s v="Holmes Replacement Filter for HEPA Air Cleaner, Large Room"/>
    <x v="775"/>
    <n v="2"/>
    <n v="0.2"/>
    <n v="6.5164"/>
  </r>
  <r>
    <n v="4659"/>
    <s v="CA-2012-112130"/>
    <x v="1"/>
    <x v="910"/>
    <d v="2012-05-07T00:00:00"/>
    <s v="Standard Class"/>
    <s v="SV-20785"/>
    <s v="Stewart Visinsky"/>
    <x v="0"/>
    <x v="0"/>
    <s v="Philadelphia"/>
    <x v="9"/>
    <n v="19140"/>
    <x v="3"/>
    <s v="OFF-PA-10002230"/>
    <x v="1"/>
    <x v="10"/>
    <s v="Xerox 1897"/>
    <x v="892"/>
    <n v="2"/>
    <n v="0.2"/>
    <n v="2.8884000000000007"/>
  </r>
  <r>
    <n v="4660"/>
    <s v="CA-2012-112130"/>
    <x v="1"/>
    <x v="910"/>
    <d v="2012-05-07T00:00:00"/>
    <s v="Standard Class"/>
    <s v="SV-20785"/>
    <s v="Stewart Visinsky"/>
    <x v="0"/>
    <x v="0"/>
    <s v="Philadelphia"/>
    <x v="9"/>
    <n v="19140"/>
    <x v="3"/>
    <s v="OFF-AP-10003622"/>
    <x v="1"/>
    <x v="9"/>
    <s v="Bravo II Megaboss 12-Amp Hard Body Upright, Replacement Belts, 2 Belts per Pack"/>
    <x v="3498"/>
    <n v="7"/>
    <n v="0.2"/>
    <n v="2.0474999999999994"/>
  </r>
  <r>
    <n v="4661"/>
    <s v="CA-2012-112130"/>
    <x v="1"/>
    <x v="910"/>
    <d v="2012-05-07T00:00:00"/>
    <s v="Standard Class"/>
    <s v="SV-20785"/>
    <s v="Stewart Visinsky"/>
    <x v="0"/>
    <x v="0"/>
    <s v="Philadelphia"/>
    <x v="9"/>
    <n v="19140"/>
    <x v="3"/>
    <s v="TEC-AC-10001542"/>
    <x v="2"/>
    <x v="11"/>
    <s v="SanDisk Cruzer 16 GB USB Flash Drive"/>
    <x v="289"/>
    <n v="3"/>
    <n v="0.2"/>
    <n v="-0.3444000000000047"/>
  </r>
  <r>
    <n v="4662"/>
    <s v="CA-2012-112130"/>
    <x v="1"/>
    <x v="910"/>
    <d v="2012-05-07T00:00:00"/>
    <s v="Standard Class"/>
    <s v="SV-20785"/>
    <s v="Stewart Visinsky"/>
    <x v="0"/>
    <x v="0"/>
    <s v="Philadelphia"/>
    <x v="9"/>
    <n v="19140"/>
    <x v="3"/>
    <s v="FUR-CH-10002965"/>
    <x v="0"/>
    <x v="1"/>
    <s v="Global Leather Highback Executive Chair with Pneumatic Height Adjustment, Black"/>
    <x v="2818"/>
    <n v="6"/>
    <n v="0.3"/>
    <n v="-36.176400000000001"/>
  </r>
  <r>
    <n v="4663"/>
    <s v="CA-2012-112130"/>
    <x v="1"/>
    <x v="910"/>
    <d v="2012-05-07T00:00:00"/>
    <s v="Standard Class"/>
    <s v="SV-20785"/>
    <s v="Stewart Visinsky"/>
    <x v="0"/>
    <x v="0"/>
    <s v="Philadelphia"/>
    <x v="9"/>
    <n v="19140"/>
    <x v="3"/>
    <s v="OFF-ST-10000563"/>
    <x v="1"/>
    <x v="4"/>
    <s v="Fellowes Bankers Box Stor/Drawer Steel Plus"/>
    <x v="3499"/>
    <n v="3"/>
    <n v="0.2"/>
    <n v="-9.5940000000000012"/>
  </r>
  <r>
    <n v="4664"/>
    <s v="CA-2013-111409"/>
    <x v="0"/>
    <x v="31"/>
    <d v="2013-09-23T00:00:00"/>
    <s v="Standard Class"/>
    <s v="PO-18850"/>
    <s v="Patrick O'Brill"/>
    <x v="0"/>
    <x v="0"/>
    <s v="Jacksonville"/>
    <x v="2"/>
    <n v="32216"/>
    <x v="0"/>
    <s v="OFF-LA-10002787"/>
    <x v="1"/>
    <x v="2"/>
    <s v="Avery 480"/>
    <x v="3500"/>
    <n v="1"/>
    <n v="0.2"/>
    <n v="1.0499999999999998"/>
  </r>
  <r>
    <n v="4665"/>
    <s v="CA-2013-116232"/>
    <x v="0"/>
    <x v="897"/>
    <d v="2013-09-27T00:00:00"/>
    <s v="Standard Class"/>
    <s v="AC-10450"/>
    <s v="Amy Cox"/>
    <x v="0"/>
    <x v="0"/>
    <s v="Pembroke Pines"/>
    <x v="2"/>
    <n v="33024"/>
    <x v="0"/>
    <s v="OFF-BI-10004022"/>
    <x v="1"/>
    <x v="8"/>
    <s v="Acco Suede Grain Vinyl Round Ring Binder"/>
    <x v="3501"/>
    <n v="9"/>
    <n v="0.7"/>
    <n v="-6.0047999999999977"/>
  </r>
  <r>
    <n v="4666"/>
    <s v="CA-2013-116232"/>
    <x v="0"/>
    <x v="897"/>
    <d v="2013-09-27T00:00:00"/>
    <s v="Standard Class"/>
    <s v="AC-10450"/>
    <s v="Amy Cox"/>
    <x v="0"/>
    <x v="0"/>
    <s v="Pembroke Pines"/>
    <x v="2"/>
    <n v="33024"/>
    <x v="0"/>
    <s v="OFF-LA-10001158"/>
    <x v="1"/>
    <x v="2"/>
    <s v="Avery Address/Shipping Labels for Typewriters, 4&quot; x 2&quot;"/>
    <x v="3416"/>
    <n v="2"/>
    <n v="0.2"/>
    <n v="5.7960000000000003"/>
  </r>
  <r>
    <n v="4667"/>
    <s v="CA-2013-116547"/>
    <x v="0"/>
    <x v="994"/>
    <d v="2013-01-17T00:00:00"/>
    <s v="Standard Class"/>
    <s v="KB-16585"/>
    <s v="Ken Black"/>
    <x v="1"/>
    <x v="0"/>
    <s v="Seattle"/>
    <x v="4"/>
    <n v="98115"/>
    <x v="1"/>
    <s v="FUR-FU-10000076"/>
    <x v="0"/>
    <x v="5"/>
    <s v="24-Hour Round Wall Clock"/>
    <x v="710"/>
    <n v="4"/>
    <n v="0"/>
    <n v="34.365600000000008"/>
  </r>
  <r>
    <n v="4668"/>
    <s v="CA-2013-116547"/>
    <x v="0"/>
    <x v="994"/>
    <d v="2013-01-17T00:00:00"/>
    <s v="Standard Class"/>
    <s v="KB-16585"/>
    <s v="Ken Black"/>
    <x v="1"/>
    <x v="0"/>
    <s v="Seattle"/>
    <x v="4"/>
    <n v="98115"/>
    <x v="1"/>
    <s v="TEC-AC-10002335"/>
    <x v="2"/>
    <x v="11"/>
    <s v="Logitech Media Keyboard K200"/>
    <x v="3502"/>
    <n v="2"/>
    <n v="0"/>
    <n v="13.296199999999999"/>
  </r>
  <r>
    <n v="4669"/>
    <s v="US-2014-133200"/>
    <x v="3"/>
    <x v="636"/>
    <d v="2014-05-12T00:00:00"/>
    <s v="Standard Class"/>
    <s v="DB-13555"/>
    <s v="Dorothy Badders"/>
    <x v="1"/>
    <x v="0"/>
    <s v="Fort Worth"/>
    <x v="5"/>
    <n v="76106"/>
    <x v="2"/>
    <s v="OFF-BI-10002827"/>
    <x v="1"/>
    <x v="8"/>
    <s v="Avery Durable Poly Binders"/>
    <x v="3503"/>
    <n v="10"/>
    <n v="0.8"/>
    <n v="-18.802"/>
  </r>
  <r>
    <n v="4670"/>
    <s v="US-2014-133200"/>
    <x v="3"/>
    <x v="636"/>
    <d v="2014-05-12T00:00:00"/>
    <s v="Standard Class"/>
    <s v="DB-13555"/>
    <s v="Dorothy Badders"/>
    <x v="1"/>
    <x v="0"/>
    <s v="Fort Worth"/>
    <x v="5"/>
    <n v="76106"/>
    <x v="2"/>
    <s v="FUR-BO-10001601"/>
    <x v="0"/>
    <x v="0"/>
    <s v="Sauder Mission Library with Doors, Fruitwood Finish"/>
    <x v="3504"/>
    <n v="7"/>
    <n v="0.32"/>
    <n v="-119.19180000000006"/>
  </r>
  <r>
    <n v="4671"/>
    <s v="US-2014-133200"/>
    <x v="3"/>
    <x v="636"/>
    <d v="2014-05-12T00:00:00"/>
    <s v="Standard Class"/>
    <s v="DB-13555"/>
    <s v="Dorothy Badders"/>
    <x v="1"/>
    <x v="0"/>
    <s v="Fort Worth"/>
    <x v="5"/>
    <n v="76106"/>
    <x v="2"/>
    <s v="OFF-ST-10001932"/>
    <x v="1"/>
    <x v="4"/>
    <s v="Fellowes Staxonsteel Drawer Files"/>
    <x v="3505"/>
    <n v="5"/>
    <n v="0.2"/>
    <n v="-57.950999999999993"/>
  </r>
  <r>
    <n v="4672"/>
    <s v="CA-2013-133550"/>
    <x v="0"/>
    <x v="995"/>
    <d v="2013-08-07T00:00:00"/>
    <s v="Standard Class"/>
    <s v="KL-16645"/>
    <s v="Ken Lonsdale"/>
    <x v="0"/>
    <x v="0"/>
    <s v="Detroit"/>
    <x v="12"/>
    <n v="48205"/>
    <x v="2"/>
    <s v="OFF-AP-10001005"/>
    <x v="1"/>
    <x v="9"/>
    <s v="Honeywell Quietcare HEPA Air Cleaner"/>
    <x v="3506"/>
    <n v="4"/>
    <n v="0.1"/>
    <n v="72.357999999999976"/>
  </r>
  <r>
    <n v="4673"/>
    <s v="CA-2013-133550"/>
    <x v="0"/>
    <x v="995"/>
    <d v="2013-08-07T00:00:00"/>
    <s v="Standard Class"/>
    <s v="KL-16645"/>
    <s v="Ken Lonsdale"/>
    <x v="0"/>
    <x v="0"/>
    <s v="Detroit"/>
    <x v="12"/>
    <n v="48205"/>
    <x v="2"/>
    <s v="TEC-PH-10004042"/>
    <x v="2"/>
    <x v="7"/>
    <s v="ClearOne Communications CHAT 70 OC Speaker Phone"/>
    <x v="3507"/>
    <n v="4"/>
    <n v="0"/>
    <n v="165.34960000000001"/>
  </r>
  <r>
    <n v="4674"/>
    <s v="CA-2013-133550"/>
    <x v="0"/>
    <x v="995"/>
    <d v="2013-08-07T00:00:00"/>
    <s v="Standard Class"/>
    <s v="KL-16645"/>
    <s v="Ken Lonsdale"/>
    <x v="0"/>
    <x v="0"/>
    <s v="Detroit"/>
    <x v="12"/>
    <n v="48205"/>
    <x v="2"/>
    <s v="TEC-PH-10001079"/>
    <x v="2"/>
    <x v="7"/>
    <s v="Polycom SoundPoint Pro SE-225 Corded phone"/>
    <x v="3508"/>
    <n v="1"/>
    <n v="0"/>
    <n v="33.3172"/>
  </r>
  <r>
    <n v="4675"/>
    <s v="CA-2013-133550"/>
    <x v="0"/>
    <x v="995"/>
    <d v="2013-08-07T00:00:00"/>
    <s v="Standard Class"/>
    <s v="KL-16645"/>
    <s v="Ken Lonsdale"/>
    <x v="0"/>
    <x v="0"/>
    <s v="Detroit"/>
    <x v="12"/>
    <n v="48205"/>
    <x v="2"/>
    <s v="FUR-FU-10002918"/>
    <x v="0"/>
    <x v="5"/>
    <s v="Eldon ClusterMat Chair Mat with Cordless Antistatic Protection"/>
    <x v="1050"/>
    <n v="3"/>
    <n v="0"/>
    <n v="30.023400000000009"/>
  </r>
  <r>
    <n v="4676"/>
    <s v="CA-2014-139416"/>
    <x v="3"/>
    <x v="996"/>
    <d v="2014-03-30T00:00:00"/>
    <s v="Second Class"/>
    <s v="AG-10270"/>
    <s v="Alejandro Grove"/>
    <x v="0"/>
    <x v="0"/>
    <s v="Philadelphia"/>
    <x v="9"/>
    <n v="19120"/>
    <x v="3"/>
    <s v="FUR-FU-10003832"/>
    <x v="0"/>
    <x v="5"/>
    <s v="Eldon Expressions Punched Metal &amp; Wood Desk Accessories, Black &amp; Cherry"/>
    <x v="1660"/>
    <n v="2"/>
    <n v="0.2"/>
    <n v="1.5007999999999999"/>
  </r>
  <r>
    <n v="4677"/>
    <s v="CA-2011-114510"/>
    <x v="2"/>
    <x v="619"/>
    <d v="2011-03-19T00:00:00"/>
    <s v="Standard Class"/>
    <s v="JF-15295"/>
    <s v="Jason Fortune-"/>
    <x v="0"/>
    <x v="0"/>
    <s v="Logan"/>
    <x v="7"/>
    <n v="84321"/>
    <x v="1"/>
    <s v="OFF-BI-10001617"/>
    <x v="1"/>
    <x v="8"/>
    <s v="GBC Wire Binding Combs"/>
    <x v="3509"/>
    <n v="4"/>
    <n v="0.2"/>
    <n v="11.167199999999999"/>
  </r>
  <r>
    <n v="4678"/>
    <s v="CA-2011-114510"/>
    <x v="2"/>
    <x v="619"/>
    <d v="2011-03-19T00:00:00"/>
    <s v="Standard Class"/>
    <s v="JF-15295"/>
    <s v="Jason Fortune-"/>
    <x v="0"/>
    <x v="0"/>
    <s v="Logan"/>
    <x v="7"/>
    <n v="84321"/>
    <x v="1"/>
    <s v="OFF-ST-10000736"/>
    <x v="1"/>
    <x v="4"/>
    <s v="Carina Double Wide Media Storage Towers in Natural &amp; Black"/>
    <x v="1240"/>
    <n v="1"/>
    <n v="0"/>
    <n v="3.2391999999999967"/>
  </r>
  <r>
    <n v="4679"/>
    <s v="CA-2011-114510"/>
    <x v="2"/>
    <x v="619"/>
    <d v="2011-03-19T00:00:00"/>
    <s v="Standard Class"/>
    <s v="JF-15295"/>
    <s v="Jason Fortune-"/>
    <x v="0"/>
    <x v="0"/>
    <s v="Logan"/>
    <x v="7"/>
    <n v="84321"/>
    <x v="1"/>
    <s v="TEC-AC-10004877"/>
    <x v="2"/>
    <x v="11"/>
    <s v="Imation 30456 USB Flash Drive 8GB"/>
    <x v="137"/>
    <n v="12"/>
    <n v="0"/>
    <n v="6.6239999999999952"/>
  </r>
  <r>
    <n v="4680"/>
    <s v="CA-2011-114510"/>
    <x v="2"/>
    <x v="619"/>
    <d v="2011-03-19T00:00:00"/>
    <s v="Standard Class"/>
    <s v="JF-15295"/>
    <s v="Jason Fortune-"/>
    <x v="0"/>
    <x v="0"/>
    <s v="Logan"/>
    <x v="7"/>
    <n v="84321"/>
    <x v="1"/>
    <s v="OFF-ST-10003221"/>
    <x v="1"/>
    <x v="4"/>
    <s v="Staples"/>
    <x v="794"/>
    <n v="2"/>
    <n v="0"/>
    <n v="5.7672000000000008"/>
  </r>
  <r>
    <n v="4681"/>
    <s v="CA-2011-114510"/>
    <x v="2"/>
    <x v="619"/>
    <d v="2011-03-19T00:00:00"/>
    <s v="Standard Class"/>
    <s v="JF-15295"/>
    <s v="Jason Fortune-"/>
    <x v="0"/>
    <x v="0"/>
    <s v="Logan"/>
    <x v="7"/>
    <n v="84321"/>
    <x v="1"/>
    <s v="OFF-BI-10003007"/>
    <x v="1"/>
    <x v="8"/>
    <s v="Premium Transparent Presentation Covers, No Pattern/Clear, 8 1/2&quot; x 11&quot;"/>
    <x v="3510"/>
    <n v="2"/>
    <n v="0.2"/>
    <n v="20.165599999999998"/>
  </r>
  <r>
    <n v="4682"/>
    <s v="CA-2013-169215"/>
    <x v="0"/>
    <x v="216"/>
    <d v="2013-07-19T00:00:00"/>
    <s v="Second Class"/>
    <s v="RE-19450"/>
    <s v="Richard Eichhorn"/>
    <x v="0"/>
    <x v="0"/>
    <s v="Auburn"/>
    <x v="15"/>
    <n v="13021"/>
    <x v="3"/>
    <s v="OFF-FA-10000936"/>
    <x v="1"/>
    <x v="13"/>
    <s v="Acco Hot Clips Clips to Go"/>
    <x v="3511"/>
    <n v="9"/>
    <n v="0"/>
    <n v="13.324499999999999"/>
  </r>
  <r>
    <n v="4683"/>
    <s v="CA-2013-127698"/>
    <x v="0"/>
    <x v="49"/>
    <d v="2013-12-02T00:00:00"/>
    <s v="Same Day"/>
    <s v="MV-18190"/>
    <s v="Mike Vittorini"/>
    <x v="0"/>
    <x v="0"/>
    <s v="Raleigh"/>
    <x v="3"/>
    <n v="27604"/>
    <x v="0"/>
    <s v="TEC-PH-10003811"/>
    <x v="2"/>
    <x v="7"/>
    <s v="Jabra Supreme Plus Driver Edition Headset"/>
    <x v="3512"/>
    <n v="9"/>
    <n v="0.2"/>
    <n v="86.392799999999994"/>
  </r>
  <r>
    <n v="4684"/>
    <s v="CA-2013-159912"/>
    <x v="0"/>
    <x v="48"/>
    <d v="2013-09-04T00:00:00"/>
    <s v="Standard Class"/>
    <s v="GB-14530"/>
    <s v="George Bell"/>
    <x v="1"/>
    <x v="0"/>
    <s v="Philadelphia"/>
    <x v="9"/>
    <n v="19120"/>
    <x v="3"/>
    <s v="FUR-TA-10004152"/>
    <x v="0"/>
    <x v="3"/>
    <s v="Barricks 18&quot; x 48&quot; Non-Folding Utility Table with Bottom Storage Shelf"/>
    <x v="3513"/>
    <n v="4"/>
    <n v="0.4"/>
    <n v="-56.448000000000008"/>
  </r>
  <r>
    <n v="4685"/>
    <s v="CA-2013-159912"/>
    <x v="0"/>
    <x v="48"/>
    <d v="2013-09-04T00:00:00"/>
    <s v="Standard Class"/>
    <s v="GB-14530"/>
    <s v="George Bell"/>
    <x v="1"/>
    <x v="0"/>
    <s v="Philadelphia"/>
    <x v="9"/>
    <n v="19120"/>
    <x v="3"/>
    <s v="FUR-BO-10002853"/>
    <x v="0"/>
    <x v="0"/>
    <s v="O'Sullivan 5-Shelf Heavy-Duty Bookcases"/>
    <x v="3514"/>
    <n v="4"/>
    <n v="0.5"/>
    <n v="-81.94"/>
  </r>
  <r>
    <n v="4686"/>
    <s v="CA-2013-159912"/>
    <x v="0"/>
    <x v="48"/>
    <d v="2013-09-04T00:00:00"/>
    <s v="Standard Class"/>
    <s v="GB-14530"/>
    <s v="George Bell"/>
    <x v="1"/>
    <x v="0"/>
    <s v="Philadelphia"/>
    <x v="9"/>
    <n v="19120"/>
    <x v="3"/>
    <s v="OFF-BI-10002071"/>
    <x v="1"/>
    <x v="8"/>
    <s v="Fellowes Black Plastic Comb Bindings"/>
    <x v="3515"/>
    <n v="2"/>
    <n v="0.7"/>
    <n v="-2.7887999999999993"/>
  </r>
  <r>
    <n v="4687"/>
    <s v="CA-2013-159912"/>
    <x v="0"/>
    <x v="48"/>
    <d v="2013-09-04T00:00:00"/>
    <s v="Standard Class"/>
    <s v="GB-14530"/>
    <s v="George Bell"/>
    <x v="1"/>
    <x v="0"/>
    <s v="Philadelphia"/>
    <x v="9"/>
    <n v="19120"/>
    <x v="3"/>
    <s v="OFF-FA-10000053"/>
    <x v="1"/>
    <x v="13"/>
    <s v="Revere Boxed Rubber Bands by Revere"/>
    <x v="1814"/>
    <n v="7"/>
    <n v="0.2"/>
    <n v="-2.3813999999999993"/>
  </r>
  <r>
    <n v="4688"/>
    <s v="CA-2013-101987"/>
    <x v="0"/>
    <x v="890"/>
    <d v="2013-07-01T00:00:00"/>
    <s v="Standard Class"/>
    <s v="HL-15040"/>
    <s v="Hunter Lopez"/>
    <x v="0"/>
    <x v="0"/>
    <s v="Richmond"/>
    <x v="14"/>
    <n v="47374"/>
    <x v="2"/>
    <s v="TEC-PH-10001305"/>
    <x v="2"/>
    <x v="7"/>
    <s v="Panasonic KX TS208W Corded phone"/>
    <x v="3516"/>
    <n v="9"/>
    <n v="0"/>
    <n v="123.45480000000005"/>
  </r>
  <r>
    <n v="4689"/>
    <s v="US-2014-154851"/>
    <x v="3"/>
    <x v="983"/>
    <d v="2014-04-04T00:00:00"/>
    <s v="Standard Class"/>
    <s v="BP-11155"/>
    <s v="Becky Pak"/>
    <x v="0"/>
    <x v="0"/>
    <s v="Lancaster"/>
    <x v="9"/>
    <n v="17602"/>
    <x v="3"/>
    <s v="OFF-BI-10001525"/>
    <x v="1"/>
    <x v="8"/>
    <s v="Acco Pressboard Covers with Storage Hooks, 14 7/8&quot; x 11&quot;, Executive Red"/>
    <x v="3517"/>
    <n v="5"/>
    <n v="0.7"/>
    <n v="-4.7625000000000011"/>
  </r>
  <r>
    <n v="4690"/>
    <s v="CA-2011-138681"/>
    <x v="2"/>
    <x v="414"/>
    <d v="2011-12-22T00:00:00"/>
    <s v="First Class"/>
    <s v="CT-11995"/>
    <s v="Carol Triggs"/>
    <x v="0"/>
    <x v="0"/>
    <s v="Tucson"/>
    <x v="16"/>
    <n v="85705"/>
    <x v="1"/>
    <s v="FUR-FU-10001876"/>
    <x v="0"/>
    <x v="5"/>
    <s v="Computer Room Manger, 14&quot;"/>
    <x v="3518"/>
    <n v="2"/>
    <n v="0.2"/>
    <n v="10.393599999999998"/>
  </r>
  <r>
    <n v="4691"/>
    <s v="CA-2011-138681"/>
    <x v="2"/>
    <x v="414"/>
    <d v="2011-12-22T00:00:00"/>
    <s v="First Class"/>
    <s v="CT-11995"/>
    <s v="Carol Triggs"/>
    <x v="0"/>
    <x v="0"/>
    <s v="Tucson"/>
    <x v="16"/>
    <n v="85705"/>
    <x v="1"/>
    <s v="TEC-AC-10003628"/>
    <x v="2"/>
    <x v="11"/>
    <s v="Logitech 910-002974 M325 Wireless Mouse for Web Scrolling"/>
    <x v="981"/>
    <n v="3"/>
    <n v="0.2"/>
    <n v="21.592800000000011"/>
  </r>
  <r>
    <n v="4692"/>
    <s v="CA-2011-138681"/>
    <x v="2"/>
    <x v="414"/>
    <d v="2011-12-22T00:00:00"/>
    <s v="First Class"/>
    <s v="CT-11995"/>
    <s v="Carol Triggs"/>
    <x v="0"/>
    <x v="0"/>
    <s v="Tucson"/>
    <x v="16"/>
    <n v="85705"/>
    <x v="1"/>
    <s v="FUR-CH-10004860"/>
    <x v="0"/>
    <x v="1"/>
    <s v="Global Low Back Tilter Chair"/>
    <x v="2516"/>
    <n v="3"/>
    <n v="0.2"/>
    <n v="-42.411600000000035"/>
  </r>
  <r>
    <n v="4693"/>
    <s v="CA-2011-138681"/>
    <x v="2"/>
    <x v="414"/>
    <d v="2011-12-22T00:00:00"/>
    <s v="First Class"/>
    <s v="CT-11995"/>
    <s v="Carol Triggs"/>
    <x v="0"/>
    <x v="0"/>
    <s v="Tucson"/>
    <x v="16"/>
    <n v="85705"/>
    <x v="1"/>
    <s v="OFF-PA-10000357"/>
    <x v="1"/>
    <x v="10"/>
    <s v="Xerox 1888"/>
    <x v="3519"/>
    <n v="5"/>
    <n v="0.2"/>
    <n v="77.671999999999983"/>
  </r>
  <r>
    <n v="4694"/>
    <s v="CA-2011-138681"/>
    <x v="2"/>
    <x v="414"/>
    <d v="2011-12-22T00:00:00"/>
    <s v="First Class"/>
    <s v="CT-11995"/>
    <s v="Carol Triggs"/>
    <x v="0"/>
    <x v="0"/>
    <s v="Tucson"/>
    <x v="16"/>
    <n v="85705"/>
    <x v="1"/>
    <s v="OFF-PA-10003270"/>
    <x v="1"/>
    <x v="10"/>
    <s v="Xerox 1954"/>
    <x v="582"/>
    <n v="2"/>
    <n v="0.2"/>
    <n v="2.6399999999999997"/>
  </r>
  <r>
    <n v="4695"/>
    <s v="US-2012-138121"/>
    <x v="1"/>
    <x v="997"/>
    <d v="2012-12-17T00:00:00"/>
    <s v="Same Day"/>
    <s v="JL-15835"/>
    <s v="John Lee"/>
    <x v="0"/>
    <x v="0"/>
    <s v="Detroit"/>
    <x v="12"/>
    <n v="48205"/>
    <x v="2"/>
    <s v="OFF-BI-10000320"/>
    <x v="1"/>
    <x v="8"/>
    <s v="GBC Plastic Binding Combs"/>
    <x v="3520"/>
    <n v="4"/>
    <n v="0"/>
    <n v="14.4648"/>
  </r>
  <r>
    <n v="4696"/>
    <s v="US-2012-138121"/>
    <x v="1"/>
    <x v="997"/>
    <d v="2012-12-17T00:00:00"/>
    <s v="Same Day"/>
    <s v="JL-15835"/>
    <s v="John Lee"/>
    <x v="0"/>
    <x v="0"/>
    <s v="Detroit"/>
    <x v="12"/>
    <n v="48205"/>
    <x v="2"/>
    <s v="FUR-CH-10003846"/>
    <x v="0"/>
    <x v="1"/>
    <s v="Hon Valutask Swivel Chairs"/>
    <x v="3367"/>
    <n v="3"/>
    <n v="0"/>
    <n v="48.470400000000012"/>
  </r>
  <r>
    <n v="4697"/>
    <s v="US-2012-138121"/>
    <x v="1"/>
    <x v="997"/>
    <d v="2012-12-17T00:00:00"/>
    <s v="Same Day"/>
    <s v="JL-15835"/>
    <s v="John Lee"/>
    <x v="0"/>
    <x v="0"/>
    <s v="Detroit"/>
    <x v="12"/>
    <n v="48205"/>
    <x v="2"/>
    <s v="FUR-CH-10004875"/>
    <x v="0"/>
    <x v="1"/>
    <s v="Harbour Creations 67200 Series Stacking Chairs"/>
    <x v="3521"/>
    <n v="2"/>
    <n v="0"/>
    <n v="38.437200000000004"/>
  </r>
  <r>
    <n v="4698"/>
    <s v="US-2012-138121"/>
    <x v="1"/>
    <x v="997"/>
    <d v="2012-12-17T00:00:00"/>
    <s v="Same Day"/>
    <s v="JL-15835"/>
    <s v="John Lee"/>
    <x v="0"/>
    <x v="0"/>
    <s v="Detroit"/>
    <x v="12"/>
    <n v="48205"/>
    <x v="2"/>
    <s v="FUR-CH-10003817"/>
    <x v="0"/>
    <x v="1"/>
    <s v="Global Value Steno Chair, Gray"/>
    <x v="3522"/>
    <n v="9"/>
    <n v="0"/>
    <n v="136.66500000000002"/>
  </r>
  <r>
    <n v="4699"/>
    <s v="US-2012-138121"/>
    <x v="1"/>
    <x v="997"/>
    <d v="2012-12-17T00:00:00"/>
    <s v="Same Day"/>
    <s v="JL-15835"/>
    <s v="John Lee"/>
    <x v="0"/>
    <x v="0"/>
    <s v="Detroit"/>
    <x v="12"/>
    <n v="48205"/>
    <x v="2"/>
    <s v="FUR-FU-10002116"/>
    <x v="0"/>
    <x v="5"/>
    <s v="Tenex Carpeted, Granite-Look or Clear Contemporary Contour Shape Chair Mats"/>
    <x v="3523"/>
    <n v="3"/>
    <n v="0"/>
    <n v="14.849099999999979"/>
  </r>
  <r>
    <n v="4700"/>
    <s v="CA-2014-140298"/>
    <x v="3"/>
    <x v="943"/>
    <d v="2014-05-18T00:00:00"/>
    <s v="Standard Class"/>
    <s v="JK-16120"/>
    <s v="Julie Kriz"/>
    <x v="2"/>
    <x v="0"/>
    <s v="Austin"/>
    <x v="5"/>
    <n v="78745"/>
    <x v="2"/>
    <s v="OFF-AR-10003481"/>
    <x v="1"/>
    <x v="6"/>
    <s v="Newell 348"/>
    <x v="797"/>
    <n v="2"/>
    <n v="0.2"/>
    <n v="0.59039999999999915"/>
  </r>
  <r>
    <n v="4701"/>
    <s v="CA-2014-140298"/>
    <x v="3"/>
    <x v="943"/>
    <d v="2014-05-18T00:00:00"/>
    <s v="Standard Class"/>
    <s v="JK-16120"/>
    <s v="Julie Kriz"/>
    <x v="2"/>
    <x v="0"/>
    <s v="Austin"/>
    <x v="5"/>
    <n v="78745"/>
    <x v="2"/>
    <s v="OFF-ST-10004180"/>
    <x v="1"/>
    <x v="4"/>
    <s v="Safco Commercial Shelving"/>
    <x v="3524"/>
    <n v="2"/>
    <n v="0.2"/>
    <n v="-14.883200000000002"/>
  </r>
  <r>
    <n v="4702"/>
    <s v="CA-2014-140298"/>
    <x v="3"/>
    <x v="943"/>
    <d v="2014-05-18T00:00:00"/>
    <s v="Standard Class"/>
    <s v="JK-16120"/>
    <s v="Julie Kriz"/>
    <x v="2"/>
    <x v="0"/>
    <s v="Austin"/>
    <x v="5"/>
    <n v="78745"/>
    <x v="2"/>
    <s v="OFF-PA-10003657"/>
    <x v="1"/>
    <x v="10"/>
    <s v="Xerox 1927"/>
    <x v="1312"/>
    <n v="2"/>
    <n v="0.2"/>
    <n v="2.1399999999999992"/>
  </r>
  <r>
    <n v="4703"/>
    <s v="CA-2014-140298"/>
    <x v="3"/>
    <x v="943"/>
    <d v="2014-05-18T00:00:00"/>
    <s v="Standard Class"/>
    <s v="JK-16120"/>
    <s v="Julie Kriz"/>
    <x v="2"/>
    <x v="0"/>
    <s v="Austin"/>
    <x v="5"/>
    <n v="78745"/>
    <x v="2"/>
    <s v="FUR-FU-10001967"/>
    <x v="0"/>
    <x v="5"/>
    <s v="Telescoping Adjustable Floor Lamp"/>
    <x v="3525"/>
    <n v="1"/>
    <n v="0.6"/>
    <n v="-6.9964999999999993"/>
  </r>
  <r>
    <n v="4704"/>
    <s v="CA-2013-166240"/>
    <x v="0"/>
    <x v="890"/>
    <d v="2013-06-29T00:00:00"/>
    <s v="Standard Class"/>
    <s v="DH-13075"/>
    <s v="Dave Hallsten"/>
    <x v="1"/>
    <x v="0"/>
    <s v="Houston"/>
    <x v="5"/>
    <n v="77095"/>
    <x v="2"/>
    <s v="OFF-AP-10002082"/>
    <x v="1"/>
    <x v="9"/>
    <s v="Holmes HEPA Air Purifier"/>
    <x v="3526"/>
    <n v="2"/>
    <n v="0.8"/>
    <n v="-19.602000000000007"/>
  </r>
  <r>
    <n v="4705"/>
    <s v="CA-2013-158435"/>
    <x v="0"/>
    <x v="624"/>
    <d v="2013-05-19T00:00:00"/>
    <s v="First Class"/>
    <s v="AG-10900"/>
    <s v="Arthur Gainer"/>
    <x v="0"/>
    <x v="0"/>
    <s v="Waterbury"/>
    <x v="29"/>
    <n v="6708"/>
    <x v="3"/>
    <s v="OFF-SU-10000381"/>
    <x v="1"/>
    <x v="14"/>
    <s v="Acme Forged Steel Scissors with Black Enamel Handles"/>
    <x v="3527"/>
    <n v="7"/>
    <n v="0"/>
    <n v="18.899299999999997"/>
  </r>
  <r>
    <n v="4706"/>
    <s v="CA-2013-158435"/>
    <x v="0"/>
    <x v="624"/>
    <d v="2013-05-19T00:00:00"/>
    <s v="First Class"/>
    <s v="AG-10900"/>
    <s v="Arthur Gainer"/>
    <x v="0"/>
    <x v="0"/>
    <s v="Waterbury"/>
    <x v="29"/>
    <n v="6708"/>
    <x v="3"/>
    <s v="OFF-LA-10002475"/>
    <x v="1"/>
    <x v="2"/>
    <s v="Avery 519"/>
    <x v="2"/>
    <n v="2"/>
    <n v="0"/>
    <n v="6.8713999999999995"/>
  </r>
  <r>
    <n v="4707"/>
    <s v="CA-2013-158435"/>
    <x v="0"/>
    <x v="624"/>
    <d v="2013-05-19T00:00:00"/>
    <s v="First Class"/>
    <s v="AG-10900"/>
    <s v="Arthur Gainer"/>
    <x v="0"/>
    <x v="0"/>
    <s v="Waterbury"/>
    <x v="29"/>
    <n v="6708"/>
    <x v="3"/>
    <s v="FUR-FU-10003975"/>
    <x v="0"/>
    <x v="5"/>
    <s v="Eldon Advantage Chair Mats for Low to Medium Pile Carpets"/>
    <x v="3528"/>
    <n v="4"/>
    <n v="0"/>
    <n v="17.323999999999984"/>
  </r>
  <r>
    <n v="4708"/>
    <s v="CA-2014-138149"/>
    <x v="3"/>
    <x v="222"/>
    <d v="2014-07-01T00:00:00"/>
    <s v="First Class"/>
    <s v="WB-21850"/>
    <s v="William Brown"/>
    <x v="0"/>
    <x v="0"/>
    <s v="Los Angeles"/>
    <x v="1"/>
    <n v="90049"/>
    <x v="1"/>
    <s v="OFF-BI-10003091"/>
    <x v="1"/>
    <x v="8"/>
    <s v="GBC DocuBind TL200 Manual Binding Machine"/>
    <x v="1658"/>
    <n v="5"/>
    <n v="0.2"/>
    <n v="302.37299999999993"/>
  </r>
  <r>
    <n v="4709"/>
    <s v="CA-2014-138149"/>
    <x v="3"/>
    <x v="222"/>
    <d v="2014-07-01T00:00:00"/>
    <s v="First Class"/>
    <s v="WB-21850"/>
    <s v="William Brown"/>
    <x v="0"/>
    <x v="0"/>
    <s v="Los Angeles"/>
    <x v="1"/>
    <n v="90049"/>
    <x v="1"/>
    <s v="OFF-ST-10002974"/>
    <x v="1"/>
    <x v="4"/>
    <s v="Trav-L-File Heavy-Duty Shuttle II, Black"/>
    <x v="3529"/>
    <n v="3"/>
    <n v="0"/>
    <n v="39.212999999999994"/>
  </r>
  <r>
    <n v="4710"/>
    <s v="CA-2014-138149"/>
    <x v="3"/>
    <x v="222"/>
    <d v="2014-07-01T00:00:00"/>
    <s v="First Class"/>
    <s v="WB-21850"/>
    <s v="William Brown"/>
    <x v="0"/>
    <x v="0"/>
    <s v="Los Angeles"/>
    <x v="1"/>
    <n v="90049"/>
    <x v="1"/>
    <s v="OFF-AR-10000255"/>
    <x v="1"/>
    <x v="6"/>
    <s v="Newell 328"/>
    <x v="2643"/>
    <n v="2"/>
    <n v="0"/>
    <n v="3.0367999999999995"/>
  </r>
  <r>
    <n v="4711"/>
    <s v="CA-2014-138149"/>
    <x v="3"/>
    <x v="222"/>
    <d v="2014-07-01T00:00:00"/>
    <s v="First Class"/>
    <s v="WB-21850"/>
    <s v="William Brown"/>
    <x v="0"/>
    <x v="0"/>
    <s v="Los Angeles"/>
    <x v="1"/>
    <n v="90049"/>
    <x v="1"/>
    <s v="TEC-AC-10001284"/>
    <x v="2"/>
    <x v="11"/>
    <s v="Enermax Briskie RF Wireless Keyboard and Mouse Combo"/>
    <x v="1038"/>
    <n v="3"/>
    <n v="0"/>
    <n v="22.4316"/>
  </r>
  <r>
    <n v="4712"/>
    <s v="CA-2011-112403"/>
    <x v="2"/>
    <x v="691"/>
    <d v="2011-03-31T00:00:00"/>
    <s v="Same Day"/>
    <s v="JO-15280"/>
    <s v="Jas O'Carroll"/>
    <x v="0"/>
    <x v="0"/>
    <s v="Philadelphia"/>
    <x v="9"/>
    <n v="19120"/>
    <x v="3"/>
    <s v="OFF-BI-10003529"/>
    <x v="1"/>
    <x v="8"/>
    <s v="Avery Round Ring Poly Binders"/>
    <x v="3530"/>
    <n v="1"/>
    <n v="0.7"/>
    <n v="-0.59639999999999982"/>
  </r>
  <r>
    <n v="4713"/>
    <s v="CA-2011-108273"/>
    <x v="2"/>
    <x v="757"/>
    <d v="2011-12-21T00:00:00"/>
    <s v="Standard Class"/>
    <s v="EJ-13720"/>
    <s v="Ed Jacobs"/>
    <x v="0"/>
    <x v="0"/>
    <s v="Huntsville"/>
    <x v="5"/>
    <n v="77340"/>
    <x v="2"/>
    <s v="OFF-PA-10000029"/>
    <x v="1"/>
    <x v="10"/>
    <s v="Xerox 224"/>
    <x v="1590"/>
    <n v="7"/>
    <n v="0.2"/>
    <n v="12.700800000000001"/>
  </r>
  <r>
    <n v="4714"/>
    <s v="CA-2011-108273"/>
    <x v="2"/>
    <x v="757"/>
    <d v="2011-12-21T00:00:00"/>
    <s v="Standard Class"/>
    <s v="EJ-13720"/>
    <s v="Ed Jacobs"/>
    <x v="0"/>
    <x v="0"/>
    <s v="Huntsville"/>
    <x v="5"/>
    <n v="77340"/>
    <x v="2"/>
    <s v="FUR-FU-10002116"/>
    <x v="0"/>
    <x v="5"/>
    <s v="Tenex Carpeted, Granite-Look or Clear Contemporary Contour Shape Chair Mats"/>
    <x v="3531"/>
    <n v="2"/>
    <n v="0.6"/>
    <n v="-74.952600000000004"/>
  </r>
  <r>
    <n v="4715"/>
    <s v="CA-2014-121643"/>
    <x v="3"/>
    <x v="796"/>
    <d v="2014-05-21T00:00:00"/>
    <s v="First Class"/>
    <s v="AB-10105"/>
    <s v="Adrian Barton"/>
    <x v="0"/>
    <x v="0"/>
    <s v="Portland"/>
    <x v="21"/>
    <n v="97206"/>
    <x v="1"/>
    <s v="TEC-PH-10002200"/>
    <x v="2"/>
    <x v="7"/>
    <s v="Aastra 6757i CT Wireless VoIP phone"/>
    <x v="3532"/>
    <n v="2"/>
    <n v="0.2"/>
    <n v="38.779199999999989"/>
  </r>
  <r>
    <n v="4716"/>
    <s v="US-2012-122910"/>
    <x v="1"/>
    <x v="793"/>
    <d v="2012-05-16T00:00:00"/>
    <s v="Standard Class"/>
    <s v="LT-16765"/>
    <s v="Larry Tron"/>
    <x v="0"/>
    <x v="0"/>
    <s v="Louisville"/>
    <x v="22"/>
    <n v="80027"/>
    <x v="1"/>
    <s v="TEC-PH-10000441"/>
    <x v="2"/>
    <x v="7"/>
    <s v="VTech DS6151"/>
    <x v="1227"/>
    <n v="2"/>
    <n v="0.2"/>
    <n v="20.158400000000015"/>
  </r>
  <r>
    <n v="4717"/>
    <s v="CA-2014-143126"/>
    <x v="3"/>
    <x v="734"/>
    <d v="2014-12-08T00:00:00"/>
    <s v="Second Class"/>
    <s v="CM-12655"/>
    <s v="Corinna Mitchell"/>
    <x v="2"/>
    <x v="0"/>
    <s v="Seattle"/>
    <x v="4"/>
    <n v="98115"/>
    <x v="1"/>
    <s v="FUR-TA-10002958"/>
    <x v="0"/>
    <x v="3"/>
    <s v="Bevis Oval Conference Table, Walnut"/>
    <x v="3533"/>
    <n v="2"/>
    <n v="0"/>
    <n v="88.733199999999954"/>
  </r>
  <r>
    <n v="4718"/>
    <s v="CA-2012-129042"/>
    <x v="1"/>
    <x v="295"/>
    <d v="2012-12-17T00:00:00"/>
    <s v="Standard Class"/>
    <s v="EM-13960"/>
    <s v="Eric Murdock"/>
    <x v="0"/>
    <x v="0"/>
    <s v="Baltimore"/>
    <x v="39"/>
    <n v="21215"/>
    <x v="3"/>
    <s v="OFF-AR-10001662"/>
    <x v="1"/>
    <x v="6"/>
    <s v="Rogers Handheld Barrel Pencil Sharpener"/>
    <x v="3534"/>
    <n v="3"/>
    <n v="0"/>
    <n v="2.2194000000000007"/>
  </r>
  <r>
    <n v="4719"/>
    <s v="CA-2012-109736"/>
    <x v="1"/>
    <x v="998"/>
    <d v="2012-10-11T00:00:00"/>
    <s v="First Class"/>
    <s v="DJ-13420"/>
    <s v="Denny Joy"/>
    <x v="1"/>
    <x v="0"/>
    <s v="San Francisco"/>
    <x v="1"/>
    <n v="94109"/>
    <x v="1"/>
    <s v="OFF-PA-10004101"/>
    <x v="1"/>
    <x v="10"/>
    <s v="Xerox 1894"/>
    <x v="1568"/>
    <n v="7"/>
    <n v="0"/>
    <n v="21.772800000000004"/>
  </r>
  <r>
    <n v="4720"/>
    <s v="CA-2012-142601"/>
    <x v="1"/>
    <x v="24"/>
    <d v="2012-04-20T00:00:00"/>
    <s v="Second Class"/>
    <s v="DE-13255"/>
    <s v="Deanra Eno"/>
    <x v="2"/>
    <x v="0"/>
    <s v="Los Angeles"/>
    <x v="1"/>
    <n v="90004"/>
    <x v="1"/>
    <s v="OFF-ST-10002756"/>
    <x v="1"/>
    <x v="4"/>
    <s v="Tennsco Stur-D-Stor Boltless Shelving, 5 Shelves, 24&quot; Deep, Sand"/>
    <x v="3535"/>
    <n v="7"/>
    <n v="0"/>
    <n v="9.4717000000000837"/>
  </r>
  <r>
    <n v="4721"/>
    <s v="CA-2012-142601"/>
    <x v="1"/>
    <x v="24"/>
    <d v="2012-04-20T00:00:00"/>
    <s v="Second Class"/>
    <s v="DE-13255"/>
    <s v="Deanra Eno"/>
    <x v="2"/>
    <x v="0"/>
    <s v="Los Angeles"/>
    <x v="1"/>
    <n v="90004"/>
    <x v="1"/>
    <s v="OFF-PA-10000483"/>
    <x v="1"/>
    <x v="10"/>
    <s v="Xerox 19"/>
    <x v="1168"/>
    <n v="2"/>
    <n v="0"/>
    <n v="27.881999999999998"/>
  </r>
  <r>
    <n v="4722"/>
    <s v="CA-2011-106229"/>
    <x v="2"/>
    <x v="159"/>
    <d v="2011-06-11T00:00:00"/>
    <s v="Second Class"/>
    <s v="NR-18550"/>
    <s v="Nick Radford"/>
    <x v="0"/>
    <x v="0"/>
    <s v="Aurora"/>
    <x v="10"/>
    <n v="60505"/>
    <x v="2"/>
    <s v="FUR-TA-10002041"/>
    <x v="0"/>
    <x v="3"/>
    <s v="Bevis Round Conference Table Top, X-Base"/>
    <x v="3536"/>
    <n v="3"/>
    <n v="0.5"/>
    <n v="-209.76929999999999"/>
  </r>
  <r>
    <n v="4723"/>
    <s v="US-2014-135230"/>
    <x v="3"/>
    <x v="853"/>
    <d v="2014-09-08T00:00:00"/>
    <s v="Standard Class"/>
    <s v="CK-12325"/>
    <s v="Christine Kargatis"/>
    <x v="2"/>
    <x v="0"/>
    <s v="Seattle"/>
    <x v="4"/>
    <n v="98103"/>
    <x v="1"/>
    <s v="OFF-AR-10001166"/>
    <x v="1"/>
    <x v="6"/>
    <s v="Staples"/>
    <x v="3537"/>
    <n v="1"/>
    <n v="0"/>
    <n v="2.9561999999999999"/>
  </r>
  <r>
    <n v="4724"/>
    <s v="CA-2013-159653"/>
    <x v="0"/>
    <x v="730"/>
    <d v="2013-05-23T00:00:00"/>
    <s v="Same Day"/>
    <s v="JF-15490"/>
    <s v="Jeremy Farry"/>
    <x v="0"/>
    <x v="0"/>
    <s v="Athens"/>
    <x v="32"/>
    <n v="30605"/>
    <x v="0"/>
    <s v="OFF-LA-10004345"/>
    <x v="1"/>
    <x v="2"/>
    <s v="Avery 493"/>
    <x v="1674"/>
    <n v="3"/>
    <n v="0"/>
    <n v="7.2176999999999998"/>
  </r>
  <r>
    <n v="4725"/>
    <s v="CA-2013-131968"/>
    <x v="0"/>
    <x v="583"/>
    <d v="2013-11-16T00:00:00"/>
    <s v="Standard Class"/>
    <s v="LB-16795"/>
    <s v="Laurel Beltran"/>
    <x v="2"/>
    <x v="0"/>
    <s v="Apopka"/>
    <x v="2"/>
    <n v="32712"/>
    <x v="0"/>
    <s v="OFF-BI-10002852"/>
    <x v="1"/>
    <x v="8"/>
    <s v="Ibico Standard Transparent Covers"/>
    <x v="3538"/>
    <n v="2"/>
    <n v="0.7"/>
    <n v="-6.921599999999998"/>
  </r>
  <r>
    <n v="4726"/>
    <s v="CA-2013-131968"/>
    <x v="0"/>
    <x v="583"/>
    <d v="2013-11-16T00:00:00"/>
    <s v="Standard Class"/>
    <s v="LB-16795"/>
    <s v="Laurel Beltran"/>
    <x v="2"/>
    <x v="0"/>
    <s v="Apopka"/>
    <x v="2"/>
    <n v="32712"/>
    <x v="0"/>
    <s v="OFF-AP-10001058"/>
    <x v="1"/>
    <x v="9"/>
    <s v="Sanyo 2.5 Cubic Foot Mid-Size Office Refrigerators"/>
    <x v="3539"/>
    <n v="3"/>
    <n v="0.2"/>
    <n v="50.36579999999995"/>
  </r>
  <r>
    <n v="4727"/>
    <s v="CA-2011-119151"/>
    <x v="2"/>
    <x v="641"/>
    <d v="2011-11-29T00:00:00"/>
    <s v="Second Class"/>
    <s v="MP-18175"/>
    <s v="Mike Pelletier"/>
    <x v="2"/>
    <x v="0"/>
    <s v="New York City"/>
    <x v="15"/>
    <n v="10009"/>
    <x v="3"/>
    <s v="OFF-ST-10003470"/>
    <x v="1"/>
    <x v="4"/>
    <s v="Tennsco Snap-Together Open Shelving Units, Starter Sets and Add-On Units"/>
    <x v="2105"/>
    <n v="4"/>
    <n v="0"/>
    <n v="55.895999999999958"/>
  </r>
  <r>
    <n v="4728"/>
    <s v="CA-2011-119151"/>
    <x v="2"/>
    <x v="641"/>
    <d v="2011-11-29T00:00:00"/>
    <s v="Second Class"/>
    <s v="MP-18175"/>
    <s v="Mike Pelletier"/>
    <x v="2"/>
    <x v="0"/>
    <s v="New York City"/>
    <x v="15"/>
    <n v="10009"/>
    <x v="3"/>
    <s v="FUR-BO-10003159"/>
    <x v="0"/>
    <x v="0"/>
    <s v="Sauder Camden County Collection Libraries, Planked Cherry Finish"/>
    <x v="3540"/>
    <n v="3"/>
    <n v="0.2"/>
    <n v="-37.943400000000025"/>
  </r>
  <r>
    <n v="4729"/>
    <s v="CA-2011-123323"/>
    <x v="2"/>
    <x v="845"/>
    <d v="2011-11-12T00:00:00"/>
    <s v="Standard Class"/>
    <s v="LH-16900"/>
    <s v="Lena Hernandez"/>
    <x v="0"/>
    <x v="0"/>
    <s v="San Francisco"/>
    <x v="1"/>
    <n v="94110"/>
    <x v="1"/>
    <s v="OFF-BI-10003684"/>
    <x v="1"/>
    <x v="8"/>
    <s v="Wilson Jones Legal Size Ring Binders"/>
    <x v="3541"/>
    <n v="7"/>
    <n v="0.2"/>
    <n v="46.178999999999988"/>
  </r>
  <r>
    <n v="4730"/>
    <s v="CA-2013-124681"/>
    <x v="0"/>
    <x v="427"/>
    <d v="2013-07-24T00:00:00"/>
    <s v="Second Class"/>
    <s v="SV-20935"/>
    <s v="Susan Vittorini"/>
    <x v="0"/>
    <x v="0"/>
    <s v="Dallas"/>
    <x v="5"/>
    <n v="75217"/>
    <x v="2"/>
    <s v="TEC-AC-10000487"/>
    <x v="2"/>
    <x v="11"/>
    <s v="SanDisk Cruzer 4 GB USB Flash Drive"/>
    <x v="3542"/>
    <n v="3"/>
    <n v="0.2"/>
    <n v="3.3098999999999998"/>
  </r>
  <r>
    <n v="4731"/>
    <s v="US-2012-103996"/>
    <x v="1"/>
    <x v="368"/>
    <d v="2012-03-31T00:00:00"/>
    <s v="Second Class"/>
    <s v="RB-19435"/>
    <s v="Richard Bierner"/>
    <x v="0"/>
    <x v="0"/>
    <s v="San Diego"/>
    <x v="1"/>
    <n v="92105"/>
    <x v="1"/>
    <s v="OFF-PA-10001736"/>
    <x v="1"/>
    <x v="10"/>
    <s v="Xerox 1880"/>
    <x v="3543"/>
    <n v="6"/>
    <n v="0"/>
    <n v="99.940799999999982"/>
  </r>
  <r>
    <n v="4732"/>
    <s v="US-2012-103996"/>
    <x v="1"/>
    <x v="368"/>
    <d v="2012-03-31T00:00:00"/>
    <s v="Second Class"/>
    <s v="RB-19435"/>
    <s v="Richard Bierner"/>
    <x v="0"/>
    <x v="0"/>
    <s v="San Diego"/>
    <x v="1"/>
    <n v="92105"/>
    <x v="1"/>
    <s v="OFF-PA-10001609"/>
    <x v="1"/>
    <x v="10"/>
    <s v="Tops Wirebound Message Log Books"/>
    <x v="3544"/>
    <n v="3"/>
    <n v="0"/>
    <n v="4.5401999999999996"/>
  </r>
  <r>
    <n v="4733"/>
    <s v="US-2012-103996"/>
    <x v="1"/>
    <x v="368"/>
    <d v="2012-03-31T00:00:00"/>
    <s v="Second Class"/>
    <s v="RB-19435"/>
    <s v="Richard Bierner"/>
    <x v="0"/>
    <x v="0"/>
    <s v="San Diego"/>
    <x v="1"/>
    <n v="92105"/>
    <x v="1"/>
    <s v="TEC-AC-10003116"/>
    <x v="2"/>
    <x v="11"/>
    <s v="Memorex Froggy Flash Drive 8 GB"/>
    <x v="3545"/>
    <n v="3"/>
    <n v="0"/>
    <n v="20.767499999999998"/>
  </r>
  <r>
    <n v="4734"/>
    <s v="US-2012-103996"/>
    <x v="1"/>
    <x v="368"/>
    <d v="2012-03-31T00:00:00"/>
    <s v="Second Class"/>
    <s v="RB-19435"/>
    <s v="Richard Bierner"/>
    <x v="0"/>
    <x v="0"/>
    <s v="San Diego"/>
    <x v="1"/>
    <n v="92105"/>
    <x v="1"/>
    <s v="FUR-FU-10004586"/>
    <x v="0"/>
    <x v="5"/>
    <s v="G.E. Longer-Life Indoor Recessed Floodlight Bulbs"/>
    <x v="3546"/>
    <n v="3"/>
    <n v="0"/>
    <n v="9.5615999999999985"/>
  </r>
  <r>
    <n v="4735"/>
    <s v="CA-2013-120530"/>
    <x v="0"/>
    <x v="281"/>
    <d v="2013-04-13T00:00:00"/>
    <s v="Standard Class"/>
    <s v="Dl-13600"/>
    <s v="Dorris liebe"/>
    <x v="1"/>
    <x v="0"/>
    <s v="New York City"/>
    <x v="15"/>
    <n v="10035"/>
    <x v="3"/>
    <s v="FUR-CH-10000454"/>
    <x v="0"/>
    <x v="1"/>
    <s v="Hon Deluxe Fabric Upholstered Stacking Chairs, Rounded Back"/>
    <x v="3547"/>
    <n v="3"/>
    <n v="0.1"/>
    <n v="146.38799999999998"/>
  </r>
  <r>
    <n v="4736"/>
    <s v="CA-2012-155054"/>
    <x v="1"/>
    <x v="385"/>
    <d v="2012-06-19T00:00:00"/>
    <s v="Standard Class"/>
    <s v="PS-19045"/>
    <s v="Penelope Sewall"/>
    <x v="2"/>
    <x v="0"/>
    <s v="Lewiston"/>
    <x v="43"/>
    <n v="4240"/>
    <x v="3"/>
    <s v="OFF-BI-10004970"/>
    <x v="1"/>
    <x v="8"/>
    <s v="ACCOHIDE 3-Ring Binder, Blue, 1&quot;"/>
    <x v="341"/>
    <n v="2"/>
    <n v="0"/>
    <n v="3.8822000000000001"/>
  </r>
  <r>
    <n v="4737"/>
    <s v="CA-2012-155054"/>
    <x v="1"/>
    <x v="385"/>
    <d v="2012-06-19T00:00:00"/>
    <s v="Standard Class"/>
    <s v="PS-19045"/>
    <s v="Penelope Sewall"/>
    <x v="2"/>
    <x v="0"/>
    <s v="Lewiston"/>
    <x v="43"/>
    <n v="4240"/>
    <x v="3"/>
    <s v="OFF-BI-10002824"/>
    <x v="1"/>
    <x v="8"/>
    <s v="Recycled Easel Ring Binders"/>
    <x v="3548"/>
    <n v="2"/>
    <n v="0"/>
    <n v="13.427999999999997"/>
  </r>
  <r>
    <n v="4738"/>
    <s v="CA-2012-155054"/>
    <x v="1"/>
    <x v="385"/>
    <d v="2012-06-19T00:00:00"/>
    <s v="Standard Class"/>
    <s v="PS-19045"/>
    <s v="Penelope Sewall"/>
    <x v="2"/>
    <x v="0"/>
    <s v="Lewiston"/>
    <x v="43"/>
    <n v="4240"/>
    <x v="3"/>
    <s v="TEC-AC-10003657"/>
    <x v="2"/>
    <x v="11"/>
    <s v="Lenovo 17-Key USB Numeric Keypad"/>
    <x v="3549"/>
    <n v="2"/>
    <n v="0"/>
    <n v="14.955599999999997"/>
  </r>
  <r>
    <n v="4739"/>
    <s v="CA-2012-105725"/>
    <x v="1"/>
    <x v="954"/>
    <d v="2012-02-24T00:00:00"/>
    <s v="Standard Class"/>
    <s v="GT-14755"/>
    <s v="Guy Thornton"/>
    <x v="0"/>
    <x v="0"/>
    <s v="Long Beach"/>
    <x v="1"/>
    <n v="90805"/>
    <x v="1"/>
    <s v="OFF-LA-10003510"/>
    <x v="1"/>
    <x v="2"/>
    <s v="Avery 4027 File Folder Labels for Dot Matrix Printers, 5000 Labels per Box, White"/>
    <x v="3550"/>
    <n v="2"/>
    <n v="0"/>
    <n v="28.087600000000002"/>
  </r>
  <r>
    <n v="4740"/>
    <s v="CA-2012-105725"/>
    <x v="1"/>
    <x v="954"/>
    <d v="2012-02-24T00:00:00"/>
    <s v="Standard Class"/>
    <s v="GT-14755"/>
    <s v="Guy Thornton"/>
    <x v="0"/>
    <x v="0"/>
    <s v="Long Beach"/>
    <x v="1"/>
    <n v="90805"/>
    <x v="1"/>
    <s v="FUR-TA-10001676"/>
    <x v="0"/>
    <x v="3"/>
    <s v="Hon 61000 Series Interactive Training Tables"/>
    <x v="3551"/>
    <n v="1"/>
    <n v="0.2"/>
    <n v="-0.88860000000000205"/>
  </r>
  <r>
    <n v="4741"/>
    <s v="CA-2014-164364"/>
    <x v="3"/>
    <x v="105"/>
    <d v="2014-11-17T00:00:00"/>
    <s v="Standard Class"/>
    <s v="CS-12355"/>
    <s v="Christine Sundaresam"/>
    <x v="0"/>
    <x v="0"/>
    <s v="Seattle"/>
    <x v="4"/>
    <n v="98115"/>
    <x v="1"/>
    <s v="OFF-LA-10004853"/>
    <x v="1"/>
    <x v="2"/>
    <s v="Avery 483"/>
    <x v="745"/>
    <n v="2"/>
    <n v="0"/>
    <n v="4.5815999999999999"/>
  </r>
  <r>
    <n v="4742"/>
    <s v="CA-2014-164364"/>
    <x v="3"/>
    <x v="105"/>
    <d v="2014-11-17T00:00:00"/>
    <s v="Standard Class"/>
    <s v="CS-12355"/>
    <s v="Christine Sundaresam"/>
    <x v="0"/>
    <x v="0"/>
    <s v="Seattle"/>
    <x v="4"/>
    <n v="98115"/>
    <x v="1"/>
    <s v="OFF-AR-10000315"/>
    <x v="1"/>
    <x v="6"/>
    <s v="Dixon Ticonderoga Maple Cedar Pencil, #2"/>
    <x v="3307"/>
    <n v="3"/>
    <n v="0"/>
    <n v="2.3025000000000002"/>
  </r>
  <r>
    <n v="4743"/>
    <s v="CA-2014-164364"/>
    <x v="3"/>
    <x v="105"/>
    <d v="2014-11-17T00:00:00"/>
    <s v="Standard Class"/>
    <s v="CS-12355"/>
    <s v="Christine Sundaresam"/>
    <x v="0"/>
    <x v="0"/>
    <s v="Seattle"/>
    <x v="4"/>
    <n v="98115"/>
    <x v="1"/>
    <s v="OFF-SU-10000381"/>
    <x v="1"/>
    <x v="14"/>
    <s v="Acme Forged Steel Scissors with Black Enamel Handles"/>
    <x v="1056"/>
    <n v="3"/>
    <n v="0"/>
    <n v="8.0996999999999986"/>
  </r>
  <r>
    <n v="4744"/>
    <s v="CA-2014-168123"/>
    <x v="3"/>
    <x v="916"/>
    <d v="2014-03-06T00:00:00"/>
    <s v="Same Day"/>
    <s v="JD-16060"/>
    <s v="Julia Dunbar"/>
    <x v="0"/>
    <x v="0"/>
    <s v="Rochester"/>
    <x v="11"/>
    <n v="55901"/>
    <x v="2"/>
    <s v="OFF-FA-10002763"/>
    <x v="1"/>
    <x v="13"/>
    <s v="Advantus Map Pennant Flags and Round Head Tacks"/>
    <x v="2307"/>
    <n v="2"/>
    <n v="0"/>
    <n v="2.5279999999999996"/>
  </r>
  <r>
    <n v="4745"/>
    <s v="CA-2014-168123"/>
    <x v="3"/>
    <x v="916"/>
    <d v="2014-03-06T00:00:00"/>
    <s v="Same Day"/>
    <s v="JD-16060"/>
    <s v="Julia Dunbar"/>
    <x v="0"/>
    <x v="0"/>
    <s v="Rochester"/>
    <x v="11"/>
    <n v="55901"/>
    <x v="2"/>
    <s v="OFF-ST-10000877"/>
    <x v="1"/>
    <x v="4"/>
    <s v="Recycled Steel Personal File for Standard File Folders"/>
    <x v="3552"/>
    <n v="4"/>
    <n v="0"/>
    <n v="57.501599999999996"/>
  </r>
  <r>
    <n v="4746"/>
    <s v="CA-2014-168123"/>
    <x v="3"/>
    <x v="916"/>
    <d v="2014-03-06T00:00:00"/>
    <s v="Same Day"/>
    <s v="JD-16060"/>
    <s v="Julia Dunbar"/>
    <x v="0"/>
    <x v="0"/>
    <s v="Rochester"/>
    <x v="11"/>
    <n v="55901"/>
    <x v="2"/>
    <s v="OFF-BI-10001071"/>
    <x v="1"/>
    <x v="8"/>
    <s v="GBC ProClick Punch Binding System"/>
    <x v="3445"/>
    <n v="2"/>
    <n v="0"/>
    <n v="62.700400000000002"/>
  </r>
  <r>
    <n v="4747"/>
    <s v="CA-2014-168123"/>
    <x v="3"/>
    <x v="916"/>
    <d v="2014-03-06T00:00:00"/>
    <s v="Same Day"/>
    <s v="JD-16060"/>
    <s v="Julia Dunbar"/>
    <x v="0"/>
    <x v="0"/>
    <s v="Rochester"/>
    <x v="11"/>
    <n v="55901"/>
    <x v="2"/>
    <s v="OFF-BI-10001097"/>
    <x v="1"/>
    <x v="8"/>
    <s v="Avery Hole Reinforcements"/>
    <x v="3553"/>
    <n v="3"/>
    <n v="0"/>
    <n v="9.158100000000001"/>
  </r>
  <r>
    <n v="4748"/>
    <s v="CA-2013-120005"/>
    <x v="0"/>
    <x v="840"/>
    <d v="2013-03-04T00:00:00"/>
    <s v="Same Day"/>
    <s v="TS-21160"/>
    <s v="Theresa Swint"/>
    <x v="1"/>
    <x v="0"/>
    <s v="San Francisco"/>
    <x v="1"/>
    <n v="94110"/>
    <x v="1"/>
    <s v="OFF-SU-10004782"/>
    <x v="1"/>
    <x v="14"/>
    <s v="Elite 5&quot; Scissors"/>
    <x v="3554"/>
    <n v="3"/>
    <n v="0"/>
    <n v="7.6049999999999978"/>
  </r>
  <r>
    <n v="4749"/>
    <s v="CA-2013-120005"/>
    <x v="0"/>
    <x v="840"/>
    <d v="2013-03-04T00:00:00"/>
    <s v="Same Day"/>
    <s v="TS-21160"/>
    <s v="Theresa Swint"/>
    <x v="1"/>
    <x v="0"/>
    <s v="San Francisco"/>
    <x v="1"/>
    <n v="94110"/>
    <x v="1"/>
    <s v="FUR-FU-10000672"/>
    <x v="0"/>
    <x v="5"/>
    <s v="Executive Impressions 10&quot; Spectator Wall Clock"/>
    <x v="2691"/>
    <n v="3"/>
    <n v="0"/>
    <n v="11.995199999999997"/>
  </r>
  <r>
    <n v="4750"/>
    <s v="CA-2013-123526"/>
    <x v="0"/>
    <x v="435"/>
    <d v="2013-12-26T00:00:00"/>
    <s v="First Class"/>
    <s v="BV-11245"/>
    <s v="Benjamin Venier"/>
    <x v="1"/>
    <x v="0"/>
    <s v="Seattle"/>
    <x v="4"/>
    <n v="98103"/>
    <x v="1"/>
    <s v="OFF-PA-10002986"/>
    <x v="1"/>
    <x v="10"/>
    <s v="Xerox 1898"/>
    <x v="657"/>
    <n v="5"/>
    <n v="0"/>
    <n v="16.032"/>
  </r>
  <r>
    <n v="4751"/>
    <s v="CA-2013-127649"/>
    <x v="0"/>
    <x v="877"/>
    <d v="2013-10-10T00:00:00"/>
    <s v="First Class"/>
    <s v="DL-13495"/>
    <s v="Dionis Lloyd"/>
    <x v="1"/>
    <x v="0"/>
    <s v="Spokane"/>
    <x v="4"/>
    <n v="99207"/>
    <x v="1"/>
    <s v="TEC-MA-10001972"/>
    <x v="2"/>
    <x v="15"/>
    <s v="Okidata C331dn Printer"/>
    <x v="2524"/>
    <n v="3"/>
    <n v="0.2"/>
    <n v="62.82000000000005"/>
  </r>
  <r>
    <n v="4752"/>
    <s v="CA-2013-159989"/>
    <x v="0"/>
    <x v="10"/>
    <d v="2013-12-14T00:00:00"/>
    <s v="Standard Class"/>
    <s v="EB-13870"/>
    <s v="Emily Burns"/>
    <x v="0"/>
    <x v="0"/>
    <s v="Franklin"/>
    <x v="18"/>
    <n v="37064"/>
    <x v="0"/>
    <s v="TEC-PH-10000169"/>
    <x v="2"/>
    <x v="7"/>
    <s v="ARKON Windshield Dashboard Air Vent Car Mount Holder"/>
    <x v="1390"/>
    <n v="3"/>
    <n v="0.2"/>
    <n v="-9.153000000000004"/>
  </r>
  <r>
    <n v="4753"/>
    <s v="CA-2014-103499"/>
    <x v="3"/>
    <x v="225"/>
    <d v="2014-11-25T00:00:00"/>
    <s v="Standard Class"/>
    <s v="ES-14020"/>
    <s v="Erica Smith"/>
    <x v="0"/>
    <x v="0"/>
    <s v="Jackson"/>
    <x v="18"/>
    <n v="38301"/>
    <x v="0"/>
    <s v="FUR-CH-10001482"/>
    <x v="0"/>
    <x v="1"/>
    <s v="Office Star - Mesh Screen back chair with Vinyl seat"/>
    <x v="3555"/>
    <n v="2"/>
    <n v="0.2"/>
    <n v="-23.576400000000007"/>
  </r>
  <r>
    <n v="4754"/>
    <s v="US-2012-167220"/>
    <x v="1"/>
    <x v="295"/>
    <d v="2012-12-16T00:00:00"/>
    <s v="Standard Class"/>
    <s v="JB-15925"/>
    <s v="Joni Blumstein"/>
    <x v="0"/>
    <x v="0"/>
    <s v="Austin"/>
    <x v="5"/>
    <n v="78745"/>
    <x v="2"/>
    <s v="TEC-AC-10002018"/>
    <x v="2"/>
    <x v="11"/>
    <s v="AmazonBasics 3-Button USB Wired Mouse"/>
    <x v="4"/>
    <n v="4"/>
    <n v="0.2"/>
    <n v="6.4308000000000014"/>
  </r>
  <r>
    <n v="4755"/>
    <s v="CA-2014-126354"/>
    <x v="3"/>
    <x v="447"/>
    <d v="2014-02-09T00:00:00"/>
    <s v="Standard Class"/>
    <s v="SC-20380"/>
    <s v="Shahid Collister"/>
    <x v="0"/>
    <x v="0"/>
    <s v="Pembroke Pines"/>
    <x v="2"/>
    <n v="33024"/>
    <x v="0"/>
    <s v="OFF-BI-10000301"/>
    <x v="1"/>
    <x v="8"/>
    <s v="GBC Instant Report Kit"/>
    <x v="3556"/>
    <n v="2"/>
    <n v="0.7"/>
    <n v="-2.5880000000000001"/>
  </r>
  <r>
    <n v="4756"/>
    <s v="CA-2014-126354"/>
    <x v="3"/>
    <x v="447"/>
    <d v="2014-02-09T00:00:00"/>
    <s v="Standard Class"/>
    <s v="SC-20380"/>
    <s v="Shahid Collister"/>
    <x v="0"/>
    <x v="0"/>
    <s v="Pembroke Pines"/>
    <x v="2"/>
    <n v="33024"/>
    <x v="0"/>
    <s v="OFF-PA-10004381"/>
    <x v="1"/>
    <x v="10"/>
    <s v="14-7/8 x 11 Blue Bar Computer Printout Paper"/>
    <x v="912"/>
    <n v="3"/>
    <n v="0.2"/>
    <n v="40.353599999999986"/>
  </r>
  <r>
    <n v="4757"/>
    <s v="CA-2014-169817"/>
    <x v="3"/>
    <x v="296"/>
    <d v="2014-09-26T00:00:00"/>
    <s v="Standard Class"/>
    <s v="EB-13870"/>
    <s v="Emily Burns"/>
    <x v="0"/>
    <x v="0"/>
    <s v="Philadelphia"/>
    <x v="9"/>
    <n v="19143"/>
    <x v="3"/>
    <s v="OFF-BI-10004141"/>
    <x v="1"/>
    <x v="8"/>
    <s v="Insertable Tab Indexes For Data Binders"/>
    <x v="3557"/>
    <n v="2"/>
    <n v="0.7"/>
    <n v="-1.5264000000000002"/>
  </r>
  <r>
    <n v="4758"/>
    <s v="US-2014-144582"/>
    <x v="3"/>
    <x v="504"/>
    <d v="2014-05-06T00:00:00"/>
    <s v="Standard Class"/>
    <s v="TC-21475"/>
    <s v="Tony Chapman"/>
    <x v="2"/>
    <x v="0"/>
    <s v="Danville"/>
    <x v="10"/>
    <n v="61832"/>
    <x v="2"/>
    <s v="OFF-BI-10001575"/>
    <x v="1"/>
    <x v="8"/>
    <s v="GBC Linen Binding Covers"/>
    <x v="3558"/>
    <n v="7"/>
    <n v="0.8"/>
    <n v="-69.395200000000031"/>
  </r>
  <r>
    <n v="4759"/>
    <s v="CA-2011-121573"/>
    <x v="2"/>
    <x v="935"/>
    <d v="2011-11-07T00:00:00"/>
    <s v="Standard Class"/>
    <s v="SG-20605"/>
    <s v="Speros Goranitis"/>
    <x v="0"/>
    <x v="0"/>
    <s v="New York City"/>
    <x v="15"/>
    <n v="10009"/>
    <x v="3"/>
    <s v="TEC-PH-10000984"/>
    <x v="2"/>
    <x v="7"/>
    <s v="Panasonic KX-TG9471B"/>
    <x v="3559"/>
    <n v="4"/>
    <n v="0"/>
    <n v="219.50880000000006"/>
  </r>
  <r>
    <n v="4760"/>
    <s v="CA-2011-121573"/>
    <x v="2"/>
    <x v="935"/>
    <d v="2011-11-07T00:00:00"/>
    <s v="Standard Class"/>
    <s v="SG-20605"/>
    <s v="Speros Goranitis"/>
    <x v="0"/>
    <x v="0"/>
    <s v="New York City"/>
    <x v="15"/>
    <n v="10009"/>
    <x v="3"/>
    <s v="OFF-BI-10000666"/>
    <x v="1"/>
    <x v="8"/>
    <s v="Surelock Post Binders"/>
    <x v="786"/>
    <n v="2"/>
    <n v="0.2"/>
    <n v="18.335999999999999"/>
  </r>
  <r>
    <n v="4761"/>
    <s v="CA-2011-121573"/>
    <x v="2"/>
    <x v="935"/>
    <d v="2011-11-07T00:00:00"/>
    <s v="Standard Class"/>
    <s v="SG-20605"/>
    <s v="Speros Goranitis"/>
    <x v="0"/>
    <x v="0"/>
    <s v="New York City"/>
    <x v="15"/>
    <n v="10009"/>
    <x v="3"/>
    <s v="OFF-BI-10003712"/>
    <x v="1"/>
    <x v="8"/>
    <s v="Acco Pressboard Covers with Storage Hooks, 14 7/8&quot; x 11&quot;, Light Blue"/>
    <x v="3560"/>
    <n v="2"/>
    <n v="0.2"/>
    <n v="2.8477999999999994"/>
  </r>
  <r>
    <n v="4762"/>
    <s v="CA-2013-117660"/>
    <x v="0"/>
    <x v="945"/>
    <d v="2014-01-05T00:00:00"/>
    <s v="Standard Class"/>
    <s v="BM-11785"/>
    <s v="Bryan Mills"/>
    <x v="0"/>
    <x v="0"/>
    <s v="Columbus"/>
    <x v="24"/>
    <n v="43229"/>
    <x v="3"/>
    <s v="OFF-LA-10003720"/>
    <x v="1"/>
    <x v="2"/>
    <s v="Avery 487"/>
    <x v="2184"/>
    <n v="2"/>
    <n v="0.2"/>
    <n v="1.9925999999999999"/>
  </r>
  <r>
    <n v="4763"/>
    <s v="CA-2013-117660"/>
    <x v="0"/>
    <x v="945"/>
    <d v="2014-01-05T00:00:00"/>
    <s v="Standard Class"/>
    <s v="BM-11785"/>
    <s v="Bryan Mills"/>
    <x v="0"/>
    <x v="0"/>
    <s v="Columbus"/>
    <x v="24"/>
    <n v="43229"/>
    <x v="3"/>
    <s v="OFF-SU-10001664"/>
    <x v="1"/>
    <x v="14"/>
    <s v="Acme Office Executive Series Stainless Steel Trimmers"/>
    <x v="3561"/>
    <n v="2"/>
    <n v="0.2"/>
    <n v="1.0284"/>
  </r>
  <r>
    <n v="4764"/>
    <s v="CA-2011-112851"/>
    <x v="2"/>
    <x v="328"/>
    <d v="2011-09-21T00:00:00"/>
    <s v="Standard Class"/>
    <s v="NR-18550"/>
    <s v="Nick Radford"/>
    <x v="0"/>
    <x v="0"/>
    <s v="Chula Vista"/>
    <x v="1"/>
    <n v="91911"/>
    <x v="1"/>
    <s v="OFF-EN-10001453"/>
    <x v="1"/>
    <x v="12"/>
    <s v="Tyvek Interoffice Envelopes, 9 1/2&quot; x 12 1/2&quot;, 100/Box"/>
    <x v="1101"/>
    <n v="3"/>
    <n v="0"/>
    <n v="85.981799999999993"/>
  </r>
  <r>
    <n v="4765"/>
    <s v="CA-2014-123701"/>
    <x v="3"/>
    <x v="221"/>
    <d v="2014-11-28T00:00:00"/>
    <s v="First Class"/>
    <s v="PG-18820"/>
    <s v="Patrick Gardner"/>
    <x v="0"/>
    <x v="0"/>
    <s v="San Francisco"/>
    <x v="1"/>
    <n v="94110"/>
    <x v="1"/>
    <s v="OFF-AR-10001860"/>
    <x v="1"/>
    <x v="6"/>
    <s v="BIC Liqua Brite Liner"/>
    <x v="3562"/>
    <n v="4"/>
    <n v="0"/>
    <n v="9.9936000000000007"/>
  </r>
  <r>
    <n v="4766"/>
    <s v="CA-2012-118227"/>
    <x v="1"/>
    <x v="999"/>
    <d v="2012-04-28T00:00:00"/>
    <s v="Standard Class"/>
    <s v="DB-13270"/>
    <s v="Deborah Brumfield"/>
    <x v="2"/>
    <x v="0"/>
    <s v="New York City"/>
    <x v="15"/>
    <n v="10009"/>
    <x v="3"/>
    <s v="OFF-AR-10001044"/>
    <x v="1"/>
    <x v="6"/>
    <s v="BOSTON Ranger #55 Pencil Sharpener, Black"/>
    <x v="2467"/>
    <n v="1"/>
    <n v="0"/>
    <n v="7.5370999999999988"/>
  </r>
  <r>
    <n v="4767"/>
    <s v="CA-2012-123155"/>
    <x v="1"/>
    <x v="1000"/>
    <d v="2012-03-12T00:00:00"/>
    <s v="First Class"/>
    <s v="NS-18640"/>
    <s v="Noel Staavos"/>
    <x v="1"/>
    <x v="0"/>
    <s v="San Antonio"/>
    <x v="5"/>
    <n v="78207"/>
    <x v="2"/>
    <s v="TEC-AC-10002473"/>
    <x v="2"/>
    <x v="11"/>
    <s v="Maxell 4.7GB DVD-R"/>
    <x v="3563"/>
    <n v="5"/>
    <n v="0.2"/>
    <n v="29.798999999999999"/>
  </r>
  <r>
    <n v="4768"/>
    <s v="CA-2012-123155"/>
    <x v="1"/>
    <x v="1000"/>
    <d v="2012-03-12T00:00:00"/>
    <s v="First Class"/>
    <s v="NS-18640"/>
    <s v="Noel Staavos"/>
    <x v="1"/>
    <x v="0"/>
    <s v="San Antonio"/>
    <x v="5"/>
    <n v="78207"/>
    <x v="2"/>
    <s v="TEC-PH-10001809"/>
    <x v="2"/>
    <x v="7"/>
    <s v="Panasonic KX T7736-B Digital phone"/>
    <x v="3564"/>
    <n v="3"/>
    <n v="0.2"/>
    <n v="22.492499999999993"/>
  </r>
  <r>
    <n v="4769"/>
    <s v="CA-2014-158883"/>
    <x v="3"/>
    <x v="455"/>
    <d v="2014-06-04T00:00:00"/>
    <s v="Same Day"/>
    <s v="CS-11860"/>
    <s v="Cari Schnelling"/>
    <x v="0"/>
    <x v="0"/>
    <s v="Jacksonville"/>
    <x v="3"/>
    <n v="28540"/>
    <x v="0"/>
    <s v="OFF-PA-10004733"/>
    <x v="1"/>
    <x v="10"/>
    <s v="Things To Do Today Spiral Book"/>
    <x v="869"/>
    <n v="4"/>
    <n v="0.2"/>
    <n v="9.1871999999999989"/>
  </r>
  <r>
    <n v="4770"/>
    <s v="US-2013-114888"/>
    <x v="0"/>
    <x v="251"/>
    <d v="2013-09-25T00:00:00"/>
    <s v="Second Class"/>
    <s v="CC-12430"/>
    <s v="Chuck Clark"/>
    <x v="2"/>
    <x v="0"/>
    <s v="San Francisco"/>
    <x v="1"/>
    <n v="94109"/>
    <x v="1"/>
    <s v="OFF-BI-10003355"/>
    <x v="1"/>
    <x v="8"/>
    <s v="Cardinal Holdit Business Card Pockets"/>
    <x v="1655"/>
    <n v="3"/>
    <n v="0.2"/>
    <n v="4.1832000000000003"/>
  </r>
  <r>
    <n v="4771"/>
    <s v="US-2013-114888"/>
    <x v="0"/>
    <x v="251"/>
    <d v="2013-09-25T00:00:00"/>
    <s v="Second Class"/>
    <s v="CC-12430"/>
    <s v="Chuck Clark"/>
    <x v="2"/>
    <x v="0"/>
    <s v="San Francisco"/>
    <x v="1"/>
    <n v="94109"/>
    <x v="1"/>
    <s v="OFF-SU-10001212"/>
    <x v="1"/>
    <x v="14"/>
    <s v="Kleencut Forged Office Shears by Acme United Corporation"/>
    <x v="875"/>
    <n v="3"/>
    <n v="0"/>
    <n v="1.8719999999999997"/>
  </r>
  <r>
    <n v="4772"/>
    <s v="US-2011-167262"/>
    <x v="2"/>
    <x v="656"/>
    <d v="2011-11-03T00:00:00"/>
    <s v="Second Class"/>
    <s v="AC-10450"/>
    <s v="Amy Cox"/>
    <x v="0"/>
    <x v="0"/>
    <s v="Avondale"/>
    <x v="16"/>
    <n v="85323"/>
    <x v="1"/>
    <s v="TEC-PH-10000486"/>
    <x v="2"/>
    <x v="7"/>
    <s v="Plantronics HL10 Handset Lifter"/>
    <x v="3565"/>
    <n v="8"/>
    <n v="0.2"/>
    <n v="83.512799999999913"/>
  </r>
  <r>
    <n v="4773"/>
    <s v="CA-2014-119746"/>
    <x v="3"/>
    <x v="51"/>
    <d v="2014-11-28T00:00:00"/>
    <s v="Standard Class"/>
    <s v="CM-12385"/>
    <s v="Christopher Martinez"/>
    <x v="0"/>
    <x v="0"/>
    <s v="Chicago"/>
    <x v="10"/>
    <n v="60610"/>
    <x v="2"/>
    <s v="FUR-FU-10004909"/>
    <x v="0"/>
    <x v="5"/>
    <s v="Contemporary Wood/Metal Frame"/>
    <x v="3566"/>
    <n v="1"/>
    <n v="0.6"/>
    <n v="-4.0400000000000009"/>
  </r>
  <r>
    <n v="4774"/>
    <s v="CA-2014-119746"/>
    <x v="3"/>
    <x v="51"/>
    <d v="2014-11-28T00:00:00"/>
    <s v="Standard Class"/>
    <s v="CM-12385"/>
    <s v="Christopher Martinez"/>
    <x v="0"/>
    <x v="0"/>
    <s v="Chicago"/>
    <x v="10"/>
    <n v="60610"/>
    <x v="2"/>
    <s v="OFF-LA-10001613"/>
    <x v="1"/>
    <x v="2"/>
    <s v="Avery File Folder Labels"/>
    <x v="132"/>
    <n v="5"/>
    <n v="0.2"/>
    <n v="4.1760000000000002"/>
  </r>
  <r>
    <n v="4775"/>
    <s v="CA-2014-119746"/>
    <x v="3"/>
    <x v="51"/>
    <d v="2014-11-28T00:00:00"/>
    <s v="Standard Class"/>
    <s v="CM-12385"/>
    <s v="Christopher Martinez"/>
    <x v="0"/>
    <x v="0"/>
    <s v="Chicago"/>
    <x v="10"/>
    <n v="60610"/>
    <x v="2"/>
    <s v="TEC-PH-10004447"/>
    <x v="2"/>
    <x v="7"/>
    <s v="Toshiba IPT2010-SD IP Telephone"/>
    <x v="2705"/>
    <n v="2"/>
    <n v="0.2"/>
    <n v="16.678799999999995"/>
  </r>
  <r>
    <n v="4776"/>
    <s v="CA-2014-108091"/>
    <x v="3"/>
    <x v="673"/>
    <d v="2014-11-22T00:00:00"/>
    <s v="Standard Class"/>
    <s v="EK-13795"/>
    <s v="Eileen Kiefer"/>
    <x v="2"/>
    <x v="0"/>
    <s v="Escondido"/>
    <x v="1"/>
    <n v="92025"/>
    <x v="1"/>
    <s v="OFF-AR-10000255"/>
    <x v="1"/>
    <x v="6"/>
    <s v="Newell 328"/>
    <x v="371"/>
    <n v="4"/>
    <n v="0"/>
    <n v="6.073599999999999"/>
  </r>
  <r>
    <n v="4777"/>
    <s v="CA-2013-101630"/>
    <x v="0"/>
    <x v="317"/>
    <d v="2013-02-23T00:00:00"/>
    <s v="Second Class"/>
    <s v="CK-12760"/>
    <s v="Cyma Kinney"/>
    <x v="1"/>
    <x v="0"/>
    <s v="Long Beach"/>
    <x v="15"/>
    <n v="11561"/>
    <x v="3"/>
    <s v="OFF-LA-10004425"/>
    <x v="1"/>
    <x v="2"/>
    <s v="Staples"/>
    <x v="1313"/>
    <n v="3"/>
    <n v="0"/>
    <n v="4.0749000000000004"/>
  </r>
  <r>
    <n v="4778"/>
    <s v="CA-2013-101630"/>
    <x v="0"/>
    <x v="317"/>
    <d v="2013-02-23T00:00:00"/>
    <s v="Second Class"/>
    <s v="CK-12760"/>
    <s v="Cyma Kinney"/>
    <x v="1"/>
    <x v="0"/>
    <s v="Long Beach"/>
    <x v="15"/>
    <n v="11561"/>
    <x v="3"/>
    <s v="OFF-SU-10001664"/>
    <x v="1"/>
    <x v="14"/>
    <s v="Acme Office Executive Series Stainless Steel Trimmers"/>
    <x v="3567"/>
    <n v="3"/>
    <n v="0"/>
    <n v="6.6846000000000005"/>
  </r>
  <r>
    <n v="4779"/>
    <s v="CA-2014-132346"/>
    <x v="3"/>
    <x v="659"/>
    <d v="2014-11-12T00:00:00"/>
    <s v="Standard Class"/>
    <s v="PK-19075"/>
    <s v="Pete Kriz"/>
    <x v="0"/>
    <x v="0"/>
    <s v="Newark"/>
    <x v="13"/>
    <n v="19711"/>
    <x v="3"/>
    <s v="OFF-AP-10000696"/>
    <x v="1"/>
    <x v="9"/>
    <s v="Holmes Odor Grabber"/>
    <x v="3568"/>
    <n v="7"/>
    <n v="0"/>
    <n v="33.310199999999995"/>
  </r>
  <r>
    <n v="4780"/>
    <s v="CA-2011-150301"/>
    <x v="2"/>
    <x v="1001"/>
    <d v="2011-07-10T00:00:00"/>
    <s v="First Class"/>
    <s v="MH-18025"/>
    <s v="Michelle Huthwaite"/>
    <x v="0"/>
    <x v="0"/>
    <s v="Buffalo"/>
    <x v="15"/>
    <n v="14215"/>
    <x v="3"/>
    <s v="FUR-CH-10002647"/>
    <x v="0"/>
    <x v="1"/>
    <s v="Situations Contoured Folding Chairs, 4/Set"/>
    <x v="3569"/>
    <n v="1"/>
    <n v="0.1"/>
    <n v="10.647000000000004"/>
  </r>
  <r>
    <n v="4781"/>
    <s v="CA-2011-159310"/>
    <x v="2"/>
    <x v="845"/>
    <d v="2011-11-12T00:00:00"/>
    <s v="Standard Class"/>
    <s v="SC-20725"/>
    <s v="Steven Cartwright"/>
    <x v="0"/>
    <x v="0"/>
    <s v="Houston"/>
    <x v="5"/>
    <n v="77070"/>
    <x v="2"/>
    <s v="FUR-CH-10002758"/>
    <x v="0"/>
    <x v="1"/>
    <s v="Hon Deluxe Fabric Upholstered Stacking Chairs, Squared Back"/>
    <x v="3570"/>
    <n v="4"/>
    <n v="0.3"/>
    <n v="0"/>
  </r>
  <r>
    <n v="4782"/>
    <s v="CA-2011-159310"/>
    <x v="2"/>
    <x v="845"/>
    <d v="2011-11-12T00:00:00"/>
    <s v="Standard Class"/>
    <s v="SC-20725"/>
    <s v="Steven Cartwright"/>
    <x v="0"/>
    <x v="0"/>
    <s v="Houston"/>
    <x v="5"/>
    <n v="77070"/>
    <x v="2"/>
    <s v="OFF-BI-10000201"/>
    <x v="1"/>
    <x v="8"/>
    <s v="Avery Triangle Shaped Sheet Lifters, Black, 2/Pack"/>
    <x v="3571"/>
    <n v="3"/>
    <n v="0.8"/>
    <n v="-2.214"/>
  </r>
  <r>
    <n v="4783"/>
    <s v="CA-2011-159310"/>
    <x v="2"/>
    <x v="845"/>
    <d v="2011-11-12T00:00:00"/>
    <s v="Standard Class"/>
    <s v="SC-20725"/>
    <s v="Steven Cartwright"/>
    <x v="0"/>
    <x v="0"/>
    <s v="Houston"/>
    <x v="5"/>
    <n v="77070"/>
    <x v="2"/>
    <s v="OFF-SU-10004115"/>
    <x v="1"/>
    <x v="14"/>
    <s v="Acme Stainless Steel Office Snips"/>
    <x v="3572"/>
    <n v="7"/>
    <n v="0.2"/>
    <n v="3.5623000000000022"/>
  </r>
  <r>
    <n v="4784"/>
    <s v="US-2014-147984"/>
    <x v="3"/>
    <x v="480"/>
    <d v="2014-02-02T00:00:00"/>
    <s v="Standard Class"/>
    <s v="GB-14575"/>
    <s v="Giulietta Baptist"/>
    <x v="0"/>
    <x v="0"/>
    <s v="Wichita"/>
    <x v="41"/>
    <n v="67212"/>
    <x v="2"/>
    <s v="OFF-PA-10000806"/>
    <x v="1"/>
    <x v="10"/>
    <s v="Xerox 1934"/>
    <x v="1007"/>
    <n v="5"/>
    <n v="0"/>
    <n v="137.15100000000001"/>
  </r>
  <r>
    <n v="4785"/>
    <s v="CA-2012-104346"/>
    <x v="1"/>
    <x v="555"/>
    <d v="2012-12-16T00:00:00"/>
    <s v="Standard Class"/>
    <s v="IM-15070"/>
    <s v="Irene Maddox"/>
    <x v="0"/>
    <x v="0"/>
    <s v="Colorado Springs"/>
    <x v="22"/>
    <n v="80906"/>
    <x v="1"/>
    <s v="OFF-AR-10001473"/>
    <x v="1"/>
    <x v="6"/>
    <s v="Newell 313"/>
    <x v="1332"/>
    <n v="5"/>
    <n v="0.2"/>
    <n v="1.1480000000000006"/>
  </r>
  <r>
    <n v="4786"/>
    <s v="CA-2012-104346"/>
    <x v="1"/>
    <x v="555"/>
    <d v="2012-12-16T00:00:00"/>
    <s v="Standard Class"/>
    <s v="IM-15070"/>
    <s v="Irene Maddox"/>
    <x v="0"/>
    <x v="0"/>
    <s v="Colorado Springs"/>
    <x v="22"/>
    <n v="80906"/>
    <x v="1"/>
    <s v="FUR-BO-10003450"/>
    <x v="0"/>
    <x v="0"/>
    <s v="Bush Westfield Collection Bookcases, Dark Cherry Finish"/>
    <x v="3573"/>
    <n v="4"/>
    <n v="0.7"/>
    <n v="-143.79040000000001"/>
  </r>
  <r>
    <n v="4787"/>
    <s v="CA-2012-104346"/>
    <x v="1"/>
    <x v="555"/>
    <d v="2012-12-16T00:00:00"/>
    <s v="Standard Class"/>
    <s v="IM-15070"/>
    <s v="Irene Maddox"/>
    <x v="0"/>
    <x v="0"/>
    <s v="Colorado Springs"/>
    <x v="22"/>
    <n v="80906"/>
    <x v="1"/>
    <s v="OFF-AR-10001545"/>
    <x v="1"/>
    <x v="6"/>
    <s v="Newell 326"/>
    <x v="1728"/>
    <n v="3"/>
    <n v="0.2"/>
    <n v="0.47519999999999984"/>
  </r>
  <r>
    <n v="4788"/>
    <s v="CA-2012-104346"/>
    <x v="1"/>
    <x v="555"/>
    <d v="2012-12-16T00:00:00"/>
    <s v="Standard Class"/>
    <s v="IM-15070"/>
    <s v="Irene Maddox"/>
    <x v="0"/>
    <x v="0"/>
    <s v="Colorado Springs"/>
    <x v="22"/>
    <n v="80906"/>
    <x v="1"/>
    <s v="TEC-AC-10004396"/>
    <x v="2"/>
    <x v="11"/>
    <s v="Logitech Keyboard K120"/>
    <x v="3574"/>
    <n v="4"/>
    <n v="0.2"/>
    <n v="-6.5339999999999954"/>
  </r>
  <r>
    <n v="4789"/>
    <s v="CA-2012-104346"/>
    <x v="1"/>
    <x v="555"/>
    <d v="2012-12-16T00:00:00"/>
    <s v="Standard Class"/>
    <s v="IM-15070"/>
    <s v="Irene Maddox"/>
    <x v="0"/>
    <x v="0"/>
    <s v="Colorado Springs"/>
    <x v="22"/>
    <n v="80906"/>
    <x v="1"/>
    <s v="FUR-FU-10002456"/>
    <x v="0"/>
    <x v="5"/>
    <s v="Master Caster Door Stop, Large Neon Orange"/>
    <x v="3575"/>
    <n v="9"/>
    <n v="0.2"/>
    <n v="15.069600000000007"/>
  </r>
  <r>
    <n v="4790"/>
    <s v="CA-2012-104346"/>
    <x v="1"/>
    <x v="555"/>
    <d v="2012-12-16T00:00:00"/>
    <s v="Standard Class"/>
    <s v="IM-15070"/>
    <s v="Irene Maddox"/>
    <x v="0"/>
    <x v="0"/>
    <s v="Colorado Springs"/>
    <x v="22"/>
    <n v="80906"/>
    <x v="1"/>
    <s v="FUR-FU-10001473"/>
    <x v="0"/>
    <x v="5"/>
    <s v="DAX Wood Document Frame"/>
    <x v="3576"/>
    <n v="5"/>
    <n v="0.2"/>
    <n v="10.983999999999996"/>
  </r>
  <r>
    <n v="4791"/>
    <s v="CA-2012-104346"/>
    <x v="1"/>
    <x v="555"/>
    <d v="2012-12-16T00:00:00"/>
    <s v="Standard Class"/>
    <s v="IM-15070"/>
    <s v="Irene Maddox"/>
    <x v="0"/>
    <x v="0"/>
    <s v="Colorado Springs"/>
    <x v="22"/>
    <n v="80906"/>
    <x v="1"/>
    <s v="FUR-TA-10000849"/>
    <x v="0"/>
    <x v="3"/>
    <s v="Bevis Rectangular Conference Tables"/>
    <x v="3577"/>
    <n v="5"/>
    <n v="0.5"/>
    <n v="-248.16599999999994"/>
  </r>
  <r>
    <n v="4792"/>
    <s v="CA-2012-104346"/>
    <x v="1"/>
    <x v="555"/>
    <d v="2012-12-16T00:00:00"/>
    <s v="Standard Class"/>
    <s v="IM-15070"/>
    <s v="Irene Maddox"/>
    <x v="0"/>
    <x v="0"/>
    <s v="Colorado Springs"/>
    <x v="22"/>
    <n v="80906"/>
    <x v="1"/>
    <s v="OFF-PA-10001166"/>
    <x v="1"/>
    <x v="10"/>
    <s v="Xerox 1932"/>
    <x v="633"/>
    <n v="3"/>
    <n v="0.2"/>
    <n v="28.706399999999991"/>
  </r>
  <r>
    <n v="4793"/>
    <s v="CA-2012-104346"/>
    <x v="1"/>
    <x v="555"/>
    <d v="2012-12-16T00:00:00"/>
    <s v="Standard Class"/>
    <s v="IM-15070"/>
    <s v="Irene Maddox"/>
    <x v="0"/>
    <x v="0"/>
    <s v="Colorado Springs"/>
    <x v="22"/>
    <n v="80906"/>
    <x v="1"/>
    <s v="OFF-PA-10003256"/>
    <x v="1"/>
    <x v="10"/>
    <s v="Avery Personal Creations Heavyweight Cards"/>
    <x v="3578"/>
    <n v="3"/>
    <n v="0.2"/>
    <n v="9.6935999999999964"/>
  </r>
  <r>
    <n v="4794"/>
    <s v="US-2012-141684"/>
    <x v="1"/>
    <x v="685"/>
    <d v="2012-07-04T00:00:00"/>
    <s v="Standard Class"/>
    <s v="MM-18055"/>
    <s v="Michelle Moray"/>
    <x v="0"/>
    <x v="0"/>
    <s v="New York City"/>
    <x v="15"/>
    <n v="10011"/>
    <x v="3"/>
    <s v="OFF-PA-10002870"/>
    <x v="1"/>
    <x v="10"/>
    <s v="Ampad Phone Message Book, Recycled, 400 Message Capacity, 5 ¾” x 11”"/>
    <x v="1614"/>
    <n v="4"/>
    <n v="0"/>
    <n v="11.231999999999999"/>
  </r>
  <r>
    <n v="4795"/>
    <s v="CA-2012-144722"/>
    <x v="1"/>
    <x v="199"/>
    <d v="2012-03-23T00:00:00"/>
    <s v="Standard Class"/>
    <s v="MF-18250"/>
    <s v="Monica Federle"/>
    <x v="1"/>
    <x v="0"/>
    <s v="Los Angeles"/>
    <x v="1"/>
    <n v="90036"/>
    <x v="1"/>
    <s v="FUR-FU-10001215"/>
    <x v="0"/>
    <x v="5"/>
    <s v="Howard Miller 11-1/2&quot; Diameter Brentwood Wall Clock"/>
    <x v="3579"/>
    <n v="1"/>
    <n v="0"/>
    <n v="18.114600000000003"/>
  </r>
  <r>
    <n v="4796"/>
    <s v="CA-2012-120516"/>
    <x v="1"/>
    <x v="863"/>
    <d v="2012-08-17T00:00:00"/>
    <s v="Standard Class"/>
    <s v="CK-12595"/>
    <s v="Clytie Kelty"/>
    <x v="0"/>
    <x v="0"/>
    <s v="Marietta"/>
    <x v="32"/>
    <n v="30062"/>
    <x v="0"/>
    <s v="OFF-BI-10004187"/>
    <x v="1"/>
    <x v="8"/>
    <s v="Staples"/>
    <x v="719"/>
    <n v="3"/>
    <n v="0"/>
    <n v="2.7071999999999994"/>
  </r>
  <r>
    <n v="4797"/>
    <s v="US-2013-148901"/>
    <x v="0"/>
    <x v="675"/>
    <d v="2013-05-20T00:00:00"/>
    <s v="Standard Class"/>
    <s v="MK-17905"/>
    <s v="Michael Kennedy"/>
    <x v="1"/>
    <x v="0"/>
    <s v="Jacksonville"/>
    <x v="2"/>
    <n v="32216"/>
    <x v="0"/>
    <s v="OFF-BI-10001718"/>
    <x v="1"/>
    <x v="8"/>
    <s v="GBC DocuBind P50 Personal Binding Machine"/>
    <x v="3580"/>
    <n v="3"/>
    <n v="0.7"/>
    <n v="-44.146199999999979"/>
  </r>
  <r>
    <n v="4798"/>
    <s v="US-2013-148901"/>
    <x v="0"/>
    <x v="675"/>
    <d v="2013-05-20T00:00:00"/>
    <s v="Standard Class"/>
    <s v="MK-17905"/>
    <s v="Michael Kennedy"/>
    <x v="1"/>
    <x v="0"/>
    <s v="Jacksonville"/>
    <x v="2"/>
    <n v="32216"/>
    <x v="0"/>
    <s v="OFF-PA-10004983"/>
    <x v="1"/>
    <x v="10"/>
    <s v="Xerox 23"/>
    <x v="277"/>
    <n v="6"/>
    <n v="0.2"/>
    <n v="10.8864"/>
  </r>
  <r>
    <n v="4799"/>
    <s v="US-2013-148901"/>
    <x v="0"/>
    <x v="675"/>
    <d v="2013-05-20T00:00:00"/>
    <s v="Standard Class"/>
    <s v="MK-17905"/>
    <s v="Michael Kennedy"/>
    <x v="1"/>
    <x v="0"/>
    <s v="Jacksonville"/>
    <x v="2"/>
    <n v="32216"/>
    <x v="0"/>
    <s v="FUR-FU-10002396"/>
    <x v="0"/>
    <x v="5"/>
    <s v="DAX Copper Panel Document Frame, 5 x 7 Size"/>
    <x v="3581"/>
    <n v="3"/>
    <n v="0.2"/>
    <n v="8.3028000000000031"/>
  </r>
  <r>
    <n v="4800"/>
    <s v="US-2013-148901"/>
    <x v="0"/>
    <x v="675"/>
    <d v="2013-05-20T00:00:00"/>
    <s v="Standard Class"/>
    <s v="MK-17905"/>
    <s v="Michael Kennedy"/>
    <x v="1"/>
    <x v="0"/>
    <s v="Jacksonville"/>
    <x v="2"/>
    <n v="32216"/>
    <x v="0"/>
    <s v="TEC-PH-10003988"/>
    <x v="2"/>
    <x v="7"/>
    <s v="LF Elite 3D Dazzle Designer Hard Case Cover, Lf Stylus Pen and Wiper For Apple Iphone 5c Mini Lite"/>
    <x v="3582"/>
    <n v="5"/>
    <n v="0.2"/>
    <n v="4.3600000000000012"/>
  </r>
  <r>
    <n v="4801"/>
    <s v="US-2013-148901"/>
    <x v="0"/>
    <x v="675"/>
    <d v="2013-05-20T00:00:00"/>
    <s v="Standard Class"/>
    <s v="MK-17905"/>
    <s v="Michael Kennedy"/>
    <x v="1"/>
    <x v="0"/>
    <s v="Jacksonville"/>
    <x v="2"/>
    <n v="32216"/>
    <x v="0"/>
    <s v="OFF-AR-10002467"/>
    <x v="1"/>
    <x v="6"/>
    <s v="Dixon Ticonderoga Pencils"/>
    <x v="411"/>
    <n v="2"/>
    <n v="0.2"/>
    <n v="0.41720000000000046"/>
  </r>
  <r>
    <n v="4802"/>
    <s v="US-2013-148901"/>
    <x v="0"/>
    <x v="675"/>
    <d v="2013-05-20T00:00:00"/>
    <s v="Standard Class"/>
    <s v="MK-17905"/>
    <s v="Michael Kennedy"/>
    <x v="1"/>
    <x v="0"/>
    <s v="Jacksonville"/>
    <x v="2"/>
    <n v="32216"/>
    <x v="0"/>
    <s v="OFF-BI-10004002"/>
    <x v="1"/>
    <x v="8"/>
    <s v="Wilson Jones International Size A4 Ring Binders"/>
    <x v="3583"/>
    <n v="2"/>
    <n v="0.7"/>
    <n v="-7.6119999999999983"/>
  </r>
  <r>
    <n v="4803"/>
    <s v="US-2013-148901"/>
    <x v="0"/>
    <x v="675"/>
    <d v="2013-05-20T00:00:00"/>
    <s v="Standard Class"/>
    <s v="MK-17905"/>
    <s v="Michael Kennedy"/>
    <x v="1"/>
    <x v="0"/>
    <s v="Jacksonville"/>
    <x v="2"/>
    <n v="32216"/>
    <x v="0"/>
    <s v="OFF-BI-10002309"/>
    <x v="1"/>
    <x v="8"/>
    <s v="Avery Heavy-Duty EZD  Binder With Locking Rings"/>
    <x v="3584"/>
    <n v="8"/>
    <n v="0.7"/>
    <n v="-9.8207999999999984"/>
  </r>
  <r>
    <n v="4804"/>
    <s v="CA-2014-136364"/>
    <x v="3"/>
    <x v="1002"/>
    <d v="2014-07-18T00:00:00"/>
    <s v="Second Class"/>
    <s v="MH-17455"/>
    <s v="Mark Hamilton"/>
    <x v="0"/>
    <x v="0"/>
    <s v="Philadelphia"/>
    <x v="9"/>
    <n v="19140"/>
    <x v="3"/>
    <s v="TEC-PH-10003885"/>
    <x v="2"/>
    <x v="7"/>
    <s v="Cisco SPA508G"/>
    <x v="3585"/>
    <n v="1"/>
    <n v="0.4"/>
    <n v="-7.2589000000000041"/>
  </r>
  <r>
    <n v="4805"/>
    <s v="CA-2014-136364"/>
    <x v="3"/>
    <x v="1002"/>
    <d v="2014-07-18T00:00:00"/>
    <s v="Second Class"/>
    <s v="MH-17455"/>
    <s v="Mark Hamilton"/>
    <x v="0"/>
    <x v="0"/>
    <s v="Philadelphia"/>
    <x v="9"/>
    <n v="19140"/>
    <x v="3"/>
    <s v="FUR-FU-10002501"/>
    <x v="0"/>
    <x v="5"/>
    <s v="Nu-Dell Executive Frame"/>
    <x v="3586"/>
    <n v="9"/>
    <n v="0.2"/>
    <n v="19.339199999999998"/>
  </r>
  <r>
    <n v="4806"/>
    <s v="CA-2012-137708"/>
    <x v="1"/>
    <x v="6"/>
    <d v="2012-11-25T00:00:00"/>
    <s v="Second Class"/>
    <s v="NG-18430"/>
    <s v="Nathan Gelder"/>
    <x v="0"/>
    <x v="0"/>
    <s v="Los Angeles"/>
    <x v="1"/>
    <n v="90008"/>
    <x v="1"/>
    <s v="OFF-PA-10000176"/>
    <x v="1"/>
    <x v="10"/>
    <s v="Xerox 1887"/>
    <x v="2479"/>
    <n v="2"/>
    <n v="0"/>
    <n v="18.211199999999998"/>
  </r>
  <r>
    <n v="4807"/>
    <s v="CA-2012-137708"/>
    <x v="1"/>
    <x v="6"/>
    <d v="2012-11-25T00:00:00"/>
    <s v="Second Class"/>
    <s v="NG-18430"/>
    <s v="Nathan Gelder"/>
    <x v="0"/>
    <x v="0"/>
    <s v="Los Angeles"/>
    <x v="1"/>
    <n v="90008"/>
    <x v="1"/>
    <s v="OFF-PA-10000327"/>
    <x v="1"/>
    <x v="10"/>
    <s v="Xerox 1971"/>
    <x v="3587"/>
    <n v="10"/>
    <n v="0"/>
    <n v="19.259999999999998"/>
  </r>
  <r>
    <n v="4808"/>
    <s v="CA-2012-137708"/>
    <x v="1"/>
    <x v="6"/>
    <d v="2012-11-25T00:00:00"/>
    <s v="Second Class"/>
    <s v="NG-18430"/>
    <s v="Nathan Gelder"/>
    <x v="0"/>
    <x v="0"/>
    <s v="Los Angeles"/>
    <x v="1"/>
    <n v="90008"/>
    <x v="1"/>
    <s v="OFF-ST-10004634"/>
    <x v="1"/>
    <x v="4"/>
    <s v="Personal Folder Holder, Ebony"/>
    <x v="687"/>
    <n v="3"/>
    <n v="0"/>
    <n v="10.088999999999999"/>
  </r>
  <r>
    <n v="4809"/>
    <s v="CA-2011-149055"/>
    <x v="2"/>
    <x v="533"/>
    <d v="2011-11-28T00:00:00"/>
    <s v="Standard Class"/>
    <s v="PB-19210"/>
    <s v="Phillip Breyer"/>
    <x v="1"/>
    <x v="0"/>
    <s v="Philadelphia"/>
    <x v="9"/>
    <n v="19134"/>
    <x v="3"/>
    <s v="OFF-EN-10003040"/>
    <x v="1"/>
    <x v="12"/>
    <s v="Quality Park Security Envelopes"/>
    <x v="3588"/>
    <n v="3"/>
    <n v="0.2"/>
    <n v="21.197700000000001"/>
  </r>
  <r>
    <n v="4810"/>
    <s v="CA-2012-151589"/>
    <x v="1"/>
    <x v="17"/>
    <d v="2012-12-30T00:00:00"/>
    <s v="First Class"/>
    <s v="RE-19450"/>
    <s v="Richard Eichhorn"/>
    <x v="0"/>
    <x v="0"/>
    <s v="Eau Claire"/>
    <x v="6"/>
    <n v="54703"/>
    <x v="2"/>
    <s v="OFF-PA-10003228"/>
    <x v="1"/>
    <x v="10"/>
    <s v="Xerox 1917"/>
    <x v="3589"/>
    <n v="4"/>
    <n v="0"/>
    <n v="91.950799999999987"/>
  </r>
  <r>
    <n v="4811"/>
    <s v="CA-2012-151589"/>
    <x v="1"/>
    <x v="17"/>
    <d v="2012-12-30T00:00:00"/>
    <s v="First Class"/>
    <s v="RE-19450"/>
    <s v="Richard Eichhorn"/>
    <x v="0"/>
    <x v="0"/>
    <s v="Eau Claire"/>
    <x v="6"/>
    <n v="54703"/>
    <x v="2"/>
    <s v="TEC-PH-10004345"/>
    <x v="2"/>
    <x v="7"/>
    <s v="Cisco SPA 502G IP Phone"/>
    <x v="3590"/>
    <n v="2"/>
    <n v="0"/>
    <n v="71.97"/>
  </r>
  <r>
    <n v="4812"/>
    <s v="CA-2013-121370"/>
    <x v="0"/>
    <x v="696"/>
    <d v="2013-11-20T00:00:00"/>
    <s v="Second Class"/>
    <s v="EB-14110"/>
    <s v="Eugene Barchas"/>
    <x v="0"/>
    <x v="0"/>
    <s v="Philadelphia"/>
    <x v="9"/>
    <n v="19134"/>
    <x v="3"/>
    <s v="FUR-CH-10000785"/>
    <x v="0"/>
    <x v="1"/>
    <s v="Global Ergonomic Managers Chair"/>
    <x v="3591"/>
    <n v="3"/>
    <n v="0.3"/>
    <n v="-21.717600000000004"/>
  </r>
  <r>
    <n v="4813"/>
    <s v="CA-2013-121370"/>
    <x v="0"/>
    <x v="696"/>
    <d v="2013-11-20T00:00:00"/>
    <s v="Second Class"/>
    <s v="EB-14110"/>
    <s v="Eugene Barchas"/>
    <x v="0"/>
    <x v="0"/>
    <s v="Philadelphia"/>
    <x v="9"/>
    <n v="19134"/>
    <x v="3"/>
    <s v="TEC-CO-10004115"/>
    <x v="2"/>
    <x v="16"/>
    <s v="Sharp AL-1530CS Digital Copier"/>
    <x v="3592"/>
    <n v="4"/>
    <n v="0.4"/>
    <n v="179.99639999999999"/>
  </r>
  <r>
    <n v="4814"/>
    <s v="CA-2013-121370"/>
    <x v="0"/>
    <x v="696"/>
    <d v="2013-11-20T00:00:00"/>
    <s v="Second Class"/>
    <s v="EB-14110"/>
    <s v="Eugene Barchas"/>
    <x v="0"/>
    <x v="0"/>
    <s v="Philadelphia"/>
    <x v="9"/>
    <n v="19134"/>
    <x v="3"/>
    <s v="FUR-FU-10002813"/>
    <x v="0"/>
    <x v="5"/>
    <s v="DAX Contemporary Wood Frame with Silver Metal Mat, Desktop, 11 x 14 Size"/>
    <x v="3593"/>
    <n v="3"/>
    <n v="0.2"/>
    <n v="9.7151999999999941"/>
  </r>
  <r>
    <n v="4815"/>
    <s v="CA-2013-111696"/>
    <x v="0"/>
    <x v="541"/>
    <d v="2013-05-11T00:00:00"/>
    <s v="First Class"/>
    <s v="TB-21625"/>
    <s v="Trudy Brown"/>
    <x v="0"/>
    <x v="0"/>
    <s v="Los Angeles"/>
    <x v="1"/>
    <n v="90004"/>
    <x v="1"/>
    <s v="OFF-PA-10002751"/>
    <x v="1"/>
    <x v="10"/>
    <s v="Xerox 1920"/>
    <x v="1465"/>
    <n v="3"/>
    <n v="0"/>
    <n v="8.0730000000000004"/>
  </r>
  <r>
    <n v="4816"/>
    <s v="CA-2011-139598"/>
    <x v="2"/>
    <x v="58"/>
    <d v="2011-12-31T00:00:00"/>
    <s v="Standard Class"/>
    <s v="MG-17695"/>
    <s v="Maureen Gnade"/>
    <x v="0"/>
    <x v="0"/>
    <s v="Philadelphia"/>
    <x v="9"/>
    <n v="19134"/>
    <x v="3"/>
    <s v="OFF-PA-10004569"/>
    <x v="1"/>
    <x v="10"/>
    <s v="Wirebound Message Books, Two 4 1/4&quot; x 5&quot; Forms per Page"/>
    <x v="3594"/>
    <n v="3"/>
    <n v="0.2"/>
    <n v="6.1640999999999995"/>
  </r>
  <r>
    <n v="4817"/>
    <s v="CA-2011-139598"/>
    <x v="2"/>
    <x v="58"/>
    <d v="2011-12-31T00:00:00"/>
    <s v="Standard Class"/>
    <s v="MG-17695"/>
    <s v="Maureen Gnade"/>
    <x v="0"/>
    <x v="0"/>
    <s v="Philadelphia"/>
    <x v="9"/>
    <n v="19134"/>
    <x v="3"/>
    <s v="OFF-AP-10002998"/>
    <x v="1"/>
    <x v="9"/>
    <s v="Holmes 99% HEPA Air Purifier"/>
    <x v="3595"/>
    <n v="2"/>
    <n v="0.2"/>
    <n v="5.6315999999999971"/>
  </r>
  <r>
    <n v="4818"/>
    <s v="CA-2011-139598"/>
    <x v="2"/>
    <x v="58"/>
    <d v="2011-12-31T00:00:00"/>
    <s v="Standard Class"/>
    <s v="MG-17695"/>
    <s v="Maureen Gnade"/>
    <x v="0"/>
    <x v="0"/>
    <s v="Philadelphia"/>
    <x v="9"/>
    <n v="19134"/>
    <x v="3"/>
    <s v="OFF-AP-10003287"/>
    <x v="1"/>
    <x v="9"/>
    <s v="Tripp Lite TLP810NET Broadband Surge for Modem/Fax"/>
    <x v="3596"/>
    <n v="2"/>
    <n v="0.2"/>
    <n v="8.1551999999999971"/>
  </r>
  <r>
    <n v="4819"/>
    <s v="CA-2011-139598"/>
    <x v="2"/>
    <x v="58"/>
    <d v="2011-12-31T00:00:00"/>
    <s v="Standard Class"/>
    <s v="MG-17695"/>
    <s v="Maureen Gnade"/>
    <x v="0"/>
    <x v="0"/>
    <s v="Philadelphia"/>
    <x v="9"/>
    <n v="19134"/>
    <x v="3"/>
    <s v="OFF-ST-10001370"/>
    <x v="1"/>
    <x v="4"/>
    <s v="Sensible Storage WireTech Storage Systems"/>
    <x v="3597"/>
    <n v="4"/>
    <n v="0.2"/>
    <n v="-42.588000000000036"/>
  </r>
  <r>
    <n v="4820"/>
    <s v="CA-2014-117436"/>
    <x v="3"/>
    <x v="110"/>
    <d v="2014-06-15T00:00:00"/>
    <s v="Standard Class"/>
    <s v="LW-17125"/>
    <s v="Liz Willingham"/>
    <x v="0"/>
    <x v="0"/>
    <s v="Norwich"/>
    <x v="29"/>
    <n v="6360"/>
    <x v="3"/>
    <s v="OFF-BI-10004040"/>
    <x v="1"/>
    <x v="8"/>
    <s v="Wilson Jones Impact Binders"/>
    <x v="3598"/>
    <n v="2"/>
    <n v="0"/>
    <n v="5.0763999999999996"/>
  </r>
  <r>
    <n v="4821"/>
    <s v="CA-2012-140025"/>
    <x v="1"/>
    <x v="1003"/>
    <d v="2012-04-11T00:00:00"/>
    <s v="Standard Class"/>
    <s v="PF-19120"/>
    <s v="Peter Fuller"/>
    <x v="0"/>
    <x v="0"/>
    <s v="San Antonio"/>
    <x v="5"/>
    <n v="78207"/>
    <x v="2"/>
    <s v="OFF-AP-10002651"/>
    <x v="1"/>
    <x v="9"/>
    <s v="Hoover Upright Vacuum With Dirt Cup"/>
    <x v="3599"/>
    <n v="8"/>
    <n v="0.8"/>
    <n v="-1181.2824000000003"/>
  </r>
  <r>
    <n v="4822"/>
    <s v="CA-2012-140025"/>
    <x v="1"/>
    <x v="1003"/>
    <d v="2012-04-11T00:00:00"/>
    <s v="Standard Class"/>
    <s v="PF-19120"/>
    <s v="Peter Fuller"/>
    <x v="0"/>
    <x v="0"/>
    <s v="San Antonio"/>
    <x v="5"/>
    <n v="78207"/>
    <x v="2"/>
    <s v="TEC-AC-10002402"/>
    <x v="2"/>
    <x v="11"/>
    <s v="Razer Kraken PRO Over Ear PC and Music Headset"/>
    <x v="3130"/>
    <n v="6"/>
    <n v="0.2"/>
    <n v="47.993999999999971"/>
  </r>
  <r>
    <n v="4823"/>
    <s v="CA-2013-134222"/>
    <x v="0"/>
    <x v="212"/>
    <d v="2013-07-12T00:00:00"/>
    <s v="Same Day"/>
    <s v="NZ-18565"/>
    <s v="Nick Zandusky"/>
    <x v="2"/>
    <x v="0"/>
    <s v="Yuma"/>
    <x v="16"/>
    <n v="85364"/>
    <x v="1"/>
    <s v="OFF-BI-10001658"/>
    <x v="1"/>
    <x v="8"/>
    <s v="GBC Standard Therm-A-Bind Covers"/>
    <x v="3600"/>
    <n v="6"/>
    <n v="0.7"/>
    <n v="-35.884799999999984"/>
  </r>
  <r>
    <n v="4824"/>
    <s v="CA-2013-140018"/>
    <x v="0"/>
    <x v="831"/>
    <d v="2013-11-27T00:00:00"/>
    <s v="Standard Class"/>
    <s v="CK-12205"/>
    <s v="Chloris Kastensmidt"/>
    <x v="0"/>
    <x v="0"/>
    <s v="Columbus"/>
    <x v="24"/>
    <n v="43229"/>
    <x v="3"/>
    <s v="TEC-MA-10000752"/>
    <x v="2"/>
    <x v="15"/>
    <s v="Texas Instrument TI-15 Fraction Calculator"/>
    <x v="3601"/>
    <n v="7"/>
    <n v="0.7"/>
    <n v="-24.275999999999996"/>
  </r>
  <r>
    <n v="4825"/>
    <s v="CA-2013-140018"/>
    <x v="0"/>
    <x v="831"/>
    <d v="2013-11-27T00:00:00"/>
    <s v="Standard Class"/>
    <s v="CK-12205"/>
    <s v="Chloris Kastensmidt"/>
    <x v="0"/>
    <x v="0"/>
    <s v="Columbus"/>
    <x v="24"/>
    <n v="43229"/>
    <x v="3"/>
    <s v="FUR-CH-10003817"/>
    <x v="0"/>
    <x v="1"/>
    <s v="Global Value Steno Chair, Gray"/>
    <x v="3602"/>
    <n v="3"/>
    <n v="0.3"/>
    <n v="-9.1109999999999971"/>
  </r>
  <r>
    <n v="4826"/>
    <s v="CA-2013-140018"/>
    <x v="0"/>
    <x v="831"/>
    <d v="2013-11-27T00:00:00"/>
    <s v="Standard Class"/>
    <s v="CK-12205"/>
    <s v="Chloris Kastensmidt"/>
    <x v="0"/>
    <x v="0"/>
    <s v="Columbus"/>
    <x v="24"/>
    <n v="43229"/>
    <x v="3"/>
    <s v="FUR-FU-10001876"/>
    <x v="0"/>
    <x v="5"/>
    <s v="Computer Room Manger, 14&quot;"/>
    <x v="2540"/>
    <n v="3"/>
    <n v="0.2"/>
    <n v="15.590399999999995"/>
  </r>
  <r>
    <n v="4827"/>
    <s v="US-2014-136707"/>
    <x v="3"/>
    <x v="105"/>
    <d v="2014-11-16T00:00:00"/>
    <s v="First Class"/>
    <s v="JE-15610"/>
    <s v="Jim Epp"/>
    <x v="1"/>
    <x v="0"/>
    <s v="Los Angeles"/>
    <x v="1"/>
    <n v="90036"/>
    <x v="1"/>
    <s v="OFF-BI-10003460"/>
    <x v="1"/>
    <x v="8"/>
    <s v="Acco 3-Hole Punch"/>
    <x v="3603"/>
    <n v="4"/>
    <n v="0.2"/>
    <n v="4.9055999999999997"/>
  </r>
  <r>
    <n v="4828"/>
    <s v="CA-2011-152562"/>
    <x v="2"/>
    <x v="301"/>
    <d v="2011-11-08T00:00:00"/>
    <s v="Standard Class"/>
    <s v="JO-15145"/>
    <s v="Jack O'Briant"/>
    <x v="1"/>
    <x v="0"/>
    <s v="Richmond"/>
    <x v="0"/>
    <n v="40475"/>
    <x v="0"/>
    <s v="OFF-ST-10000464"/>
    <x v="1"/>
    <x v="4"/>
    <s v="Multi-Use Personal File Cart and Caster Set, Three Stacking Bins"/>
    <x v="2876"/>
    <n v="2"/>
    <n v="0"/>
    <n v="19.465600000000002"/>
  </r>
  <r>
    <n v="4829"/>
    <s v="CA-2011-152562"/>
    <x v="2"/>
    <x v="301"/>
    <d v="2011-11-08T00:00:00"/>
    <s v="Standard Class"/>
    <s v="JO-15145"/>
    <s v="Jack O'Briant"/>
    <x v="1"/>
    <x v="0"/>
    <s v="Richmond"/>
    <x v="0"/>
    <n v="40475"/>
    <x v="0"/>
    <s v="OFF-AR-10001919"/>
    <x v="1"/>
    <x v="6"/>
    <s v="OIC #2 Pencils, Medium Soft"/>
    <x v="719"/>
    <n v="3"/>
    <n v="0"/>
    <n v="1.6355999999999997"/>
  </r>
  <r>
    <n v="4830"/>
    <s v="CA-2013-152408"/>
    <x v="0"/>
    <x v="666"/>
    <d v="2013-05-22T00:00:00"/>
    <s v="Standard Class"/>
    <s v="TT-21220"/>
    <s v="Thomas Thornton"/>
    <x v="0"/>
    <x v="0"/>
    <s v="New York City"/>
    <x v="15"/>
    <n v="10035"/>
    <x v="3"/>
    <s v="OFF-BI-10002393"/>
    <x v="1"/>
    <x v="8"/>
    <s v="Binder Posts"/>
    <x v="3604"/>
    <n v="3"/>
    <n v="0.2"/>
    <n v="4.4771999999999998"/>
  </r>
  <r>
    <n v="4831"/>
    <s v="CA-2011-120278"/>
    <x v="2"/>
    <x v="845"/>
    <d v="2011-11-12T00:00:00"/>
    <s v="Standard Class"/>
    <s v="MS-17365"/>
    <s v="Maribeth Schnelling"/>
    <x v="0"/>
    <x v="0"/>
    <s v="Wausau"/>
    <x v="6"/>
    <n v="54401"/>
    <x v="2"/>
    <s v="OFF-AP-10001293"/>
    <x v="1"/>
    <x v="9"/>
    <s v="Belkin 8 Outlet Surge Protector"/>
    <x v="3605"/>
    <n v="6"/>
    <n v="0"/>
    <n v="68.846399999999988"/>
  </r>
  <r>
    <n v="4832"/>
    <s v="CA-2011-120278"/>
    <x v="2"/>
    <x v="845"/>
    <d v="2011-11-12T00:00:00"/>
    <s v="Standard Class"/>
    <s v="MS-17365"/>
    <s v="Maribeth Schnelling"/>
    <x v="0"/>
    <x v="0"/>
    <s v="Wausau"/>
    <x v="6"/>
    <n v="54401"/>
    <x v="2"/>
    <s v="OFF-ST-10004258"/>
    <x v="1"/>
    <x v="4"/>
    <s v="Portable Personal File Box"/>
    <x v="905"/>
    <n v="3"/>
    <n v="0"/>
    <n v="9.8901000000000039"/>
  </r>
  <r>
    <n v="4833"/>
    <s v="CA-2011-120278"/>
    <x v="2"/>
    <x v="845"/>
    <d v="2011-11-12T00:00:00"/>
    <s v="Standard Class"/>
    <s v="MS-17365"/>
    <s v="Maribeth Schnelling"/>
    <x v="0"/>
    <x v="0"/>
    <s v="Wausau"/>
    <x v="6"/>
    <n v="54401"/>
    <x v="2"/>
    <s v="OFF-ST-10002214"/>
    <x v="1"/>
    <x v="4"/>
    <s v="X-Rack File for Hanging Folders"/>
    <x v="2433"/>
    <n v="2"/>
    <n v="0"/>
    <n v="5.8707999999999991"/>
  </r>
  <r>
    <n v="4834"/>
    <s v="CA-2011-120278"/>
    <x v="2"/>
    <x v="845"/>
    <d v="2011-11-12T00:00:00"/>
    <s v="Standard Class"/>
    <s v="MS-17365"/>
    <s v="Maribeth Schnelling"/>
    <x v="0"/>
    <x v="0"/>
    <s v="Wausau"/>
    <x v="6"/>
    <n v="54401"/>
    <x v="2"/>
    <s v="OFF-BI-10004970"/>
    <x v="1"/>
    <x v="8"/>
    <s v="ACCOHIDE 3-Ring Binder, Blue, 1&quot;"/>
    <x v="714"/>
    <n v="3"/>
    <n v="0"/>
    <n v="5.8232999999999997"/>
  </r>
  <r>
    <n v="4835"/>
    <s v="CA-2014-167661"/>
    <x v="3"/>
    <x v="361"/>
    <d v="2014-10-11T00:00:00"/>
    <s v="Standard Class"/>
    <s v="MP-18175"/>
    <s v="Mike Pelletier"/>
    <x v="2"/>
    <x v="0"/>
    <s v="San Francisco"/>
    <x v="1"/>
    <n v="94110"/>
    <x v="1"/>
    <s v="OFF-BI-10002571"/>
    <x v="1"/>
    <x v="8"/>
    <s v="Avery Framed View Binder, EZD Ring (Locking), Navy, 1 1/2&quot;"/>
    <x v="3089"/>
    <n v="5"/>
    <n v="0.2"/>
    <n v="13.472999999999999"/>
  </r>
  <r>
    <n v="4836"/>
    <s v="CA-2014-167661"/>
    <x v="3"/>
    <x v="361"/>
    <d v="2014-10-11T00:00:00"/>
    <s v="Standard Class"/>
    <s v="MP-18175"/>
    <s v="Mike Pelletier"/>
    <x v="2"/>
    <x v="0"/>
    <s v="San Francisco"/>
    <x v="1"/>
    <n v="94110"/>
    <x v="1"/>
    <s v="OFF-PA-10002581"/>
    <x v="1"/>
    <x v="10"/>
    <s v="Xerox 1951"/>
    <x v="1168"/>
    <n v="2"/>
    <n v="0"/>
    <n v="27.881999999999998"/>
  </r>
  <r>
    <n v="4837"/>
    <s v="CA-2014-167661"/>
    <x v="3"/>
    <x v="361"/>
    <d v="2014-10-11T00:00:00"/>
    <s v="Standard Class"/>
    <s v="MP-18175"/>
    <s v="Mike Pelletier"/>
    <x v="2"/>
    <x v="0"/>
    <s v="San Francisco"/>
    <x v="1"/>
    <n v="94110"/>
    <x v="1"/>
    <s v="OFF-BI-10001097"/>
    <x v="1"/>
    <x v="8"/>
    <s v="Avery Hole Reinforcements"/>
    <x v="958"/>
    <n v="4"/>
    <n v="0.2"/>
    <n v="7.2267999999999999"/>
  </r>
  <r>
    <n v="4838"/>
    <s v="CA-2014-106831"/>
    <x v="3"/>
    <x v="702"/>
    <d v="2014-06-04T00:00:00"/>
    <s v="First Class"/>
    <s v="FH-14350"/>
    <s v="Fred Harton"/>
    <x v="0"/>
    <x v="0"/>
    <s v="Dublin"/>
    <x v="24"/>
    <n v="43017"/>
    <x v="3"/>
    <s v="OFF-BI-10003429"/>
    <x v="1"/>
    <x v="8"/>
    <s v="Cardinal HOLDit! Binder Insert Strips,Extra Strips"/>
    <x v="3606"/>
    <n v="2"/>
    <n v="0.7"/>
    <n v="-2.6585999999999999"/>
  </r>
  <r>
    <n v="4839"/>
    <s v="CA-2014-106831"/>
    <x v="3"/>
    <x v="702"/>
    <d v="2014-06-04T00:00:00"/>
    <s v="First Class"/>
    <s v="FH-14350"/>
    <s v="Fred Harton"/>
    <x v="0"/>
    <x v="0"/>
    <s v="Dublin"/>
    <x v="24"/>
    <n v="43017"/>
    <x v="3"/>
    <s v="OFF-PA-10000682"/>
    <x v="1"/>
    <x v="10"/>
    <s v="Xerox 1924"/>
    <x v="3607"/>
    <n v="6"/>
    <n v="0.2"/>
    <n v="10.057200000000002"/>
  </r>
  <r>
    <n v="4840"/>
    <s v="CA-2014-106831"/>
    <x v="3"/>
    <x v="702"/>
    <d v="2014-06-04T00:00:00"/>
    <s v="First Class"/>
    <s v="FH-14350"/>
    <s v="Fred Harton"/>
    <x v="0"/>
    <x v="0"/>
    <s v="Dublin"/>
    <x v="24"/>
    <n v="43017"/>
    <x v="3"/>
    <s v="TEC-PH-10001700"/>
    <x v="2"/>
    <x v="7"/>
    <s v="Panasonic KX-TG6844B Expandable Digital Cordless Telephone"/>
    <x v="3608"/>
    <n v="4"/>
    <n v="0.4"/>
    <n v="-34.314799999999991"/>
  </r>
  <r>
    <n v="4841"/>
    <s v="CA-2014-154123"/>
    <x v="3"/>
    <x v="225"/>
    <d v="2014-11-26T00:00:00"/>
    <s v="Standard Class"/>
    <s v="SC-20050"/>
    <s v="Sample Company A"/>
    <x v="2"/>
    <x v="0"/>
    <s v="Henderson"/>
    <x v="0"/>
    <n v="42420"/>
    <x v="0"/>
    <s v="FUR-FU-10000629"/>
    <x v="0"/>
    <x v="5"/>
    <s v="9-3/4 Diameter Round Wall Clock"/>
    <x v="3609"/>
    <n v="2"/>
    <n v="0"/>
    <n v="11.583600000000001"/>
  </r>
  <r>
    <n v="4842"/>
    <s v="CA-2013-136049"/>
    <x v="0"/>
    <x v="443"/>
    <d v="2013-12-29T00:00:00"/>
    <s v="Standard Class"/>
    <s v="NM-18520"/>
    <s v="Neoma Murray"/>
    <x v="0"/>
    <x v="0"/>
    <s v="Bowling Green"/>
    <x v="24"/>
    <n v="43402"/>
    <x v="3"/>
    <s v="OFF-BI-10001267"/>
    <x v="1"/>
    <x v="8"/>
    <s v="Universal Recycled Hanging Pressboard Report Binders, Letter Size"/>
    <x v="3610"/>
    <n v="3"/>
    <n v="0.7"/>
    <n v="-4.0722000000000023"/>
  </r>
  <r>
    <n v="4843"/>
    <s v="CA-2014-118402"/>
    <x v="3"/>
    <x v="365"/>
    <d v="2014-10-05T00:00:00"/>
    <s v="Standard Class"/>
    <s v="JO-15280"/>
    <s v="Jas O'Carroll"/>
    <x v="0"/>
    <x v="0"/>
    <s v="Memphis"/>
    <x v="18"/>
    <n v="38109"/>
    <x v="0"/>
    <s v="OFF-ST-10001418"/>
    <x v="1"/>
    <x v="4"/>
    <s v="Carina Media Storage Towers in Natural &amp; Black"/>
    <x v="3611"/>
    <n v="5"/>
    <n v="0.2"/>
    <n v="-54.881999999999998"/>
  </r>
  <r>
    <n v="4844"/>
    <s v="US-2013-139388"/>
    <x v="0"/>
    <x v="77"/>
    <d v="2013-11-10T00:00:00"/>
    <s v="First Class"/>
    <s v="CC-12475"/>
    <s v="Cindy Chapman"/>
    <x v="0"/>
    <x v="0"/>
    <s v="Lakewood"/>
    <x v="30"/>
    <n v="8701"/>
    <x v="3"/>
    <s v="OFF-FA-10004968"/>
    <x v="1"/>
    <x v="13"/>
    <s v="Rubber Band Ball"/>
    <x v="3612"/>
    <n v="4"/>
    <n v="0"/>
    <n v="0.2992000000000008"/>
  </r>
  <r>
    <n v="4845"/>
    <s v="US-2011-128685"/>
    <x v="2"/>
    <x v="527"/>
    <d v="2011-04-05T00:00:00"/>
    <s v="First Class"/>
    <s v="MZ-17515"/>
    <s v="Mary Zewe"/>
    <x v="1"/>
    <x v="0"/>
    <s v="Los Angeles"/>
    <x v="1"/>
    <n v="90008"/>
    <x v="1"/>
    <s v="OFF-BI-10004140"/>
    <x v="1"/>
    <x v="8"/>
    <s v="Avery Non-Stick Binders"/>
    <x v="1600"/>
    <n v="2"/>
    <n v="0.2"/>
    <n v="2.2449999999999992"/>
  </r>
  <r>
    <n v="4846"/>
    <s v="CA-2012-124044"/>
    <x v="1"/>
    <x v="862"/>
    <d v="2012-07-26T00:00:00"/>
    <s v="Second Class"/>
    <s v="MS-17830"/>
    <s v="Melanie Seite"/>
    <x v="0"/>
    <x v="0"/>
    <s v="Rochester"/>
    <x v="15"/>
    <n v="14609"/>
    <x v="3"/>
    <s v="OFF-BI-10003460"/>
    <x v="1"/>
    <x v="8"/>
    <s v="Acco 3-Hole Punch"/>
    <x v="3613"/>
    <n v="3"/>
    <n v="0.2"/>
    <n v="3.6791999999999998"/>
  </r>
  <r>
    <n v="4847"/>
    <s v="CA-2011-164469"/>
    <x v="2"/>
    <x v="402"/>
    <d v="2011-06-27T00:00:00"/>
    <s v="Second Class"/>
    <s v="GK-14620"/>
    <s v="Grace Kelly"/>
    <x v="1"/>
    <x v="0"/>
    <s v="Salem"/>
    <x v="21"/>
    <n v="97301"/>
    <x v="1"/>
    <s v="TEC-PH-10002115"/>
    <x v="2"/>
    <x v="7"/>
    <s v="Plantronics 81402"/>
    <x v="1274"/>
    <n v="5"/>
    <n v="0.2"/>
    <n v="19.796999999999997"/>
  </r>
  <r>
    <n v="4848"/>
    <s v="CA-2011-164469"/>
    <x v="2"/>
    <x v="402"/>
    <d v="2011-06-27T00:00:00"/>
    <s v="Second Class"/>
    <s v="GK-14620"/>
    <s v="Grace Kelly"/>
    <x v="1"/>
    <x v="0"/>
    <s v="Salem"/>
    <x v="21"/>
    <n v="97301"/>
    <x v="1"/>
    <s v="OFF-AR-10003478"/>
    <x v="1"/>
    <x v="6"/>
    <s v="Avery Hi-Liter EverBold Pen Style Fluorescent Highlighters, 4/Pack"/>
    <x v="3614"/>
    <n v="11"/>
    <n v="0.2"/>
    <n v="17.908000000000001"/>
  </r>
  <r>
    <n v="4849"/>
    <s v="CA-2011-164469"/>
    <x v="2"/>
    <x v="402"/>
    <d v="2011-06-27T00:00:00"/>
    <s v="Second Class"/>
    <s v="GK-14620"/>
    <s v="Grace Kelly"/>
    <x v="1"/>
    <x v="0"/>
    <s v="Salem"/>
    <x v="21"/>
    <n v="97301"/>
    <x v="1"/>
    <s v="OFF-AR-10000475"/>
    <x v="1"/>
    <x v="6"/>
    <s v="Hunt BOSTON Vista Battery-Operated Pencil Sharpener, Black"/>
    <x v="1747"/>
    <n v="1"/>
    <n v="0.2"/>
    <n v="0.8162000000000007"/>
  </r>
  <r>
    <n v="4850"/>
    <s v="CA-2011-107818"/>
    <x v="2"/>
    <x v="78"/>
    <d v="2011-09-14T00:00:00"/>
    <s v="Standard Class"/>
    <s v="MC-17275"/>
    <s v="Marc Crier"/>
    <x v="0"/>
    <x v="0"/>
    <s v="Pasco"/>
    <x v="4"/>
    <n v="99301"/>
    <x v="1"/>
    <s v="OFF-AR-10003045"/>
    <x v="1"/>
    <x v="6"/>
    <s v="Prang Colored Pencils"/>
    <x v="490"/>
    <n v="2"/>
    <n v="0"/>
    <n v="2.6459999999999999"/>
  </r>
  <r>
    <n v="4851"/>
    <s v="CA-2011-107818"/>
    <x v="2"/>
    <x v="78"/>
    <d v="2011-09-14T00:00:00"/>
    <s v="Standard Class"/>
    <s v="MC-17275"/>
    <s v="Marc Crier"/>
    <x v="0"/>
    <x v="0"/>
    <s v="Pasco"/>
    <x v="4"/>
    <n v="99301"/>
    <x v="1"/>
    <s v="FUR-CH-10000454"/>
    <x v="0"/>
    <x v="1"/>
    <s v="Hon Deluxe Fabric Upholstered Stacking Chairs, Rounded Back"/>
    <x v="3615"/>
    <n v="5"/>
    <n v="0.2"/>
    <n v="121.98999999999992"/>
  </r>
  <r>
    <n v="4852"/>
    <s v="CA-2011-107818"/>
    <x v="2"/>
    <x v="78"/>
    <d v="2011-09-14T00:00:00"/>
    <s v="Standard Class"/>
    <s v="MC-17275"/>
    <s v="Marc Crier"/>
    <x v="0"/>
    <x v="0"/>
    <s v="Pasco"/>
    <x v="4"/>
    <n v="99301"/>
    <x v="1"/>
    <s v="OFF-AR-10000380"/>
    <x v="1"/>
    <x v="6"/>
    <s v="Hunt PowerHouse Electric Pencil Sharpener, Blue"/>
    <x v="3616"/>
    <n v="8"/>
    <n v="0"/>
    <n v="91.151999999999958"/>
  </r>
  <r>
    <n v="4853"/>
    <s v="CA-2011-107818"/>
    <x v="2"/>
    <x v="78"/>
    <d v="2011-09-14T00:00:00"/>
    <s v="Standard Class"/>
    <s v="MC-17275"/>
    <s v="Marc Crier"/>
    <x v="0"/>
    <x v="0"/>
    <s v="Pasco"/>
    <x v="4"/>
    <n v="99301"/>
    <x v="1"/>
    <s v="OFF-ST-10000736"/>
    <x v="1"/>
    <x v="4"/>
    <s v="Carina Double Wide Media Storage Towers in Natural &amp; Black"/>
    <x v="1065"/>
    <n v="6"/>
    <n v="0"/>
    <n v="19.43519999999998"/>
  </r>
  <r>
    <n v="4854"/>
    <s v="CA-2011-113320"/>
    <x v="2"/>
    <x v="432"/>
    <d v="2011-12-15T00:00:00"/>
    <s v="Second Class"/>
    <s v="LH-17155"/>
    <s v="Logan Haushalter"/>
    <x v="0"/>
    <x v="0"/>
    <s v="Oakland"/>
    <x v="1"/>
    <n v="94601"/>
    <x v="1"/>
    <s v="FUR-FU-10004270"/>
    <x v="0"/>
    <x v="5"/>
    <s v="Eldon Image Series Desk Accessories, Burgundy"/>
    <x v="3617"/>
    <n v="3"/>
    <n v="0"/>
    <n v="4.5144000000000002"/>
  </r>
  <r>
    <n v="4855"/>
    <s v="CA-2011-113320"/>
    <x v="2"/>
    <x v="432"/>
    <d v="2011-12-15T00:00:00"/>
    <s v="Second Class"/>
    <s v="LH-17155"/>
    <s v="Logan Haushalter"/>
    <x v="0"/>
    <x v="0"/>
    <s v="Oakland"/>
    <x v="1"/>
    <n v="94601"/>
    <x v="1"/>
    <s v="OFF-ST-10000617"/>
    <x v="1"/>
    <x v="4"/>
    <s v="Woodgrain Magazine Files by Perma"/>
    <x v="3090"/>
    <n v="3"/>
    <n v="0"/>
    <n v="0.62579999999999902"/>
  </r>
  <r>
    <n v="4856"/>
    <s v="CA-2011-113320"/>
    <x v="2"/>
    <x v="432"/>
    <d v="2011-12-15T00:00:00"/>
    <s v="Second Class"/>
    <s v="LH-17155"/>
    <s v="Logan Haushalter"/>
    <x v="0"/>
    <x v="0"/>
    <s v="Oakland"/>
    <x v="1"/>
    <n v="94601"/>
    <x v="1"/>
    <s v="FUR-FU-10001706"/>
    <x v="0"/>
    <x v="5"/>
    <s v="Longer-Life Soft White Bulbs"/>
    <x v="357"/>
    <n v="3"/>
    <n v="0"/>
    <n v="4.4352"/>
  </r>
  <r>
    <n v="4857"/>
    <s v="CA-2012-137526"/>
    <x v="1"/>
    <x v="1004"/>
    <d v="2012-01-17T00:00:00"/>
    <s v="Standard Class"/>
    <s v="PB-19150"/>
    <s v="Philip Brown"/>
    <x v="0"/>
    <x v="0"/>
    <s v="Los Angeles"/>
    <x v="1"/>
    <n v="90004"/>
    <x v="1"/>
    <s v="OFF-BI-10003364"/>
    <x v="1"/>
    <x v="8"/>
    <s v="Binding Machine Supplies"/>
    <x v="823"/>
    <n v="3"/>
    <n v="0.2"/>
    <n v="24.502800000000001"/>
  </r>
  <r>
    <n v="4858"/>
    <s v="CA-2012-137526"/>
    <x v="1"/>
    <x v="1004"/>
    <d v="2012-01-17T00:00:00"/>
    <s v="Standard Class"/>
    <s v="PB-19150"/>
    <s v="Philip Brown"/>
    <x v="0"/>
    <x v="0"/>
    <s v="Los Angeles"/>
    <x v="1"/>
    <n v="90004"/>
    <x v="1"/>
    <s v="FUR-FU-10001861"/>
    <x v="0"/>
    <x v="5"/>
    <s v="Floodlight Indoor Halogen Bulbs, 1 Bulb per Pack, 60 Watts"/>
    <x v="292"/>
    <n v="4"/>
    <n v="0"/>
    <n v="38.023999999999994"/>
  </r>
  <r>
    <n v="4859"/>
    <s v="CA-2012-137526"/>
    <x v="1"/>
    <x v="1004"/>
    <d v="2012-01-17T00:00:00"/>
    <s v="Standard Class"/>
    <s v="PB-19150"/>
    <s v="Philip Brown"/>
    <x v="0"/>
    <x v="0"/>
    <s v="Los Angeles"/>
    <x v="1"/>
    <n v="90004"/>
    <x v="1"/>
    <s v="FUR-FU-10004845"/>
    <x v="0"/>
    <x v="5"/>
    <s v="Deflect-o EconoMat Nonstudded, No Bevel Mat"/>
    <x v="3618"/>
    <n v="9"/>
    <n v="0"/>
    <n v="92.969999999999985"/>
  </r>
  <r>
    <n v="4860"/>
    <s v="CA-2014-136063"/>
    <x v="3"/>
    <x v="934"/>
    <d v="2014-12-20T00:00:00"/>
    <s v="Standard Class"/>
    <s v="SS-20140"/>
    <s v="Saphhira Shifley"/>
    <x v="1"/>
    <x v="0"/>
    <s v="Oak Park"/>
    <x v="10"/>
    <n v="60302"/>
    <x v="2"/>
    <s v="OFF-AR-10000823"/>
    <x v="1"/>
    <x v="6"/>
    <s v="Newell 307"/>
    <x v="1330"/>
    <n v="7"/>
    <n v="0.2"/>
    <n v="1.0192000000000001"/>
  </r>
  <r>
    <n v="4861"/>
    <s v="CA-2013-101546"/>
    <x v="0"/>
    <x v="122"/>
    <d v="2013-12-25T00:00:00"/>
    <s v="Standard Class"/>
    <s v="GK-14620"/>
    <s v="Grace Kelly"/>
    <x v="1"/>
    <x v="0"/>
    <s v="Morristown"/>
    <x v="30"/>
    <n v="7960"/>
    <x v="3"/>
    <s v="OFF-BI-10001359"/>
    <x v="1"/>
    <x v="8"/>
    <s v="GBC DocuBind TL300 Electric Binding System"/>
    <x v="1639"/>
    <n v="2"/>
    <n v="0"/>
    <n v="843.17059999999992"/>
  </r>
  <r>
    <n v="4862"/>
    <s v="CA-2011-138940"/>
    <x v="2"/>
    <x v="909"/>
    <d v="2011-04-16T00:00:00"/>
    <s v="Second Class"/>
    <s v="GM-14455"/>
    <s v="Gary Mitchum"/>
    <x v="2"/>
    <x v="0"/>
    <s v="Austin"/>
    <x v="5"/>
    <n v="78745"/>
    <x v="2"/>
    <s v="TEC-PH-10001835"/>
    <x v="2"/>
    <x v="7"/>
    <s v="Jawbone JAMBOX Wireless Bluetooth Speaker"/>
    <x v="3619"/>
    <n v="6"/>
    <n v="0.2"/>
    <n v="265.42320000000001"/>
  </r>
  <r>
    <n v="4863"/>
    <s v="CA-2013-125164"/>
    <x v="0"/>
    <x v="338"/>
    <d v="2013-11-15T00:00:00"/>
    <s v="Standard Class"/>
    <s v="SH-19975"/>
    <s v="Sally Hughsby"/>
    <x v="1"/>
    <x v="0"/>
    <s v="New York City"/>
    <x v="15"/>
    <n v="10011"/>
    <x v="3"/>
    <s v="OFF-BI-10001191"/>
    <x v="1"/>
    <x v="8"/>
    <s v="Canvas Sectional Post Binders"/>
    <x v="3620"/>
    <n v="1"/>
    <n v="0.2"/>
    <n v="7.3834"/>
  </r>
  <r>
    <n v="4864"/>
    <s v="CA-2013-125164"/>
    <x v="0"/>
    <x v="338"/>
    <d v="2013-11-15T00:00:00"/>
    <s v="Standard Class"/>
    <s v="SH-19975"/>
    <s v="Sally Hughsby"/>
    <x v="1"/>
    <x v="0"/>
    <s v="New York City"/>
    <x v="15"/>
    <n v="10011"/>
    <x v="3"/>
    <s v="OFF-BI-10003982"/>
    <x v="1"/>
    <x v="8"/>
    <s v="Wilson Jones Century Plastic Molded Ring Binders"/>
    <x v="3621"/>
    <n v="3"/>
    <n v="0.2"/>
    <n v="16.823699999999999"/>
  </r>
  <r>
    <n v="4865"/>
    <s v="CA-2014-163531"/>
    <x v="3"/>
    <x v="335"/>
    <d v="2014-07-01T00:00:00"/>
    <s v="Standard Class"/>
    <s v="SC-20725"/>
    <s v="Steven Cartwright"/>
    <x v="0"/>
    <x v="0"/>
    <s v="New York City"/>
    <x v="15"/>
    <n v="10024"/>
    <x v="3"/>
    <s v="TEC-PH-10001425"/>
    <x v="2"/>
    <x v="7"/>
    <s v="Mophie Juice Pack Helium for iPhone"/>
    <x v="764"/>
    <n v="3"/>
    <n v="0"/>
    <n v="67.191599999999994"/>
  </r>
  <r>
    <n v="4866"/>
    <s v="CA-2014-122490"/>
    <x v="3"/>
    <x v="38"/>
    <d v="2014-11-19T00:00:00"/>
    <s v="Standard Class"/>
    <s v="TT-21070"/>
    <s v="Ted Trevino"/>
    <x v="0"/>
    <x v="0"/>
    <s v="Seattle"/>
    <x v="4"/>
    <n v="98103"/>
    <x v="1"/>
    <s v="FUR-CH-10001215"/>
    <x v="0"/>
    <x v="1"/>
    <s v="Global Troy Executive Leather Low-Back Tilter"/>
    <x v="3622"/>
    <n v="6"/>
    <n v="0.2"/>
    <n v="150.29399999999998"/>
  </r>
  <r>
    <n v="4867"/>
    <s v="CA-2014-122490"/>
    <x v="3"/>
    <x v="38"/>
    <d v="2014-11-19T00:00:00"/>
    <s v="Standard Class"/>
    <s v="TT-21070"/>
    <s v="Ted Trevino"/>
    <x v="0"/>
    <x v="0"/>
    <s v="Seattle"/>
    <x v="4"/>
    <n v="98103"/>
    <x v="1"/>
    <s v="OFF-BI-10001718"/>
    <x v="1"/>
    <x v="8"/>
    <s v="GBC DocuBind P50 Personal Binding Machine"/>
    <x v="3623"/>
    <n v="11"/>
    <n v="0.2"/>
    <n v="190.02059999999997"/>
  </r>
  <r>
    <n v="4868"/>
    <s v="CA-2014-122490"/>
    <x v="3"/>
    <x v="38"/>
    <d v="2014-11-19T00:00:00"/>
    <s v="Standard Class"/>
    <s v="TT-21070"/>
    <s v="Ted Trevino"/>
    <x v="0"/>
    <x v="0"/>
    <s v="Seattle"/>
    <x v="4"/>
    <n v="98103"/>
    <x v="1"/>
    <s v="OFF-ST-10000991"/>
    <x v="1"/>
    <x v="4"/>
    <s v="Space Solutions HD Industrial Steel Shelving."/>
    <x v="3216"/>
    <n v="3"/>
    <n v="0"/>
    <n v="10.347300000000004"/>
  </r>
  <r>
    <n v="4869"/>
    <s v="CA-2014-122490"/>
    <x v="3"/>
    <x v="38"/>
    <d v="2014-11-19T00:00:00"/>
    <s v="Standard Class"/>
    <s v="TT-21070"/>
    <s v="Ted Trevino"/>
    <x v="0"/>
    <x v="0"/>
    <s v="Seattle"/>
    <x v="4"/>
    <n v="98103"/>
    <x v="1"/>
    <s v="OFF-LA-10001613"/>
    <x v="1"/>
    <x v="2"/>
    <s v="Avery File Folder Labels"/>
    <x v="880"/>
    <n v="3"/>
    <n v="0"/>
    <n v="4.2336"/>
  </r>
  <r>
    <n v="4870"/>
    <s v="CA-2014-131366"/>
    <x v="3"/>
    <x v="221"/>
    <d v="2014-11-30T00:00:00"/>
    <s v="Standard Class"/>
    <s v="SC-20440"/>
    <s v="Shaun Chance"/>
    <x v="1"/>
    <x v="0"/>
    <s v="Lancaster"/>
    <x v="9"/>
    <n v="17602"/>
    <x v="3"/>
    <s v="TEC-PH-10003437"/>
    <x v="2"/>
    <x v="7"/>
    <s v="Blue Parrot B250XT Professional Grade Wireless Bluetooth Headset with"/>
    <x v="3624"/>
    <n v="2"/>
    <n v="0.4"/>
    <n v="-14.998000000000012"/>
  </r>
  <r>
    <n v="4871"/>
    <s v="CA-2014-131366"/>
    <x v="3"/>
    <x v="221"/>
    <d v="2014-11-30T00:00:00"/>
    <s v="Standard Class"/>
    <s v="SC-20440"/>
    <s v="Shaun Chance"/>
    <x v="1"/>
    <x v="0"/>
    <s v="Lancaster"/>
    <x v="9"/>
    <n v="17602"/>
    <x v="3"/>
    <s v="OFF-PA-10000675"/>
    <x v="1"/>
    <x v="10"/>
    <s v="Xerox 1919"/>
    <x v="2343"/>
    <n v="7"/>
    <n v="0.2"/>
    <n v="83.209699999999998"/>
  </r>
  <r>
    <n v="4872"/>
    <s v="CA-2014-164042"/>
    <x v="3"/>
    <x v="979"/>
    <d v="2014-05-28T00:00:00"/>
    <s v="Standard Class"/>
    <s v="KL-16645"/>
    <s v="Ken Lonsdale"/>
    <x v="0"/>
    <x v="0"/>
    <s v="Houston"/>
    <x v="5"/>
    <n v="77095"/>
    <x v="2"/>
    <s v="OFF-FA-10000840"/>
    <x v="1"/>
    <x v="13"/>
    <s v="OIC Thumb-Tacks"/>
    <x v="3625"/>
    <n v="2"/>
    <n v="0.2"/>
    <n v="0.61559999999999993"/>
  </r>
  <r>
    <n v="4873"/>
    <s v="CA-2014-164042"/>
    <x v="3"/>
    <x v="979"/>
    <d v="2014-05-28T00:00:00"/>
    <s v="Standard Class"/>
    <s v="KL-16645"/>
    <s v="Ken Lonsdale"/>
    <x v="0"/>
    <x v="0"/>
    <s v="Houston"/>
    <x v="5"/>
    <n v="77095"/>
    <x v="2"/>
    <s v="OFF-AP-10001947"/>
    <x v="1"/>
    <x v="9"/>
    <s v="Acco 6 Outlet Guardian Premium Plus Surge Suppressor"/>
    <x v="3626"/>
    <n v="5"/>
    <n v="0.8"/>
    <n v="-46.716000000000008"/>
  </r>
  <r>
    <n v="4874"/>
    <s v="CA-2014-164042"/>
    <x v="3"/>
    <x v="979"/>
    <d v="2014-05-28T00:00:00"/>
    <s v="Standard Class"/>
    <s v="KL-16645"/>
    <s v="Ken Lonsdale"/>
    <x v="0"/>
    <x v="0"/>
    <s v="Houston"/>
    <x v="5"/>
    <n v="77095"/>
    <x v="2"/>
    <s v="OFF-ST-10002301"/>
    <x v="1"/>
    <x v="4"/>
    <s v="Tennsco Commercial Shelving"/>
    <x v="3627"/>
    <n v="3"/>
    <n v="0.2"/>
    <n v="-11.593800000000005"/>
  </r>
  <r>
    <n v="4875"/>
    <s v="CA-2014-164042"/>
    <x v="3"/>
    <x v="979"/>
    <d v="2014-05-28T00:00:00"/>
    <s v="Standard Class"/>
    <s v="KL-16645"/>
    <s v="Ken Lonsdale"/>
    <x v="0"/>
    <x v="0"/>
    <s v="Houston"/>
    <x v="5"/>
    <n v="77095"/>
    <x v="2"/>
    <s v="OFF-BI-10001922"/>
    <x v="1"/>
    <x v="8"/>
    <s v="Storex Dura Pro Binders"/>
    <x v="3628"/>
    <n v="1"/>
    <n v="0.8"/>
    <n v="-1.9602000000000008"/>
  </r>
  <r>
    <n v="4876"/>
    <s v="CA-2011-132864"/>
    <x v="2"/>
    <x v="266"/>
    <d v="2011-12-07T00:00:00"/>
    <s v="Standard Class"/>
    <s v="KN-16390"/>
    <s v="Katherine Nockton"/>
    <x v="1"/>
    <x v="0"/>
    <s v="Columbus"/>
    <x v="24"/>
    <n v="43229"/>
    <x v="3"/>
    <s v="TEC-AC-10001267"/>
    <x v="2"/>
    <x v="11"/>
    <s v="Imation 32GB Pocket Pro USB 3.0 Flash Drive - 32 GB - Black - 1 P ..."/>
    <x v="600"/>
    <n v="5"/>
    <n v="0.2"/>
    <n v="29.950000000000003"/>
  </r>
  <r>
    <n v="4877"/>
    <s v="US-2011-155817"/>
    <x v="2"/>
    <x v="462"/>
    <d v="2011-10-09T00:00:00"/>
    <s v="Standard Class"/>
    <s v="SL-20155"/>
    <s v="Sara Luxemburg"/>
    <x v="2"/>
    <x v="0"/>
    <s v="Durham"/>
    <x v="3"/>
    <n v="27707"/>
    <x v="0"/>
    <s v="OFF-ST-10000532"/>
    <x v="1"/>
    <x v="4"/>
    <s v="Advantus Rolling Drawer Organizers"/>
    <x v="3629"/>
    <n v="2"/>
    <n v="0.2"/>
    <n v="4.6175999999999995"/>
  </r>
  <r>
    <n v="4878"/>
    <s v="US-2011-155817"/>
    <x v="2"/>
    <x v="462"/>
    <d v="2011-10-09T00:00:00"/>
    <s v="Standard Class"/>
    <s v="SL-20155"/>
    <s v="Sara Luxemburg"/>
    <x v="2"/>
    <x v="0"/>
    <s v="Durham"/>
    <x v="3"/>
    <n v="27707"/>
    <x v="0"/>
    <s v="OFF-AR-10002335"/>
    <x v="1"/>
    <x v="6"/>
    <s v="DIXON Oriole Pencils"/>
    <x v="3630"/>
    <n v="3"/>
    <n v="0.2"/>
    <n v="0.46440000000000037"/>
  </r>
  <r>
    <n v="4879"/>
    <s v="US-2013-131891"/>
    <x v="0"/>
    <x v="875"/>
    <d v="2013-08-01T00:00:00"/>
    <s v="First Class"/>
    <s v="PW-19240"/>
    <s v="Pierre Wener"/>
    <x v="0"/>
    <x v="0"/>
    <s v="Pensacola"/>
    <x v="2"/>
    <n v="32503"/>
    <x v="0"/>
    <s v="OFF-BI-10000201"/>
    <x v="1"/>
    <x v="8"/>
    <s v="Avery Triangle Shaped Sheet Lifters, Black, 2/Pack"/>
    <x v="3631"/>
    <n v="3"/>
    <n v="0.7"/>
    <n v="-1.4760000000000004"/>
  </r>
  <r>
    <n v="4880"/>
    <s v="CA-2014-143567"/>
    <x v="3"/>
    <x v="808"/>
    <d v="2014-11-06T00:00:00"/>
    <s v="Second Class"/>
    <s v="TB-21175"/>
    <s v="Thomas Boland"/>
    <x v="1"/>
    <x v="0"/>
    <s v="Henderson"/>
    <x v="0"/>
    <n v="42420"/>
    <x v="0"/>
    <s v="OFF-EN-10004846"/>
    <x v="1"/>
    <x v="12"/>
    <s v="Letter or Legal Size Expandable Poly String Tie Envelopes"/>
    <x v="3632"/>
    <n v="2"/>
    <n v="0"/>
    <n v="2.6068000000000002"/>
  </r>
  <r>
    <n v="4881"/>
    <s v="CA-2014-143567"/>
    <x v="3"/>
    <x v="808"/>
    <d v="2014-11-06T00:00:00"/>
    <s v="Second Class"/>
    <s v="TB-21175"/>
    <s v="Thomas Boland"/>
    <x v="1"/>
    <x v="0"/>
    <s v="Henderson"/>
    <x v="0"/>
    <n v="42420"/>
    <x v="0"/>
    <s v="FUR-CH-10000454"/>
    <x v="0"/>
    <x v="1"/>
    <s v="Hon Deluxe Fabric Upholstered Stacking Chairs, Rounded Back"/>
    <x v="3615"/>
    <n v="4"/>
    <n v="0"/>
    <n v="292.77599999999995"/>
  </r>
  <r>
    <n v="4882"/>
    <s v="CA-2014-143567"/>
    <x v="3"/>
    <x v="808"/>
    <d v="2014-11-06T00:00:00"/>
    <s v="Second Class"/>
    <s v="TB-21175"/>
    <s v="Thomas Boland"/>
    <x v="1"/>
    <x v="0"/>
    <s v="Henderson"/>
    <x v="0"/>
    <n v="42420"/>
    <x v="0"/>
    <s v="TEC-AC-10004145"/>
    <x v="2"/>
    <x v="11"/>
    <s v="Logitech diNovo Edge Keyboard"/>
    <x v="3633"/>
    <n v="9"/>
    <n v="0"/>
    <n v="517.47930000000008"/>
  </r>
  <r>
    <n v="4883"/>
    <s v="CA-2014-143567"/>
    <x v="3"/>
    <x v="808"/>
    <d v="2014-11-06T00:00:00"/>
    <s v="Second Class"/>
    <s v="TB-21175"/>
    <s v="Thomas Boland"/>
    <x v="1"/>
    <x v="0"/>
    <s v="Henderson"/>
    <x v="0"/>
    <n v="42420"/>
    <x v="0"/>
    <s v="OFF-ST-10001580"/>
    <x v="1"/>
    <x v="4"/>
    <s v="Super Decoflex Portable Personal File"/>
    <x v="3634"/>
    <n v="4"/>
    <n v="0"/>
    <n v="16.7776"/>
  </r>
  <r>
    <n v="4884"/>
    <s v="CA-2014-104080"/>
    <x v="3"/>
    <x v="144"/>
    <d v="2014-03-16T00:00:00"/>
    <s v="Standard Class"/>
    <s v="AH-10210"/>
    <s v="Alan Hwang"/>
    <x v="0"/>
    <x v="0"/>
    <s v="Anaheim"/>
    <x v="1"/>
    <n v="92804"/>
    <x v="1"/>
    <s v="OFF-BI-10003876"/>
    <x v="1"/>
    <x v="8"/>
    <s v="Green Canvas Binder for 8-1/2&quot; x 14&quot; Sheets"/>
    <x v="3635"/>
    <n v="5"/>
    <n v="0.2"/>
    <n v="64.199999999999989"/>
  </r>
  <r>
    <n v="4885"/>
    <s v="CA-2014-104080"/>
    <x v="3"/>
    <x v="144"/>
    <d v="2014-03-16T00:00:00"/>
    <s v="Standard Class"/>
    <s v="AH-10210"/>
    <s v="Alan Hwang"/>
    <x v="0"/>
    <x v="0"/>
    <s v="Anaheim"/>
    <x v="1"/>
    <n v="92804"/>
    <x v="1"/>
    <s v="OFF-AR-10001972"/>
    <x v="1"/>
    <x v="6"/>
    <s v="Newell 323"/>
    <x v="3636"/>
    <n v="2"/>
    <n v="0"/>
    <n v="0.87360000000000015"/>
  </r>
  <r>
    <n v="4886"/>
    <s v="CA-2011-151379"/>
    <x v="2"/>
    <x v="757"/>
    <d v="2011-12-20T00:00:00"/>
    <s v="Standard Class"/>
    <s v="SC-20695"/>
    <s v="Steve Chapman"/>
    <x v="1"/>
    <x v="0"/>
    <s v="Detroit"/>
    <x v="12"/>
    <n v="48227"/>
    <x v="2"/>
    <s v="OFF-PA-10000595"/>
    <x v="1"/>
    <x v="10"/>
    <s v="Xerox 1929"/>
    <x v="1159"/>
    <n v="5"/>
    <n v="0"/>
    <n v="52.531999999999996"/>
  </r>
  <r>
    <n v="4887"/>
    <s v="CA-2013-163167"/>
    <x v="0"/>
    <x v="85"/>
    <d v="2013-12-02T00:00:00"/>
    <s v="Second Class"/>
    <s v="RF-19345"/>
    <s v="Randy Ferguson"/>
    <x v="1"/>
    <x v="0"/>
    <s v="Marietta"/>
    <x v="32"/>
    <n v="30062"/>
    <x v="0"/>
    <s v="FUR-CH-10004477"/>
    <x v="0"/>
    <x v="1"/>
    <s v="Global Push Button Manager's Chair, Indigo"/>
    <x v="3637"/>
    <n v="3"/>
    <n v="0"/>
    <n v="52.974299999999992"/>
  </r>
  <r>
    <n v="4888"/>
    <s v="CA-2013-163167"/>
    <x v="0"/>
    <x v="85"/>
    <d v="2013-12-02T00:00:00"/>
    <s v="Second Class"/>
    <s v="RF-19345"/>
    <s v="Randy Ferguson"/>
    <x v="1"/>
    <x v="0"/>
    <s v="Marietta"/>
    <x v="32"/>
    <n v="30062"/>
    <x v="0"/>
    <s v="TEC-AC-10003441"/>
    <x v="2"/>
    <x v="11"/>
    <s v="Kingston Digital DataTraveler 32GB USB 2.0"/>
    <x v="3638"/>
    <n v="6"/>
    <n v="0"/>
    <n v="6.1019999999999968"/>
  </r>
  <r>
    <n v="4889"/>
    <s v="CA-2013-163167"/>
    <x v="0"/>
    <x v="85"/>
    <d v="2013-12-02T00:00:00"/>
    <s v="Second Class"/>
    <s v="RF-19345"/>
    <s v="Randy Ferguson"/>
    <x v="1"/>
    <x v="0"/>
    <s v="Marietta"/>
    <x v="32"/>
    <n v="30062"/>
    <x v="0"/>
    <s v="OFF-ST-10004459"/>
    <x v="1"/>
    <x v="4"/>
    <s v="Tennsco Single-Tier Lockers"/>
    <x v="494"/>
    <n v="3"/>
    <n v="0"/>
    <n v="56.300999999999988"/>
  </r>
  <r>
    <n v="4890"/>
    <s v="CA-2013-163167"/>
    <x v="0"/>
    <x v="85"/>
    <d v="2013-12-02T00:00:00"/>
    <s v="Second Class"/>
    <s v="RF-19345"/>
    <s v="Randy Ferguson"/>
    <x v="1"/>
    <x v="0"/>
    <s v="Marietta"/>
    <x v="32"/>
    <n v="30062"/>
    <x v="0"/>
    <s v="OFF-ST-10003805"/>
    <x v="1"/>
    <x v="4"/>
    <s v="24 Capacity Maxi Data Binder Racks, Pearl"/>
    <x v="3639"/>
    <n v="6"/>
    <n v="0"/>
    <n v="315.82499999999993"/>
  </r>
  <r>
    <n v="4891"/>
    <s v="CA-2013-135776"/>
    <x v="0"/>
    <x v="443"/>
    <d v="2013-12-31T00:00:00"/>
    <s v="Standard Class"/>
    <s v="EH-13765"/>
    <s v="Edward Hooks"/>
    <x v="1"/>
    <x v="0"/>
    <s v="Seattle"/>
    <x v="4"/>
    <n v="98103"/>
    <x v="1"/>
    <s v="OFF-AR-10001246"/>
    <x v="1"/>
    <x v="6"/>
    <s v="Newell 317"/>
    <x v="138"/>
    <n v="3"/>
    <n v="0"/>
    <n v="2.5577999999999994"/>
  </r>
  <r>
    <n v="4892"/>
    <s v="CA-2013-135776"/>
    <x v="0"/>
    <x v="443"/>
    <d v="2013-12-31T00:00:00"/>
    <s v="Standard Class"/>
    <s v="EH-13765"/>
    <s v="Edward Hooks"/>
    <x v="1"/>
    <x v="0"/>
    <s v="Seattle"/>
    <x v="4"/>
    <n v="98103"/>
    <x v="1"/>
    <s v="OFF-PA-10001295"/>
    <x v="1"/>
    <x v="10"/>
    <s v="Computer Printout Paper with Letter-Trim Perforations"/>
    <x v="2479"/>
    <n v="2"/>
    <n v="0"/>
    <n v="18.211199999999998"/>
  </r>
  <r>
    <n v="4893"/>
    <s v="CA-2013-135776"/>
    <x v="0"/>
    <x v="443"/>
    <d v="2013-12-31T00:00:00"/>
    <s v="Standard Class"/>
    <s v="EH-13765"/>
    <s v="Edward Hooks"/>
    <x v="1"/>
    <x v="0"/>
    <s v="Seattle"/>
    <x v="4"/>
    <n v="98103"/>
    <x v="1"/>
    <s v="OFF-AR-10001231"/>
    <x v="1"/>
    <x v="6"/>
    <s v="Sanford EarthWrite Recycled Pencils, Medium Soft, #2"/>
    <x v="3640"/>
    <n v="2"/>
    <n v="0"/>
    <n v="1.1760000000000002"/>
  </r>
  <r>
    <n v="4894"/>
    <s v="CA-2013-135776"/>
    <x v="0"/>
    <x v="443"/>
    <d v="2013-12-31T00:00:00"/>
    <s v="Standard Class"/>
    <s v="EH-13765"/>
    <s v="Edward Hooks"/>
    <x v="1"/>
    <x v="0"/>
    <s v="Seattle"/>
    <x v="4"/>
    <n v="98103"/>
    <x v="1"/>
    <s v="OFF-ST-10002743"/>
    <x v="1"/>
    <x v="4"/>
    <s v="SAFCO Boltless Steel Shelving"/>
    <x v="3641"/>
    <n v="2"/>
    <n v="0"/>
    <n v="2.2727999999999895"/>
  </r>
  <r>
    <n v="4895"/>
    <s v="CA-2013-135776"/>
    <x v="0"/>
    <x v="443"/>
    <d v="2013-12-31T00:00:00"/>
    <s v="Standard Class"/>
    <s v="EH-13765"/>
    <s v="Edward Hooks"/>
    <x v="1"/>
    <x v="0"/>
    <s v="Seattle"/>
    <x v="4"/>
    <n v="98103"/>
    <x v="1"/>
    <s v="OFF-PA-10004327"/>
    <x v="1"/>
    <x v="10"/>
    <s v="Xerox 1911"/>
    <x v="3642"/>
    <n v="1"/>
    <n v="0"/>
    <n v="22.991999999999997"/>
  </r>
  <r>
    <n v="4896"/>
    <s v="CA-2013-135776"/>
    <x v="0"/>
    <x v="443"/>
    <d v="2013-12-31T00:00:00"/>
    <s v="Standard Class"/>
    <s v="EH-13765"/>
    <s v="Edward Hooks"/>
    <x v="1"/>
    <x v="0"/>
    <s v="Seattle"/>
    <x v="4"/>
    <n v="98103"/>
    <x v="1"/>
    <s v="OFF-EN-10004773"/>
    <x v="1"/>
    <x v="12"/>
    <s v="Staples"/>
    <x v="1168"/>
    <n v="2"/>
    <n v="0"/>
    <n v="30.360399999999998"/>
  </r>
  <r>
    <n v="4897"/>
    <s v="CA-2013-135776"/>
    <x v="0"/>
    <x v="443"/>
    <d v="2013-12-31T00:00:00"/>
    <s v="Standard Class"/>
    <s v="EH-13765"/>
    <s v="Edward Hooks"/>
    <x v="1"/>
    <x v="0"/>
    <s v="Seattle"/>
    <x v="4"/>
    <n v="98103"/>
    <x v="1"/>
    <s v="OFF-ST-10003470"/>
    <x v="1"/>
    <x v="4"/>
    <s v="Tennsco Snap-Together Open Shelving Units, Starter Sets and Add-On Units"/>
    <x v="2105"/>
    <n v="4"/>
    <n v="0"/>
    <n v="55.895999999999958"/>
  </r>
  <r>
    <n v="4898"/>
    <s v="US-2011-122021"/>
    <x v="2"/>
    <x v="771"/>
    <d v="2011-10-17T00:00:00"/>
    <s v="First Class"/>
    <s v="AC-10660"/>
    <s v="Anna Chung"/>
    <x v="0"/>
    <x v="0"/>
    <s v="Parma"/>
    <x v="24"/>
    <n v="44134"/>
    <x v="3"/>
    <s v="FUR-CH-10003761"/>
    <x v="0"/>
    <x v="1"/>
    <s v="Global Italian Leather Office Chair"/>
    <x v="1727"/>
    <n v="2"/>
    <n v="0.3"/>
    <n v="-7.8588000000000022"/>
  </r>
  <r>
    <n v="4899"/>
    <s v="US-2011-122021"/>
    <x v="2"/>
    <x v="771"/>
    <d v="2011-10-17T00:00:00"/>
    <s v="First Class"/>
    <s v="AC-10660"/>
    <s v="Anna Chung"/>
    <x v="0"/>
    <x v="0"/>
    <s v="Parma"/>
    <x v="24"/>
    <n v="44134"/>
    <x v="3"/>
    <s v="OFF-PA-10002230"/>
    <x v="1"/>
    <x v="10"/>
    <s v="Xerox 1897"/>
    <x v="892"/>
    <n v="2"/>
    <n v="0.2"/>
    <n v="2.8884000000000007"/>
  </r>
  <r>
    <n v="4900"/>
    <s v="CA-2013-130484"/>
    <x v="0"/>
    <x v="250"/>
    <d v="2013-08-28T00:00:00"/>
    <s v="Standard Class"/>
    <s v="SG-20470"/>
    <s v="Sheri Gordon"/>
    <x v="0"/>
    <x v="0"/>
    <s v="Gresham"/>
    <x v="21"/>
    <n v="97030"/>
    <x v="1"/>
    <s v="OFF-BI-10000088"/>
    <x v="1"/>
    <x v="8"/>
    <s v="GBC Imprintable Covers"/>
    <x v="3643"/>
    <n v="8"/>
    <n v="0.7"/>
    <n v="-18.446399999999997"/>
  </r>
  <r>
    <n v="4901"/>
    <s v="CA-2014-120936"/>
    <x v="3"/>
    <x v="94"/>
    <d v="2014-12-22T00:00:00"/>
    <s v="Standard Class"/>
    <s v="CA-12310"/>
    <s v="Christine Abelman"/>
    <x v="1"/>
    <x v="0"/>
    <s v="Anaheim"/>
    <x v="1"/>
    <n v="92804"/>
    <x v="1"/>
    <s v="OFF-ST-10001526"/>
    <x v="1"/>
    <x v="4"/>
    <s v="Iceberg Mobile Mega Data/Printer Cart "/>
    <x v="2289"/>
    <n v="4"/>
    <n v="0"/>
    <n v="125.14319999999998"/>
  </r>
  <r>
    <n v="4902"/>
    <s v="CA-2014-120936"/>
    <x v="3"/>
    <x v="94"/>
    <d v="2014-12-22T00:00:00"/>
    <s v="Standard Class"/>
    <s v="CA-12310"/>
    <s v="Christine Abelman"/>
    <x v="1"/>
    <x v="0"/>
    <s v="Anaheim"/>
    <x v="1"/>
    <n v="92804"/>
    <x v="1"/>
    <s v="OFF-SU-10002557"/>
    <x v="1"/>
    <x v="14"/>
    <s v="Fiskars Spring-Action Scissors"/>
    <x v="62"/>
    <n v="1"/>
    <n v="0"/>
    <n v="3.6348000000000003"/>
  </r>
  <r>
    <n v="4903"/>
    <s v="CA-2014-110884"/>
    <x v="3"/>
    <x v="469"/>
    <d v="2014-03-13T00:00:00"/>
    <s v="Standard Class"/>
    <s v="SH-20395"/>
    <s v="Shahid Hopkins"/>
    <x v="0"/>
    <x v="0"/>
    <s v="New York City"/>
    <x v="15"/>
    <n v="10035"/>
    <x v="3"/>
    <s v="OFF-BI-10003669"/>
    <x v="1"/>
    <x v="8"/>
    <s v="3M Organizer Strips"/>
    <x v="243"/>
    <n v="6"/>
    <n v="0.2"/>
    <n v="9.0719999999999992"/>
  </r>
  <r>
    <n v="4904"/>
    <s v="CA-2014-110884"/>
    <x v="3"/>
    <x v="469"/>
    <d v="2014-03-13T00:00:00"/>
    <s v="Standard Class"/>
    <s v="SH-20395"/>
    <s v="Shahid Hopkins"/>
    <x v="0"/>
    <x v="0"/>
    <s v="New York City"/>
    <x v="15"/>
    <n v="10035"/>
    <x v="3"/>
    <s v="OFF-LA-10003510"/>
    <x v="1"/>
    <x v="2"/>
    <s v="Avery 4027 File Folder Labels for Dot Matrix Printers, 5000 Labels per Box, White"/>
    <x v="3644"/>
    <n v="3"/>
    <n v="0"/>
    <n v="42.131399999999999"/>
  </r>
  <r>
    <n v="4905"/>
    <s v="US-2011-161613"/>
    <x v="2"/>
    <x v="588"/>
    <d v="2011-12-03T00:00:00"/>
    <s v="Second Class"/>
    <s v="MC-17605"/>
    <s v="Matt Connell"/>
    <x v="1"/>
    <x v="0"/>
    <s v="Houston"/>
    <x v="5"/>
    <n v="77070"/>
    <x v="2"/>
    <s v="FUR-CH-10003746"/>
    <x v="0"/>
    <x v="1"/>
    <s v="Hon 4070 Series Pagoda Round Back Stacking Chairs"/>
    <x v="3645"/>
    <n v="3"/>
    <n v="0.3"/>
    <n v="-19.258800000000008"/>
  </r>
  <r>
    <n v="4906"/>
    <s v="US-2011-146353"/>
    <x v="2"/>
    <x v="1005"/>
    <d v="2011-10-16T00:00:00"/>
    <s v="Second Class"/>
    <s v="JE-15610"/>
    <s v="Jim Epp"/>
    <x v="1"/>
    <x v="0"/>
    <s v="Concord"/>
    <x v="38"/>
    <n v="3301"/>
    <x v="3"/>
    <s v="OFF-BI-10003476"/>
    <x v="1"/>
    <x v="8"/>
    <s v="Avery Metallic Poly Binders"/>
    <x v="3310"/>
    <n v="4"/>
    <n v="0"/>
    <n v="11.0016"/>
  </r>
  <r>
    <n v="4907"/>
    <s v="US-2011-146353"/>
    <x v="2"/>
    <x v="1005"/>
    <d v="2011-10-16T00:00:00"/>
    <s v="Second Class"/>
    <s v="JE-15610"/>
    <s v="Jim Epp"/>
    <x v="1"/>
    <x v="0"/>
    <s v="Concord"/>
    <x v="38"/>
    <n v="3301"/>
    <x v="3"/>
    <s v="OFF-ST-10001469"/>
    <x v="1"/>
    <x v="4"/>
    <s v="Fellowes Bankers Box Recycled Super Stor/Drawer"/>
    <x v="3646"/>
    <n v="5"/>
    <n v="0"/>
    <n v="16.193999999999988"/>
  </r>
  <r>
    <n v="4908"/>
    <s v="CA-2011-133809"/>
    <x v="2"/>
    <x v="728"/>
    <d v="2011-11-23T00:00:00"/>
    <s v="Second Class"/>
    <s v="MS-17530"/>
    <s v="MaryBeth Skach"/>
    <x v="0"/>
    <x v="0"/>
    <s v="Fairfield"/>
    <x v="24"/>
    <n v="45014"/>
    <x v="3"/>
    <s v="OFF-BI-10001757"/>
    <x v="1"/>
    <x v="8"/>
    <s v="Pressboard Hanging Data Binders for Unburst Sheets"/>
    <x v="3647"/>
    <n v="8"/>
    <n v="0.7"/>
    <n v="-8.659200000000002"/>
  </r>
  <r>
    <n v="4909"/>
    <s v="CA-2011-133809"/>
    <x v="2"/>
    <x v="728"/>
    <d v="2011-11-23T00:00:00"/>
    <s v="Second Class"/>
    <s v="MS-17530"/>
    <s v="MaryBeth Skach"/>
    <x v="0"/>
    <x v="0"/>
    <s v="Fairfield"/>
    <x v="24"/>
    <n v="45014"/>
    <x v="3"/>
    <s v="TEC-PH-10004875"/>
    <x v="2"/>
    <x v="7"/>
    <s v="PNY Rapid USB Car Charger - Black"/>
    <x v="3648"/>
    <n v="2"/>
    <n v="0.4"/>
    <n v="-2.0773999999999999"/>
  </r>
  <r>
    <n v="4910"/>
    <s v="CA-2014-127306"/>
    <x v="3"/>
    <x v="424"/>
    <d v="2014-01-19T00:00:00"/>
    <s v="Standard Class"/>
    <s v="BH-11710"/>
    <s v="Brosina Hoffman"/>
    <x v="0"/>
    <x v="0"/>
    <s v="Johnson City"/>
    <x v="18"/>
    <n v="37604"/>
    <x v="0"/>
    <s v="OFF-EN-10001219"/>
    <x v="1"/>
    <x v="12"/>
    <s v="#10- 4 1/8&quot; x 9 1/2&quot; Security-Tint Envelopes"/>
    <x v="829"/>
    <n v="3"/>
    <n v="0.2"/>
    <n v="6.6467999999999989"/>
  </r>
  <r>
    <n v="4911"/>
    <s v="CA-2014-127306"/>
    <x v="3"/>
    <x v="424"/>
    <d v="2014-01-19T00:00:00"/>
    <s v="Standard Class"/>
    <s v="BH-11710"/>
    <s v="Brosina Hoffman"/>
    <x v="0"/>
    <x v="0"/>
    <s v="Johnson City"/>
    <x v="18"/>
    <n v="37604"/>
    <x v="0"/>
    <s v="OFF-PA-10000019"/>
    <x v="1"/>
    <x v="10"/>
    <s v="Xerox 1931"/>
    <x v="1590"/>
    <n v="7"/>
    <n v="0.2"/>
    <n v="12.700800000000001"/>
  </r>
  <r>
    <n v="4912"/>
    <s v="CA-2014-127306"/>
    <x v="3"/>
    <x v="424"/>
    <d v="2014-01-19T00:00:00"/>
    <s v="Standard Class"/>
    <s v="BH-11710"/>
    <s v="Brosina Hoffman"/>
    <x v="0"/>
    <x v="0"/>
    <s v="Johnson City"/>
    <x v="18"/>
    <n v="37604"/>
    <x v="0"/>
    <s v="TEC-PH-10001924"/>
    <x v="2"/>
    <x v="7"/>
    <s v="iHome FM Clock Radio with Lightning Dock"/>
    <x v="1781"/>
    <n v="2"/>
    <n v="0.2"/>
    <n v="6.9990000000000059"/>
  </r>
  <r>
    <n v="4913"/>
    <s v="CA-2014-127306"/>
    <x v="3"/>
    <x v="424"/>
    <d v="2014-01-19T00:00:00"/>
    <s v="Standard Class"/>
    <s v="BH-11710"/>
    <s v="Brosina Hoffman"/>
    <x v="0"/>
    <x v="0"/>
    <s v="Johnson City"/>
    <x v="18"/>
    <n v="37604"/>
    <x v="0"/>
    <s v="OFF-BI-10002003"/>
    <x v="1"/>
    <x v="8"/>
    <s v="Ibico Presentation Index for Binding Systems"/>
    <x v="3649"/>
    <n v="5"/>
    <n v="0.7"/>
    <n v="-4.577"/>
  </r>
  <r>
    <n v="4914"/>
    <s v="CA-2014-127306"/>
    <x v="3"/>
    <x v="424"/>
    <d v="2014-01-19T00:00:00"/>
    <s v="Standard Class"/>
    <s v="BH-11710"/>
    <s v="Brosina Hoffman"/>
    <x v="0"/>
    <x v="0"/>
    <s v="Johnson City"/>
    <x v="18"/>
    <n v="37604"/>
    <x v="0"/>
    <s v="OFF-BI-10003727"/>
    <x v="1"/>
    <x v="8"/>
    <s v="Avery Durable Slant Ring Binders With Label Holder"/>
    <x v="3650"/>
    <n v="2"/>
    <n v="0.7"/>
    <n v="-1.8391999999999999"/>
  </r>
  <r>
    <n v="4915"/>
    <s v="CA-2012-161830"/>
    <x v="1"/>
    <x v="496"/>
    <d v="2012-09-26T00:00:00"/>
    <s v="Second Class"/>
    <s v="ME-17725"/>
    <s v="Max Engle"/>
    <x v="0"/>
    <x v="0"/>
    <s v="Seattle"/>
    <x v="4"/>
    <n v="98105"/>
    <x v="1"/>
    <s v="OFF-AR-10004042"/>
    <x v="1"/>
    <x v="6"/>
    <s v="BOSTON Model 1800 Electric Pencil Sharpeners, Putty/Woodgrain"/>
    <x v="3651"/>
    <n v="2"/>
    <n v="0"/>
    <n v="10.428399999999996"/>
  </r>
  <r>
    <n v="4916"/>
    <s v="CA-2012-161830"/>
    <x v="1"/>
    <x v="496"/>
    <d v="2012-09-26T00:00:00"/>
    <s v="Second Class"/>
    <s v="ME-17725"/>
    <s v="Max Engle"/>
    <x v="0"/>
    <x v="0"/>
    <s v="Seattle"/>
    <x v="4"/>
    <n v="98105"/>
    <x v="1"/>
    <s v="OFF-BI-10001097"/>
    <x v="1"/>
    <x v="8"/>
    <s v="Avery Hole Reinforcements"/>
    <x v="3652"/>
    <n v="3"/>
    <n v="0.2"/>
    <n v="5.4201000000000006"/>
  </r>
  <r>
    <n v="4917"/>
    <s v="CA-2014-163125"/>
    <x v="3"/>
    <x v="449"/>
    <d v="2014-10-12T00:00:00"/>
    <s v="Second Class"/>
    <s v="MB-17305"/>
    <s v="Maria Bertelson"/>
    <x v="0"/>
    <x v="0"/>
    <s v="League City"/>
    <x v="5"/>
    <n v="77573"/>
    <x v="2"/>
    <s v="OFF-AR-10004344"/>
    <x v="1"/>
    <x v="6"/>
    <s v="Bulldog Vacuum Base Pencil Sharpener"/>
    <x v="3653"/>
    <n v="7"/>
    <n v="0.2"/>
    <n v="5.8750999999999962"/>
  </r>
  <r>
    <n v="4918"/>
    <s v="CA-2014-163125"/>
    <x v="3"/>
    <x v="449"/>
    <d v="2014-10-12T00:00:00"/>
    <s v="Second Class"/>
    <s v="MB-17305"/>
    <s v="Maria Bertelson"/>
    <x v="0"/>
    <x v="0"/>
    <s v="League City"/>
    <x v="5"/>
    <n v="77573"/>
    <x v="2"/>
    <s v="FUR-CH-10001802"/>
    <x v="0"/>
    <x v="1"/>
    <s v="Hon Every-Day Chair Series Swivel Task Chairs"/>
    <x v="3654"/>
    <n v="3"/>
    <n v="0.3"/>
    <n v="-32.664599999999993"/>
  </r>
  <r>
    <n v="4919"/>
    <s v="CA-2013-160304"/>
    <x v="0"/>
    <x v="1006"/>
    <d v="2013-01-07T00:00:00"/>
    <s v="Standard Class"/>
    <s v="BM-11575"/>
    <s v="Brendan Murry"/>
    <x v="1"/>
    <x v="0"/>
    <s v="Gaithersburg"/>
    <x v="39"/>
    <n v="20877"/>
    <x v="3"/>
    <s v="FUR-BO-10004709"/>
    <x v="0"/>
    <x v="0"/>
    <s v="Bush Westfield Collection Bookcases, Medium Cherry Finish"/>
    <x v="2131"/>
    <n v="3"/>
    <n v="0"/>
    <n v="38.266800000000003"/>
  </r>
  <r>
    <n v="4920"/>
    <s v="CA-2013-160304"/>
    <x v="0"/>
    <x v="1006"/>
    <d v="2013-01-07T00:00:00"/>
    <s v="Standard Class"/>
    <s v="BM-11575"/>
    <s v="Brendan Murry"/>
    <x v="1"/>
    <x v="0"/>
    <s v="Gaithersburg"/>
    <x v="39"/>
    <n v="20877"/>
    <x v="3"/>
    <s v="TEC-PH-10000455"/>
    <x v="2"/>
    <x v="7"/>
    <s v="GE 30522EE2"/>
    <x v="3655"/>
    <n v="2"/>
    <n v="0"/>
    <n v="67.274199999999979"/>
  </r>
  <r>
    <n v="4921"/>
    <s v="CA-2014-101728"/>
    <x v="3"/>
    <x v="971"/>
    <d v="2014-08-24T00:00:00"/>
    <s v="Standard Class"/>
    <s v="SC-20575"/>
    <s v="Sonia Cooley"/>
    <x v="0"/>
    <x v="0"/>
    <s v="Chicago"/>
    <x v="10"/>
    <n v="60653"/>
    <x v="2"/>
    <s v="OFF-BI-10002393"/>
    <x v="1"/>
    <x v="8"/>
    <s v="Binder Posts"/>
    <x v="3424"/>
    <n v="2"/>
    <n v="0.8"/>
    <n v="-3.9032000000000009"/>
  </r>
  <r>
    <n v="4922"/>
    <s v="CA-2014-114055"/>
    <x v="3"/>
    <x v="53"/>
    <d v="2014-12-30T00:00:00"/>
    <s v="Second Class"/>
    <s v="MH-18115"/>
    <s v="Mick Hernandez"/>
    <x v="2"/>
    <x v="0"/>
    <s v="Huntsville"/>
    <x v="19"/>
    <n v="35810"/>
    <x v="0"/>
    <s v="OFF-PA-10004381"/>
    <x v="1"/>
    <x v="10"/>
    <s v="14-7/8 x 11 Blue Bar Computer Printout Paper"/>
    <x v="3656"/>
    <n v="2"/>
    <n v="0"/>
    <n v="46.118399999999994"/>
  </r>
  <r>
    <n v="4923"/>
    <s v="CA-2014-114055"/>
    <x v="3"/>
    <x v="53"/>
    <d v="2014-12-30T00:00:00"/>
    <s v="Second Class"/>
    <s v="MH-18115"/>
    <s v="Mick Hernandez"/>
    <x v="2"/>
    <x v="0"/>
    <s v="Huntsville"/>
    <x v="19"/>
    <n v="35810"/>
    <x v="0"/>
    <s v="OFF-FA-10003059"/>
    <x v="1"/>
    <x v="13"/>
    <s v="Assorted Color Push Pins"/>
    <x v="3657"/>
    <n v="2"/>
    <n v="0"/>
    <n v="1.1945999999999999"/>
  </r>
  <r>
    <n v="4924"/>
    <s v="CA-2014-114055"/>
    <x v="3"/>
    <x v="53"/>
    <d v="2014-12-30T00:00:00"/>
    <s v="Second Class"/>
    <s v="MH-18115"/>
    <s v="Mick Hernandez"/>
    <x v="2"/>
    <x v="0"/>
    <s v="Huntsville"/>
    <x v="19"/>
    <n v="35810"/>
    <x v="0"/>
    <s v="OFF-PA-10000994"/>
    <x v="1"/>
    <x v="10"/>
    <s v="Xerox 1915"/>
    <x v="2713"/>
    <n v="6"/>
    <n v="0"/>
    <n v="301.96799999999996"/>
  </r>
  <r>
    <n v="4925"/>
    <s v="CA-2014-114055"/>
    <x v="3"/>
    <x v="53"/>
    <d v="2014-12-30T00:00:00"/>
    <s v="Second Class"/>
    <s v="MH-18115"/>
    <s v="Mick Hernandez"/>
    <x v="2"/>
    <x v="0"/>
    <s v="Huntsville"/>
    <x v="19"/>
    <n v="35810"/>
    <x v="0"/>
    <s v="TEC-PH-10002890"/>
    <x v="2"/>
    <x v="7"/>
    <s v="AT&amp;T 17929 Lendline Telephone"/>
    <x v="3658"/>
    <n v="2"/>
    <n v="0"/>
    <n v="23.524799999999999"/>
  </r>
  <r>
    <n v="4926"/>
    <s v="CA-2014-126438"/>
    <x v="3"/>
    <x v="18"/>
    <d v="2014-09-14T00:00:00"/>
    <s v="First Class"/>
    <s v="AR-10345"/>
    <s v="Alex Russell"/>
    <x v="1"/>
    <x v="0"/>
    <s v="Lawrence"/>
    <x v="31"/>
    <n v="1841"/>
    <x v="3"/>
    <s v="OFF-AR-10003338"/>
    <x v="1"/>
    <x v="6"/>
    <s v="Eberhard Faber 3 1/2&quot; Golf Pencils"/>
    <x v="3659"/>
    <n v="2"/>
    <n v="0"/>
    <n v="3.7200000000000006"/>
  </r>
  <r>
    <n v="4927"/>
    <s v="CA-2014-117653"/>
    <x v="3"/>
    <x v="15"/>
    <d v="2014-10-24T00:00:00"/>
    <s v="Standard Class"/>
    <s v="MO-17500"/>
    <s v="Mary O'Rourke"/>
    <x v="0"/>
    <x v="0"/>
    <s v="Chicago"/>
    <x v="10"/>
    <n v="60623"/>
    <x v="2"/>
    <s v="FUR-TA-10003008"/>
    <x v="0"/>
    <x v="3"/>
    <s v="Lesro Round Back Collection Coffee Table, End Table"/>
    <x v="3660"/>
    <n v="1"/>
    <n v="0.5"/>
    <n v="-67.543499999999995"/>
  </r>
  <r>
    <n v="4928"/>
    <s v="CA-2014-143245"/>
    <x v="3"/>
    <x v="96"/>
    <d v="2014-12-07T00:00:00"/>
    <s v="Standard Class"/>
    <s v="AD-10180"/>
    <s v="Alan Dominguez"/>
    <x v="2"/>
    <x v="0"/>
    <s v="Fairfield"/>
    <x v="29"/>
    <n v="6824"/>
    <x v="3"/>
    <s v="OFF-PA-10001972"/>
    <x v="1"/>
    <x v="10"/>
    <s v="Xerox 214"/>
    <x v="541"/>
    <n v="3"/>
    <n v="0"/>
    <n v="9.3312000000000008"/>
  </r>
  <r>
    <n v="4929"/>
    <s v="CA-2014-143245"/>
    <x v="3"/>
    <x v="96"/>
    <d v="2014-12-07T00:00:00"/>
    <s v="Standard Class"/>
    <s v="AD-10180"/>
    <s v="Alan Dominguez"/>
    <x v="2"/>
    <x v="0"/>
    <s v="Fairfield"/>
    <x v="29"/>
    <n v="6824"/>
    <x v="3"/>
    <s v="FUR-CH-10000155"/>
    <x v="0"/>
    <x v="1"/>
    <s v="Global Comet Stacking Armless Chair"/>
    <x v="3661"/>
    <n v="3"/>
    <n v="0"/>
    <n v="251.20200000000003"/>
  </r>
  <r>
    <n v="4930"/>
    <s v="US-2011-138828"/>
    <x v="2"/>
    <x v="814"/>
    <d v="2011-09-03T00:00:00"/>
    <s v="First Class"/>
    <s v="KD-16345"/>
    <s v="Katherine Ducich"/>
    <x v="0"/>
    <x v="0"/>
    <s v="New York City"/>
    <x v="15"/>
    <n v="10009"/>
    <x v="3"/>
    <s v="OFF-AR-10000658"/>
    <x v="1"/>
    <x v="6"/>
    <s v="Newell 324"/>
    <x v="2495"/>
    <n v="5"/>
    <n v="0"/>
    <n v="16.170000000000002"/>
  </r>
  <r>
    <n v="4931"/>
    <s v="US-2011-138828"/>
    <x v="2"/>
    <x v="814"/>
    <d v="2011-09-03T00:00:00"/>
    <s v="First Class"/>
    <s v="KD-16345"/>
    <s v="Katherine Ducich"/>
    <x v="0"/>
    <x v="0"/>
    <s v="New York City"/>
    <x v="15"/>
    <n v="10009"/>
    <x v="3"/>
    <s v="OFF-PA-10000349"/>
    <x v="1"/>
    <x v="10"/>
    <s v="Staples"/>
    <x v="1830"/>
    <n v="3"/>
    <n v="0"/>
    <n v="7.0218000000000007"/>
  </r>
  <r>
    <n v="4932"/>
    <s v="CA-2014-143651"/>
    <x v="3"/>
    <x v="613"/>
    <d v="2014-03-31T00:00:00"/>
    <s v="Standard Class"/>
    <s v="FM-14215"/>
    <s v="Filia McAdams"/>
    <x v="1"/>
    <x v="0"/>
    <s v="Seattle"/>
    <x v="4"/>
    <n v="98103"/>
    <x v="1"/>
    <s v="OFF-AR-10001446"/>
    <x v="1"/>
    <x v="6"/>
    <s v="Newell 309"/>
    <x v="795"/>
    <n v="2"/>
    <n v="0"/>
    <n v="6.93"/>
  </r>
  <r>
    <n v="4933"/>
    <s v="CA-2012-106978"/>
    <x v="1"/>
    <x v="694"/>
    <d v="2012-10-04T00:00:00"/>
    <s v="Standard Class"/>
    <s v="ZC-21910"/>
    <s v="Zuschuss Carroll"/>
    <x v="0"/>
    <x v="0"/>
    <s v="Aurora"/>
    <x v="22"/>
    <n v="80013"/>
    <x v="1"/>
    <s v="OFF-EN-10004483"/>
    <x v="1"/>
    <x v="12"/>
    <s v="#10 White Business Envelopes,4 1/8 x 9 1/2"/>
    <x v="3662"/>
    <n v="1"/>
    <n v="0.2"/>
    <n v="4.2308999999999983"/>
  </r>
  <r>
    <n v="4934"/>
    <s v="CA-2012-106978"/>
    <x v="1"/>
    <x v="694"/>
    <d v="2012-10-04T00:00:00"/>
    <s v="Standard Class"/>
    <s v="ZC-21910"/>
    <s v="Zuschuss Carroll"/>
    <x v="0"/>
    <x v="0"/>
    <s v="Aurora"/>
    <x v="22"/>
    <n v="80013"/>
    <x v="1"/>
    <s v="OFF-BI-10002012"/>
    <x v="1"/>
    <x v="8"/>
    <s v="Wilson Jones Easy Flow II Sheet Lifters"/>
    <x v="886"/>
    <n v="2"/>
    <n v="0.7"/>
    <n v="-0.79200000000000004"/>
  </r>
  <r>
    <n v="4935"/>
    <s v="CA-2012-106978"/>
    <x v="1"/>
    <x v="694"/>
    <d v="2012-10-04T00:00:00"/>
    <s v="Standard Class"/>
    <s v="ZC-21910"/>
    <s v="Zuschuss Carroll"/>
    <x v="0"/>
    <x v="0"/>
    <s v="Aurora"/>
    <x v="22"/>
    <n v="80013"/>
    <x v="1"/>
    <s v="OFF-FA-10003021"/>
    <x v="1"/>
    <x v="13"/>
    <s v="Staples"/>
    <x v="3663"/>
    <n v="3"/>
    <n v="0.2"/>
    <n v="0.84599999999999964"/>
  </r>
  <r>
    <n v="4936"/>
    <s v="CA-2012-155124"/>
    <x v="1"/>
    <x v="1007"/>
    <d v="2012-03-21T00:00:00"/>
    <s v="Standard Class"/>
    <s v="KS-16300"/>
    <s v="Karen Seio"/>
    <x v="1"/>
    <x v="0"/>
    <s v="Lehi"/>
    <x v="7"/>
    <n v="84043"/>
    <x v="1"/>
    <s v="TEC-PH-10003356"/>
    <x v="2"/>
    <x v="7"/>
    <s v="SmartStand Mobile Device Holder, Assorted Colors"/>
    <x v="3664"/>
    <n v="3"/>
    <n v="0.2"/>
    <n v="1.6776"/>
  </r>
  <r>
    <n v="4937"/>
    <s v="CA-2014-150931"/>
    <x v="3"/>
    <x v="1008"/>
    <d v="2014-01-14T00:00:00"/>
    <s v="Standard Class"/>
    <s v="DP-13390"/>
    <s v="Dennis Pardue"/>
    <x v="2"/>
    <x v="0"/>
    <s v="Tuscaloosa"/>
    <x v="19"/>
    <n v="35401"/>
    <x v="0"/>
    <s v="OFF-BI-10004728"/>
    <x v="1"/>
    <x v="8"/>
    <s v="Wilson Jones Turn Tabs Binder Tool for Ring Binders"/>
    <x v="3665"/>
    <n v="7"/>
    <n v="0"/>
    <n v="15.5204"/>
  </r>
  <r>
    <n v="4938"/>
    <s v="CA-2011-157147"/>
    <x v="2"/>
    <x v="286"/>
    <d v="2011-01-19T00:00:00"/>
    <s v="Standard Class"/>
    <s v="BD-11605"/>
    <s v="Brian Dahlen"/>
    <x v="0"/>
    <x v="0"/>
    <s v="San Francisco"/>
    <x v="1"/>
    <n v="94109"/>
    <x v="1"/>
    <s v="OFF-ST-10000078"/>
    <x v="1"/>
    <x v="4"/>
    <s v="Tennsco 6- and 18-Compartment Lockers"/>
    <x v="2225"/>
    <n v="5"/>
    <n v="0"/>
    <n v="238.65299999999991"/>
  </r>
  <r>
    <n v="4939"/>
    <s v="CA-2011-157147"/>
    <x v="2"/>
    <x v="286"/>
    <d v="2011-01-19T00:00:00"/>
    <s v="Standard Class"/>
    <s v="BD-11605"/>
    <s v="Brian Dahlen"/>
    <x v="0"/>
    <x v="0"/>
    <s v="San Francisco"/>
    <x v="1"/>
    <n v="94109"/>
    <x v="1"/>
    <s v="FUR-BO-10003034"/>
    <x v="0"/>
    <x v="0"/>
    <s v="O'Sullivan Elevations Bookcase, Cherry Finish"/>
    <x v="3666"/>
    <n v="3"/>
    <n v="0.15"/>
    <n v="3.9294000000000082"/>
  </r>
  <r>
    <n v="4940"/>
    <s v="CA-2011-157147"/>
    <x v="2"/>
    <x v="286"/>
    <d v="2011-01-19T00:00:00"/>
    <s v="Standard Class"/>
    <s v="BD-11605"/>
    <s v="Brian Dahlen"/>
    <x v="0"/>
    <x v="0"/>
    <s v="San Francisco"/>
    <x v="1"/>
    <n v="94109"/>
    <x v="1"/>
    <s v="OFF-AR-10003514"/>
    <x v="1"/>
    <x v="6"/>
    <s v="4009 Highlighters by Sanford"/>
    <x v="189"/>
    <n v="5"/>
    <n v="0"/>
    <n v="6.5669999999999984"/>
  </r>
  <r>
    <n v="4941"/>
    <s v="CA-2012-156482"/>
    <x v="1"/>
    <x v="525"/>
    <d v="2012-02-13T00:00:00"/>
    <s v="Standard Class"/>
    <s v="IL-15100"/>
    <s v="Ivan Liston"/>
    <x v="0"/>
    <x v="0"/>
    <s v="Wilmington"/>
    <x v="13"/>
    <n v="19805"/>
    <x v="3"/>
    <s v="FUR-CH-10001708"/>
    <x v="0"/>
    <x v="1"/>
    <s v="Office Star - Contemporary Swivel Chair with Padded Adjustable Arms and Flex Back"/>
    <x v="3667"/>
    <n v="9"/>
    <n v="0"/>
    <n v="266.45219999999989"/>
  </r>
  <r>
    <n v="4942"/>
    <s v="CA-2012-156482"/>
    <x v="1"/>
    <x v="525"/>
    <d v="2012-02-13T00:00:00"/>
    <s v="Standard Class"/>
    <s v="IL-15100"/>
    <s v="Ivan Liston"/>
    <x v="0"/>
    <x v="0"/>
    <s v="Wilmington"/>
    <x v="13"/>
    <n v="19805"/>
    <x v="3"/>
    <s v="FUR-BO-10002598"/>
    <x v="0"/>
    <x v="0"/>
    <s v="Hon Metal Bookcases, Putty"/>
    <x v="514"/>
    <n v="4"/>
    <n v="0"/>
    <n v="82.336799999999982"/>
  </r>
  <r>
    <n v="4943"/>
    <s v="CA-2012-156482"/>
    <x v="1"/>
    <x v="525"/>
    <d v="2012-02-13T00:00:00"/>
    <s v="Standard Class"/>
    <s v="IL-15100"/>
    <s v="Ivan Liston"/>
    <x v="0"/>
    <x v="0"/>
    <s v="Wilmington"/>
    <x v="13"/>
    <n v="19805"/>
    <x v="3"/>
    <s v="OFF-AR-10001022"/>
    <x v="1"/>
    <x v="6"/>
    <s v="SANFORD Liquid Accent Tank-Style Highlighters"/>
    <x v="1103"/>
    <n v="2"/>
    <n v="0"/>
    <n v="1.7607999999999997"/>
  </r>
  <r>
    <n v="4944"/>
    <s v="CA-2014-106782"/>
    <x v="3"/>
    <x v="202"/>
    <d v="2014-12-28T00:00:00"/>
    <s v="Standard Class"/>
    <s v="LP-17095"/>
    <s v="Liz Preis"/>
    <x v="0"/>
    <x v="0"/>
    <s v="Lafayette"/>
    <x v="14"/>
    <n v="47905"/>
    <x v="2"/>
    <s v="OFF-ST-10004459"/>
    <x v="1"/>
    <x v="4"/>
    <s v="Tennsco Single-Tier Lockers"/>
    <x v="2602"/>
    <n v="1"/>
    <n v="0"/>
    <n v="18.766999999999996"/>
  </r>
  <r>
    <n v="4945"/>
    <s v="CA-2013-151372"/>
    <x v="0"/>
    <x v="64"/>
    <d v="2013-09-07T00:00:00"/>
    <s v="First Class"/>
    <s v="JH-15985"/>
    <s v="Joseph Holt"/>
    <x v="0"/>
    <x v="0"/>
    <s v="Redondo Beach"/>
    <x v="1"/>
    <n v="90278"/>
    <x v="1"/>
    <s v="OFF-PA-10004381"/>
    <x v="1"/>
    <x v="10"/>
    <s v="14-7/8 x 11 Blue Bar Computer Printout Paper"/>
    <x v="3656"/>
    <n v="2"/>
    <n v="0"/>
    <n v="46.118399999999994"/>
  </r>
  <r>
    <n v="4946"/>
    <s v="CA-2013-151372"/>
    <x v="0"/>
    <x v="64"/>
    <d v="2013-09-07T00:00:00"/>
    <s v="First Class"/>
    <s v="JH-15985"/>
    <s v="Joseph Holt"/>
    <x v="0"/>
    <x v="0"/>
    <s v="Redondo Beach"/>
    <x v="1"/>
    <n v="90278"/>
    <x v="1"/>
    <s v="OFF-BI-10000050"/>
    <x v="1"/>
    <x v="8"/>
    <s v="Angle-D Binders with Locking Rings, Label Holders"/>
    <x v="2643"/>
    <n v="2"/>
    <n v="0.2"/>
    <n v="3.9419999999999993"/>
  </r>
  <r>
    <n v="4947"/>
    <s v="CA-2013-151372"/>
    <x v="0"/>
    <x v="64"/>
    <d v="2013-09-07T00:00:00"/>
    <s v="First Class"/>
    <s v="JH-15985"/>
    <s v="Joseph Holt"/>
    <x v="0"/>
    <x v="0"/>
    <s v="Redondo Beach"/>
    <x v="1"/>
    <n v="90278"/>
    <x v="1"/>
    <s v="OFF-FA-10000304"/>
    <x v="1"/>
    <x v="13"/>
    <s v="Advantus Push Pins"/>
    <x v="1009"/>
    <n v="2"/>
    <n v="0"/>
    <n v="1.7876000000000003"/>
  </r>
  <r>
    <n v="4948"/>
    <s v="CA-2011-102085"/>
    <x v="2"/>
    <x v="777"/>
    <d v="2011-10-09T00:00:00"/>
    <s v="Standard Class"/>
    <s v="JD-16015"/>
    <s v="Joy Daniels"/>
    <x v="0"/>
    <x v="0"/>
    <s v="Seattle"/>
    <x v="4"/>
    <n v="98115"/>
    <x v="1"/>
    <s v="OFF-LA-10002475"/>
    <x v="1"/>
    <x v="2"/>
    <s v="Avery 519"/>
    <x v="3204"/>
    <n v="4"/>
    <n v="0"/>
    <n v="13.742799999999999"/>
  </r>
  <r>
    <n v="4949"/>
    <s v="CA-2014-107125"/>
    <x v="3"/>
    <x v="344"/>
    <d v="2014-12-03T00:00:00"/>
    <s v="Standard Class"/>
    <s v="BD-11320"/>
    <s v="Bill Donatelli"/>
    <x v="0"/>
    <x v="0"/>
    <s v="Los Angeles"/>
    <x v="1"/>
    <n v="90045"/>
    <x v="1"/>
    <s v="OFF-BI-10001989"/>
    <x v="1"/>
    <x v="8"/>
    <s v="Premium Transparent Presentation Covers by GBC"/>
    <x v="3668"/>
    <n v="7"/>
    <n v="0.2"/>
    <n v="41.120799999999988"/>
  </r>
  <r>
    <n v="4950"/>
    <s v="CA-2014-107125"/>
    <x v="3"/>
    <x v="344"/>
    <d v="2014-12-03T00:00:00"/>
    <s v="Standard Class"/>
    <s v="BD-11320"/>
    <s v="Bill Donatelli"/>
    <x v="0"/>
    <x v="0"/>
    <s v="Los Angeles"/>
    <x v="1"/>
    <n v="90045"/>
    <x v="1"/>
    <s v="FUR-FU-10000732"/>
    <x v="0"/>
    <x v="5"/>
    <s v="Eldon 200 Class Desk Accessories"/>
    <x v="609"/>
    <n v="3"/>
    <n v="0"/>
    <n v="6.0287999999999995"/>
  </r>
  <r>
    <n v="4951"/>
    <s v="CA-2013-125815"/>
    <x v="0"/>
    <x v="99"/>
    <d v="2013-11-02T00:00:00"/>
    <s v="Second Class"/>
    <s v="DL-13330"/>
    <s v="Denise Leinenbach"/>
    <x v="0"/>
    <x v="0"/>
    <s v="New York City"/>
    <x v="15"/>
    <n v="10009"/>
    <x v="3"/>
    <s v="OFF-AR-10004441"/>
    <x v="1"/>
    <x v="6"/>
    <s v="BIC Brite Liner Highlighters"/>
    <x v="2162"/>
    <n v="3"/>
    <n v="0"/>
    <n v="5.2164000000000001"/>
  </r>
  <r>
    <n v="4952"/>
    <s v="CA-2012-144190"/>
    <x v="1"/>
    <x v="988"/>
    <d v="2012-06-13T00:00:00"/>
    <s v="Standard Class"/>
    <s v="NC-18415"/>
    <s v="Nathan Cano"/>
    <x v="0"/>
    <x v="0"/>
    <s v="Royal Oak"/>
    <x v="12"/>
    <n v="48073"/>
    <x v="2"/>
    <s v="OFF-PA-10000304"/>
    <x v="1"/>
    <x v="10"/>
    <s v="Xerox 1995"/>
    <x v="91"/>
    <n v="2"/>
    <n v="0"/>
    <n v="6.2208000000000006"/>
  </r>
  <r>
    <n v="4953"/>
    <s v="CA-2014-117926"/>
    <x v="3"/>
    <x v="166"/>
    <d v="2014-12-13T00:00:00"/>
    <s v="Second Class"/>
    <s v="AS-10225"/>
    <s v="Alan Schoenberger"/>
    <x v="1"/>
    <x v="0"/>
    <s v="San Francisco"/>
    <x v="1"/>
    <n v="94109"/>
    <x v="1"/>
    <s v="OFF-AP-10002670"/>
    <x v="1"/>
    <x v="9"/>
    <s v="Belkin 8-Outlet Premiere SurgeMaster II Surge Protectors"/>
    <x v="3669"/>
    <n v="1"/>
    <n v="0"/>
    <n v="20.843999999999994"/>
  </r>
  <r>
    <n v="4954"/>
    <s v="CA-2012-153906"/>
    <x v="1"/>
    <x v="199"/>
    <d v="2012-03-20T00:00:00"/>
    <s v="Standard Class"/>
    <s v="MS-17980"/>
    <s v="Michael Stewart"/>
    <x v="1"/>
    <x v="0"/>
    <s v="New York City"/>
    <x v="15"/>
    <n v="10009"/>
    <x v="3"/>
    <s v="TEC-PH-10001527"/>
    <x v="2"/>
    <x v="7"/>
    <s v="Plantronics MX500i Earset"/>
    <x v="3670"/>
    <n v="2"/>
    <n v="0"/>
    <n v="2.5769999999999982"/>
  </r>
  <r>
    <n v="4955"/>
    <s v="CA-2011-160262"/>
    <x v="2"/>
    <x v="3"/>
    <d v="2011-06-13T00:00:00"/>
    <s v="Second Class"/>
    <s v="TS-21205"/>
    <s v="Thomas Seio"/>
    <x v="1"/>
    <x v="0"/>
    <s v="North Las Vegas"/>
    <x v="33"/>
    <n v="89031"/>
    <x v="1"/>
    <s v="OFF-AR-10002335"/>
    <x v="1"/>
    <x v="6"/>
    <s v="DIXON Oriole Pencils"/>
    <x v="3671"/>
    <n v="7"/>
    <n v="0"/>
    <n v="4.6956000000000007"/>
  </r>
  <r>
    <n v="4956"/>
    <s v="CA-2011-160262"/>
    <x v="2"/>
    <x v="3"/>
    <d v="2011-06-13T00:00:00"/>
    <s v="Second Class"/>
    <s v="TS-21205"/>
    <s v="Thomas Seio"/>
    <x v="1"/>
    <x v="0"/>
    <s v="North Las Vegas"/>
    <x v="33"/>
    <n v="89031"/>
    <x v="1"/>
    <s v="OFF-PA-10003641"/>
    <x v="1"/>
    <x v="10"/>
    <s v="Xerox 1909"/>
    <x v="1219"/>
    <n v="3"/>
    <n v="0"/>
    <n v="36.404399999999995"/>
  </r>
  <r>
    <n v="4957"/>
    <s v="CA-2011-160262"/>
    <x v="2"/>
    <x v="3"/>
    <d v="2011-06-13T00:00:00"/>
    <s v="Second Class"/>
    <s v="TS-21205"/>
    <s v="Thomas Seio"/>
    <x v="1"/>
    <x v="0"/>
    <s v="North Las Vegas"/>
    <x v="33"/>
    <n v="89031"/>
    <x v="1"/>
    <s v="FUR-FU-10002685"/>
    <x v="0"/>
    <x v="5"/>
    <s v="Executive Impressions 13-1/2&quot; Indoor/Outdoor Wall Clock"/>
    <x v="3672"/>
    <n v="2"/>
    <n v="0"/>
    <n v="14.212"/>
  </r>
  <r>
    <n v="4958"/>
    <s v="CA-2012-127607"/>
    <x v="1"/>
    <x v="305"/>
    <d v="2012-03-26T00:00:00"/>
    <s v="Standard Class"/>
    <s v="JK-15730"/>
    <s v="Joe Kamberova"/>
    <x v="0"/>
    <x v="0"/>
    <s v="Carrollton"/>
    <x v="5"/>
    <n v="75007"/>
    <x v="2"/>
    <s v="OFF-BI-10001308"/>
    <x v="1"/>
    <x v="8"/>
    <s v="GBC Standard Plastic Binding Systems' Combs"/>
    <x v="3673"/>
    <n v="2"/>
    <n v="0.8"/>
    <n v="-4.3960000000000026"/>
  </r>
  <r>
    <n v="4959"/>
    <s v="CA-2012-127607"/>
    <x v="1"/>
    <x v="305"/>
    <d v="2012-03-26T00:00:00"/>
    <s v="Standard Class"/>
    <s v="JK-15730"/>
    <s v="Joe Kamberova"/>
    <x v="0"/>
    <x v="0"/>
    <s v="Carrollton"/>
    <x v="5"/>
    <n v="75007"/>
    <x v="2"/>
    <s v="OFF-FA-10003485"/>
    <x v="1"/>
    <x v="13"/>
    <s v="Staples"/>
    <x v="3674"/>
    <n v="9"/>
    <n v="0.2"/>
    <n v="6.1307999999999998"/>
  </r>
  <r>
    <n v="4960"/>
    <s v="CA-2013-166226"/>
    <x v="0"/>
    <x v="741"/>
    <d v="2013-11-23T00:00:00"/>
    <s v="Standard Class"/>
    <s v="TC-21535"/>
    <s v="Tracy Collins"/>
    <x v="2"/>
    <x v="0"/>
    <s v="Los Angeles"/>
    <x v="1"/>
    <n v="90008"/>
    <x v="1"/>
    <s v="TEC-PH-10003357"/>
    <x v="2"/>
    <x v="7"/>
    <s v="Grandstream GXP2100 Mainstream Business Phone"/>
    <x v="3675"/>
    <n v="1"/>
    <n v="0.2"/>
    <n v="6.1192000000000011"/>
  </r>
  <r>
    <n v="4961"/>
    <s v="CA-2013-166226"/>
    <x v="0"/>
    <x v="741"/>
    <d v="2013-11-23T00:00:00"/>
    <s v="Standard Class"/>
    <s v="TC-21535"/>
    <s v="Tracy Collins"/>
    <x v="2"/>
    <x v="0"/>
    <s v="Los Angeles"/>
    <x v="1"/>
    <n v="90008"/>
    <x v="1"/>
    <s v="OFF-AP-10002867"/>
    <x v="1"/>
    <x v="9"/>
    <s v="Fellowes Command Center 5-outlet power strip"/>
    <x v="3676"/>
    <n v="1"/>
    <n v="0"/>
    <n v="18.316800000000001"/>
  </r>
  <r>
    <n v="4962"/>
    <s v="CA-2011-156587"/>
    <x v="2"/>
    <x v="1009"/>
    <d v="2011-03-08T00:00:00"/>
    <s v="First Class"/>
    <s v="AB-10015"/>
    <s v="Aaron Bergman"/>
    <x v="0"/>
    <x v="0"/>
    <s v="Seattle"/>
    <x v="4"/>
    <n v="98103"/>
    <x v="1"/>
    <s v="FUR-CH-10004477"/>
    <x v="0"/>
    <x v="1"/>
    <s v="Global Push Button Manager's Chair, Indigo"/>
    <x v="3677"/>
    <n v="1"/>
    <n v="0.2"/>
    <n v="5.4800999999999966"/>
  </r>
  <r>
    <n v="4963"/>
    <s v="CA-2011-156587"/>
    <x v="2"/>
    <x v="1009"/>
    <d v="2011-03-08T00:00:00"/>
    <s v="First Class"/>
    <s v="AB-10015"/>
    <s v="Aaron Bergman"/>
    <x v="0"/>
    <x v="0"/>
    <s v="Seattle"/>
    <x v="4"/>
    <n v="98103"/>
    <x v="1"/>
    <s v="OFF-AR-10001427"/>
    <x v="1"/>
    <x v="6"/>
    <s v="Newell 330"/>
    <x v="1465"/>
    <n v="3"/>
    <n v="0"/>
    <n v="4.6644000000000005"/>
  </r>
  <r>
    <n v="4964"/>
    <s v="CA-2011-156587"/>
    <x v="2"/>
    <x v="1009"/>
    <d v="2011-03-08T00:00:00"/>
    <s v="First Class"/>
    <s v="AB-10015"/>
    <s v="Aaron Bergman"/>
    <x v="0"/>
    <x v="0"/>
    <s v="Seattle"/>
    <x v="4"/>
    <n v="98103"/>
    <x v="1"/>
    <s v="OFF-ST-10002344"/>
    <x v="1"/>
    <x v="4"/>
    <s v="Carina 42&quot;Hx23 3/4&quot;W Media Storage Unit"/>
    <x v="423"/>
    <n v="3"/>
    <n v="0"/>
    <n v="4.8588000000000164"/>
  </r>
  <r>
    <n v="4965"/>
    <s v="CA-2013-141180"/>
    <x v="0"/>
    <x v="666"/>
    <d v="2013-05-20T00:00:00"/>
    <s v="Second Class"/>
    <s v="DP-13000"/>
    <s v="Darren Powers"/>
    <x v="0"/>
    <x v="0"/>
    <s v="Fort Lauderdale"/>
    <x v="2"/>
    <n v="33311"/>
    <x v="0"/>
    <s v="OFF-BI-10000301"/>
    <x v="1"/>
    <x v="8"/>
    <s v="GBC Instant Report Kit"/>
    <x v="3678"/>
    <n v="4"/>
    <n v="0.7"/>
    <n v="-5.1760000000000002"/>
  </r>
  <r>
    <n v="4966"/>
    <s v="CA-2012-109708"/>
    <x v="1"/>
    <x v="442"/>
    <d v="2012-05-28T00:00:00"/>
    <s v="Second Class"/>
    <s v="CY-12745"/>
    <s v="Craig Yedwab"/>
    <x v="1"/>
    <x v="0"/>
    <s v="Columbia"/>
    <x v="18"/>
    <n v="38401"/>
    <x v="0"/>
    <s v="TEC-PH-10001944"/>
    <x v="2"/>
    <x v="7"/>
    <s v="Wi-Ex zBoost YX540 Cellular Phone Signal Booster"/>
    <x v="3679"/>
    <n v="4"/>
    <n v="0.2"/>
    <n v="58.379999999999939"/>
  </r>
  <r>
    <n v="4967"/>
    <s v="CA-2012-122406"/>
    <x v="1"/>
    <x v="991"/>
    <d v="2012-08-05T00:00:00"/>
    <s v="Second Class"/>
    <s v="BE-11455"/>
    <s v="Brad Eason"/>
    <x v="2"/>
    <x v="0"/>
    <s v="Providence"/>
    <x v="34"/>
    <n v="2908"/>
    <x v="3"/>
    <s v="TEC-PH-10001527"/>
    <x v="2"/>
    <x v="7"/>
    <s v="Plantronics MX500i Earset"/>
    <x v="3680"/>
    <n v="3"/>
    <n v="0"/>
    <n v="3.8654999999999973"/>
  </r>
  <r>
    <n v="4968"/>
    <s v="CA-2012-122406"/>
    <x v="1"/>
    <x v="991"/>
    <d v="2012-08-05T00:00:00"/>
    <s v="Second Class"/>
    <s v="BE-11455"/>
    <s v="Brad Eason"/>
    <x v="2"/>
    <x v="0"/>
    <s v="Providence"/>
    <x v="34"/>
    <n v="2908"/>
    <x v="3"/>
    <s v="OFF-PA-10001307"/>
    <x v="1"/>
    <x v="10"/>
    <s v="Important Message Pads, 50 4-1/4 x 5-1/2 Forms per Pad"/>
    <x v="3681"/>
    <n v="2"/>
    <n v="0"/>
    <n v="4.1159999999999997"/>
  </r>
  <r>
    <n v="4969"/>
    <s v="CA-2012-122406"/>
    <x v="1"/>
    <x v="991"/>
    <d v="2012-08-05T00:00:00"/>
    <s v="Second Class"/>
    <s v="BE-11455"/>
    <s v="Brad Eason"/>
    <x v="2"/>
    <x v="0"/>
    <s v="Providence"/>
    <x v="34"/>
    <n v="2908"/>
    <x v="3"/>
    <s v="TEC-AC-10004571"/>
    <x v="2"/>
    <x v="11"/>
    <s v="Logitech G700s Rechargeable Gaming Mouse"/>
    <x v="1664"/>
    <n v="2"/>
    <n v="0"/>
    <n v="83.991600000000005"/>
  </r>
  <r>
    <n v="4970"/>
    <s v="CA-2012-122406"/>
    <x v="1"/>
    <x v="991"/>
    <d v="2012-08-05T00:00:00"/>
    <s v="Second Class"/>
    <s v="BE-11455"/>
    <s v="Brad Eason"/>
    <x v="2"/>
    <x v="0"/>
    <s v="Providence"/>
    <x v="34"/>
    <n v="2908"/>
    <x v="3"/>
    <s v="FUR-CH-10001973"/>
    <x v="0"/>
    <x v="1"/>
    <s v="Office Star Flex Back Scooter Chair with White Frame"/>
    <x v="3682"/>
    <n v="1"/>
    <n v="0"/>
    <n v="15.537199999999999"/>
  </r>
  <r>
    <n v="4971"/>
    <s v="US-2013-153815"/>
    <x v="0"/>
    <x v="61"/>
    <d v="2013-11-10T00:00:00"/>
    <s v="First Class"/>
    <s v="KL-16555"/>
    <s v="Kelly Lampkin"/>
    <x v="1"/>
    <x v="0"/>
    <s v="Jacksonville"/>
    <x v="2"/>
    <n v="32216"/>
    <x v="0"/>
    <s v="FUR-CH-10000513"/>
    <x v="0"/>
    <x v="1"/>
    <s v="High-Back Leather Manager's Chair"/>
    <x v="3683"/>
    <n v="2"/>
    <n v="0.2"/>
    <n v="-28.597800000000007"/>
  </r>
  <r>
    <n v="4972"/>
    <s v="US-2013-153815"/>
    <x v="0"/>
    <x v="61"/>
    <d v="2013-11-10T00:00:00"/>
    <s v="First Class"/>
    <s v="KL-16555"/>
    <s v="Kelly Lampkin"/>
    <x v="1"/>
    <x v="0"/>
    <s v="Jacksonville"/>
    <x v="2"/>
    <n v="32216"/>
    <x v="0"/>
    <s v="OFF-PA-10002421"/>
    <x v="1"/>
    <x v="10"/>
    <s v="Embossed Ink Jet Note Cards"/>
    <x v="3684"/>
    <n v="2"/>
    <n v="0.2"/>
    <n v="12.639200000000001"/>
  </r>
  <r>
    <n v="4973"/>
    <s v="US-2013-153815"/>
    <x v="0"/>
    <x v="61"/>
    <d v="2013-11-10T00:00:00"/>
    <s v="First Class"/>
    <s v="KL-16555"/>
    <s v="Kelly Lampkin"/>
    <x v="1"/>
    <x v="0"/>
    <s v="Jacksonville"/>
    <x v="2"/>
    <n v="32216"/>
    <x v="0"/>
    <s v="FUR-FU-10004090"/>
    <x v="0"/>
    <x v="5"/>
    <s v="Executive Impressions 14&quot; Contract Wall Clock"/>
    <x v="3685"/>
    <n v="2"/>
    <n v="0.2"/>
    <n v="5.7797999999999963"/>
  </r>
  <r>
    <n v="4974"/>
    <s v="US-2013-153815"/>
    <x v="0"/>
    <x v="61"/>
    <d v="2013-11-10T00:00:00"/>
    <s v="First Class"/>
    <s v="KL-16555"/>
    <s v="Kelly Lampkin"/>
    <x v="1"/>
    <x v="0"/>
    <s v="Jacksonville"/>
    <x v="2"/>
    <n v="32216"/>
    <x v="0"/>
    <s v="OFF-PA-10004071"/>
    <x v="1"/>
    <x v="10"/>
    <s v="Eaton Premium Continuous-Feed Paper, 25% Cotton, Letter Size, White, 1000 Shts/Box"/>
    <x v="1666"/>
    <n v="2"/>
    <n v="0.2"/>
    <n v="31.068799999999996"/>
  </r>
  <r>
    <n v="4975"/>
    <s v="CA-2013-164896"/>
    <x v="0"/>
    <x v="77"/>
    <d v="2013-11-13T00:00:00"/>
    <s v="Standard Class"/>
    <s v="PS-19045"/>
    <s v="Penelope Sewall"/>
    <x v="2"/>
    <x v="0"/>
    <s v="Oceanside"/>
    <x v="1"/>
    <n v="92054"/>
    <x v="1"/>
    <s v="OFF-PA-10002246"/>
    <x v="1"/>
    <x v="10"/>
    <s v="Wirebound Four 2-3/4 x 5 Forms per Page, 400 Sets per Book"/>
    <x v="3686"/>
    <n v="2"/>
    <n v="0"/>
    <n v="6.3209999999999997"/>
  </r>
  <r>
    <n v="4976"/>
    <s v="CA-2012-142202"/>
    <x v="1"/>
    <x v="227"/>
    <d v="2012-09-23T00:00:00"/>
    <s v="Second Class"/>
    <s v="JR-16210"/>
    <s v="Justin Ritter"/>
    <x v="1"/>
    <x v="0"/>
    <s v="Jacksonville"/>
    <x v="2"/>
    <n v="32216"/>
    <x v="0"/>
    <s v="TEC-AC-10003198"/>
    <x v="2"/>
    <x v="11"/>
    <s v="Enermax Acrylux Wireless Keyboard"/>
    <x v="3687"/>
    <n v="9"/>
    <n v="0.2"/>
    <n v="152.38799999999992"/>
  </r>
  <r>
    <n v="4977"/>
    <s v="CA-2012-165050"/>
    <x v="1"/>
    <x v="214"/>
    <d v="2012-12-09T00:00:00"/>
    <s v="First Class"/>
    <s v="AH-10210"/>
    <s v="Alan Hwang"/>
    <x v="0"/>
    <x v="0"/>
    <s v="New York City"/>
    <x v="15"/>
    <n v="10024"/>
    <x v="3"/>
    <s v="OFF-BI-10001031"/>
    <x v="1"/>
    <x v="8"/>
    <s v="Pressboard Data Binders by Wilson Jones"/>
    <x v="794"/>
    <n v="5"/>
    <n v="0.2"/>
    <n v="7.2089999999999996"/>
  </r>
  <r>
    <n v="4978"/>
    <s v="CA-2012-165050"/>
    <x v="1"/>
    <x v="214"/>
    <d v="2012-12-09T00:00:00"/>
    <s v="First Class"/>
    <s v="AH-10210"/>
    <s v="Alan Hwang"/>
    <x v="0"/>
    <x v="0"/>
    <s v="New York City"/>
    <x v="15"/>
    <n v="10024"/>
    <x v="3"/>
    <s v="OFF-BI-10003727"/>
    <x v="1"/>
    <x v="8"/>
    <s v="Avery Durable Slant Ring Binders With Label Holder"/>
    <x v="1314"/>
    <n v="2"/>
    <n v="0.2"/>
    <n v="2.3407999999999998"/>
  </r>
  <r>
    <n v="4979"/>
    <s v="CA-2012-165050"/>
    <x v="1"/>
    <x v="214"/>
    <d v="2012-12-09T00:00:00"/>
    <s v="First Class"/>
    <s v="AH-10210"/>
    <s v="Alan Hwang"/>
    <x v="0"/>
    <x v="0"/>
    <s v="New York City"/>
    <x v="15"/>
    <n v="10024"/>
    <x v="3"/>
    <s v="TEC-PH-10001336"/>
    <x v="2"/>
    <x v="7"/>
    <s v="Digium D40 VoIP phone"/>
    <x v="3688"/>
    <n v="6"/>
    <n v="0"/>
    <n v="224.4426"/>
  </r>
  <r>
    <n v="4980"/>
    <s v="US-2013-131114"/>
    <x v="0"/>
    <x v="10"/>
    <d v="2013-12-14T00:00:00"/>
    <s v="Second Class"/>
    <s v="RW-19630"/>
    <s v="Rob Williams"/>
    <x v="1"/>
    <x v="0"/>
    <s v="Chicago"/>
    <x v="10"/>
    <n v="60610"/>
    <x v="2"/>
    <s v="OFF-SU-10001664"/>
    <x v="1"/>
    <x v="14"/>
    <s v="Acme Office Executive Series Stainless Steel Trimmers"/>
    <x v="3689"/>
    <n v="3"/>
    <n v="0.2"/>
    <n v="1.5426000000000002"/>
  </r>
  <r>
    <n v="4981"/>
    <s v="US-2013-131114"/>
    <x v="0"/>
    <x v="10"/>
    <d v="2013-12-14T00:00:00"/>
    <s v="Second Class"/>
    <s v="RW-19630"/>
    <s v="Rob Williams"/>
    <x v="1"/>
    <x v="0"/>
    <s v="Chicago"/>
    <x v="10"/>
    <n v="60610"/>
    <x v="2"/>
    <s v="OFF-AP-10003971"/>
    <x v="1"/>
    <x v="9"/>
    <s v="Belkin 6 Outlet Metallic Surge Strip"/>
    <x v="3690"/>
    <n v="2"/>
    <n v="0.8"/>
    <n v="-11.761200000000002"/>
  </r>
  <r>
    <n v="4982"/>
    <s v="US-2013-131114"/>
    <x v="0"/>
    <x v="10"/>
    <d v="2013-12-14T00:00:00"/>
    <s v="Second Class"/>
    <s v="RW-19630"/>
    <s v="Rob Williams"/>
    <x v="1"/>
    <x v="0"/>
    <s v="Chicago"/>
    <x v="10"/>
    <n v="60610"/>
    <x v="2"/>
    <s v="TEC-AC-10000199"/>
    <x v="2"/>
    <x v="11"/>
    <s v="Kingston Digital DataTraveler 8GB USB 2.0"/>
    <x v="3184"/>
    <n v="4"/>
    <n v="0.2"/>
    <n v="-1.4279999999999999"/>
  </r>
  <r>
    <n v="4983"/>
    <s v="CA-2011-160066"/>
    <x v="2"/>
    <x v="912"/>
    <d v="2011-11-22T00:00:00"/>
    <s v="Standard Class"/>
    <s v="AH-10075"/>
    <s v="Adam Hart"/>
    <x v="1"/>
    <x v="0"/>
    <s v="Huntington Beach"/>
    <x v="1"/>
    <n v="92646"/>
    <x v="1"/>
    <s v="OFF-LA-10001045"/>
    <x v="1"/>
    <x v="2"/>
    <s v="Permanent Self-Adhesive File Folder Labels for Typewriters by Universal"/>
    <x v="3691"/>
    <n v="2"/>
    <n v="0"/>
    <n v="2.4011999999999998"/>
  </r>
  <r>
    <n v="4984"/>
    <s v="CA-2013-109925"/>
    <x v="0"/>
    <x v="61"/>
    <d v="2013-11-11T00:00:00"/>
    <s v="Second Class"/>
    <s v="IM-15070"/>
    <s v="Irene Maddox"/>
    <x v="0"/>
    <x v="0"/>
    <s v="San Diego"/>
    <x v="1"/>
    <n v="92105"/>
    <x v="1"/>
    <s v="OFF-ST-10003442"/>
    <x v="1"/>
    <x v="4"/>
    <s v="Eldon Portable Mobile Manager"/>
    <x v="3692"/>
    <n v="3"/>
    <n v="0"/>
    <n v="22.9068"/>
  </r>
  <r>
    <n v="4985"/>
    <s v="CA-2012-160696"/>
    <x v="1"/>
    <x v="684"/>
    <d v="2012-09-10T00:00:00"/>
    <s v="Standard Class"/>
    <s v="CK-12760"/>
    <s v="Cyma Kinney"/>
    <x v="1"/>
    <x v="0"/>
    <s v="Nashville"/>
    <x v="18"/>
    <n v="37211"/>
    <x v="0"/>
    <s v="OFF-FA-10003059"/>
    <x v="1"/>
    <x v="13"/>
    <s v="Assorted Color Push Pins"/>
    <x v="3693"/>
    <n v="5"/>
    <n v="0.2"/>
    <n v="1.1764999999999992"/>
  </r>
  <r>
    <n v="4986"/>
    <s v="CA-2011-125171"/>
    <x v="2"/>
    <x v="1010"/>
    <d v="2011-09-03T00:00:00"/>
    <s v="Same Day"/>
    <s v="AG-10390"/>
    <s v="Allen Goldenen"/>
    <x v="0"/>
    <x v="0"/>
    <s v="New York City"/>
    <x v="15"/>
    <n v="10009"/>
    <x v="3"/>
    <s v="OFF-LA-10001175"/>
    <x v="1"/>
    <x v="2"/>
    <s v="Avery 514"/>
    <x v="936"/>
    <n v="5"/>
    <n v="0"/>
    <n v="7.056"/>
  </r>
  <r>
    <n v="4987"/>
    <s v="CA-2013-149279"/>
    <x v="0"/>
    <x v="423"/>
    <d v="2013-04-29T00:00:00"/>
    <s v="Standard Class"/>
    <s v="CL-12700"/>
    <s v="Craig Leslie"/>
    <x v="2"/>
    <x v="0"/>
    <s v="Colorado Springs"/>
    <x v="22"/>
    <n v="80906"/>
    <x v="1"/>
    <s v="OFF-PA-10003441"/>
    <x v="1"/>
    <x v="10"/>
    <s v="Xerox 226"/>
    <x v="12"/>
    <n v="3"/>
    <n v="0.2"/>
    <n v="5.4432"/>
  </r>
  <r>
    <n v="4988"/>
    <s v="CA-2013-149279"/>
    <x v="0"/>
    <x v="423"/>
    <d v="2013-04-29T00:00:00"/>
    <s v="Standard Class"/>
    <s v="CL-12700"/>
    <s v="Craig Leslie"/>
    <x v="2"/>
    <x v="0"/>
    <s v="Colorado Springs"/>
    <x v="22"/>
    <n v="80906"/>
    <x v="1"/>
    <s v="FUR-CH-10004287"/>
    <x v="0"/>
    <x v="1"/>
    <s v="SAFCO Arco Folding Chair"/>
    <x v="3694"/>
    <n v="6"/>
    <n v="0.2"/>
    <n v="149.14799999999991"/>
  </r>
  <r>
    <n v="4989"/>
    <s v="CA-2013-149279"/>
    <x v="0"/>
    <x v="423"/>
    <d v="2013-04-29T00:00:00"/>
    <s v="Standard Class"/>
    <s v="CL-12700"/>
    <s v="Craig Leslie"/>
    <x v="2"/>
    <x v="0"/>
    <s v="Colorado Springs"/>
    <x v="22"/>
    <n v="80906"/>
    <x v="1"/>
    <s v="OFF-BI-10004040"/>
    <x v="1"/>
    <x v="8"/>
    <s v="Wilson Jones Impact Binders"/>
    <x v="3695"/>
    <n v="2"/>
    <n v="0.7"/>
    <n v="-2.1755999999999993"/>
  </r>
  <r>
    <n v="4990"/>
    <s v="CA-2014-107321"/>
    <x v="3"/>
    <x v="515"/>
    <d v="2014-09-05T00:00:00"/>
    <s v="Standard Class"/>
    <s v="AW-10930"/>
    <s v="Arthur Wiediger"/>
    <x v="2"/>
    <x v="0"/>
    <s v="San Francisco"/>
    <x v="1"/>
    <n v="94110"/>
    <x v="1"/>
    <s v="OFF-BI-10004022"/>
    <x v="1"/>
    <x v="8"/>
    <s v="Acco Suede Grain Vinyl Round Ring Binder"/>
    <x v="408"/>
    <n v="3"/>
    <n v="0.2"/>
    <n v="2.1683999999999997"/>
  </r>
  <r>
    <n v="4991"/>
    <s v="CA-2014-107321"/>
    <x v="3"/>
    <x v="515"/>
    <d v="2014-09-05T00:00:00"/>
    <s v="Standard Class"/>
    <s v="AW-10930"/>
    <s v="Arthur Wiediger"/>
    <x v="2"/>
    <x v="0"/>
    <s v="San Francisco"/>
    <x v="1"/>
    <n v="94110"/>
    <x v="1"/>
    <s v="TEC-PH-10002200"/>
    <x v="2"/>
    <x v="7"/>
    <s v="Aastra 6757i CT Wireless VoIP phone"/>
    <x v="3696"/>
    <n v="4"/>
    <n v="0.2"/>
    <n v="77.558399999999978"/>
  </r>
  <r>
    <n v="4992"/>
    <s v="US-2014-122714"/>
    <x v="3"/>
    <x v="226"/>
    <d v="2014-12-14T00:00:00"/>
    <s v="Standard Class"/>
    <s v="HG-14965"/>
    <s v="Henry Goldwyn"/>
    <x v="1"/>
    <x v="0"/>
    <s v="Chicago"/>
    <x v="10"/>
    <n v="60653"/>
    <x v="2"/>
    <s v="OFF-BI-10001120"/>
    <x v="1"/>
    <x v="8"/>
    <s v="Ibico EPK-21 Electric Binding System"/>
    <x v="3697"/>
    <n v="5"/>
    <n v="0.8"/>
    <n v="-2929.4845000000005"/>
  </r>
  <r>
    <n v="4993"/>
    <s v="CA-2012-153038"/>
    <x v="1"/>
    <x v="217"/>
    <d v="2012-12-25T00:00:00"/>
    <s v="Standard Class"/>
    <s v="RB-19645"/>
    <s v="Robert Barroso"/>
    <x v="1"/>
    <x v="0"/>
    <s v="Memphis"/>
    <x v="18"/>
    <n v="38109"/>
    <x v="0"/>
    <s v="OFF-EN-10000461"/>
    <x v="1"/>
    <x v="12"/>
    <s v="#10- 4 1/8&quot; x 9 1/2&quot; Recycled Envelopes"/>
    <x v="3698"/>
    <n v="8"/>
    <n v="0.2"/>
    <n v="18.878399999999999"/>
  </r>
  <r>
    <n v="4994"/>
    <s v="CA-2012-153038"/>
    <x v="1"/>
    <x v="217"/>
    <d v="2012-12-25T00:00:00"/>
    <s v="Standard Class"/>
    <s v="RB-19645"/>
    <s v="Robert Barroso"/>
    <x v="1"/>
    <x v="0"/>
    <s v="Memphis"/>
    <x v="18"/>
    <n v="38109"/>
    <x v="0"/>
    <s v="OFF-LA-10004008"/>
    <x v="1"/>
    <x v="2"/>
    <s v="Avery 507"/>
    <x v="3699"/>
    <n v="8"/>
    <n v="0.2"/>
    <n v="5.9903999999999984"/>
  </r>
  <r>
    <n v="4995"/>
    <s v="CA-2012-153038"/>
    <x v="1"/>
    <x v="217"/>
    <d v="2012-12-25T00:00:00"/>
    <s v="Standard Class"/>
    <s v="RB-19645"/>
    <s v="Robert Barroso"/>
    <x v="1"/>
    <x v="0"/>
    <s v="Memphis"/>
    <x v="18"/>
    <n v="38109"/>
    <x v="0"/>
    <s v="FUR-FU-10000221"/>
    <x v="0"/>
    <x v="5"/>
    <s v="Master Caster Door Stop, Brown"/>
    <x v="2352"/>
    <n v="5"/>
    <n v="0.2"/>
    <n v="3.5559999999999992"/>
  </r>
  <r>
    <n v="4996"/>
    <s v="CA-2011-132227"/>
    <x v="2"/>
    <x v="130"/>
    <d v="2011-11-10T00:00:00"/>
    <s v="Standard Class"/>
    <s v="SZ-20035"/>
    <s v="Sam Zeldin"/>
    <x v="2"/>
    <x v="0"/>
    <s v="New York City"/>
    <x v="15"/>
    <n v="10011"/>
    <x v="3"/>
    <s v="OFF-BI-10000962"/>
    <x v="1"/>
    <x v="8"/>
    <s v="Acco Flexible ACCOHIDE Square Ring Data Binder, Dark Blue, 11 1/2&quot; X 14&quot; 7/8&quot;"/>
    <x v="3700"/>
    <n v="4"/>
    <n v="0.2"/>
    <n v="18.873199999999997"/>
  </r>
  <r>
    <n v="4997"/>
    <s v="CA-2014-155824"/>
    <x v="3"/>
    <x v="434"/>
    <d v="2014-03-16T00:00:00"/>
    <s v="Standard Class"/>
    <s v="KS-16300"/>
    <s v="Karen Seio"/>
    <x v="1"/>
    <x v="0"/>
    <s v="Raleigh"/>
    <x v="3"/>
    <n v="27604"/>
    <x v="0"/>
    <s v="OFF-AP-10000390"/>
    <x v="1"/>
    <x v="9"/>
    <s v="Euro Pro Shark Stick Mini Vacuum"/>
    <x v="3701"/>
    <n v="1"/>
    <n v="0.2"/>
    <n v="3.6587999999999976"/>
  </r>
  <r>
    <n v="4998"/>
    <s v="CA-2014-155824"/>
    <x v="3"/>
    <x v="434"/>
    <d v="2014-03-16T00:00:00"/>
    <s v="Standard Class"/>
    <s v="KS-16300"/>
    <s v="Karen Seio"/>
    <x v="1"/>
    <x v="0"/>
    <s v="Raleigh"/>
    <x v="3"/>
    <n v="27604"/>
    <x v="0"/>
    <s v="OFF-BI-10000014"/>
    <x v="1"/>
    <x v="8"/>
    <s v="Heavy-Duty E-Z-D Binders"/>
    <x v="3702"/>
    <n v="4"/>
    <n v="0.7"/>
    <n v="-10.037199999999999"/>
  </r>
  <r>
    <n v="4999"/>
    <s v="CA-2013-129238"/>
    <x v="0"/>
    <x v="1011"/>
    <d v="2013-02-04T00:00:00"/>
    <s v="Standard Class"/>
    <s v="SC-20050"/>
    <s v="Sample Company A"/>
    <x v="2"/>
    <x v="0"/>
    <s v="Los Angeles"/>
    <x v="1"/>
    <n v="90045"/>
    <x v="1"/>
    <s v="TEC-PH-10004120"/>
    <x v="2"/>
    <x v="7"/>
    <s v="AT&amp;T 1080 Phone"/>
    <x v="3703"/>
    <n v="1"/>
    <n v="0.2"/>
    <n v="8.2194000000000003"/>
  </r>
  <r>
    <n v="5000"/>
    <s v="CA-2013-129238"/>
    <x v="0"/>
    <x v="1011"/>
    <d v="2013-02-04T00:00:00"/>
    <s v="Standard Class"/>
    <s v="SC-20050"/>
    <s v="Sample Company A"/>
    <x v="2"/>
    <x v="0"/>
    <s v="Los Angeles"/>
    <x v="1"/>
    <n v="90045"/>
    <x v="1"/>
    <s v="OFF-PA-10002764"/>
    <x v="1"/>
    <x v="10"/>
    <s v="Staples"/>
    <x v="3704"/>
    <n v="5"/>
    <n v="0"/>
    <n v="27.782999999999998"/>
  </r>
  <r>
    <n v="5001"/>
    <s v="CA-2014-159688"/>
    <x v="3"/>
    <x v="917"/>
    <d v="2014-05-13T00:00:00"/>
    <s v="Standard Class"/>
    <s v="AB-10060"/>
    <s v="Adam Bellavance"/>
    <x v="2"/>
    <x v="0"/>
    <s v="Los Angeles"/>
    <x v="1"/>
    <n v="90004"/>
    <x v="1"/>
    <s v="TEC-AC-10000736"/>
    <x v="2"/>
    <x v="11"/>
    <s v="Logitech G600 MMO Gaming Mouse"/>
    <x v="3705"/>
    <n v="1"/>
    <n v="0"/>
    <n v="28.796399999999998"/>
  </r>
  <r>
    <n v="5002"/>
    <s v="CA-2013-136126"/>
    <x v="0"/>
    <x v="1012"/>
    <d v="2013-05-25T00:00:00"/>
    <s v="Same Day"/>
    <s v="EH-14125"/>
    <s v="Eugene Hildebrand"/>
    <x v="2"/>
    <x v="0"/>
    <s v="Newport News"/>
    <x v="17"/>
    <n v="23602"/>
    <x v="0"/>
    <s v="OFF-SU-10000898"/>
    <x v="1"/>
    <x v="14"/>
    <s v="Acme Hot Forged Carbon Steel Scissors with Nickel-Plated Handles, 3 7/8&quot; Cut, 8&quot;L"/>
    <x v="1695"/>
    <n v="5"/>
    <n v="0"/>
    <n v="20.154999999999994"/>
  </r>
  <r>
    <n v="5003"/>
    <s v="CA-2013-136126"/>
    <x v="0"/>
    <x v="1012"/>
    <d v="2013-05-25T00:00:00"/>
    <s v="Same Day"/>
    <s v="EH-14125"/>
    <s v="Eugene Hildebrand"/>
    <x v="2"/>
    <x v="0"/>
    <s v="Newport News"/>
    <x v="17"/>
    <n v="23602"/>
    <x v="0"/>
    <s v="OFF-PA-10004327"/>
    <x v="1"/>
    <x v="10"/>
    <s v="Xerox 1911"/>
    <x v="879"/>
    <n v="4"/>
    <n v="0"/>
    <n v="91.967999999999989"/>
  </r>
  <r>
    <n v="5004"/>
    <s v="CA-2013-155033"/>
    <x v="0"/>
    <x v="877"/>
    <d v="2013-10-13T00:00:00"/>
    <s v="Standard Class"/>
    <s v="CC-12475"/>
    <s v="Cindy Chapman"/>
    <x v="0"/>
    <x v="0"/>
    <s v="Los Angeles"/>
    <x v="1"/>
    <n v="90032"/>
    <x v="1"/>
    <s v="OFF-PA-10000143"/>
    <x v="1"/>
    <x v="10"/>
    <s v="Astroparche Fine Business Paper"/>
    <x v="232"/>
    <n v="2"/>
    <n v="0"/>
    <n v="5.0688000000000004"/>
  </r>
  <r>
    <n v="5005"/>
    <s v="CA-2011-156006"/>
    <x v="2"/>
    <x v="1013"/>
    <d v="2011-05-02T00:00:00"/>
    <s v="Second Class"/>
    <s v="TM-21010"/>
    <s v="Tamara Manning"/>
    <x v="0"/>
    <x v="0"/>
    <s v="Jackson"/>
    <x v="35"/>
    <n v="39212"/>
    <x v="0"/>
    <s v="TEC-AC-10002550"/>
    <x v="2"/>
    <x v="11"/>
    <s v="Maxell 4.7GB DVD-RW 3/Pack"/>
    <x v="3706"/>
    <n v="3"/>
    <n v="0"/>
    <n v="16.2486"/>
  </r>
  <r>
    <n v="5006"/>
    <s v="CA-2012-158659"/>
    <x v="1"/>
    <x v="113"/>
    <d v="2012-11-14T00:00:00"/>
    <s v="Second Class"/>
    <s v="SC-20695"/>
    <s v="Steve Chapman"/>
    <x v="1"/>
    <x v="0"/>
    <s v="Richmond"/>
    <x v="14"/>
    <n v="47374"/>
    <x v="2"/>
    <s v="OFF-ST-10003306"/>
    <x v="1"/>
    <x v="4"/>
    <s v="Letter Size Cart"/>
    <x v="412"/>
    <n v="5"/>
    <n v="0"/>
    <n v="207.14699999999993"/>
  </r>
  <r>
    <n v="5007"/>
    <s v="CA-2012-169796"/>
    <x v="1"/>
    <x v="529"/>
    <d v="2012-11-14T00:00:00"/>
    <s v="Standard Class"/>
    <s v="Dp-13240"/>
    <s v="Dean percer"/>
    <x v="2"/>
    <x v="0"/>
    <s v="New York City"/>
    <x v="15"/>
    <n v="10035"/>
    <x v="3"/>
    <s v="TEC-MA-10000045"/>
    <x v="2"/>
    <x v="15"/>
    <s v="Zebra ZM400 Thermal Label Printer"/>
    <x v="3707"/>
    <n v="2"/>
    <n v="0"/>
    <n v="1114.5119999999999"/>
  </r>
  <r>
    <n v="5008"/>
    <s v="CA-2012-169796"/>
    <x v="1"/>
    <x v="529"/>
    <d v="2012-11-14T00:00:00"/>
    <s v="Standard Class"/>
    <s v="Dp-13240"/>
    <s v="Dean percer"/>
    <x v="2"/>
    <x v="0"/>
    <s v="New York City"/>
    <x v="15"/>
    <n v="10035"/>
    <x v="3"/>
    <s v="OFF-ST-10001505"/>
    <x v="1"/>
    <x v="4"/>
    <s v="Perma STOR-ALL Hanging File Box, 13 1/8&quot;W x 12 1/4&quot;D x 10 1/2&quot;H"/>
    <x v="1465"/>
    <n v="3"/>
    <n v="0"/>
    <n v="3.0497999999999985"/>
  </r>
  <r>
    <n v="5009"/>
    <s v="CA-2012-102876"/>
    <x v="1"/>
    <x v="67"/>
    <d v="2012-09-14T00:00:00"/>
    <s v="Standard Class"/>
    <s v="LR-17035"/>
    <s v="Lisa Ryan"/>
    <x v="1"/>
    <x v="0"/>
    <s v="Philadelphia"/>
    <x v="9"/>
    <n v="19134"/>
    <x v="3"/>
    <s v="OFF-BI-10004781"/>
    <x v="1"/>
    <x v="8"/>
    <s v="GBC Wire Binding Strips"/>
    <x v="3708"/>
    <n v="1"/>
    <n v="0.7"/>
    <n v="-6.9827999999999975"/>
  </r>
  <r>
    <n v="5010"/>
    <s v="CA-2012-102876"/>
    <x v="1"/>
    <x v="67"/>
    <d v="2012-09-14T00:00:00"/>
    <s v="Standard Class"/>
    <s v="LR-17035"/>
    <s v="Lisa Ryan"/>
    <x v="1"/>
    <x v="0"/>
    <s v="Philadelphia"/>
    <x v="9"/>
    <n v="19134"/>
    <x v="3"/>
    <s v="TEC-PH-10002680"/>
    <x v="2"/>
    <x v="7"/>
    <s v="Samsung Galaxy Note 3"/>
    <x v="3709"/>
    <n v="6"/>
    <n v="0.4"/>
    <n v="-131.9940000000002"/>
  </r>
  <r>
    <n v="5011"/>
    <s v="CA-2012-102876"/>
    <x v="1"/>
    <x v="67"/>
    <d v="2012-09-14T00:00:00"/>
    <s v="Standard Class"/>
    <s v="LR-17035"/>
    <s v="Lisa Ryan"/>
    <x v="1"/>
    <x v="0"/>
    <s v="Philadelphia"/>
    <x v="9"/>
    <n v="19134"/>
    <x v="3"/>
    <s v="OFF-BI-10000848"/>
    <x v="1"/>
    <x v="8"/>
    <s v="Angle-D Ring Binders"/>
    <x v="3710"/>
    <n v="3"/>
    <n v="0.7"/>
    <n v="-3.9383999999999997"/>
  </r>
  <r>
    <n v="5012"/>
    <s v="US-2014-139647"/>
    <x v="3"/>
    <x v="943"/>
    <d v="2014-05-14T00:00:00"/>
    <s v="First Class"/>
    <s v="TS-21370"/>
    <s v="Todd Sumrall"/>
    <x v="1"/>
    <x v="0"/>
    <s v="Phoenix"/>
    <x v="16"/>
    <n v="85023"/>
    <x v="1"/>
    <s v="FUR-BO-10004467"/>
    <x v="0"/>
    <x v="0"/>
    <s v="Bestar Classic Bookcase"/>
    <x v="3711"/>
    <n v="7"/>
    <n v="0.7"/>
    <n v="-356.96429999999998"/>
  </r>
  <r>
    <n v="5013"/>
    <s v="US-2014-160465"/>
    <x v="3"/>
    <x v="246"/>
    <d v="2014-07-27T00:00:00"/>
    <s v="Standard Class"/>
    <s v="SW-20350"/>
    <s v="Sean Wendt"/>
    <x v="2"/>
    <x v="0"/>
    <s v="Cleveland"/>
    <x v="24"/>
    <n v="44105"/>
    <x v="3"/>
    <s v="OFF-BI-10001670"/>
    <x v="1"/>
    <x v="8"/>
    <s v="Vinyl Sectional Post Binders"/>
    <x v="3712"/>
    <n v="3"/>
    <n v="0.7"/>
    <n v="-22.619999999999997"/>
  </r>
  <r>
    <n v="5014"/>
    <s v="US-2014-160465"/>
    <x v="3"/>
    <x v="246"/>
    <d v="2014-07-27T00:00:00"/>
    <s v="Standard Class"/>
    <s v="SW-20350"/>
    <s v="Sean Wendt"/>
    <x v="2"/>
    <x v="0"/>
    <s v="Cleveland"/>
    <x v="24"/>
    <n v="44105"/>
    <x v="3"/>
    <s v="OFF-ST-10000136"/>
    <x v="1"/>
    <x v="4"/>
    <s v="Letter Size File"/>
    <x v="3713"/>
    <n v="7"/>
    <n v="0.2"/>
    <n v="25.010999999999967"/>
  </r>
  <r>
    <n v="5015"/>
    <s v="US-2014-160465"/>
    <x v="3"/>
    <x v="246"/>
    <d v="2014-07-27T00:00:00"/>
    <s v="Standard Class"/>
    <s v="SW-20350"/>
    <s v="Sean Wendt"/>
    <x v="2"/>
    <x v="0"/>
    <s v="Cleveland"/>
    <x v="24"/>
    <n v="44105"/>
    <x v="3"/>
    <s v="TEC-PH-10004522"/>
    <x v="2"/>
    <x v="7"/>
    <s v="Dexim XPower Skin Super-Thin Power Case for iPhone 5 - Black"/>
    <x v="3714"/>
    <n v="6"/>
    <n v="0.4"/>
    <n v="-52.640999999999991"/>
  </r>
  <r>
    <n v="5016"/>
    <s v="CA-2011-153850"/>
    <x v="2"/>
    <x v="156"/>
    <d v="2011-11-29T00:00:00"/>
    <s v="Standard Class"/>
    <s v="TH-21100"/>
    <s v="Thea Hendricks"/>
    <x v="0"/>
    <x v="0"/>
    <s v="Toledo"/>
    <x v="24"/>
    <n v="43615"/>
    <x v="3"/>
    <s v="FUR-FU-10002960"/>
    <x v="0"/>
    <x v="5"/>
    <s v="Eldon 200 Class Desk Accessories, Burgundy"/>
    <x v="200"/>
    <n v="7"/>
    <n v="0.2"/>
    <n v="9.6712000000000025"/>
  </r>
  <r>
    <n v="5017"/>
    <s v="CA-2011-153850"/>
    <x v="2"/>
    <x v="156"/>
    <d v="2011-11-29T00:00:00"/>
    <s v="Standard Class"/>
    <s v="TH-21100"/>
    <s v="Thea Hendricks"/>
    <x v="0"/>
    <x v="0"/>
    <s v="Toledo"/>
    <x v="24"/>
    <n v="43615"/>
    <x v="3"/>
    <s v="TEC-PH-10002584"/>
    <x v="2"/>
    <x v="7"/>
    <s v="Samsung Galaxy S4"/>
    <x v="3715"/>
    <n v="4"/>
    <n v="0.4"/>
    <n v="-250.39600000000019"/>
  </r>
  <r>
    <n v="5018"/>
    <s v="CA-2011-127558"/>
    <x v="2"/>
    <x v="647"/>
    <d v="2011-11-18T00:00:00"/>
    <s v="First Class"/>
    <s v="SS-20410"/>
    <s v="Shahid Shariari"/>
    <x v="0"/>
    <x v="0"/>
    <s v="Los Angeles"/>
    <x v="1"/>
    <n v="90008"/>
    <x v="1"/>
    <s v="FUR-FU-10002505"/>
    <x v="0"/>
    <x v="5"/>
    <s v="Eldon 100 Class Desk Accessories"/>
    <x v="3716"/>
    <n v="3"/>
    <n v="0"/>
    <n v="3.2351999999999994"/>
  </r>
  <r>
    <n v="5019"/>
    <s v="CA-2011-127558"/>
    <x v="2"/>
    <x v="647"/>
    <d v="2011-11-18T00:00:00"/>
    <s v="First Class"/>
    <s v="SS-20410"/>
    <s v="Shahid Shariari"/>
    <x v="0"/>
    <x v="0"/>
    <s v="Los Angeles"/>
    <x v="1"/>
    <n v="90008"/>
    <x v="1"/>
    <s v="TEC-AC-10003832"/>
    <x v="2"/>
    <x v="11"/>
    <s v="Logitech P710e Mobile Speakerphone"/>
    <x v="3717"/>
    <n v="3"/>
    <n v="0"/>
    <n v="146.76929999999993"/>
  </r>
  <r>
    <n v="5020"/>
    <s v="CA-2011-127558"/>
    <x v="2"/>
    <x v="647"/>
    <d v="2011-11-18T00:00:00"/>
    <s v="First Class"/>
    <s v="SS-20410"/>
    <s v="Shahid Shariari"/>
    <x v="0"/>
    <x v="0"/>
    <s v="Los Angeles"/>
    <x v="1"/>
    <n v="90008"/>
    <x v="1"/>
    <s v="OFF-SU-10002537"/>
    <x v="1"/>
    <x v="14"/>
    <s v="Acme Box Cutter Scissors"/>
    <x v="3718"/>
    <n v="2"/>
    <n v="0"/>
    <n v="5.3196000000000012"/>
  </r>
  <r>
    <n v="5021"/>
    <s v="CA-2014-136511"/>
    <x v="3"/>
    <x v="721"/>
    <d v="2014-03-26T00:00:00"/>
    <s v="Second Class"/>
    <s v="MZ-17515"/>
    <s v="Mary Zewe"/>
    <x v="1"/>
    <x v="0"/>
    <s v="New York City"/>
    <x v="15"/>
    <n v="10011"/>
    <x v="3"/>
    <s v="OFF-SU-10003505"/>
    <x v="1"/>
    <x v="14"/>
    <s v="Premier Electric Letter Opener"/>
    <x v="3719"/>
    <n v="3"/>
    <n v="0"/>
    <n v="17.378999999999976"/>
  </r>
  <r>
    <n v="5022"/>
    <s v="CA-2013-133795"/>
    <x v="0"/>
    <x v="122"/>
    <d v="2013-12-25T00:00:00"/>
    <s v="Standard Class"/>
    <s v="JE-15475"/>
    <s v="Jeremy Ellison"/>
    <x v="0"/>
    <x v="0"/>
    <s v="San Diego"/>
    <x v="1"/>
    <n v="92037"/>
    <x v="1"/>
    <s v="TEC-AC-10001465"/>
    <x v="2"/>
    <x v="11"/>
    <s v="SanDisk Cruzer 64 GB USB Flash Drive"/>
    <x v="3720"/>
    <n v="2"/>
    <n v="0"/>
    <n v="21.791999999999994"/>
  </r>
  <r>
    <n v="5023"/>
    <s v="CA-2013-133795"/>
    <x v="0"/>
    <x v="122"/>
    <d v="2013-12-25T00:00:00"/>
    <s v="Standard Class"/>
    <s v="JE-15475"/>
    <s v="Jeremy Ellison"/>
    <x v="0"/>
    <x v="0"/>
    <s v="San Diego"/>
    <x v="1"/>
    <n v="92037"/>
    <x v="1"/>
    <s v="TEC-AC-10003832"/>
    <x v="2"/>
    <x v="11"/>
    <s v="Logitech P710e Mobile Speakerphone"/>
    <x v="3717"/>
    <n v="3"/>
    <n v="0"/>
    <n v="146.76929999999993"/>
  </r>
  <r>
    <n v="5024"/>
    <s v="CA-2013-133795"/>
    <x v="0"/>
    <x v="122"/>
    <d v="2013-12-25T00:00:00"/>
    <s v="Standard Class"/>
    <s v="JE-15475"/>
    <s v="Jeremy Ellison"/>
    <x v="0"/>
    <x v="0"/>
    <s v="San Diego"/>
    <x v="1"/>
    <n v="92037"/>
    <x v="1"/>
    <s v="FUR-FU-10003731"/>
    <x v="0"/>
    <x v="5"/>
    <s v="Eldon Expressions Wood and Plastic Desk Accessories, Oak"/>
    <x v="3089"/>
    <n v="4"/>
    <n v="0"/>
    <n v="11.177600000000002"/>
  </r>
  <r>
    <n v="5025"/>
    <s v="US-2014-130953"/>
    <x v="3"/>
    <x v="570"/>
    <d v="2014-08-04T00:00:00"/>
    <s v="Standard Class"/>
    <s v="RF-19735"/>
    <s v="Roland Fjeld"/>
    <x v="0"/>
    <x v="0"/>
    <s v="Oklahoma City"/>
    <x v="26"/>
    <n v="73120"/>
    <x v="2"/>
    <s v="OFF-BI-10004828"/>
    <x v="1"/>
    <x v="8"/>
    <s v="GBC Poly Designer Binding Covers"/>
    <x v="3446"/>
    <n v="2"/>
    <n v="0"/>
    <n v="16.405199999999997"/>
  </r>
  <r>
    <n v="5026"/>
    <s v="US-2014-130953"/>
    <x v="3"/>
    <x v="570"/>
    <d v="2014-08-04T00:00:00"/>
    <s v="Standard Class"/>
    <s v="RF-19735"/>
    <s v="Roland Fjeld"/>
    <x v="0"/>
    <x v="0"/>
    <s v="Oklahoma City"/>
    <x v="26"/>
    <n v="73120"/>
    <x v="2"/>
    <s v="TEC-PH-10003012"/>
    <x v="2"/>
    <x v="7"/>
    <s v="Nortel Meridian M3904 Professional Digital phone"/>
    <x v="3721"/>
    <n v="3"/>
    <n v="0"/>
    <n v="133.97129999999996"/>
  </r>
  <r>
    <n v="5027"/>
    <s v="US-2014-130953"/>
    <x v="3"/>
    <x v="570"/>
    <d v="2014-08-04T00:00:00"/>
    <s v="Standard Class"/>
    <s v="RF-19735"/>
    <s v="Roland Fjeld"/>
    <x v="0"/>
    <x v="0"/>
    <s v="Oklahoma City"/>
    <x v="26"/>
    <n v="73120"/>
    <x v="2"/>
    <s v="OFF-AP-10002311"/>
    <x v="1"/>
    <x v="9"/>
    <s v="Holmes Replacement Filter for HEPA Air Cleaner, Very Large Room, HEPA Filter"/>
    <x v="1609"/>
    <n v="2"/>
    <n v="0"/>
    <n v="60.552800000000005"/>
  </r>
  <r>
    <n v="5028"/>
    <s v="US-2014-130953"/>
    <x v="3"/>
    <x v="570"/>
    <d v="2014-08-04T00:00:00"/>
    <s v="Standard Class"/>
    <s v="RF-19735"/>
    <s v="Roland Fjeld"/>
    <x v="0"/>
    <x v="0"/>
    <s v="Oklahoma City"/>
    <x v="26"/>
    <n v="73120"/>
    <x v="2"/>
    <s v="FUR-CH-10004626"/>
    <x v="0"/>
    <x v="1"/>
    <s v="Office Star Flex Back Scooter Chair with Aluminum Finish Frame"/>
    <x v="3722"/>
    <n v="3"/>
    <n v="0"/>
    <n v="72.640799999999999"/>
  </r>
  <r>
    <n v="5029"/>
    <s v="CA-2011-151792"/>
    <x v="2"/>
    <x v="814"/>
    <d v="2011-09-07T00:00:00"/>
    <s v="Second Class"/>
    <s v="CV-12295"/>
    <s v="Christina VanderZanden"/>
    <x v="0"/>
    <x v="0"/>
    <s v="Chicago"/>
    <x v="10"/>
    <n v="60653"/>
    <x v="2"/>
    <s v="TEC-AC-10001606"/>
    <x v="2"/>
    <x v="11"/>
    <s v="Logitech Wireless Performance Mouse MX for PC and Mac"/>
    <x v="1977"/>
    <n v="3"/>
    <n v="0.2"/>
    <n v="53.994600000000005"/>
  </r>
  <r>
    <n v="5030"/>
    <s v="CA-2014-139304"/>
    <x v="3"/>
    <x v="926"/>
    <d v="2014-02-03T00:00:00"/>
    <s v="Standard Class"/>
    <s v="VG-21790"/>
    <s v="Vivek Gonzalez"/>
    <x v="0"/>
    <x v="0"/>
    <s v="San Francisco"/>
    <x v="1"/>
    <n v="94109"/>
    <x v="1"/>
    <s v="OFF-AR-10001216"/>
    <x v="1"/>
    <x v="6"/>
    <s v="Newell 339"/>
    <x v="484"/>
    <n v="3"/>
    <n v="0"/>
    <n v="2.1683999999999997"/>
  </r>
  <r>
    <n v="5031"/>
    <s v="CA-2014-139304"/>
    <x v="3"/>
    <x v="926"/>
    <d v="2014-02-03T00:00:00"/>
    <s v="Standard Class"/>
    <s v="VG-21790"/>
    <s v="Vivek Gonzalez"/>
    <x v="0"/>
    <x v="0"/>
    <s v="San Francisco"/>
    <x v="1"/>
    <n v="94109"/>
    <x v="1"/>
    <s v="OFF-SU-10001664"/>
    <x v="1"/>
    <x v="14"/>
    <s v="Acme Office Executive Series Stainless Steel Trimmers"/>
    <x v="3723"/>
    <n v="1"/>
    <n v="0"/>
    <n v="2.2282000000000002"/>
  </r>
  <r>
    <n v="5032"/>
    <s v="CA-2014-139304"/>
    <x v="3"/>
    <x v="926"/>
    <d v="2014-02-03T00:00:00"/>
    <s v="Standard Class"/>
    <s v="VG-21790"/>
    <s v="Vivek Gonzalez"/>
    <x v="0"/>
    <x v="0"/>
    <s v="San Francisco"/>
    <x v="1"/>
    <n v="94109"/>
    <x v="1"/>
    <s v="OFF-BI-10002498"/>
    <x v="1"/>
    <x v="8"/>
    <s v="Clear Mylar Reinforcing Strips"/>
    <x v="473"/>
    <n v="8"/>
    <n v="0.2"/>
    <n v="40.370399999999997"/>
  </r>
  <r>
    <n v="5033"/>
    <s v="CA-2013-155166"/>
    <x v="0"/>
    <x v="482"/>
    <d v="2014-01-03T00:00:00"/>
    <s v="Standard Class"/>
    <s v="BB-11545"/>
    <s v="Brenda Bowman"/>
    <x v="1"/>
    <x v="0"/>
    <s v="Vineland"/>
    <x v="30"/>
    <n v="8360"/>
    <x v="3"/>
    <s v="FUR-CH-10003968"/>
    <x v="0"/>
    <x v="1"/>
    <s v="Novimex Turbo Task Chair"/>
    <x v="3724"/>
    <n v="3"/>
    <n v="0"/>
    <n v="25.552800000000005"/>
  </r>
  <r>
    <n v="5034"/>
    <s v="CA-2013-155166"/>
    <x v="0"/>
    <x v="482"/>
    <d v="2014-01-03T00:00:00"/>
    <s v="Standard Class"/>
    <s v="BB-11545"/>
    <s v="Brenda Bowman"/>
    <x v="1"/>
    <x v="0"/>
    <s v="Vineland"/>
    <x v="30"/>
    <n v="8360"/>
    <x v="3"/>
    <s v="OFF-AP-10002765"/>
    <x v="1"/>
    <x v="9"/>
    <s v="Fellowes Advanced Computer Series Surge Protectors"/>
    <x v="3725"/>
    <n v="1"/>
    <n v="0"/>
    <n v="7.4172000000000011"/>
  </r>
  <r>
    <n v="5035"/>
    <s v="CA-2012-103954"/>
    <x v="1"/>
    <x v="101"/>
    <d v="2012-08-13T00:00:00"/>
    <s v="Second Class"/>
    <s v="HR-14770"/>
    <s v="Hallie Redmond"/>
    <x v="2"/>
    <x v="0"/>
    <s v="Milwaukee"/>
    <x v="6"/>
    <n v="53209"/>
    <x v="2"/>
    <s v="FUR-BO-10004690"/>
    <x v="0"/>
    <x v="0"/>
    <s v="O'Sullivan Cherrywood Estates Traditional Barrister Bookcase"/>
    <x v="3726"/>
    <n v="5"/>
    <n v="0"/>
    <n v="48.117999999999981"/>
  </r>
  <r>
    <n v="5036"/>
    <s v="CA-2011-169803"/>
    <x v="2"/>
    <x v="322"/>
    <d v="2011-04-12T00:00:00"/>
    <s v="Standard Class"/>
    <s v="SC-20260"/>
    <s v="Scott Cohen"/>
    <x v="1"/>
    <x v="0"/>
    <s v="Seattle"/>
    <x v="4"/>
    <n v="98115"/>
    <x v="1"/>
    <s v="FUR-TA-10000688"/>
    <x v="0"/>
    <x v="3"/>
    <s v="Chromcraft Bull-Nose Wood Round Conference Table Top, Wood Base"/>
    <x v="2327"/>
    <n v="3"/>
    <n v="0"/>
    <n v="111.10349999999994"/>
  </r>
  <r>
    <n v="5037"/>
    <s v="CA-2011-169803"/>
    <x v="2"/>
    <x v="322"/>
    <d v="2011-04-12T00:00:00"/>
    <s v="Standard Class"/>
    <s v="SC-20260"/>
    <s v="Scott Cohen"/>
    <x v="1"/>
    <x v="0"/>
    <s v="Seattle"/>
    <x v="4"/>
    <n v="98115"/>
    <x v="1"/>
    <s v="TEC-AC-10003441"/>
    <x v="2"/>
    <x v="11"/>
    <s v="Kingston Digital DataTraveler 32GB USB 2.0"/>
    <x v="1284"/>
    <n v="2"/>
    <n v="0"/>
    <n v="2.0339999999999989"/>
  </r>
  <r>
    <n v="5038"/>
    <s v="CA-2014-141719"/>
    <x v="3"/>
    <x v="701"/>
    <d v="2014-11-22T00:00:00"/>
    <s v="Second Class"/>
    <s v="EG-13900"/>
    <s v="Emily Grady"/>
    <x v="0"/>
    <x v="0"/>
    <s v="Naperville"/>
    <x v="10"/>
    <n v="60540"/>
    <x v="2"/>
    <s v="TEC-AC-10003610"/>
    <x v="2"/>
    <x v="11"/>
    <s v="Logitech Illuminated - Keyboard"/>
    <x v="3727"/>
    <n v="5"/>
    <n v="0.2"/>
    <n v="83.98599999999999"/>
  </r>
  <r>
    <n v="5039"/>
    <s v="CA-2012-136469"/>
    <x v="1"/>
    <x v="655"/>
    <d v="2012-07-12T00:00:00"/>
    <s v="First Class"/>
    <s v="TS-21370"/>
    <s v="Todd Sumrall"/>
    <x v="1"/>
    <x v="0"/>
    <s v="Wilmington"/>
    <x v="13"/>
    <n v="19805"/>
    <x v="3"/>
    <s v="FUR-TA-10001520"/>
    <x v="0"/>
    <x v="3"/>
    <s v="Lesro Sheffield Collection Coffee Table, End Table, Center Table, Corner Table"/>
    <x v="3728"/>
    <n v="4"/>
    <n v="0.3"/>
    <n v="-37.112400000000036"/>
  </r>
  <r>
    <n v="5040"/>
    <s v="CA-2012-136469"/>
    <x v="1"/>
    <x v="655"/>
    <d v="2012-07-12T00:00:00"/>
    <s v="First Class"/>
    <s v="TS-21370"/>
    <s v="Todd Sumrall"/>
    <x v="1"/>
    <x v="0"/>
    <s v="Wilmington"/>
    <x v="13"/>
    <n v="19805"/>
    <x v="3"/>
    <s v="TEC-PH-10001817"/>
    <x v="2"/>
    <x v="7"/>
    <s v="Wilson Electronics DB Pro Signal Booster"/>
    <x v="3729"/>
    <n v="2"/>
    <n v="0"/>
    <n v="193.32000000000005"/>
  </r>
  <r>
    <n v="5041"/>
    <s v="CA-2012-136469"/>
    <x v="1"/>
    <x v="655"/>
    <d v="2012-07-12T00:00:00"/>
    <s v="First Class"/>
    <s v="TS-21370"/>
    <s v="Todd Sumrall"/>
    <x v="1"/>
    <x v="0"/>
    <s v="Wilmington"/>
    <x v="13"/>
    <n v="19805"/>
    <x v="3"/>
    <s v="OFF-BI-10004492"/>
    <x v="1"/>
    <x v="8"/>
    <s v="Tuf-Vin Binders"/>
    <x v="3730"/>
    <n v="7"/>
    <n v="0"/>
    <n v="103.89819999999997"/>
  </r>
  <r>
    <n v="5042"/>
    <s v="CA-2013-158694"/>
    <x v="0"/>
    <x v="338"/>
    <d v="2013-11-14T00:00:00"/>
    <s v="Second Class"/>
    <s v="AI-10855"/>
    <s v="Arianne Irving"/>
    <x v="0"/>
    <x v="0"/>
    <s v="Los Angeles"/>
    <x v="1"/>
    <n v="90036"/>
    <x v="1"/>
    <s v="OFF-PA-10002421"/>
    <x v="1"/>
    <x v="10"/>
    <s v="Embossed Ink Jet Note Cards"/>
    <x v="3731"/>
    <n v="3"/>
    <n v="0"/>
    <n v="32.500799999999998"/>
  </r>
  <r>
    <n v="5043"/>
    <s v="CA-2013-158694"/>
    <x v="0"/>
    <x v="338"/>
    <d v="2013-11-14T00:00:00"/>
    <s v="Second Class"/>
    <s v="AI-10855"/>
    <s v="Arianne Irving"/>
    <x v="0"/>
    <x v="0"/>
    <s v="Los Angeles"/>
    <x v="1"/>
    <n v="90036"/>
    <x v="1"/>
    <s v="OFF-AP-10000055"/>
    <x v="1"/>
    <x v="9"/>
    <s v="Belkin F9S820V06 8 Outlet Surge"/>
    <x v="681"/>
    <n v="4"/>
    <n v="0"/>
    <n v="38.975999999999985"/>
  </r>
  <r>
    <n v="5044"/>
    <s v="CA-2013-158694"/>
    <x v="0"/>
    <x v="338"/>
    <d v="2013-11-14T00:00:00"/>
    <s v="Second Class"/>
    <s v="AI-10855"/>
    <s v="Arianne Irving"/>
    <x v="0"/>
    <x v="0"/>
    <s v="Los Angeles"/>
    <x v="1"/>
    <n v="90036"/>
    <x v="1"/>
    <s v="FUR-FU-10000965"/>
    <x v="0"/>
    <x v="5"/>
    <s v="Howard Miller 11-1/2&quot; Diameter Ridgewood Wall Clock"/>
    <x v="3732"/>
    <n v="9"/>
    <n v="0"/>
    <n v="191.65860000000001"/>
  </r>
  <r>
    <n v="5045"/>
    <s v="CA-2013-158694"/>
    <x v="0"/>
    <x v="338"/>
    <d v="2013-11-14T00:00:00"/>
    <s v="Second Class"/>
    <s v="AI-10855"/>
    <s v="Arianne Irving"/>
    <x v="0"/>
    <x v="0"/>
    <s v="Los Angeles"/>
    <x v="1"/>
    <n v="90036"/>
    <x v="1"/>
    <s v="OFF-PA-10001363"/>
    <x v="1"/>
    <x v="10"/>
    <s v="Xerox 1933"/>
    <x v="3733"/>
    <n v="5"/>
    <n v="0"/>
    <n v="28.857999999999997"/>
  </r>
  <r>
    <n v="5046"/>
    <s v="CA-2013-158694"/>
    <x v="0"/>
    <x v="338"/>
    <d v="2013-11-14T00:00:00"/>
    <s v="Second Class"/>
    <s v="AI-10855"/>
    <s v="Arianne Irving"/>
    <x v="0"/>
    <x v="0"/>
    <s v="Los Angeles"/>
    <x v="1"/>
    <n v="90036"/>
    <x v="1"/>
    <s v="OFF-ST-10001496"/>
    <x v="1"/>
    <x v="4"/>
    <s v="Standard Rollaway File with Lock"/>
    <x v="3734"/>
    <n v="4"/>
    <n v="0"/>
    <n v="187.39760000000001"/>
  </r>
  <r>
    <n v="5047"/>
    <s v="CA-2013-158694"/>
    <x v="0"/>
    <x v="338"/>
    <d v="2013-11-14T00:00:00"/>
    <s v="Second Class"/>
    <s v="AI-10855"/>
    <s v="Arianne Irving"/>
    <x v="0"/>
    <x v="0"/>
    <s v="Los Angeles"/>
    <x v="1"/>
    <n v="90036"/>
    <x v="1"/>
    <s v="OFF-BI-10004656"/>
    <x v="1"/>
    <x v="8"/>
    <s v="Peel &amp; Stick Add-On Corner Pockets"/>
    <x v="1182"/>
    <n v="3"/>
    <n v="0.2"/>
    <n v="1.8143999999999996"/>
  </r>
  <r>
    <n v="5048"/>
    <s v="CA-2013-158694"/>
    <x v="0"/>
    <x v="338"/>
    <d v="2013-11-14T00:00:00"/>
    <s v="Second Class"/>
    <s v="AI-10855"/>
    <s v="Arianne Irving"/>
    <x v="0"/>
    <x v="0"/>
    <s v="Los Angeles"/>
    <x v="1"/>
    <n v="90036"/>
    <x v="1"/>
    <s v="OFF-AR-10001227"/>
    <x v="1"/>
    <x v="6"/>
    <s v="Newell 338"/>
    <x v="456"/>
    <n v="5"/>
    <n v="0"/>
    <n v="3.9690000000000003"/>
  </r>
  <r>
    <n v="5049"/>
    <s v="US-2011-104759"/>
    <x v="2"/>
    <x v="691"/>
    <d v="2011-04-04T00:00:00"/>
    <s v="Standard Class"/>
    <s v="DD-13570"/>
    <s v="Dorothy Dickinson"/>
    <x v="0"/>
    <x v="0"/>
    <s v="Chicago"/>
    <x v="10"/>
    <n v="60610"/>
    <x v="2"/>
    <s v="OFF-BI-10002071"/>
    <x v="1"/>
    <x v="8"/>
    <s v="Fellowes Black Plastic Comb Bindings"/>
    <x v="3735"/>
    <n v="7"/>
    <n v="0.8"/>
    <n v="-13.827800000000003"/>
  </r>
  <r>
    <n v="5050"/>
    <s v="US-2011-104759"/>
    <x v="2"/>
    <x v="691"/>
    <d v="2011-04-04T00:00:00"/>
    <s v="Standard Class"/>
    <s v="DD-13570"/>
    <s v="Dorothy Dickinson"/>
    <x v="0"/>
    <x v="0"/>
    <s v="Chicago"/>
    <x v="10"/>
    <n v="60610"/>
    <x v="2"/>
    <s v="TEC-AC-10004901"/>
    <x v="2"/>
    <x v="11"/>
    <s v="Kensington SlimBlade Notebook Wireless Mouse with Nano Receiver "/>
    <x v="1566"/>
    <n v="2"/>
    <n v="0.2"/>
    <n v="13.997199999999999"/>
  </r>
  <r>
    <n v="5051"/>
    <s v="CA-2012-150511"/>
    <x v="1"/>
    <x v="227"/>
    <d v="2012-09-24T00:00:00"/>
    <s v="Standard Class"/>
    <s v="AB-10060"/>
    <s v="Adam Bellavance"/>
    <x v="2"/>
    <x v="0"/>
    <s v="Des Moines"/>
    <x v="4"/>
    <n v="98198"/>
    <x v="1"/>
    <s v="OFF-PA-10001776"/>
    <x v="1"/>
    <x v="10"/>
    <s v="Wirebound Message Books, Four 2 3/4&quot; x 5&quot; Forms per Page, 600 Sets per Book"/>
    <x v="1909"/>
    <n v="2"/>
    <n v="0"/>
    <n v="8.7137999999999991"/>
  </r>
  <r>
    <n v="5052"/>
    <s v="CA-2012-134922"/>
    <x v="1"/>
    <x v="209"/>
    <d v="2012-11-11T00:00:00"/>
    <s v="Standard Class"/>
    <s v="KB-16240"/>
    <s v="Karen Bern"/>
    <x v="1"/>
    <x v="0"/>
    <s v="Philadelphia"/>
    <x v="9"/>
    <n v="19140"/>
    <x v="3"/>
    <s v="OFF-EN-10000483"/>
    <x v="1"/>
    <x v="12"/>
    <s v="White Envelopes, White Envelopes with Clear Poly Window"/>
    <x v="3736"/>
    <n v="2"/>
    <n v="0.2"/>
    <n v="7.9299999999999971"/>
  </r>
  <r>
    <n v="5053"/>
    <s v="US-2014-120607"/>
    <x v="3"/>
    <x v="240"/>
    <d v="2014-05-20T00:00:00"/>
    <s v="Same Day"/>
    <s v="JC-15775"/>
    <s v="John Castell"/>
    <x v="0"/>
    <x v="0"/>
    <s v="Atlanta"/>
    <x v="32"/>
    <n v="30318"/>
    <x v="0"/>
    <s v="OFF-PA-10003129"/>
    <x v="1"/>
    <x v="10"/>
    <s v="Tops White Computer Printout Paper"/>
    <x v="3589"/>
    <n v="4"/>
    <n v="0"/>
    <n v="91.950799999999987"/>
  </r>
  <r>
    <n v="5054"/>
    <s v="CA-2012-141243"/>
    <x v="1"/>
    <x v="928"/>
    <d v="2012-01-08T00:00:00"/>
    <s v="Second Class"/>
    <s v="AH-10465"/>
    <s v="Amy Hunt"/>
    <x v="0"/>
    <x v="0"/>
    <s v="Dallas"/>
    <x v="5"/>
    <n v="75217"/>
    <x v="2"/>
    <s v="TEC-AC-10003198"/>
    <x v="2"/>
    <x v="11"/>
    <s v="Enermax Acrylux Wireless Keyboard"/>
    <x v="3737"/>
    <n v="5"/>
    <n v="0.2"/>
    <n v="84.659999999999982"/>
  </r>
  <r>
    <n v="5055"/>
    <s v="CA-2012-141243"/>
    <x v="1"/>
    <x v="928"/>
    <d v="2012-01-08T00:00:00"/>
    <s v="Second Class"/>
    <s v="AH-10465"/>
    <s v="Amy Hunt"/>
    <x v="0"/>
    <x v="0"/>
    <s v="Dallas"/>
    <x v="5"/>
    <n v="75217"/>
    <x v="2"/>
    <s v="OFF-AR-10001246"/>
    <x v="1"/>
    <x v="6"/>
    <s v="Newell 317"/>
    <x v="2617"/>
    <n v="3"/>
    <n v="0.2"/>
    <n v="0.79379999999999962"/>
  </r>
  <r>
    <n v="5056"/>
    <s v="CA-2012-141243"/>
    <x v="1"/>
    <x v="928"/>
    <d v="2012-01-08T00:00:00"/>
    <s v="Second Class"/>
    <s v="AH-10465"/>
    <s v="Amy Hunt"/>
    <x v="0"/>
    <x v="0"/>
    <s v="Dallas"/>
    <x v="5"/>
    <n v="75217"/>
    <x v="2"/>
    <s v="FUR-BO-10003272"/>
    <x v="0"/>
    <x v="0"/>
    <s v="O'Sullivan Living Dimensions 5-Shelf Bookcases"/>
    <x v="3738"/>
    <n v="9"/>
    <n v="0.32"/>
    <n v="-437.5404000000002"/>
  </r>
  <r>
    <n v="5057"/>
    <s v="CA-2012-162166"/>
    <x v="1"/>
    <x v="1014"/>
    <d v="2012-09-11T00:00:00"/>
    <s v="First Class"/>
    <s v="NM-18520"/>
    <s v="Neoma Murray"/>
    <x v="0"/>
    <x v="0"/>
    <s v="Moreno Valley"/>
    <x v="1"/>
    <n v="92553"/>
    <x v="1"/>
    <s v="OFF-PA-10002606"/>
    <x v="1"/>
    <x v="10"/>
    <s v="Xerox 1928"/>
    <x v="1603"/>
    <n v="5"/>
    <n v="0"/>
    <n v="11.879999999999999"/>
  </r>
  <r>
    <n v="5058"/>
    <s v="CA-2012-162166"/>
    <x v="1"/>
    <x v="1014"/>
    <d v="2012-09-11T00:00:00"/>
    <s v="First Class"/>
    <s v="NM-18520"/>
    <s v="Neoma Murray"/>
    <x v="0"/>
    <x v="0"/>
    <s v="Moreno Valley"/>
    <x v="1"/>
    <n v="92553"/>
    <x v="1"/>
    <s v="OFF-ST-10002486"/>
    <x v="1"/>
    <x v="4"/>
    <s v="Eldon Shelf Savers Cubes and Bins"/>
    <x v="3739"/>
    <n v="6"/>
    <n v="0"/>
    <n v="0.83759999999999835"/>
  </r>
  <r>
    <n v="5059"/>
    <s v="CA-2013-120796"/>
    <x v="0"/>
    <x v="1015"/>
    <d v="2013-04-08T00:00:00"/>
    <s v="Standard Class"/>
    <s v="CS-11950"/>
    <s v="Carlos Soltero"/>
    <x v="0"/>
    <x v="0"/>
    <s v="Philadelphia"/>
    <x v="9"/>
    <n v="19140"/>
    <x v="3"/>
    <s v="OFF-BI-10004330"/>
    <x v="1"/>
    <x v="8"/>
    <s v="GBC Velobind Prepunched Cover Sets, Regency Series"/>
    <x v="3740"/>
    <n v="9"/>
    <n v="0.7"/>
    <n v="-83.204999999999984"/>
  </r>
  <r>
    <n v="5060"/>
    <s v="CA-2013-109722"/>
    <x v="0"/>
    <x v="5"/>
    <d v="2013-12-08T00:00:00"/>
    <s v="Second Class"/>
    <s v="TP-21130"/>
    <s v="Theone Pippenger"/>
    <x v="0"/>
    <x v="0"/>
    <s v="Georgetown"/>
    <x v="0"/>
    <n v="40324"/>
    <x v="0"/>
    <s v="TEC-PH-10000560"/>
    <x v="2"/>
    <x v="7"/>
    <s v="Samsung Galaxy S III - 16GB - pebble blue (T-Mobile)"/>
    <x v="1551"/>
    <n v="2"/>
    <n v="0"/>
    <n v="195.99440000000004"/>
  </r>
  <r>
    <n v="5061"/>
    <s v="CA-2013-109722"/>
    <x v="0"/>
    <x v="5"/>
    <d v="2013-12-08T00:00:00"/>
    <s v="Second Class"/>
    <s v="TP-21130"/>
    <s v="Theone Pippenger"/>
    <x v="0"/>
    <x v="0"/>
    <s v="Georgetown"/>
    <x v="0"/>
    <n v="40324"/>
    <x v="0"/>
    <s v="OFF-ST-10000060"/>
    <x v="1"/>
    <x v="4"/>
    <s v="Fellowes Bankers Box Staxonsteel Drawer File/Stacking System"/>
    <x v="3741"/>
    <n v="9"/>
    <n v="0"/>
    <n v="70.178400000000025"/>
  </r>
  <r>
    <n v="5062"/>
    <s v="CA-2012-136798"/>
    <x v="1"/>
    <x v="412"/>
    <d v="2012-05-12T00:00:00"/>
    <s v="Standard Class"/>
    <s v="DL-12925"/>
    <s v="Daniel Lacy"/>
    <x v="0"/>
    <x v="0"/>
    <s v="Minneapolis"/>
    <x v="11"/>
    <n v="55407"/>
    <x v="2"/>
    <s v="OFF-BI-10003684"/>
    <x v="1"/>
    <x v="8"/>
    <s v="Wilson Jones Legal Size Ring Binders"/>
    <x v="3742"/>
    <n v="2"/>
    <n v="0"/>
    <n v="21.99"/>
  </r>
  <r>
    <n v="5063"/>
    <s v="CA-2012-136798"/>
    <x v="1"/>
    <x v="412"/>
    <d v="2012-05-12T00:00:00"/>
    <s v="Standard Class"/>
    <s v="DL-12925"/>
    <s v="Daniel Lacy"/>
    <x v="0"/>
    <x v="0"/>
    <s v="Minneapolis"/>
    <x v="11"/>
    <n v="55407"/>
    <x v="2"/>
    <s v="TEC-PH-10000441"/>
    <x v="2"/>
    <x v="7"/>
    <s v="VTech DS6151"/>
    <x v="2258"/>
    <n v="3"/>
    <n v="0"/>
    <n v="105.83160000000002"/>
  </r>
  <r>
    <n v="5064"/>
    <s v="CA-2012-136798"/>
    <x v="1"/>
    <x v="412"/>
    <d v="2012-05-12T00:00:00"/>
    <s v="Standard Class"/>
    <s v="DL-12925"/>
    <s v="Daniel Lacy"/>
    <x v="0"/>
    <x v="0"/>
    <s v="Minneapolis"/>
    <x v="11"/>
    <n v="55407"/>
    <x v="2"/>
    <s v="FUR-FU-10000723"/>
    <x v="0"/>
    <x v="5"/>
    <s v="Deflect-o EconoMat Studded, No Bevel Mat for Low Pile Carpeting"/>
    <x v="3484"/>
    <n v="3"/>
    <n v="0"/>
    <n v="11.156400000000005"/>
  </r>
  <r>
    <n v="5065"/>
    <s v="CA-2014-122196"/>
    <x v="3"/>
    <x v="585"/>
    <d v="2014-09-25T00:00:00"/>
    <s v="First Class"/>
    <s v="CA-12265"/>
    <s v="Christina Anderson"/>
    <x v="0"/>
    <x v="0"/>
    <s v="Wilmington"/>
    <x v="13"/>
    <n v="19805"/>
    <x v="3"/>
    <s v="TEC-PH-10004977"/>
    <x v="2"/>
    <x v="7"/>
    <s v="GE 30524EE4"/>
    <x v="3743"/>
    <n v="2"/>
    <n v="0"/>
    <n v="113.67419999999998"/>
  </r>
  <r>
    <n v="5066"/>
    <s v="CA-2014-142090"/>
    <x v="3"/>
    <x v="329"/>
    <d v="2014-12-08T00:00:00"/>
    <s v="Standard Class"/>
    <s v="SC-20380"/>
    <s v="Shahid Collister"/>
    <x v="0"/>
    <x v="0"/>
    <s v="Burlington"/>
    <x v="3"/>
    <n v="27217"/>
    <x v="0"/>
    <s v="TEC-AC-10002001"/>
    <x v="2"/>
    <x v="11"/>
    <s v="Logitech Wireless Gaming Headset G930"/>
    <x v="2961"/>
    <n v="3"/>
    <n v="0.2"/>
    <n v="81.59490000000001"/>
  </r>
  <r>
    <n v="5067"/>
    <s v="CA-2014-142090"/>
    <x v="3"/>
    <x v="329"/>
    <d v="2014-12-08T00:00:00"/>
    <s v="Standard Class"/>
    <s v="SC-20380"/>
    <s v="Shahid Collister"/>
    <x v="0"/>
    <x v="0"/>
    <s v="Burlington"/>
    <x v="3"/>
    <n v="27217"/>
    <x v="0"/>
    <s v="FUR-TA-10001889"/>
    <x v="0"/>
    <x v="3"/>
    <s v="Bush Advantage Collection Racetrack Conference Table"/>
    <x v="3744"/>
    <n v="7"/>
    <n v="0.4"/>
    <n v="-653.28340000000003"/>
  </r>
  <r>
    <n v="5068"/>
    <s v="CA-2014-160934"/>
    <x v="3"/>
    <x v="787"/>
    <d v="2014-01-20T00:00:00"/>
    <s v="Standard Class"/>
    <s v="TT-21460"/>
    <s v="Tonja Turnell"/>
    <x v="2"/>
    <x v="0"/>
    <s v="Los Angeles"/>
    <x v="1"/>
    <n v="90008"/>
    <x v="1"/>
    <s v="OFF-AR-10003504"/>
    <x v="1"/>
    <x v="6"/>
    <s v="Newell 347"/>
    <x v="1591"/>
    <n v="5"/>
    <n v="0"/>
    <n v="6.2059999999999977"/>
  </r>
  <r>
    <n v="5069"/>
    <s v="CA-2011-124478"/>
    <x v="2"/>
    <x v="233"/>
    <d v="2011-08-12T00:00:00"/>
    <s v="Standard Class"/>
    <s v="MA-17560"/>
    <s v="Matt Abelman"/>
    <x v="2"/>
    <x v="0"/>
    <s v="Trenton"/>
    <x v="12"/>
    <n v="48183"/>
    <x v="2"/>
    <s v="TEC-CO-10001571"/>
    <x v="2"/>
    <x v="16"/>
    <s v="Sharp 1540cs Digital Laser Copier"/>
    <x v="3745"/>
    <n v="1"/>
    <n v="0"/>
    <n v="274.995"/>
  </r>
  <r>
    <n v="5070"/>
    <s v="CA-2011-124478"/>
    <x v="2"/>
    <x v="233"/>
    <d v="2011-08-12T00:00:00"/>
    <s v="Standard Class"/>
    <s v="MA-17560"/>
    <s v="Matt Abelman"/>
    <x v="2"/>
    <x v="0"/>
    <s v="Trenton"/>
    <x v="12"/>
    <n v="48183"/>
    <x v="2"/>
    <s v="OFF-AP-10002495"/>
    <x v="1"/>
    <x v="9"/>
    <s v="Acco Smartsocket Table Surge Protector, 6 Color-Coded Adapter Outlets"/>
    <x v="3746"/>
    <n v="3"/>
    <n v="0.1"/>
    <n v="37.229999999999983"/>
  </r>
  <r>
    <n v="5071"/>
    <s v="CA-2011-124478"/>
    <x v="2"/>
    <x v="233"/>
    <d v="2011-08-12T00:00:00"/>
    <s v="Standard Class"/>
    <s v="MA-17560"/>
    <s v="Matt Abelman"/>
    <x v="2"/>
    <x v="0"/>
    <s v="Trenton"/>
    <x v="12"/>
    <n v="48183"/>
    <x v="2"/>
    <s v="OFF-EN-10002500"/>
    <x v="1"/>
    <x v="12"/>
    <s v="Globe Weis Peel &amp; Seel First Class Envelopes"/>
    <x v="3747"/>
    <n v="3"/>
    <n v="0"/>
    <n v="17.253"/>
  </r>
  <r>
    <n v="5072"/>
    <s v="CA-2011-124478"/>
    <x v="2"/>
    <x v="233"/>
    <d v="2011-08-12T00:00:00"/>
    <s v="Standard Class"/>
    <s v="MA-17560"/>
    <s v="Matt Abelman"/>
    <x v="2"/>
    <x v="0"/>
    <s v="Trenton"/>
    <x v="12"/>
    <n v="48183"/>
    <x v="2"/>
    <s v="FUR-FU-10002088"/>
    <x v="0"/>
    <x v="5"/>
    <s v="Nu-Dell Float Frame 11 x 14 1/2"/>
    <x v="3748"/>
    <n v="6"/>
    <n v="0"/>
    <n v="22.629600000000003"/>
  </r>
  <r>
    <n v="5073"/>
    <s v="CA-2011-124478"/>
    <x v="2"/>
    <x v="233"/>
    <d v="2011-08-12T00:00:00"/>
    <s v="Standard Class"/>
    <s v="MA-17560"/>
    <s v="Matt Abelman"/>
    <x v="2"/>
    <x v="0"/>
    <s v="Trenton"/>
    <x v="12"/>
    <n v="48183"/>
    <x v="2"/>
    <s v="TEC-PH-10001128"/>
    <x v="2"/>
    <x v="7"/>
    <s v="Motorola Droid Maxx"/>
    <x v="3749"/>
    <n v="2"/>
    <n v="0"/>
    <n v="83.994400000000013"/>
  </r>
  <r>
    <n v="5074"/>
    <s v="CA-2012-145485"/>
    <x v="1"/>
    <x v="599"/>
    <d v="2012-11-05T00:00:00"/>
    <s v="Same Day"/>
    <s v="JM-16195"/>
    <s v="Justin MacKendrick"/>
    <x v="0"/>
    <x v="0"/>
    <s v="San Francisco"/>
    <x v="1"/>
    <n v="94109"/>
    <x v="1"/>
    <s v="OFF-ST-10000649"/>
    <x v="1"/>
    <x v="4"/>
    <s v="Hanging Personal Folder File"/>
    <x v="3750"/>
    <n v="4"/>
    <n v="0"/>
    <n v="15.700000000000003"/>
  </r>
  <r>
    <n v="5075"/>
    <s v="CA-2014-151071"/>
    <x v="3"/>
    <x v="1016"/>
    <d v="2014-04-30T00:00:00"/>
    <s v="Second Class"/>
    <s v="MB-18085"/>
    <s v="Mick Brown"/>
    <x v="0"/>
    <x v="0"/>
    <s v="Los Angeles"/>
    <x v="1"/>
    <n v="90049"/>
    <x v="1"/>
    <s v="OFF-BI-10002103"/>
    <x v="1"/>
    <x v="8"/>
    <s v="Cardinal Slant-D Ring Binder, Heavy Gauge Vinyl"/>
    <x v="1162"/>
    <n v="2"/>
    <n v="0.2"/>
    <n v="4.5187999999999997"/>
  </r>
  <r>
    <n v="5076"/>
    <s v="CA-2011-134572"/>
    <x v="2"/>
    <x v="1017"/>
    <d v="2011-04-22T00:00:00"/>
    <s v="Second Class"/>
    <s v="SV-20365"/>
    <s v="Seth Vernon"/>
    <x v="0"/>
    <x v="0"/>
    <s v="Houston"/>
    <x v="5"/>
    <n v="77070"/>
    <x v="2"/>
    <s v="FUR-TA-10001705"/>
    <x v="0"/>
    <x v="3"/>
    <s v="Bush Advantage Collection Round Conference Table"/>
    <x v="3751"/>
    <n v="5"/>
    <n v="0.3"/>
    <n v="-95.670000000000044"/>
  </r>
  <r>
    <n v="5077"/>
    <s v="CA-2011-134572"/>
    <x v="2"/>
    <x v="1017"/>
    <d v="2011-04-22T00:00:00"/>
    <s v="Second Class"/>
    <s v="SV-20365"/>
    <s v="Seth Vernon"/>
    <x v="0"/>
    <x v="0"/>
    <s v="Houston"/>
    <x v="5"/>
    <n v="77070"/>
    <x v="2"/>
    <s v="OFF-ST-10004634"/>
    <x v="1"/>
    <x v="4"/>
    <s v="Personal Folder Holder, Ebony"/>
    <x v="3752"/>
    <n v="5"/>
    <n v="0.2"/>
    <n v="5.6049999999999951"/>
  </r>
  <r>
    <n v="5078"/>
    <s v="CA-2011-134572"/>
    <x v="2"/>
    <x v="1017"/>
    <d v="2011-04-22T00:00:00"/>
    <s v="Second Class"/>
    <s v="SV-20365"/>
    <s v="Seth Vernon"/>
    <x v="0"/>
    <x v="0"/>
    <s v="Houston"/>
    <x v="5"/>
    <n v="77070"/>
    <x v="2"/>
    <s v="FUR-TA-10004442"/>
    <x v="0"/>
    <x v="3"/>
    <s v="Riverside Furniture Stanwyck Manor Table Series"/>
    <x v="3753"/>
    <n v="2"/>
    <n v="0.3"/>
    <n v="-131.95100000000002"/>
  </r>
  <r>
    <n v="5079"/>
    <s v="CA-2014-143217"/>
    <x v="3"/>
    <x v="343"/>
    <d v="2014-11-18T00:00:00"/>
    <s v="Standard Class"/>
    <s v="CG-12040"/>
    <s v="Catherine Glotzbach"/>
    <x v="2"/>
    <x v="0"/>
    <s v="Milwaukee"/>
    <x v="6"/>
    <n v="53209"/>
    <x v="2"/>
    <s v="OFF-BI-10002949"/>
    <x v="1"/>
    <x v="8"/>
    <s v="Prestige Round Ring Binders"/>
    <x v="2614"/>
    <n v="3"/>
    <n v="0"/>
    <n v="8.5727999999999991"/>
  </r>
  <r>
    <n v="5080"/>
    <s v="US-2014-133312"/>
    <x v="3"/>
    <x v="920"/>
    <d v="2014-11-30T00:00:00"/>
    <s v="Standard Class"/>
    <s v="BD-11500"/>
    <s v="Bradley Drucker"/>
    <x v="0"/>
    <x v="0"/>
    <s v="San Francisco"/>
    <x v="1"/>
    <n v="94122"/>
    <x v="1"/>
    <s v="FUR-BO-10002213"/>
    <x v="0"/>
    <x v="0"/>
    <s v="Sauder Forest Hills Library, Woodland Oak Finish"/>
    <x v="3754"/>
    <n v="3"/>
    <n v="0.15"/>
    <n v="-29.605799999999981"/>
  </r>
  <r>
    <n v="5081"/>
    <s v="US-2014-133312"/>
    <x v="3"/>
    <x v="920"/>
    <d v="2014-11-30T00:00:00"/>
    <s v="Standard Class"/>
    <s v="BD-11500"/>
    <s v="Bradley Drucker"/>
    <x v="0"/>
    <x v="0"/>
    <s v="San Francisco"/>
    <x v="1"/>
    <n v="94122"/>
    <x v="1"/>
    <s v="OFF-ST-10001325"/>
    <x v="1"/>
    <x v="4"/>
    <s v="Sterilite Officeware Hinged File Box"/>
    <x v="3755"/>
    <n v="1"/>
    <n v="0"/>
    <n v="2.8296000000000001"/>
  </r>
  <r>
    <n v="5082"/>
    <s v="US-2012-137533"/>
    <x v="1"/>
    <x v="217"/>
    <d v="2012-12-18T00:00:00"/>
    <s v="Same Day"/>
    <s v="JK-15640"/>
    <s v="Jim Kriz"/>
    <x v="2"/>
    <x v="0"/>
    <s v="Cleveland"/>
    <x v="24"/>
    <n v="44105"/>
    <x v="3"/>
    <s v="OFF-PA-10003441"/>
    <x v="1"/>
    <x v="10"/>
    <s v="Xerox 226"/>
    <x v="561"/>
    <n v="4"/>
    <n v="0.2"/>
    <n v="7.2576000000000001"/>
  </r>
  <r>
    <n v="5083"/>
    <s v="CA-2013-155138"/>
    <x v="0"/>
    <x v="162"/>
    <d v="2013-09-13T00:00:00"/>
    <s v="Standard Class"/>
    <s v="JM-15580"/>
    <s v="Jill Matthias"/>
    <x v="0"/>
    <x v="0"/>
    <s v="Monroe"/>
    <x v="3"/>
    <n v="28110"/>
    <x v="0"/>
    <s v="TEC-AC-10004209"/>
    <x v="2"/>
    <x v="11"/>
    <s v="Memorex Froggy Flash Drive 4 GB"/>
    <x v="2083"/>
    <n v="4"/>
    <n v="0.2"/>
    <n v="8.3524000000000012"/>
  </r>
  <r>
    <n v="5084"/>
    <s v="CA-2013-155138"/>
    <x v="0"/>
    <x v="162"/>
    <d v="2013-09-13T00:00:00"/>
    <s v="Standard Class"/>
    <s v="JM-15580"/>
    <s v="Jill Matthias"/>
    <x v="0"/>
    <x v="0"/>
    <s v="Monroe"/>
    <x v="3"/>
    <n v="28110"/>
    <x v="0"/>
    <s v="OFF-PA-10000501"/>
    <x v="1"/>
    <x v="10"/>
    <s v="Petty Cash Envelope"/>
    <x v="2851"/>
    <n v="3"/>
    <n v="0.2"/>
    <n v="23.455199999999998"/>
  </r>
  <r>
    <n v="5085"/>
    <s v="CA-2013-108350"/>
    <x v="0"/>
    <x v="112"/>
    <d v="2013-06-10T00:00:00"/>
    <s v="Second Class"/>
    <s v="SC-20230"/>
    <s v="Scot Coram"/>
    <x v="1"/>
    <x v="0"/>
    <s v="Lowell"/>
    <x v="31"/>
    <n v="1852"/>
    <x v="3"/>
    <s v="OFF-PA-10003656"/>
    <x v="1"/>
    <x v="10"/>
    <s v="Xerox 1935"/>
    <x v="151"/>
    <n v="4"/>
    <n v="0"/>
    <n v="48.539199999999994"/>
  </r>
  <r>
    <n v="5086"/>
    <s v="CA-2012-144302"/>
    <x v="1"/>
    <x v="974"/>
    <d v="2012-06-23T00:00:00"/>
    <s v="Standard Class"/>
    <s v="ME-17320"/>
    <s v="Maria Etezadi"/>
    <x v="2"/>
    <x v="0"/>
    <s v="Dallas"/>
    <x v="5"/>
    <n v="75081"/>
    <x v="2"/>
    <s v="OFF-BI-10001107"/>
    <x v="1"/>
    <x v="8"/>
    <s v="GBC White Gloss Covers, Plain Front"/>
    <x v="3756"/>
    <n v="2"/>
    <n v="0.8"/>
    <n v="-9.5568000000000026"/>
  </r>
  <r>
    <n v="5087"/>
    <s v="CA-2012-109001"/>
    <x v="1"/>
    <x v="616"/>
    <d v="2012-03-09T00:00:00"/>
    <s v="Standard Class"/>
    <s v="KN-16390"/>
    <s v="Katherine Nockton"/>
    <x v="1"/>
    <x v="0"/>
    <s v="Philadelphia"/>
    <x v="9"/>
    <n v="19120"/>
    <x v="3"/>
    <s v="TEC-PH-10000562"/>
    <x v="2"/>
    <x v="7"/>
    <s v="Samsung Convoy 3"/>
    <x v="3757"/>
    <n v="7"/>
    <n v="0.4"/>
    <n v="-93.231599999999958"/>
  </r>
  <r>
    <n v="5088"/>
    <s v="CA-2012-109001"/>
    <x v="1"/>
    <x v="616"/>
    <d v="2012-03-09T00:00:00"/>
    <s v="Standard Class"/>
    <s v="KN-16390"/>
    <s v="Katherine Nockton"/>
    <x v="1"/>
    <x v="0"/>
    <s v="Philadelphia"/>
    <x v="9"/>
    <n v="19120"/>
    <x v="3"/>
    <s v="TEC-AC-10001101"/>
    <x v="2"/>
    <x v="11"/>
    <s v="Sony 16GB Class 10 Micro SDHC R40 Memory Card"/>
    <x v="3758"/>
    <n v="1"/>
    <n v="0.2"/>
    <n v="-1.2890000000000006"/>
  </r>
  <r>
    <n v="5089"/>
    <s v="CA-2012-109001"/>
    <x v="1"/>
    <x v="616"/>
    <d v="2012-03-09T00:00:00"/>
    <s v="Standard Class"/>
    <s v="KN-16390"/>
    <s v="Katherine Nockton"/>
    <x v="1"/>
    <x v="0"/>
    <s v="Philadelphia"/>
    <x v="9"/>
    <n v="19120"/>
    <x v="3"/>
    <s v="OFF-BI-10003529"/>
    <x v="1"/>
    <x v="8"/>
    <s v="Avery Round Ring Poly Binders"/>
    <x v="3759"/>
    <n v="3"/>
    <n v="0.7"/>
    <n v="-1.7892000000000001"/>
  </r>
  <r>
    <n v="5090"/>
    <s v="CA-2014-132738"/>
    <x v="3"/>
    <x v="1018"/>
    <d v="2014-08-08T00:00:00"/>
    <s v="First Class"/>
    <s v="HM-14860"/>
    <s v="Harry Marie"/>
    <x v="1"/>
    <x v="0"/>
    <s v="Loveland"/>
    <x v="22"/>
    <n v="80538"/>
    <x v="1"/>
    <s v="OFF-PA-10001752"/>
    <x v="1"/>
    <x v="10"/>
    <s v="Hammermill CopyPlus Copy Paper (20Lb. and 84 Bright)"/>
    <x v="892"/>
    <n v="2"/>
    <n v="0.2"/>
    <n v="2.8884000000000007"/>
  </r>
  <r>
    <n v="5091"/>
    <s v="CA-2014-132738"/>
    <x v="3"/>
    <x v="1018"/>
    <d v="2014-08-08T00:00:00"/>
    <s v="First Class"/>
    <s v="HM-14860"/>
    <s v="Harry Marie"/>
    <x v="1"/>
    <x v="0"/>
    <s v="Loveland"/>
    <x v="22"/>
    <n v="80538"/>
    <x v="1"/>
    <s v="OFF-EN-10001141"/>
    <x v="1"/>
    <x v="12"/>
    <s v="Manila Recycled Extra-Heavyweight Clasp Envelopes, 6&quot; x 9&quot;"/>
    <x v="3760"/>
    <n v="1"/>
    <n v="0.2"/>
    <n v="3.1842000000000001"/>
  </r>
  <r>
    <n v="5092"/>
    <s v="CA-2014-156720"/>
    <x v="3"/>
    <x v="247"/>
    <d v="2015-01-04T00:00:00"/>
    <s v="Standard Class"/>
    <s v="JM-15580"/>
    <s v="Jill Matthias"/>
    <x v="0"/>
    <x v="0"/>
    <s v="Loveland"/>
    <x v="22"/>
    <n v="80538"/>
    <x v="1"/>
    <s v="OFF-FA-10003472"/>
    <x v="1"/>
    <x v="13"/>
    <s v="Bagged Rubber Bands"/>
    <x v="3761"/>
    <n v="3"/>
    <n v="0.2"/>
    <n v="-0.6048"/>
  </r>
  <r>
    <n v="5093"/>
    <s v="CA-2012-119102"/>
    <x v="1"/>
    <x v="293"/>
    <d v="2012-05-27T00:00:00"/>
    <s v="Standard Class"/>
    <s v="KH-16690"/>
    <s v="Kristen Hastings"/>
    <x v="1"/>
    <x v="0"/>
    <s v="Woonsocket"/>
    <x v="34"/>
    <n v="2895"/>
    <x v="3"/>
    <s v="OFF-ST-10004507"/>
    <x v="1"/>
    <x v="4"/>
    <s v="Advantus Rolling Storage Box"/>
    <x v="492"/>
    <n v="3"/>
    <n v="0"/>
    <n v="13.891499999999999"/>
  </r>
  <r>
    <n v="5094"/>
    <s v="US-2011-140452"/>
    <x v="2"/>
    <x v="776"/>
    <d v="2011-12-10T00:00:00"/>
    <s v="Standard Class"/>
    <s v="BK-11260"/>
    <s v="Berenike Kampe"/>
    <x v="0"/>
    <x v="0"/>
    <s v="Chicago"/>
    <x v="10"/>
    <n v="60610"/>
    <x v="2"/>
    <s v="OFF-AP-10004036"/>
    <x v="1"/>
    <x v="9"/>
    <s v="Bionaire 99.97% HEPA Air Cleaner"/>
    <x v="3762"/>
    <n v="4"/>
    <n v="0.8"/>
    <n v="-31.536000000000001"/>
  </r>
  <r>
    <n v="5095"/>
    <s v="US-2011-140452"/>
    <x v="2"/>
    <x v="776"/>
    <d v="2011-12-10T00:00:00"/>
    <s v="Standard Class"/>
    <s v="BK-11260"/>
    <s v="Berenike Kampe"/>
    <x v="0"/>
    <x v="0"/>
    <s v="Chicago"/>
    <x v="10"/>
    <n v="60610"/>
    <x v="2"/>
    <s v="FUR-TA-10004086"/>
    <x v="0"/>
    <x v="3"/>
    <s v="KI Adjustable-Height Table"/>
    <x v="2490"/>
    <n v="5"/>
    <n v="0.5"/>
    <n v="-120.37200000000003"/>
  </r>
  <r>
    <n v="5096"/>
    <s v="US-2011-140452"/>
    <x v="2"/>
    <x v="776"/>
    <d v="2011-12-10T00:00:00"/>
    <s v="Standard Class"/>
    <s v="BK-11260"/>
    <s v="Berenike Kampe"/>
    <x v="0"/>
    <x v="0"/>
    <s v="Chicago"/>
    <x v="10"/>
    <n v="60610"/>
    <x v="2"/>
    <s v="TEC-PH-10000307"/>
    <x v="2"/>
    <x v="7"/>
    <s v="Shocksock Galaxy S4 Armband"/>
    <x v="1927"/>
    <n v="4"/>
    <n v="0.2"/>
    <n v="-7.0080000000000044"/>
  </r>
  <r>
    <n v="5097"/>
    <s v="US-2011-140452"/>
    <x v="2"/>
    <x v="776"/>
    <d v="2011-12-10T00:00:00"/>
    <s v="Standard Class"/>
    <s v="BK-11260"/>
    <s v="Berenike Kampe"/>
    <x v="0"/>
    <x v="0"/>
    <s v="Chicago"/>
    <x v="10"/>
    <n v="60610"/>
    <x v="2"/>
    <s v="FUR-FU-10002088"/>
    <x v="0"/>
    <x v="5"/>
    <s v="Nu-Dell Float Frame 11 x 14 1/2"/>
    <x v="2209"/>
    <n v="3"/>
    <n v="0.6"/>
    <n v="-4.8491999999999997"/>
  </r>
  <r>
    <n v="5098"/>
    <s v="US-2011-140452"/>
    <x v="2"/>
    <x v="776"/>
    <d v="2011-12-10T00:00:00"/>
    <s v="Standard Class"/>
    <s v="BK-11260"/>
    <s v="Berenike Kampe"/>
    <x v="0"/>
    <x v="0"/>
    <s v="Chicago"/>
    <x v="10"/>
    <n v="60610"/>
    <x v="2"/>
    <s v="OFF-BI-10004965"/>
    <x v="1"/>
    <x v="8"/>
    <s v="Ibico Covers for Plastic or Wire Binding Elements"/>
    <x v="3763"/>
    <n v="2"/>
    <n v="0.8"/>
    <n v="-8.0500000000000025"/>
  </r>
  <r>
    <n v="5099"/>
    <s v="US-2011-140452"/>
    <x v="2"/>
    <x v="776"/>
    <d v="2011-12-10T00:00:00"/>
    <s v="Standard Class"/>
    <s v="BK-11260"/>
    <s v="Berenike Kampe"/>
    <x v="0"/>
    <x v="0"/>
    <s v="Chicago"/>
    <x v="10"/>
    <n v="60610"/>
    <x v="2"/>
    <s v="OFF-ST-10002485"/>
    <x v="1"/>
    <x v="4"/>
    <s v="Rogers Deluxe File Chest"/>
    <x v="2083"/>
    <n v="2"/>
    <n v="0.2"/>
    <n v="-8.3524000000000012"/>
  </r>
  <r>
    <n v="5100"/>
    <s v="CA-2012-141936"/>
    <x v="1"/>
    <x v="976"/>
    <d v="2012-08-12T00:00:00"/>
    <s v="Standard Class"/>
    <s v="PN-18775"/>
    <s v="Parhena Norris"/>
    <x v="2"/>
    <x v="0"/>
    <s v="Bakersfield"/>
    <x v="1"/>
    <n v="93309"/>
    <x v="1"/>
    <s v="OFF-BI-10002194"/>
    <x v="1"/>
    <x v="8"/>
    <s v="Cardinal Hold-It CD Pocket"/>
    <x v="3764"/>
    <n v="3"/>
    <n v="0.2"/>
    <n v="6.4638000000000009"/>
  </r>
  <r>
    <n v="5101"/>
    <s v="CA-2011-158442"/>
    <x v="2"/>
    <x v="461"/>
    <d v="2011-03-17T00:00:00"/>
    <s v="Same Day"/>
    <s v="AZ-10750"/>
    <s v="Annie Zypern"/>
    <x v="0"/>
    <x v="0"/>
    <s v="Dallas"/>
    <x v="5"/>
    <n v="75217"/>
    <x v="2"/>
    <s v="OFF-AR-10003732"/>
    <x v="1"/>
    <x v="6"/>
    <s v="Newell 333"/>
    <x v="3079"/>
    <n v="2"/>
    <n v="0.2"/>
    <n v="0.3335999999999999"/>
  </r>
  <r>
    <n v="5102"/>
    <s v="CA-2011-158442"/>
    <x v="2"/>
    <x v="461"/>
    <d v="2011-03-17T00:00:00"/>
    <s v="Same Day"/>
    <s v="AZ-10750"/>
    <s v="Annie Zypern"/>
    <x v="0"/>
    <x v="0"/>
    <s v="Dallas"/>
    <x v="5"/>
    <n v="75217"/>
    <x v="2"/>
    <s v="OFF-PA-10002195"/>
    <x v="1"/>
    <x v="10"/>
    <s v="Xerox 1966"/>
    <x v="1182"/>
    <n v="1"/>
    <n v="0.2"/>
    <n v="1.8792"/>
  </r>
  <r>
    <n v="5103"/>
    <s v="CA-2011-158442"/>
    <x v="2"/>
    <x v="461"/>
    <d v="2011-03-17T00:00:00"/>
    <s v="Same Day"/>
    <s v="AZ-10750"/>
    <s v="Annie Zypern"/>
    <x v="0"/>
    <x v="0"/>
    <s v="Dallas"/>
    <x v="5"/>
    <n v="75217"/>
    <x v="2"/>
    <s v="OFF-PA-10002365"/>
    <x v="1"/>
    <x v="10"/>
    <s v="Xerox 1967"/>
    <x v="12"/>
    <n v="3"/>
    <n v="0.2"/>
    <n v="5.4432"/>
  </r>
  <r>
    <n v="5104"/>
    <s v="CA-2012-167374"/>
    <x v="1"/>
    <x v="514"/>
    <d v="2012-03-30T00:00:00"/>
    <s v="Second Class"/>
    <s v="GM-14500"/>
    <s v="Gene McClure"/>
    <x v="0"/>
    <x v="0"/>
    <s v="Philadelphia"/>
    <x v="9"/>
    <n v="19140"/>
    <x v="3"/>
    <s v="OFF-PA-10001950"/>
    <x v="1"/>
    <x v="10"/>
    <s v="Southworth 25% Cotton Antique Laid Paper &amp; Envelopes"/>
    <x v="2710"/>
    <n v="6"/>
    <n v="0.2"/>
    <n v="12.509999999999993"/>
  </r>
  <r>
    <n v="5105"/>
    <s v="CA-2012-167374"/>
    <x v="1"/>
    <x v="514"/>
    <d v="2012-03-30T00:00:00"/>
    <s v="Second Class"/>
    <s v="GM-14500"/>
    <s v="Gene McClure"/>
    <x v="0"/>
    <x v="0"/>
    <s v="Philadelphia"/>
    <x v="9"/>
    <n v="19140"/>
    <x v="3"/>
    <s v="TEC-AC-10004633"/>
    <x v="2"/>
    <x v="11"/>
    <s v="Verbatim 25 GB 6x Blu-ray Single Layer Recordable Disc, 3/Pack"/>
    <x v="3664"/>
    <n v="3"/>
    <n v="0.2"/>
    <n v="5.0327999999999999"/>
  </r>
  <r>
    <n v="5106"/>
    <s v="CA-2011-116568"/>
    <x v="2"/>
    <x v="637"/>
    <d v="2011-12-20T00:00:00"/>
    <s v="Standard Class"/>
    <s v="BM-11785"/>
    <s v="Bryan Mills"/>
    <x v="0"/>
    <x v="0"/>
    <s v="Deltona"/>
    <x v="2"/>
    <n v="32725"/>
    <x v="0"/>
    <s v="FUR-CH-10002439"/>
    <x v="0"/>
    <x v="1"/>
    <s v="Iceberg Nesting Folding Chair, 19w x 6d x 43h"/>
    <x v="3765"/>
    <n v="4"/>
    <n v="0.2"/>
    <n v="13.972799999999999"/>
  </r>
  <r>
    <n v="5107"/>
    <s v="CA-2012-147102"/>
    <x v="1"/>
    <x v="444"/>
    <d v="2012-09-26T00:00:00"/>
    <s v="Standard Class"/>
    <s v="NH-18610"/>
    <s v="Nicole Hansen"/>
    <x v="1"/>
    <x v="0"/>
    <s v="Columbus"/>
    <x v="32"/>
    <n v="31907"/>
    <x v="0"/>
    <s v="TEC-AC-10000682"/>
    <x v="2"/>
    <x v="11"/>
    <s v="Kensington K72356US Mouse-in-a-Box USB Desktop Mouse"/>
    <x v="3766"/>
    <n v="4"/>
    <n v="0"/>
    <n v="23.225999999999999"/>
  </r>
  <r>
    <n v="5108"/>
    <s v="CA-2014-132213"/>
    <x v="3"/>
    <x v="1016"/>
    <d v="2014-04-27T00:00:00"/>
    <s v="First Class"/>
    <s v="PN-18775"/>
    <s v="Parhena Norris"/>
    <x v="2"/>
    <x v="0"/>
    <s v="Nashville"/>
    <x v="18"/>
    <n v="37211"/>
    <x v="0"/>
    <s v="OFF-AR-10004078"/>
    <x v="1"/>
    <x v="6"/>
    <s v="Newell 312"/>
    <x v="2115"/>
    <n v="9"/>
    <n v="0.2"/>
    <n v="5.2559999999999985"/>
  </r>
  <r>
    <n v="5109"/>
    <s v="CA-2014-132213"/>
    <x v="3"/>
    <x v="1016"/>
    <d v="2014-04-27T00:00:00"/>
    <s v="First Class"/>
    <s v="PN-18775"/>
    <s v="Parhena Norris"/>
    <x v="2"/>
    <x v="0"/>
    <s v="Nashville"/>
    <x v="18"/>
    <n v="37211"/>
    <x v="0"/>
    <s v="OFF-AR-10001958"/>
    <x v="1"/>
    <x v="6"/>
    <s v="Stanley Bostitch Contemporary Electric Pencil Sharpeners"/>
    <x v="3767"/>
    <n v="5"/>
    <n v="0.2"/>
    <n v="6.7920000000000016"/>
  </r>
  <r>
    <n v="5110"/>
    <s v="CA-2011-138450"/>
    <x v="2"/>
    <x v="638"/>
    <d v="2011-10-22T00:00:00"/>
    <s v="Standard Class"/>
    <s v="EH-13765"/>
    <s v="Edward Hooks"/>
    <x v="1"/>
    <x v="0"/>
    <s v="Philadelphia"/>
    <x v="9"/>
    <n v="19134"/>
    <x v="3"/>
    <s v="OFF-EN-10001335"/>
    <x v="1"/>
    <x v="12"/>
    <s v="White Business Envelopes with Contemporary Seam, Recycled White Business Envelopes"/>
    <x v="505"/>
    <n v="6"/>
    <n v="0.2"/>
    <n v="19.692"/>
  </r>
  <r>
    <n v="5111"/>
    <s v="CA-2011-138450"/>
    <x v="2"/>
    <x v="638"/>
    <d v="2011-10-22T00:00:00"/>
    <s v="Standard Class"/>
    <s v="EH-13765"/>
    <s v="Edward Hooks"/>
    <x v="1"/>
    <x v="0"/>
    <s v="Philadelphia"/>
    <x v="9"/>
    <n v="19134"/>
    <x v="3"/>
    <s v="OFF-ST-10003479"/>
    <x v="1"/>
    <x v="4"/>
    <s v="Eldon Base for stackable storage shelf, platinum"/>
    <x v="3768"/>
    <n v="6"/>
    <n v="0.2"/>
    <n v="-35.046000000000028"/>
  </r>
  <r>
    <n v="5112"/>
    <s v="CA-2011-138450"/>
    <x v="2"/>
    <x v="638"/>
    <d v="2011-10-22T00:00:00"/>
    <s v="Standard Class"/>
    <s v="EH-13765"/>
    <s v="Edward Hooks"/>
    <x v="1"/>
    <x v="0"/>
    <s v="Philadelphia"/>
    <x v="9"/>
    <n v="19134"/>
    <x v="3"/>
    <s v="OFF-PA-10003016"/>
    <x v="1"/>
    <x v="10"/>
    <s v="Adams &quot;While You Were Out&quot; Message Pads"/>
    <x v="3769"/>
    <n v="4"/>
    <n v="0.2"/>
    <n v="3.1399999999999988"/>
  </r>
  <r>
    <n v="5113"/>
    <s v="CA-2012-153073"/>
    <x v="1"/>
    <x v="50"/>
    <d v="2012-11-13T00:00:00"/>
    <s v="Same Day"/>
    <s v="HA-14905"/>
    <s v="Helen Abelman"/>
    <x v="0"/>
    <x v="0"/>
    <s v="Chicago"/>
    <x v="10"/>
    <n v="60610"/>
    <x v="2"/>
    <s v="FUR-FU-10001025"/>
    <x v="0"/>
    <x v="5"/>
    <s v="Eldon Imàge Series Desk Accessories, Clear"/>
    <x v="3770"/>
    <n v="9"/>
    <n v="0.6"/>
    <n v="-7.4357999999999969"/>
  </r>
  <r>
    <n v="5114"/>
    <s v="CA-2013-147970"/>
    <x v="0"/>
    <x v="1011"/>
    <d v="2013-02-02T00:00:00"/>
    <s v="Second Class"/>
    <s v="AB-10150"/>
    <s v="Aimee Bixby"/>
    <x v="0"/>
    <x v="0"/>
    <s v="Dallas"/>
    <x v="5"/>
    <n v="75220"/>
    <x v="2"/>
    <s v="OFF-PA-10003936"/>
    <x v="1"/>
    <x v="10"/>
    <s v="Xerox 1994"/>
    <x v="12"/>
    <n v="3"/>
    <n v="0.2"/>
    <n v="5.4432"/>
  </r>
  <r>
    <n v="5115"/>
    <s v="CA-2013-150658"/>
    <x v="0"/>
    <x v="1019"/>
    <d v="2013-11-23T00:00:00"/>
    <s v="Standard Class"/>
    <s v="MS-17365"/>
    <s v="Maribeth Schnelling"/>
    <x v="0"/>
    <x v="0"/>
    <s v="Carlsbad"/>
    <x v="27"/>
    <n v="88220"/>
    <x v="1"/>
    <s v="OFF-BI-10004140"/>
    <x v="1"/>
    <x v="8"/>
    <s v="Avery Non-Stick Binders"/>
    <x v="2209"/>
    <n v="3"/>
    <n v="0.2"/>
    <n v="3.3674999999999984"/>
  </r>
  <r>
    <n v="5116"/>
    <s v="CA-2014-125640"/>
    <x v="3"/>
    <x v="800"/>
    <d v="2014-07-30T00:00:00"/>
    <s v="Standard Class"/>
    <s v="DD-13570"/>
    <s v="Dorothy Dickinson"/>
    <x v="0"/>
    <x v="0"/>
    <s v="Philadelphia"/>
    <x v="9"/>
    <n v="19134"/>
    <x v="3"/>
    <s v="OFF-LA-10004178"/>
    <x v="1"/>
    <x v="2"/>
    <s v="Avery 491"/>
    <x v="106"/>
    <n v="1"/>
    <n v="0.2"/>
    <n v="1.0737999999999999"/>
  </r>
  <r>
    <n v="5117"/>
    <s v="CA-2014-154137"/>
    <x v="3"/>
    <x v="343"/>
    <d v="2014-11-18T00:00:00"/>
    <s v="Standard Class"/>
    <s v="MT-17815"/>
    <s v="Meg Tillman"/>
    <x v="0"/>
    <x v="0"/>
    <s v="New York City"/>
    <x v="15"/>
    <n v="10009"/>
    <x v="3"/>
    <s v="OFF-ST-10003324"/>
    <x v="1"/>
    <x v="4"/>
    <s v="Belkin OmniView SE Rackmount Kit"/>
    <x v="3771"/>
    <n v="1"/>
    <n v="0"/>
    <n v="0"/>
  </r>
  <r>
    <n v="5118"/>
    <s v="CA-2012-127173"/>
    <x v="1"/>
    <x v="120"/>
    <d v="2012-10-03T00:00:00"/>
    <s v="Standard Class"/>
    <s v="GM-14500"/>
    <s v="Gene McClure"/>
    <x v="0"/>
    <x v="0"/>
    <s v="Oceanside"/>
    <x v="15"/>
    <n v="11572"/>
    <x v="3"/>
    <s v="OFF-FA-10004854"/>
    <x v="1"/>
    <x v="13"/>
    <s v="Vinyl Coated Wire Paper Clips in Organizer Box, 800/Box"/>
    <x v="805"/>
    <n v="3"/>
    <n v="0"/>
    <n v="16.186799999999998"/>
  </r>
  <r>
    <n v="5119"/>
    <s v="CA-2012-127173"/>
    <x v="1"/>
    <x v="120"/>
    <d v="2012-10-03T00:00:00"/>
    <s v="Standard Class"/>
    <s v="GM-14500"/>
    <s v="Gene McClure"/>
    <x v="0"/>
    <x v="0"/>
    <s v="Oceanside"/>
    <x v="15"/>
    <n v="11572"/>
    <x v="3"/>
    <s v="TEC-MA-10002859"/>
    <x v="2"/>
    <x v="15"/>
    <s v="Ativa MDM8000 8-Sheet Micro-Cut Shredder"/>
    <x v="3772"/>
    <n v="7"/>
    <n v="0"/>
    <n v="296.06709999999998"/>
  </r>
  <r>
    <n v="5120"/>
    <s v="CA-2012-127173"/>
    <x v="1"/>
    <x v="120"/>
    <d v="2012-10-03T00:00:00"/>
    <s v="Standard Class"/>
    <s v="GM-14500"/>
    <s v="Gene McClure"/>
    <x v="0"/>
    <x v="0"/>
    <s v="Oceanside"/>
    <x v="15"/>
    <n v="11572"/>
    <x v="3"/>
    <s v="OFF-BI-10000088"/>
    <x v="1"/>
    <x v="8"/>
    <s v="GBC Imprintable Covers"/>
    <x v="3773"/>
    <n v="9"/>
    <n v="0.2"/>
    <n v="28.657800000000002"/>
  </r>
  <r>
    <n v="5121"/>
    <s v="CA-2011-149538"/>
    <x v="2"/>
    <x v="527"/>
    <d v="2011-04-08T00:00:00"/>
    <s v="Standard Class"/>
    <s v="KB-16585"/>
    <s v="Ken Black"/>
    <x v="1"/>
    <x v="0"/>
    <s v="Lafayette"/>
    <x v="28"/>
    <n v="70506"/>
    <x v="0"/>
    <s v="OFF-ST-10004180"/>
    <x v="1"/>
    <x v="4"/>
    <s v="Safco Commercial Shelving"/>
    <x v="3774"/>
    <n v="5"/>
    <n v="0"/>
    <n v="9.3019999999999925"/>
  </r>
  <r>
    <n v="5122"/>
    <s v="CA-2011-149538"/>
    <x v="2"/>
    <x v="527"/>
    <d v="2011-04-08T00:00:00"/>
    <s v="Standard Class"/>
    <s v="KB-16585"/>
    <s v="Ken Black"/>
    <x v="1"/>
    <x v="0"/>
    <s v="Lafayette"/>
    <x v="28"/>
    <n v="70506"/>
    <x v="0"/>
    <s v="TEC-AC-10002926"/>
    <x v="2"/>
    <x v="11"/>
    <s v="Logitech Wireless Marathon Mouse M705"/>
    <x v="2622"/>
    <n v="2"/>
    <n v="0"/>
    <n v="42.991400000000006"/>
  </r>
  <r>
    <n v="5123"/>
    <s v="CA-2011-149538"/>
    <x v="2"/>
    <x v="527"/>
    <d v="2011-04-08T00:00:00"/>
    <s v="Standard Class"/>
    <s v="KB-16585"/>
    <s v="Ken Black"/>
    <x v="1"/>
    <x v="0"/>
    <s v="Lafayette"/>
    <x v="28"/>
    <n v="70506"/>
    <x v="0"/>
    <s v="OFF-PA-10003797"/>
    <x v="1"/>
    <x v="10"/>
    <s v="Xerox 209"/>
    <x v="541"/>
    <n v="3"/>
    <n v="0"/>
    <n v="9.3312000000000008"/>
  </r>
  <r>
    <n v="5124"/>
    <s v="CA-2011-149538"/>
    <x v="2"/>
    <x v="527"/>
    <d v="2011-04-08T00:00:00"/>
    <s v="Standard Class"/>
    <s v="KB-16585"/>
    <s v="Ken Black"/>
    <x v="1"/>
    <x v="0"/>
    <s v="Lafayette"/>
    <x v="28"/>
    <n v="70506"/>
    <x v="0"/>
    <s v="OFF-PA-10002195"/>
    <x v="1"/>
    <x v="10"/>
    <s v="Xerox 1966"/>
    <x v="91"/>
    <n v="2"/>
    <n v="0"/>
    <n v="6.3504000000000005"/>
  </r>
  <r>
    <n v="5125"/>
    <s v="CA-2011-160766"/>
    <x v="2"/>
    <x v="80"/>
    <d v="2011-09-14T00:00:00"/>
    <s v="Same Day"/>
    <s v="DM-13015"/>
    <s v="Darrin Martin"/>
    <x v="0"/>
    <x v="0"/>
    <s v="New York City"/>
    <x v="15"/>
    <n v="10009"/>
    <x v="3"/>
    <s v="FUR-TA-10001039"/>
    <x v="0"/>
    <x v="3"/>
    <s v="KI Adjustable-Height Table"/>
    <x v="3775"/>
    <n v="9"/>
    <n v="0.4"/>
    <n v="-108.33479999999997"/>
  </r>
  <r>
    <n v="5126"/>
    <s v="CA-2011-160766"/>
    <x v="2"/>
    <x v="80"/>
    <d v="2011-09-14T00:00:00"/>
    <s v="Same Day"/>
    <s v="DM-13015"/>
    <s v="Darrin Martin"/>
    <x v="0"/>
    <x v="0"/>
    <s v="New York City"/>
    <x v="15"/>
    <n v="10009"/>
    <x v="3"/>
    <s v="OFF-EN-10001099"/>
    <x v="1"/>
    <x v="12"/>
    <s v="Staples"/>
    <x v="3776"/>
    <n v="7"/>
    <n v="0"/>
    <n v="31.491599999999995"/>
  </r>
  <r>
    <n v="5127"/>
    <s v="CA-2011-160766"/>
    <x v="2"/>
    <x v="80"/>
    <d v="2011-09-14T00:00:00"/>
    <s v="Same Day"/>
    <s v="DM-13015"/>
    <s v="Darrin Martin"/>
    <x v="0"/>
    <x v="0"/>
    <s v="New York City"/>
    <x v="15"/>
    <n v="10009"/>
    <x v="3"/>
    <s v="TEC-MA-10003979"/>
    <x v="2"/>
    <x v="15"/>
    <s v="Ativa V4110MDD Micro-Cut Shredder"/>
    <x v="3777"/>
    <n v="4"/>
    <n v="0"/>
    <n v="1371.9803999999999"/>
  </r>
  <r>
    <n v="5128"/>
    <s v="CA-2011-160766"/>
    <x v="2"/>
    <x v="80"/>
    <d v="2011-09-14T00:00:00"/>
    <s v="Same Day"/>
    <s v="DM-13015"/>
    <s v="Darrin Martin"/>
    <x v="0"/>
    <x v="0"/>
    <s v="New York City"/>
    <x v="15"/>
    <n v="10009"/>
    <x v="3"/>
    <s v="OFF-AP-10002945"/>
    <x v="1"/>
    <x v="9"/>
    <s v="Honeywell Enviracaire Portable HEPA Air Cleaner for 17' x 22' Room"/>
    <x v="3778"/>
    <n v="2"/>
    <n v="0"/>
    <n v="198.42899999999997"/>
  </r>
  <r>
    <n v="5129"/>
    <s v="CA-2011-160766"/>
    <x v="2"/>
    <x v="80"/>
    <d v="2011-09-14T00:00:00"/>
    <s v="Same Day"/>
    <s v="DM-13015"/>
    <s v="Darrin Martin"/>
    <x v="0"/>
    <x v="0"/>
    <s v="New York City"/>
    <x v="15"/>
    <n v="10009"/>
    <x v="3"/>
    <s v="TEC-PH-10001536"/>
    <x v="2"/>
    <x v="7"/>
    <s v="Spigen Samsung Galaxy S5 Case Wallet"/>
    <x v="2181"/>
    <n v="1"/>
    <n v="0"/>
    <n v="4.4173999999999989"/>
  </r>
  <r>
    <n v="5130"/>
    <s v="CA-2011-160766"/>
    <x v="2"/>
    <x v="80"/>
    <d v="2011-09-14T00:00:00"/>
    <s v="Same Day"/>
    <s v="DM-13015"/>
    <s v="Darrin Martin"/>
    <x v="0"/>
    <x v="0"/>
    <s v="New York City"/>
    <x v="15"/>
    <n v="10009"/>
    <x v="3"/>
    <s v="TEC-PH-10000526"/>
    <x v="2"/>
    <x v="7"/>
    <s v="Vtech CS6719"/>
    <x v="1170"/>
    <n v="3"/>
    <n v="0"/>
    <n v="80.631600000000006"/>
  </r>
  <r>
    <n v="5131"/>
    <s v="CA-2011-160766"/>
    <x v="2"/>
    <x v="80"/>
    <d v="2011-09-14T00:00:00"/>
    <s v="Same Day"/>
    <s v="DM-13015"/>
    <s v="Darrin Martin"/>
    <x v="0"/>
    <x v="0"/>
    <s v="New York City"/>
    <x v="15"/>
    <n v="10009"/>
    <x v="3"/>
    <s v="OFF-PA-10000213"/>
    <x v="1"/>
    <x v="10"/>
    <s v="Xerox 198"/>
    <x v="3779"/>
    <n v="9"/>
    <n v="0"/>
    <n v="21.065400000000004"/>
  </r>
  <r>
    <n v="5132"/>
    <s v="CA-2014-146626"/>
    <x v="3"/>
    <x v="614"/>
    <d v="2015-01-06T00:00:00"/>
    <s v="Standard Class"/>
    <s v="BP-11185"/>
    <s v="Ben Peterman"/>
    <x v="1"/>
    <x v="0"/>
    <s v="Anaheim"/>
    <x v="1"/>
    <n v="92804"/>
    <x v="1"/>
    <s v="FUR-FU-10002501"/>
    <x v="0"/>
    <x v="5"/>
    <s v="Nu-Dell Executive Frame"/>
    <x v="3780"/>
    <n v="8"/>
    <n v="0"/>
    <n v="37.414400000000001"/>
  </r>
  <r>
    <n v="5133"/>
    <s v="CA-2012-123330"/>
    <x v="1"/>
    <x v="1020"/>
    <d v="2012-06-27T00:00:00"/>
    <s v="Standard Class"/>
    <s v="EP-13915"/>
    <s v="Emily Phan"/>
    <x v="0"/>
    <x v="0"/>
    <s v="Deltona"/>
    <x v="2"/>
    <n v="32725"/>
    <x v="0"/>
    <s v="TEC-PH-10001819"/>
    <x v="2"/>
    <x v="7"/>
    <s v="Innergie mMini Combo Duo USB Travel Charging Kit"/>
    <x v="3781"/>
    <n v="3"/>
    <n v="0.2"/>
    <n v="37.791599999999988"/>
  </r>
  <r>
    <n v="5134"/>
    <s v="CA-2014-155607"/>
    <x v="3"/>
    <x v="200"/>
    <d v="2014-12-01T00:00:00"/>
    <s v="Standard Class"/>
    <s v="FG-14260"/>
    <s v="Frank Gastineau"/>
    <x v="2"/>
    <x v="0"/>
    <s v="New York City"/>
    <x v="15"/>
    <n v="10009"/>
    <x v="3"/>
    <s v="OFF-AP-10001962"/>
    <x v="1"/>
    <x v="9"/>
    <s v="Black &amp; Decker Filter for Double Action Dustbuster Cordless Vac BLDV7210"/>
    <x v="3782"/>
    <n v="7"/>
    <n v="0"/>
    <n v="14.682500000000001"/>
  </r>
  <r>
    <n v="5135"/>
    <s v="CA-2014-155607"/>
    <x v="3"/>
    <x v="200"/>
    <d v="2014-12-01T00:00:00"/>
    <s v="Standard Class"/>
    <s v="FG-14260"/>
    <s v="Frank Gastineau"/>
    <x v="2"/>
    <x v="0"/>
    <s v="New York City"/>
    <x v="15"/>
    <n v="10009"/>
    <x v="3"/>
    <s v="OFF-BI-10003364"/>
    <x v="1"/>
    <x v="8"/>
    <s v="Binding Machine Supplies"/>
    <x v="3783"/>
    <n v="4"/>
    <n v="0.2"/>
    <n v="32.670400000000001"/>
  </r>
  <r>
    <n v="5136"/>
    <s v="CA-2013-151323"/>
    <x v="0"/>
    <x v="248"/>
    <d v="2013-10-29T00:00:00"/>
    <s v="Standard Class"/>
    <s v="AB-10255"/>
    <s v="Alejandro Ballentine"/>
    <x v="2"/>
    <x v="0"/>
    <s v="Seattle"/>
    <x v="4"/>
    <n v="98103"/>
    <x v="1"/>
    <s v="OFF-FA-10002983"/>
    <x v="1"/>
    <x v="13"/>
    <s v="Advantus SlideClip Paper Clips"/>
    <x v="3784"/>
    <n v="5"/>
    <n v="0"/>
    <n v="8.1840000000000011"/>
  </r>
  <r>
    <n v="5137"/>
    <s v="CA-2012-146696"/>
    <x v="1"/>
    <x v="639"/>
    <d v="2012-12-19T00:00:00"/>
    <s v="Standard Class"/>
    <s v="RD-19480"/>
    <s v="Rick Duston"/>
    <x v="0"/>
    <x v="0"/>
    <s v="San Diego"/>
    <x v="1"/>
    <n v="92105"/>
    <x v="1"/>
    <s v="OFF-BI-10002432"/>
    <x v="1"/>
    <x v="8"/>
    <s v="Wilson Jones Standard D-Ring Binders"/>
    <x v="3785"/>
    <n v="2"/>
    <n v="0.2"/>
    <n v="2.7323999999999993"/>
  </r>
  <r>
    <n v="5138"/>
    <s v="CA-2013-128972"/>
    <x v="0"/>
    <x v="373"/>
    <d v="2013-11-18T00:00:00"/>
    <s v="Standard Class"/>
    <s v="TS-21430"/>
    <s v="Tom Stivers"/>
    <x v="1"/>
    <x v="0"/>
    <s v="Oklahoma City"/>
    <x v="26"/>
    <n v="73120"/>
    <x v="2"/>
    <s v="FUR-FU-10003096"/>
    <x v="0"/>
    <x v="5"/>
    <s v="Master Giant Foot Doorstop, Safety Yellow"/>
    <x v="635"/>
    <n v="4"/>
    <n v="0"/>
    <n v="13.0548"/>
  </r>
  <r>
    <n v="5139"/>
    <s v="CA-2014-128335"/>
    <x v="3"/>
    <x v="365"/>
    <d v="2014-10-06T00:00:00"/>
    <s v="Standard Class"/>
    <s v="JA-15970"/>
    <s v="Joseph Airdo"/>
    <x v="0"/>
    <x v="0"/>
    <s v="Mount Vernon"/>
    <x v="15"/>
    <n v="10550"/>
    <x v="3"/>
    <s v="OFF-EN-10001539"/>
    <x v="1"/>
    <x v="12"/>
    <s v="Staples"/>
    <x v="1013"/>
    <n v="3"/>
    <n v="0"/>
    <n v="10.969799999999999"/>
  </r>
  <r>
    <n v="5140"/>
    <s v="CA-2014-128335"/>
    <x v="3"/>
    <x v="365"/>
    <d v="2014-10-06T00:00:00"/>
    <s v="Standard Class"/>
    <s v="JA-15970"/>
    <s v="Joseph Airdo"/>
    <x v="0"/>
    <x v="0"/>
    <s v="Mount Vernon"/>
    <x v="15"/>
    <n v="10550"/>
    <x v="3"/>
    <s v="OFF-PA-10004996"/>
    <x v="1"/>
    <x v="10"/>
    <s v="Speediset Carbonless Redi-Letter 7&quot; x 8 1/2&quot;"/>
    <x v="3786"/>
    <n v="5"/>
    <n v="0"/>
    <n v="24.2285"/>
  </r>
  <r>
    <n v="5141"/>
    <s v="CA-2012-154886"/>
    <x v="1"/>
    <x v="627"/>
    <d v="2012-11-12T00:00:00"/>
    <s v="Standard Class"/>
    <s v="SW-20455"/>
    <s v="Shaun Weien"/>
    <x v="0"/>
    <x v="0"/>
    <s v="San Francisco"/>
    <x v="1"/>
    <n v="94109"/>
    <x v="1"/>
    <s v="TEC-AC-10001956"/>
    <x v="2"/>
    <x v="11"/>
    <s v="Microsoft Arc Touch Mouse"/>
    <x v="3787"/>
    <n v="2"/>
    <n v="0"/>
    <n v="43.164000000000001"/>
  </r>
  <r>
    <n v="5142"/>
    <s v="CA-2013-111213"/>
    <x v="0"/>
    <x v="178"/>
    <d v="2013-04-06T00:00:00"/>
    <s v="Standard Class"/>
    <s v="FP-14320"/>
    <s v="Frank Preis"/>
    <x v="0"/>
    <x v="0"/>
    <s v="New York City"/>
    <x v="15"/>
    <n v="10009"/>
    <x v="3"/>
    <s v="FUR-CH-10000454"/>
    <x v="0"/>
    <x v="1"/>
    <s v="Hon Deluxe Fabric Upholstered Stacking Chairs, Rounded Back"/>
    <x v="3788"/>
    <n v="6"/>
    <n v="0.1"/>
    <n v="292.77599999999995"/>
  </r>
  <r>
    <n v="5143"/>
    <s v="CA-2013-111213"/>
    <x v="0"/>
    <x v="178"/>
    <d v="2013-04-06T00:00:00"/>
    <s v="Standard Class"/>
    <s v="FP-14320"/>
    <s v="Frank Preis"/>
    <x v="0"/>
    <x v="0"/>
    <s v="New York City"/>
    <x v="15"/>
    <n v="10009"/>
    <x v="3"/>
    <s v="OFF-SU-10000946"/>
    <x v="1"/>
    <x v="14"/>
    <s v="Staples"/>
    <x v="1558"/>
    <n v="8"/>
    <n v="0"/>
    <n v="18.513599999999997"/>
  </r>
  <r>
    <n v="5144"/>
    <s v="CA-2013-111213"/>
    <x v="0"/>
    <x v="178"/>
    <d v="2013-04-06T00:00:00"/>
    <s v="Standard Class"/>
    <s v="FP-14320"/>
    <s v="Frank Preis"/>
    <x v="0"/>
    <x v="0"/>
    <s v="New York City"/>
    <x v="15"/>
    <n v="10009"/>
    <x v="3"/>
    <s v="OFF-BI-10004140"/>
    <x v="1"/>
    <x v="8"/>
    <s v="Avery Non-Stick Binders"/>
    <x v="3273"/>
    <n v="1"/>
    <n v="0.2"/>
    <n v="1.1224999999999996"/>
  </r>
  <r>
    <n v="5145"/>
    <s v="CA-2014-161333"/>
    <x v="3"/>
    <x v="62"/>
    <d v="2014-02-08T00:00:00"/>
    <s v="Standard Class"/>
    <s v="JL-15835"/>
    <s v="John Lee"/>
    <x v="0"/>
    <x v="0"/>
    <s v="Los Angeles"/>
    <x v="1"/>
    <n v="90045"/>
    <x v="1"/>
    <s v="FUR-FU-10003039"/>
    <x v="0"/>
    <x v="5"/>
    <s v="Howard Miller 11-1/2&quot; Diameter Grantwood Wall Clock"/>
    <x v="3789"/>
    <n v="2"/>
    <n v="0"/>
    <n v="29.328400000000002"/>
  </r>
  <r>
    <n v="5146"/>
    <s v="CA-2014-161333"/>
    <x v="3"/>
    <x v="62"/>
    <d v="2014-02-08T00:00:00"/>
    <s v="Standard Class"/>
    <s v="JL-15835"/>
    <s v="John Lee"/>
    <x v="0"/>
    <x v="0"/>
    <s v="Los Angeles"/>
    <x v="1"/>
    <n v="90045"/>
    <x v="1"/>
    <s v="OFF-ST-10000464"/>
    <x v="1"/>
    <x v="4"/>
    <s v="Multi-Use Personal File Cart and Caster Set, Three Stacking Bins"/>
    <x v="3790"/>
    <n v="4"/>
    <n v="0"/>
    <n v="38.931200000000004"/>
  </r>
  <r>
    <n v="5147"/>
    <s v="CA-2014-161333"/>
    <x v="3"/>
    <x v="62"/>
    <d v="2014-02-08T00:00:00"/>
    <s v="Standard Class"/>
    <s v="JL-15835"/>
    <s v="John Lee"/>
    <x v="0"/>
    <x v="0"/>
    <s v="Los Angeles"/>
    <x v="1"/>
    <n v="90045"/>
    <x v="1"/>
    <s v="OFF-AP-10000252"/>
    <x v="1"/>
    <x v="9"/>
    <s v="Harmony HEPA Quiet Air Purifiers"/>
    <x v="1047"/>
    <n v="4"/>
    <n v="0"/>
    <n v="16.38"/>
  </r>
  <r>
    <n v="5148"/>
    <s v="CA-2014-128734"/>
    <x v="3"/>
    <x v="165"/>
    <d v="2015-01-01T00:00:00"/>
    <s v="Standard Class"/>
    <s v="JL-15175"/>
    <s v="James Lanier"/>
    <x v="2"/>
    <x v="0"/>
    <s v="Chandler"/>
    <x v="16"/>
    <n v="85224"/>
    <x v="1"/>
    <s v="FUR-FU-10001731"/>
    <x v="0"/>
    <x v="5"/>
    <s v="Acrylic Self-Standing Desk Frames"/>
    <x v="1086"/>
    <n v="4"/>
    <n v="0.2"/>
    <n v="1.9223999999999997"/>
  </r>
  <r>
    <n v="5149"/>
    <s v="CA-2014-128734"/>
    <x v="3"/>
    <x v="165"/>
    <d v="2015-01-01T00:00:00"/>
    <s v="Standard Class"/>
    <s v="JL-15175"/>
    <s v="James Lanier"/>
    <x v="2"/>
    <x v="0"/>
    <s v="Chandler"/>
    <x v="16"/>
    <n v="85224"/>
    <x v="1"/>
    <s v="FUR-CH-10001394"/>
    <x v="0"/>
    <x v="1"/>
    <s v="Global Leather Executive Chair"/>
    <x v="3791"/>
    <n v="3"/>
    <n v="0.2"/>
    <n v="105.29699999999988"/>
  </r>
  <r>
    <n v="5150"/>
    <s v="CA-2011-141796"/>
    <x v="2"/>
    <x v="261"/>
    <d v="2011-06-21T00:00:00"/>
    <s v="Same Day"/>
    <s v="JG-15160"/>
    <s v="James Galang"/>
    <x v="0"/>
    <x v="0"/>
    <s v="Long Beach"/>
    <x v="15"/>
    <n v="11561"/>
    <x v="3"/>
    <s v="TEC-PH-10001578"/>
    <x v="2"/>
    <x v="7"/>
    <s v="Polycom SoundStation2 EX Conference phone"/>
    <x v="3792"/>
    <n v="3"/>
    <n v="0"/>
    <n v="352.30649999999997"/>
  </r>
  <r>
    <n v="5151"/>
    <s v="CA-2014-125101"/>
    <x v="3"/>
    <x v="904"/>
    <d v="2014-03-11T00:00:00"/>
    <s v="Second Class"/>
    <s v="SH-19975"/>
    <s v="Sally Hughsby"/>
    <x v="1"/>
    <x v="0"/>
    <s v="San Francisco"/>
    <x v="1"/>
    <n v="94109"/>
    <x v="1"/>
    <s v="OFF-ST-10000675"/>
    <x v="1"/>
    <x v="4"/>
    <s v="File Shuttle II and Handi-File, Black"/>
    <x v="3793"/>
    <n v="2"/>
    <n v="0"/>
    <n v="16.945"/>
  </r>
  <r>
    <n v="5152"/>
    <s v="CA-2014-169929"/>
    <x v="3"/>
    <x v="145"/>
    <d v="2014-09-29T00:00:00"/>
    <s v="First Class"/>
    <s v="LS-17200"/>
    <s v="Luke Schmidt"/>
    <x v="1"/>
    <x v="0"/>
    <s v="Helena"/>
    <x v="37"/>
    <n v="59601"/>
    <x v="1"/>
    <s v="OFF-ST-10002352"/>
    <x v="1"/>
    <x v="4"/>
    <s v="Iris Project Case"/>
    <x v="1778"/>
    <n v="5"/>
    <n v="0"/>
    <n v="10.373999999999999"/>
  </r>
  <r>
    <n v="5153"/>
    <s v="US-2011-121566"/>
    <x v="2"/>
    <x v="479"/>
    <d v="2011-07-06T00:00:00"/>
    <s v="Standard Class"/>
    <s v="CS-11860"/>
    <s v="Cari Schnelling"/>
    <x v="0"/>
    <x v="0"/>
    <s v="New York City"/>
    <x v="15"/>
    <n v="10011"/>
    <x v="3"/>
    <s v="OFF-BI-10004528"/>
    <x v="1"/>
    <x v="8"/>
    <s v="Cardinal Poly Pocket Divider Pockets for Ring Binders"/>
    <x v="3794"/>
    <n v="1"/>
    <n v="0.2"/>
    <n v="0.83999999999999975"/>
  </r>
  <r>
    <n v="5154"/>
    <s v="US-2011-121566"/>
    <x v="2"/>
    <x v="479"/>
    <d v="2011-07-06T00:00:00"/>
    <s v="Standard Class"/>
    <s v="CS-11860"/>
    <s v="Cari Schnelling"/>
    <x v="0"/>
    <x v="0"/>
    <s v="New York City"/>
    <x v="15"/>
    <n v="10011"/>
    <x v="3"/>
    <s v="OFF-AR-10001026"/>
    <x v="1"/>
    <x v="6"/>
    <s v="Sanford Uni-Blazer View Highlighters, Chisel Tip, Yellow"/>
    <x v="3795"/>
    <n v="3"/>
    <n v="0"/>
    <n v="2.9040000000000008"/>
  </r>
  <r>
    <n v="5155"/>
    <s v="US-2012-124219"/>
    <x v="1"/>
    <x v="976"/>
    <d v="2012-08-08T00:00:00"/>
    <s v="First Class"/>
    <s v="KW-16570"/>
    <s v="Kelly Williams"/>
    <x v="0"/>
    <x v="0"/>
    <s v="Kirkwood"/>
    <x v="25"/>
    <n v="63122"/>
    <x v="2"/>
    <s v="OFF-BI-10002215"/>
    <x v="1"/>
    <x v="8"/>
    <s v="Wilson Jones Hanging View Binder, White, 1&quot;"/>
    <x v="158"/>
    <n v="4"/>
    <n v="0"/>
    <n v="13.063999999999998"/>
  </r>
  <r>
    <n v="5156"/>
    <s v="US-2012-124219"/>
    <x v="1"/>
    <x v="976"/>
    <d v="2012-08-08T00:00:00"/>
    <s v="First Class"/>
    <s v="KW-16570"/>
    <s v="Kelly Williams"/>
    <x v="0"/>
    <x v="0"/>
    <s v="Kirkwood"/>
    <x v="25"/>
    <n v="63122"/>
    <x v="2"/>
    <s v="FUR-FU-10000305"/>
    <x v="0"/>
    <x v="5"/>
    <s v="Tenex V2T-RE Standard Weight Series Chair Mat, 45&quot; x 53&quot;, Lip 25&quot; x 12&quot;"/>
    <x v="3724"/>
    <n v="3"/>
    <n v="0"/>
    <n v="34.070399999999999"/>
  </r>
  <r>
    <n v="5157"/>
    <s v="CA-2014-163006"/>
    <x v="3"/>
    <x v="160"/>
    <d v="2014-07-05T00:00:00"/>
    <s v="Second Class"/>
    <s v="GH-14410"/>
    <s v="Gary Hansen"/>
    <x v="2"/>
    <x v="0"/>
    <s v="Chicago"/>
    <x v="10"/>
    <n v="60653"/>
    <x v="2"/>
    <s v="TEC-PH-10002584"/>
    <x v="2"/>
    <x v="7"/>
    <s v="Samsung Galaxy S4"/>
    <x v="3796"/>
    <n v="2"/>
    <n v="0.2"/>
    <n v="125.19799999999992"/>
  </r>
  <r>
    <n v="5158"/>
    <s v="CA-2014-163006"/>
    <x v="3"/>
    <x v="160"/>
    <d v="2014-07-05T00:00:00"/>
    <s v="Second Class"/>
    <s v="GH-14410"/>
    <s v="Gary Hansen"/>
    <x v="2"/>
    <x v="0"/>
    <s v="Chicago"/>
    <x v="10"/>
    <n v="60653"/>
    <x v="2"/>
    <s v="FUR-CH-10000229"/>
    <x v="0"/>
    <x v="1"/>
    <s v="Global Enterprise Series Seating High-Back Swivel/Tilt Chairs"/>
    <x v="3797"/>
    <n v="3"/>
    <n v="0.3"/>
    <n v="-178.84680000000006"/>
  </r>
  <r>
    <n v="5159"/>
    <s v="CA-2014-163006"/>
    <x v="3"/>
    <x v="160"/>
    <d v="2014-07-05T00:00:00"/>
    <s v="Second Class"/>
    <s v="GH-14410"/>
    <s v="Gary Hansen"/>
    <x v="2"/>
    <x v="0"/>
    <s v="Chicago"/>
    <x v="10"/>
    <n v="60653"/>
    <x v="2"/>
    <s v="FUR-FU-10003799"/>
    <x v="0"/>
    <x v="5"/>
    <s v="Seth Thomas 13 1/2&quot; Wall Clock"/>
    <x v="3798"/>
    <n v="2"/>
    <n v="0.6"/>
    <n v="-10.312400000000004"/>
  </r>
  <r>
    <n v="5160"/>
    <s v="CA-2012-156146"/>
    <x v="1"/>
    <x v="662"/>
    <d v="2012-10-30T00:00:00"/>
    <s v="Second Class"/>
    <s v="AG-10495"/>
    <s v="Andrew Gjertsen"/>
    <x v="1"/>
    <x v="0"/>
    <s v="Peoria"/>
    <x v="16"/>
    <n v="85345"/>
    <x v="1"/>
    <s v="TEC-PH-10001700"/>
    <x v="2"/>
    <x v="7"/>
    <s v="Panasonic KX-TG6844B Expandable Digital Cordless Telephone"/>
    <x v="554"/>
    <n v="2"/>
    <n v="0.2"/>
    <n v="9.2386000000000053"/>
  </r>
  <r>
    <n v="5161"/>
    <s v="CA-2012-156146"/>
    <x v="1"/>
    <x v="662"/>
    <d v="2012-10-30T00:00:00"/>
    <s v="Second Class"/>
    <s v="AG-10495"/>
    <s v="Andrew Gjertsen"/>
    <x v="1"/>
    <x v="0"/>
    <s v="Peoria"/>
    <x v="16"/>
    <n v="85345"/>
    <x v="1"/>
    <s v="TEC-PH-10001527"/>
    <x v="2"/>
    <x v="7"/>
    <s v="Plantronics MX500i Earset"/>
    <x v="3799"/>
    <n v="2"/>
    <n v="0.2"/>
    <n v="-14.603000000000005"/>
  </r>
  <r>
    <n v="5162"/>
    <s v="CA-2011-111192"/>
    <x v="2"/>
    <x v="1021"/>
    <d v="2011-08-05T00:00:00"/>
    <s v="Standard Class"/>
    <s v="TS-21430"/>
    <s v="Tom Stivers"/>
    <x v="1"/>
    <x v="0"/>
    <s v="Seattle"/>
    <x v="4"/>
    <n v="98103"/>
    <x v="1"/>
    <s v="FUR-BO-10002916"/>
    <x v="0"/>
    <x v="0"/>
    <s v="Rush Hierlooms Collection 1&quot; Thick Stackable Bookcases"/>
    <x v="3800"/>
    <n v="8"/>
    <n v="0"/>
    <n v="259.88959999999997"/>
  </r>
  <r>
    <n v="5163"/>
    <s v="CA-2013-115378"/>
    <x v="0"/>
    <x v="741"/>
    <d v="2013-11-24T00:00:00"/>
    <s v="Second Class"/>
    <s v="AJ-10945"/>
    <s v="Ashley Jarboe"/>
    <x v="0"/>
    <x v="0"/>
    <s v="Taylor"/>
    <x v="12"/>
    <n v="48180"/>
    <x v="2"/>
    <s v="FUR-CH-10000863"/>
    <x v="0"/>
    <x v="1"/>
    <s v="Novimex Swivel Fabric Task Chair"/>
    <x v="85"/>
    <n v="2"/>
    <n v="0"/>
    <n v="33.215599999999995"/>
  </r>
  <r>
    <n v="5164"/>
    <s v="CA-2012-161627"/>
    <x v="1"/>
    <x v="380"/>
    <d v="2012-07-11T00:00:00"/>
    <s v="Standard Class"/>
    <s v="SJ-20215"/>
    <s v="Sarah Jordon"/>
    <x v="0"/>
    <x v="0"/>
    <s v="Pasadena"/>
    <x v="1"/>
    <n v="91104"/>
    <x v="1"/>
    <s v="FUR-CH-10003968"/>
    <x v="0"/>
    <x v="1"/>
    <s v="Novimex Turbo Task Chair"/>
    <x v="3011"/>
    <n v="3"/>
    <n v="0.2"/>
    <n v="-17.035200000000003"/>
  </r>
  <r>
    <n v="5165"/>
    <s v="CA-2011-121006"/>
    <x v="2"/>
    <x v="849"/>
    <d v="2011-11-16T00:00:00"/>
    <s v="Standard Class"/>
    <s v="SC-20020"/>
    <s v="Sam Craven"/>
    <x v="0"/>
    <x v="0"/>
    <s v="Midland"/>
    <x v="12"/>
    <n v="48640"/>
    <x v="2"/>
    <s v="OFF-AR-10001149"/>
    <x v="1"/>
    <x v="6"/>
    <s v="Avery Hi-Liter Comfort Grip Fluorescent Highlighter, Yellow Ink"/>
    <x v="2841"/>
    <n v="2"/>
    <n v="0"/>
    <n v="1.5209999999999999"/>
  </r>
  <r>
    <n v="5166"/>
    <s v="CA-2011-121006"/>
    <x v="2"/>
    <x v="849"/>
    <d v="2011-11-16T00:00:00"/>
    <s v="Standard Class"/>
    <s v="SC-20020"/>
    <s v="Sam Craven"/>
    <x v="0"/>
    <x v="0"/>
    <s v="Midland"/>
    <x v="12"/>
    <n v="48640"/>
    <x v="2"/>
    <s v="OFF-PA-10000130"/>
    <x v="1"/>
    <x v="10"/>
    <s v="Xerox 199"/>
    <x v="1387"/>
    <n v="3"/>
    <n v="0"/>
    <n v="5.7779999999999987"/>
  </r>
  <r>
    <n v="5167"/>
    <s v="CA-2011-121006"/>
    <x v="2"/>
    <x v="849"/>
    <d v="2011-11-16T00:00:00"/>
    <s v="Standard Class"/>
    <s v="SC-20020"/>
    <s v="Sam Craven"/>
    <x v="0"/>
    <x v="0"/>
    <s v="Midland"/>
    <x v="12"/>
    <n v="48640"/>
    <x v="2"/>
    <s v="OFF-PA-10002479"/>
    <x v="1"/>
    <x v="10"/>
    <s v="Xerox 4200 Series MultiUse Premium Copy Paper (20Lb. and 84 Bright)"/>
    <x v="3426"/>
    <n v="3"/>
    <n v="0"/>
    <n v="7.1280000000000001"/>
  </r>
  <r>
    <n v="5168"/>
    <s v="CA-2011-121006"/>
    <x v="2"/>
    <x v="849"/>
    <d v="2011-11-16T00:00:00"/>
    <s v="Standard Class"/>
    <s v="SC-20020"/>
    <s v="Sam Craven"/>
    <x v="0"/>
    <x v="0"/>
    <s v="Midland"/>
    <x v="12"/>
    <n v="48640"/>
    <x v="2"/>
    <s v="FUR-CH-10004997"/>
    <x v="0"/>
    <x v="1"/>
    <s v="Hon Every-Day Series Multi-Task Chairs"/>
    <x v="3801"/>
    <n v="3"/>
    <n v="0"/>
    <n v="112.78800000000001"/>
  </r>
  <r>
    <n v="5169"/>
    <s v="CA-2011-121006"/>
    <x v="2"/>
    <x v="849"/>
    <d v="2011-11-16T00:00:00"/>
    <s v="Standard Class"/>
    <s v="SC-20020"/>
    <s v="Sam Craven"/>
    <x v="0"/>
    <x v="0"/>
    <s v="Midland"/>
    <x v="12"/>
    <n v="48640"/>
    <x v="2"/>
    <s v="OFF-ST-10004950"/>
    <x v="1"/>
    <x v="4"/>
    <s v="Acco Perma 3000 Stacking Storage Drawers"/>
    <x v="2780"/>
    <n v="3"/>
    <n v="0"/>
    <n v="11.958600000000001"/>
  </r>
  <r>
    <n v="5170"/>
    <s v="CA-2011-121006"/>
    <x v="2"/>
    <x v="849"/>
    <d v="2011-11-16T00:00:00"/>
    <s v="Standard Class"/>
    <s v="SC-20020"/>
    <s v="Sam Craven"/>
    <x v="0"/>
    <x v="0"/>
    <s v="Midland"/>
    <x v="12"/>
    <n v="48640"/>
    <x v="2"/>
    <s v="OFF-ST-10001490"/>
    <x v="1"/>
    <x v="4"/>
    <s v="Hot File 7-Pocket, Floor Stand"/>
    <x v="3469"/>
    <n v="3"/>
    <n v="0"/>
    <n v="160.62299999999993"/>
  </r>
  <r>
    <n v="5171"/>
    <s v="CA-2013-122903"/>
    <x v="0"/>
    <x v="1022"/>
    <d v="2013-05-30T00:00:00"/>
    <s v="Second Class"/>
    <s v="LA-16780"/>
    <s v="Laura Armstrong"/>
    <x v="1"/>
    <x v="0"/>
    <s v="Detroit"/>
    <x v="12"/>
    <n v="48205"/>
    <x v="2"/>
    <s v="FUR-CH-10002024"/>
    <x v="0"/>
    <x v="1"/>
    <s v="HON 5400 Series Task Chairs for Big and Tall"/>
    <x v="3802"/>
    <n v="5"/>
    <n v="0"/>
    <n v="700.98000000000013"/>
  </r>
  <r>
    <n v="5172"/>
    <s v="CA-2013-122903"/>
    <x v="0"/>
    <x v="1022"/>
    <d v="2013-05-30T00:00:00"/>
    <s v="Second Class"/>
    <s v="LA-16780"/>
    <s v="Laura Armstrong"/>
    <x v="1"/>
    <x v="0"/>
    <s v="Detroit"/>
    <x v="12"/>
    <n v="48205"/>
    <x v="2"/>
    <s v="OFF-PA-10001790"/>
    <x v="1"/>
    <x v="10"/>
    <s v="Xerox 1910"/>
    <x v="3803"/>
    <n v="3"/>
    <n v="0"/>
    <n v="69.177599999999984"/>
  </r>
  <r>
    <n v="5173"/>
    <s v="CA-2013-122903"/>
    <x v="0"/>
    <x v="1022"/>
    <d v="2013-05-30T00:00:00"/>
    <s v="Second Class"/>
    <s v="LA-16780"/>
    <s v="Laura Armstrong"/>
    <x v="1"/>
    <x v="0"/>
    <s v="Detroit"/>
    <x v="12"/>
    <n v="48205"/>
    <x v="2"/>
    <s v="OFF-PA-10000994"/>
    <x v="1"/>
    <x v="10"/>
    <s v="Xerox 1915"/>
    <x v="1836"/>
    <n v="3"/>
    <n v="0"/>
    <n v="150.98399999999998"/>
  </r>
  <r>
    <n v="5174"/>
    <s v="CA-2012-107741"/>
    <x v="1"/>
    <x v="936"/>
    <d v="2012-03-10T00:00:00"/>
    <s v="First Class"/>
    <s v="FC-14335"/>
    <s v="Fred Chung"/>
    <x v="1"/>
    <x v="0"/>
    <s v="Pueblo"/>
    <x v="22"/>
    <n v="81001"/>
    <x v="1"/>
    <s v="OFF-AR-10002399"/>
    <x v="1"/>
    <x v="6"/>
    <s v="Dixon Prang Watercolor Pencils, 10-Color Set with Brush"/>
    <x v="3804"/>
    <n v="1"/>
    <n v="0.2"/>
    <n v="0.89459999999999995"/>
  </r>
  <r>
    <n v="5175"/>
    <s v="CA-2014-106432"/>
    <x v="3"/>
    <x v="15"/>
    <d v="2014-10-25T00:00:00"/>
    <s v="Standard Class"/>
    <s v="CA-12265"/>
    <s v="Christina Anderson"/>
    <x v="0"/>
    <x v="0"/>
    <s v="Waco"/>
    <x v="5"/>
    <n v="76706"/>
    <x v="2"/>
    <s v="OFF-BI-10002799"/>
    <x v="1"/>
    <x v="8"/>
    <s v="SlimView Poly Binder, 3/8&quot;"/>
    <x v="3805"/>
    <n v="2"/>
    <n v="0.8"/>
    <n v="-3.5224000000000011"/>
  </r>
  <r>
    <n v="5176"/>
    <s v="CA-2014-106432"/>
    <x v="3"/>
    <x v="15"/>
    <d v="2014-10-25T00:00:00"/>
    <s v="Standard Class"/>
    <s v="CA-12265"/>
    <s v="Christina Anderson"/>
    <x v="0"/>
    <x v="0"/>
    <s v="Waco"/>
    <x v="5"/>
    <n v="76706"/>
    <x v="2"/>
    <s v="FUR-BO-10004360"/>
    <x v="0"/>
    <x v="0"/>
    <s v="Rush Hierlooms Collection Rich Wood Bookcases"/>
    <x v="3806"/>
    <n v="3"/>
    <n v="0.32"/>
    <n v="-91.758599999999973"/>
  </r>
  <r>
    <n v="5177"/>
    <s v="CA-2013-148908"/>
    <x v="0"/>
    <x v="732"/>
    <d v="2013-11-09T00:00:00"/>
    <s v="First Class"/>
    <s v="JH-15985"/>
    <s v="Joseph Holt"/>
    <x v="0"/>
    <x v="0"/>
    <s v="San Francisco"/>
    <x v="1"/>
    <n v="94109"/>
    <x v="1"/>
    <s v="OFF-BI-10002082"/>
    <x v="1"/>
    <x v="8"/>
    <s v="GBC Twin Loop Wire Binding Elements"/>
    <x v="3807"/>
    <n v="2"/>
    <n v="0.2"/>
    <n v="19.968"/>
  </r>
  <r>
    <n v="5178"/>
    <s v="CA-2013-123015"/>
    <x v="0"/>
    <x v="482"/>
    <d v="2013-12-31T00:00:00"/>
    <s v="Standard Class"/>
    <s v="AJ-10795"/>
    <s v="Anthony Johnson"/>
    <x v="1"/>
    <x v="0"/>
    <s v="New York City"/>
    <x v="15"/>
    <n v="10024"/>
    <x v="3"/>
    <s v="OFF-BI-10004967"/>
    <x v="1"/>
    <x v="8"/>
    <s v="Round Ring Binders"/>
    <x v="3808"/>
    <n v="3"/>
    <n v="0.2"/>
    <n v="1.6848000000000001"/>
  </r>
  <r>
    <n v="5179"/>
    <s v="US-2012-120502"/>
    <x v="1"/>
    <x v="657"/>
    <d v="2012-04-19T00:00:00"/>
    <s v="Standard Class"/>
    <s v="BT-11395"/>
    <s v="Bill Tyler"/>
    <x v="1"/>
    <x v="0"/>
    <s v="Los Angeles"/>
    <x v="1"/>
    <n v="90036"/>
    <x v="1"/>
    <s v="FUR-FU-10004973"/>
    <x v="0"/>
    <x v="5"/>
    <s v="Flat Face Poster Frame"/>
    <x v="1023"/>
    <n v="2"/>
    <n v="0"/>
    <n v="15.825600000000001"/>
  </r>
  <r>
    <n v="5180"/>
    <s v="US-2012-120502"/>
    <x v="1"/>
    <x v="657"/>
    <d v="2012-04-19T00:00:00"/>
    <s v="Standard Class"/>
    <s v="BT-11395"/>
    <s v="Bill Tyler"/>
    <x v="1"/>
    <x v="0"/>
    <s v="Los Angeles"/>
    <x v="1"/>
    <n v="90036"/>
    <x v="1"/>
    <s v="TEC-PH-10003645"/>
    <x v="2"/>
    <x v="7"/>
    <s v="Aastra 57i VoIP phone"/>
    <x v="3809"/>
    <n v="2"/>
    <n v="0.2"/>
    <n v="19.393200000000007"/>
  </r>
  <r>
    <n v="5181"/>
    <s v="US-2012-120502"/>
    <x v="1"/>
    <x v="657"/>
    <d v="2012-04-19T00:00:00"/>
    <s v="Standard Class"/>
    <s v="BT-11395"/>
    <s v="Bill Tyler"/>
    <x v="1"/>
    <x v="0"/>
    <s v="Los Angeles"/>
    <x v="1"/>
    <n v="90036"/>
    <x v="1"/>
    <s v="OFF-AP-10004980"/>
    <x v="1"/>
    <x v="9"/>
    <s v="3M Replacement Filter for Office Air Cleaner for 20' x 33' Room"/>
    <x v="3810"/>
    <n v="2"/>
    <n v="0"/>
    <n v="29.577600000000004"/>
  </r>
  <r>
    <n v="5182"/>
    <s v="CA-2014-108749"/>
    <x v="3"/>
    <x v="510"/>
    <d v="2014-09-16T00:00:00"/>
    <s v="First Class"/>
    <s v="DJ-13510"/>
    <s v="Don Jones"/>
    <x v="1"/>
    <x v="0"/>
    <s v="Woonsocket"/>
    <x v="34"/>
    <n v="2895"/>
    <x v="3"/>
    <s v="OFF-PA-10003797"/>
    <x v="1"/>
    <x v="10"/>
    <s v="Xerox 209"/>
    <x v="1568"/>
    <n v="7"/>
    <n v="0"/>
    <n v="21.772800000000004"/>
  </r>
  <r>
    <n v="5183"/>
    <s v="CA-2014-108749"/>
    <x v="3"/>
    <x v="510"/>
    <d v="2014-09-16T00:00:00"/>
    <s v="First Class"/>
    <s v="DJ-13510"/>
    <s v="Don Jones"/>
    <x v="1"/>
    <x v="0"/>
    <s v="Woonsocket"/>
    <x v="34"/>
    <n v="2895"/>
    <x v="3"/>
    <s v="OFF-BI-10003707"/>
    <x v="1"/>
    <x v="8"/>
    <s v="Aluminum Screw Posts"/>
    <x v="3811"/>
    <n v="3"/>
    <n v="0"/>
    <n v="22.89"/>
  </r>
  <r>
    <n v="5184"/>
    <s v="CA-2014-163335"/>
    <x v="3"/>
    <x v="241"/>
    <d v="2014-09-28T00:00:00"/>
    <s v="First Class"/>
    <s v="AG-10675"/>
    <s v="Anna Gayman"/>
    <x v="0"/>
    <x v="0"/>
    <s v="Columbus"/>
    <x v="32"/>
    <n v="31907"/>
    <x v="0"/>
    <s v="OFF-ST-10000885"/>
    <x v="1"/>
    <x v="4"/>
    <s v="Fellowes Desktop Hanging File Manager"/>
    <x v="2353"/>
    <n v="3"/>
    <n v="0"/>
    <n v="10.0725"/>
  </r>
  <r>
    <n v="5185"/>
    <s v="CA-2014-163335"/>
    <x v="3"/>
    <x v="241"/>
    <d v="2014-09-28T00:00:00"/>
    <s v="First Class"/>
    <s v="AG-10675"/>
    <s v="Anna Gayman"/>
    <x v="0"/>
    <x v="0"/>
    <s v="Columbus"/>
    <x v="32"/>
    <n v="31907"/>
    <x v="0"/>
    <s v="OFF-BI-10002827"/>
    <x v="1"/>
    <x v="8"/>
    <s v="Avery Durable Poly Binders"/>
    <x v="3812"/>
    <n v="7"/>
    <n v="0"/>
    <n v="17.8066"/>
  </r>
  <r>
    <n v="5186"/>
    <s v="CA-2012-134719"/>
    <x v="1"/>
    <x v="998"/>
    <d v="2012-10-15T00:00:00"/>
    <s v="Standard Class"/>
    <s v="JD-15790"/>
    <s v="John Dryer"/>
    <x v="0"/>
    <x v="0"/>
    <s v="Jacksonville"/>
    <x v="2"/>
    <n v="32216"/>
    <x v="0"/>
    <s v="OFF-ST-10004459"/>
    <x v="1"/>
    <x v="4"/>
    <s v="Tennsco Single-Tier Lockers"/>
    <x v="2122"/>
    <n v="6"/>
    <n v="0.2"/>
    <n v="-337.80600000000004"/>
  </r>
  <r>
    <n v="5187"/>
    <s v="US-2012-154389"/>
    <x v="1"/>
    <x v="154"/>
    <d v="2012-12-03T00:00:00"/>
    <s v="Standard Class"/>
    <s v="EH-14125"/>
    <s v="Eugene Hildebrand"/>
    <x v="2"/>
    <x v="0"/>
    <s v="Philadelphia"/>
    <x v="9"/>
    <n v="19140"/>
    <x v="3"/>
    <s v="TEC-PH-10002789"/>
    <x v="2"/>
    <x v="7"/>
    <s v="LG Exalt"/>
    <x v="3813"/>
    <n v="8"/>
    <n v="0.4"/>
    <n v="-162.22960000000006"/>
  </r>
  <r>
    <n v="5188"/>
    <s v="CA-2012-115567"/>
    <x v="1"/>
    <x v="1023"/>
    <d v="2012-09-18T00:00:00"/>
    <s v="Standard Class"/>
    <s v="ZC-21910"/>
    <s v="Zuschuss Carroll"/>
    <x v="0"/>
    <x v="0"/>
    <s v="Columbus"/>
    <x v="14"/>
    <n v="47201"/>
    <x v="2"/>
    <s v="TEC-AC-10001314"/>
    <x v="2"/>
    <x v="11"/>
    <s v="Case Logic 2.4GHz Wireless Keyboard"/>
    <x v="1772"/>
    <n v="4"/>
    <n v="0"/>
    <n v="15.996799999999979"/>
  </r>
  <r>
    <n v="5189"/>
    <s v="CA-2012-115567"/>
    <x v="1"/>
    <x v="1023"/>
    <d v="2012-09-18T00:00:00"/>
    <s v="Standard Class"/>
    <s v="ZC-21910"/>
    <s v="Zuschuss Carroll"/>
    <x v="0"/>
    <x v="0"/>
    <s v="Columbus"/>
    <x v="14"/>
    <n v="47201"/>
    <x v="2"/>
    <s v="FUR-CH-10000015"/>
    <x v="0"/>
    <x v="1"/>
    <s v="Hon Multipurpose Stacking Arm Chairs"/>
    <x v="3814"/>
    <n v="7"/>
    <n v="0"/>
    <n v="394.21199999999999"/>
  </r>
  <r>
    <n v="5190"/>
    <s v="US-2014-136679"/>
    <x v="3"/>
    <x v="237"/>
    <d v="2014-11-19T00:00:00"/>
    <s v="Standard Class"/>
    <s v="XP-21865"/>
    <s v="Xylona Preis"/>
    <x v="0"/>
    <x v="0"/>
    <s v="Pasadena"/>
    <x v="5"/>
    <n v="77506"/>
    <x v="2"/>
    <s v="TEC-AC-10004855"/>
    <x v="2"/>
    <x v="11"/>
    <s v="V7 USB Numeric Keypad"/>
    <x v="3815"/>
    <n v="6"/>
    <n v="0.2"/>
    <n v="-27.292200000000001"/>
  </r>
  <r>
    <n v="5191"/>
    <s v="US-2014-136679"/>
    <x v="3"/>
    <x v="237"/>
    <d v="2014-11-19T00:00:00"/>
    <s v="Standard Class"/>
    <s v="XP-21865"/>
    <s v="Xylona Preis"/>
    <x v="0"/>
    <x v="0"/>
    <s v="Pasadena"/>
    <x v="5"/>
    <n v="77506"/>
    <x v="2"/>
    <s v="OFF-AR-10003582"/>
    <x v="1"/>
    <x v="6"/>
    <s v="Boston Electric Pencil Sharpener, Model 1818, Charcoal Black"/>
    <x v="3816"/>
    <n v="2"/>
    <n v="0.2"/>
    <n v="4.5040000000000031"/>
  </r>
  <r>
    <n v="5192"/>
    <s v="US-2014-141943"/>
    <x v="3"/>
    <x v="1024"/>
    <d v="2014-05-10T00:00:00"/>
    <s v="Standard Class"/>
    <s v="DK-12985"/>
    <s v="Darren Koutras"/>
    <x v="0"/>
    <x v="0"/>
    <s v="San Francisco"/>
    <x v="1"/>
    <n v="94122"/>
    <x v="1"/>
    <s v="OFF-EN-10003448"/>
    <x v="1"/>
    <x v="12"/>
    <s v="Peel &amp; Seel Recycled Catalog Envelopes, Brown"/>
    <x v="3817"/>
    <n v="2"/>
    <n v="0"/>
    <n v="11.58"/>
  </r>
  <r>
    <n v="5193"/>
    <s v="CA-2011-101560"/>
    <x v="2"/>
    <x v="683"/>
    <d v="2011-12-01T00:00:00"/>
    <s v="Second Class"/>
    <s v="CS-12250"/>
    <s v="Chris Selesnick"/>
    <x v="1"/>
    <x v="0"/>
    <s v="Columbia"/>
    <x v="20"/>
    <n v="29203"/>
    <x v="0"/>
    <s v="FUR-FU-10003773"/>
    <x v="0"/>
    <x v="5"/>
    <s v="Eldon Cleatmat Plus Chair Mats for High Pile Carpets"/>
    <x v="3818"/>
    <n v="5"/>
    <n v="0"/>
    <n v="43.735999999999962"/>
  </r>
  <r>
    <n v="5194"/>
    <s v="CA-2011-101560"/>
    <x v="2"/>
    <x v="683"/>
    <d v="2011-12-01T00:00:00"/>
    <s v="Second Class"/>
    <s v="CS-12250"/>
    <s v="Chris Selesnick"/>
    <x v="1"/>
    <x v="0"/>
    <s v="Columbia"/>
    <x v="20"/>
    <n v="29203"/>
    <x v="0"/>
    <s v="OFF-PA-10001363"/>
    <x v="1"/>
    <x v="10"/>
    <s v="Xerox 1933"/>
    <x v="3016"/>
    <n v="7"/>
    <n v="0"/>
    <n v="40.401199999999996"/>
  </r>
  <r>
    <n v="5195"/>
    <s v="CA-2011-101560"/>
    <x v="2"/>
    <x v="683"/>
    <d v="2011-12-01T00:00:00"/>
    <s v="Second Class"/>
    <s v="CS-12250"/>
    <s v="Chris Selesnick"/>
    <x v="1"/>
    <x v="0"/>
    <s v="Columbia"/>
    <x v="20"/>
    <n v="29203"/>
    <x v="0"/>
    <s v="OFF-AR-10004757"/>
    <x v="1"/>
    <x v="6"/>
    <s v="Crayola Colored Pencils"/>
    <x v="2805"/>
    <n v="4"/>
    <n v="0"/>
    <n v="4.3295999999999992"/>
  </r>
  <r>
    <n v="5196"/>
    <s v="CA-2011-101560"/>
    <x v="2"/>
    <x v="683"/>
    <d v="2011-12-01T00:00:00"/>
    <s v="Second Class"/>
    <s v="CS-12250"/>
    <s v="Chris Selesnick"/>
    <x v="1"/>
    <x v="0"/>
    <s v="Columbia"/>
    <x v="20"/>
    <n v="29203"/>
    <x v="0"/>
    <s v="OFF-BI-10000309"/>
    <x v="1"/>
    <x v="8"/>
    <s v="GBC Twin Loop Wire Binding Elements, 9/16&quot; Spine, Black"/>
    <x v="3819"/>
    <n v="3"/>
    <n v="0"/>
    <n v="22.3734"/>
  </r>
  <r>
    <n v="5197"/>
    <s v="CA-2011-159709"/>
    <x v="2"/>
    <x v="1025"/>
    <d v="2011-05-15T00:00:00"/>
    <s v="Standard Class"/>
    <s v="AI-10855"/>
    <s v="Arianne Irving"/>
    <x v="0"/>
    <x v="0"/>
    <s v="Kent"/>
    <x v="4"/>
    <n v="98031"/>
    <x v="1"/>
    <s v="OFF-EN-10001434"/>
    <x v="1"/>
    <x v="12"/>
    <s v="Strathmore #10 Envelopes, Ultimate White"/>
    <x v="3820"/>
    <n v="3"/>
    <n v="0"/>
    <n v="77.483699999999999"/>
  </r>
  <r>
    <n v="5198"/>
    <s v="CA-2011-159709"/>
    <x v="2"/>
    <x v="1025"/>
    <d v="2011-05-15T00:00:00"/>
    <s v="Standard Class"/>
    <s v="AI-10855"/>
    <s v="Arianne Irving"/>
    <x v="0"/>
    <x v="0"/>
    <s v="Kent"/>
    <x v="4"/>
    <n v="98031"/>
    <x v="1"/>
    <s v="TEC-PH-10003988"/>
    <x v="2"/>
    <x v="7"/>
    <s v="LF Elite 3D Dazzle Designer Hard Case Cover, Lf Stylus Pen and Wiper For Apple Iphone 5c Mini Lite"/>
    <x v="3582"/>
    <n v="5"/>
    <n v="0.2"/>
    <n v="4.3600000000000012"/>
  </r>
  <r>
    <n v="5199"/>
    <s v="CA-2013-103982"/>
    <x v="0"/>
    <x v="840"/>
    <d v="2013-03-09T00:00:00"/>
    <s v="Standard Class"/>
    <s v="AA-10315"/>
    <s v="Alex Avila"/>
    <x v="0"/>
    <x v="0"/>
    <s v="Round Rock"/>
    <x v="5"/>
    <n v="78664"/>
    <x v="2"/>
    <s v="OFF-SU-10000151"/>
    <x v="1"/>
    <x v="14"/>
    <s v="High Speed Automatic Electric Letter Opener"/>
    <x v="3821"/>
    <n v="3"/>
    <n v="0.2"/>
    <n v="-786.01440000000025"/>
  </r>
  <r>
    <n v="5200"/>
    <s v="CA-2013-103982"/>
    <x v="0"/>
    <x v="840"/>
    <d v="2013-03-09T00:00:00"/>
    <s v="Standard Class"/>
    <s v="AA-10315"/>
    <s v="Alex Avila"/>
    <x v="0"/>
    <x v="0"/>
    <s v="Round Rock"/>
    <x v="5"/>
    <n v="78664"/>
    <x v="2"/>
    <s v="OFF-FA-10001332"/>
    <x v="1"/>
    <x v="13"/>
    <s v="Acco Banker's Clasps, 5 3/4&quot;-Long"/>
    <x v="2134"/>
    <n v="1"/>
    <n v="0.2"/>
    <n v="0.77759999999999996"/>
  </r>
  <r>
    <n v="5201"/>
    <s v="CA-2013-103982"/>
    <x v="0"/>
    <x v="840"/>
    <d v="2013-03-09T00:00:00"/>
    <s v="Standard Class"/>
    <s v="AA-10315"/>
    <s v="Alex Avila"/>
    <x v="0"/>
    <x v="0"/>
    <s v="Round Rock"/>
    <x v="5"/>
    <n v="78664"/>
    <x v="2"/>
    <s v="TEC-PH-10000895"/>
    <x v="2"/>
    <x v="7"/>
    <s v="Polycom VVX 310 VoIP phone"/>
    <x v="2404"/>
    <n v="3"/>
    <n v="0.2"/>
    <n v="32.398200000000017"/>
  </r>
  <r>
    <n v="5202"/>
    <s v="CA-2013-103982"/>
    <x v="0"/>
    <x v="840"/>
    <d v="2013-03-09T00:00:00"/>
    <s v="Standard Class"/>
    <s v="AA-10315"/>
    <s v="Alex Avila"/>
    <x v="0"/>
    <x v="0"/>
    <s v="Round Rock"/>
    <x v="5"/>
    <n v="78664"/>
    <x v="2"/>
    <s v="TEC-AC-10002857"/>
    <x v="2"/>
    <x v="11"/>
    <s v="Verbatim 25 GB 6x Blu-ray Single Layer Recordable Disc, 1/Pack"/>
    <x v="3822"/>
    <n v="7"/>
    <n v="0.2"/>
    <n v="5.7364999999999977"/>
  </r>
  <r>
    <n v="5203"/>
    <s v="CA-2012-142454"/>
    <x v="1"/>
    <x v="762"/>
    <d v="2012-08-19T00:00:00"/>
    <s v="Standard Class"/>
    <s v="RE-19450"/>
    <s v="Richard Eichhorn"/>
    <x v="0"/>
    <x v="0"/>
    <s v="Oakland"/>
    <x v="1"/>
    <n v="94601"/>
    <x v="1"/>
    <s v="FUR-FU-10004018"/>
    <x v="0"/>
    <x v="5"/>
    <s v="Tensor Computer Mounted Lamp"/>
    <x v="3823"/>
    <n v="7"/>
    <n v="0"/>
    <n v="28.142100000000006"/>
  </r>
  <r>
    <n v="5204"/>
    <s v="CA-2012-142454"/>
    <x v="1"/>
    <x v="762"/>
    <d v="2012-08-19T00:00:00"/>
    <s v="Standard Class"/>
    <s v="RE-19450"/>
    <s v="Richard Eichhorn"/>
    <x v="0"/>
    <x v="0"/>
    <s v="Oakland"/>
    <x v="1"/>
    <n v="94601"/>
    <x v="1"/>
    <s v="OFF-ST-10003638"/>
    <x v="1"/>
    <x v="4"/>
    <s v="Mobile Personal File Cube"/>
    <x v="3824"/>
    <n v="3"/>
    <n v="0"/>
    <n v="18.970199999999998"/>
  </r>
  <r>
    <n v="5205"/>
    <s v="CA-2012-102015"/>
    <x v="1"/>
    <x v="811"/>
    <d v="2012-09-18T00:00:00"/>
    <s v="Standard Class"/>
    <s v="TM-21010"/>
    <s v="Tamara Manning"/>
    <x v="0"/>
    <x v="0"/>
    <s v="Auburn"/>
    <x v="15"/>
    <n v="13021"/>
    <x v="3"/>
    <s v="OFF-AR-10004685"/>
    <x v="1"/>
    <x v="6"/>
    <s v="Binney &amp; Smith Crayola Metallic Colored Pencils, 8-Color Set"/>
    <x v="1577"/>
    <n v="2"/>
    <n v="0"/>
    <n v="3.0557999999999996"/>
  </r>
  <r>
    <n v="5206"/>
    <s v="CA-2012-102015"/>
    <x v="1"/>
    <x v="811"/>
    <d v="2012-09-18T00:00:00"/>
    <s v="Standard Class"/>
    <s v="TM-21010"/>
    <s v="Tamara Manning"/>
    <x v="0"/>
    <x v="0"/>
    <s v="Auburn"/>
    <x v="15"/>
    <n v="13021"/>
    <x v="3"/>
    <s v="OFF-ST-10001713"/>
    <x v="1"/>
    <x v="4"/>
    <s v="Gould Plastics 9-Pocket Panel Bin, 18-3/8w x 5-1/4d x 20-1/2h, Black"/>
    <x v="2815"/>
    <n v="2"/>
    <n v="0"/>
    <n v="4.2391999999999967"/>
  </r>
  <r>
    <n v="5207"/>
    <s v="CA-2012-102015"/>
    <x v="1"/>
    <x v="811"/>
    <d v="2012-09-18T00:00:00"/>
    <s v="Standard Class"/>
    <s v="TM-21010"/>
    <s v="Tamara Manning"/>
    <x v="0"/>
    <x v="0"/>
    <s v="Auburn"/>
    <x v="15"/>
    <n v="13021"/>
    <x v="3"/>
    <s v="OFF-FA-10000490"/>
    <x v="1"/>
    <x v="13"/>
    <s v="OIC Binder Clips, Mini, 1/4&quot; Capacity, Black"/>
    <x v="3825"/>
    <n v="1"/>
    <n v="0"/>
    <n v="0.58279999999999998"/>
  </r>
  <r>
    <n v="5208"/>
    <s v="CA-2012-102015"/>
    <x v="1"/>
    <x v="811"/>
    <d v="2012-09-18T00:00:00"/>
    <s v="Standard Class"/>
    <s v="TM-21010"/>
    <s v="Tamara Manning"/>
    <x v="0"/>
    <x v="0"/>
    <s v="Auburn"/>
    <x v="15"/>
    <n v="13021"/>
    <x v="3"/>
    <s v="OFF-LA-10002043"/>
    <x v="1"/>
    <x v="2"/>
    <s v="Avery 489"/>
    <x v="346"/>
    <n v="2"/>
    <n v="0"/>
    <n v="9.9359999999999999"/>
  </r>
  <r>
    <n v="5209"/>
    <s v="CA-2012-102015"/>
    <x v="1"/>
    <x v="811"/>
    <d v="2012-09-18T00:00:00"/>
    <s v="Standard Class"/>
    <s v="TM-21010"/>
    <s v="Tamara Manning"/>
    <x v="0"/>
    <x v="0"/>
    <s v="Auburn"/>
    <x v="15"/>
    <n v="13021"/>
    <x v="3"/>
    <s v="OFF-PA-10002464"/>
    <x v="1"/>
    <x v="10"/>
    <s v="HP Office Recycled Paper (20Lb. and 87 Bright)"/>
    <x v="986"/>
    <n v="5"/>
    <n v="0"/>
    <n v="14.161000000000001"/>
  </r>
  <r>
    <n v="5210"/>
    <s v="CA-2012-102015"/>
    <x v="1"/>
    <x v="811"/>
    <d v="2012-09-18T00:00:00"/>
    <s v="Standard Class"/>
    <s v="TM-21010"/>
    <s v="Tamara Manning"/>
    <x v="0"/>
    <x v="0"/>
    <s v="Auburn"/>
    <x v="15"/>
    <n v="13021"/>
    <x v="3"/>
    <s v="OFF-EN-10002504"/>
    <x v="1"/>
    <x v="12"/>
    <s v="Tyvek  Top-Opening Peel &amp; Seel Envelopes, Plain White"/>
    <x v="3370"/>
    <n v="1"/>
    <n v="0"/>
    <n v="12.7746"/>
  </r>
  <r>
    <n v="5211"/>
    <s v="CA-2012-156755"/>
    <x v="1"/>
    <x v="1026"/>
    <d v="2012-01-18T00:00:00"/>
    <s v="Standard Class"/>
    <s v="YS-21880"/>
    <s v="Yana Sorensen"/>
    <x v="1"/>
    <x v="0"/>
    <s v="Newark"/>
    <x v="13"/>
    <n v="19711"/>
    <x v="3"/>
    <s v="OFF-ST-10002615"/>
    <x v="1"/>
    <x v="4"/>
    <s v="Dual Level, Single-Width Filing Carts"/>
    <x v="2848"/>
    <n v="3"/>
    <n v="0"/>
    <n v="120.94680000000001"/>
  </r>
  <r>
    <n v="5212"/>
    <s v="CA-2012-130876"/>
    <x v="1"/>
    <x v="793"/>
    <d v="2012-05-16T00:00:00"/>
    <s v="Second Class"/>
    <s v="AZ-10750"/>
    <s v="Annie Zypern"/>
    <x v="0"/>
    <x v="0"/>
    <s v="New York City"/>
    <x v="15"/>
    <n v="10024"/>
    <x v="3"/>
    <s v="OFF-ST-10004258"/>
    <x v="1"/>
    <x v="4"/>
    <s v="Portable Personal File Box"/>
    <x v="905"/>
    <n v="3"/>
    <n v="0"/>
    <n v="9.8901000000000039"/>
  </r>
  <r>
    <n v="5213"/>
    <s v="CA-2013-145898"/>
    <x v="0"/>
    <x v="182"/>
    <d v="2013-09-27T00:00:00"/>
    <s v="Same Day"/>
    <s v="CM-12445"/>
    <s v="Chuck Magee"/>
    <x v="0"/>
    <x v="0"/>
    <s v="Redlands"/>
    <x v="1"/>
    <n v="92374"/>
    <x v="1"/>
    <s v="OFF-ST-10004507"/>
    <x v="1"/>
    <x v="4"/>
    <s v="Advantus Rolling Storage Box"/>
    <x v="492"/>
    <n v="3"/>
    <n v="0"/>
    <n v="13.891499999999999"/>
  </r>
  <r>
    <n v="5214"/>
    <s v="CA-2013-145898"/>
    <x v="0"/>
    <x v="182"/>
    <d v="2013-09-27T00:00:00"/>
    <s v="Same Day"/>
    <s v="CM-12445"/>
    <s v="Chuck Magee"/>
    <x v="0"/>
    <x v="0"/>
    <s v="Redlands"/>
    <x v="1"/>
    <n v="92374"/>
    <x v="1"/>
    <s v="OFF-LA-10000262"/>
    <x v="1"/>
    <x v="2"/>
    <s v="Avery 494"/>
    <x v="1507"/>
    <n v="3"/>
    <n v="0"/>
    <n v="3.6017999999999999"/>
  </r>
  <r>
    <n v="5215"/>
    <s v="CA-2013-145898"/>
    <x v="0"/>
    <x v="182"/>
    <d v="2013-09-27T00:00:00"/>
    <s v="Same Day"/>
    <s v="CM-12445"/>
    <s v="Chuck Magee"/>
    <x v="0"/>
    <x v="0"/>
    <s v="Redlands"/>
    <x v="1"/>
    <n v="92374"/>
    <x v="1"/>
    <s v="OFF-AR-10002445"/>
    <x v="1"/>
    <x v="6"/>
    <s v="SANFORD Major Accent Highlighters"/>
    <x v="3826"/>
    <n v="5"/>
    <n v="0"/>
    <n v="13.452000000000002"/>
  </r>
  <r>
    <n v="5216"/>
    <s v="CA-2013-145898"/>
    <x v="0"/>
    <x v="182"/>
    <d v="2013-09-27T00:00:00"/>
    <s v="Same Day"/>
    <s v="CM-12445"/>
    <s v="Chuck Magee"/>
    <x v="0"/>
    <x v="0"/>
    <s v="Redlands"/>
    <x v="1"/>
    <n v="92374"/>
    <x v="1"/>
    <s v="OFF-PA-10001667"/>
    <x v="1"/>
    <x v="10"/>
    <s v="Great White Multi-Use Recycled Paper (20Lb. and 84 Bright)"/>
    <x v="2744"/>
    <n v="5"/>
    <n v="0"/>
    <n v="13.454999999999998"/>
  </r>
  <r>
    <n v="5217"/>
    <s v="US-2014-159562"/>
    <x v="3"/>
    <x v="428"/>
    <d v="2014-09-16T00:00:00"/>
    <s v="Standard Class"/>
    <s v="JB-16000"/>
    <s v="Joy Bell-"/>
    <x v="0"/>
    <x v="0"/>
    <s v="Roseville"/>
    <x v="12"/>
    <n v="48066"/>
    <x v="2"/>
    <s v="OFF-EN-10000461"/>
    <x v="1"/>
    <x v="12"/>
    <s v="#10- 4 1/8&quot; x 9 1/2&quot; Recycled Envelopes"/>
    <x v="2053"/>
    <n v="2"/>
    <n v="0"/>
    <n v="8.2156000000000002"/>
  </r>
  <r>
    <n v="5218"/>
    <s v="CA-2014-134635"/>
    <x v="3"/>
    <x v="4"/>
    <d v="2014-04-18T00:00:00"/>
    <s v="Second Class"/>
    <s v="NS-18640"/>
    <s v="Noel Staavos"/>
    <x v="1"/>
    <x v="0"/>
    <s v="Los Angeles"/>
    <x v="1"/>
    <n v="90049"/>
    <x v="1"/>
    <s v="OFF-PA-10002254"/>
    <x v="1"/>
    <x v="10"/>
    <s v="Xerox 1883"/>
    <x v="1219"/>
    <n v="3"/>
    <n v="0"/>
    <n v="36.404399999999995"/>
  </r>
  <r>
    <n v="5219"/>
    <s v="CA-2014-167080"/>
    <x v="3"/>
    <x v="193"/>
    <d v="2014-06-15T00:00:00"/>
    <s v="Standard Class"/>
    <s v="LC-16930"/>
    <s v="Linda Cazamias"/>
    <x v="1"/>
    <x v="0"/>
    <s v="New York City"/>
    <x v="15"/>
    <n v="10011"/>
    <x v="3"/>
    <s v="OFF-AR-10001868"/>
    <x v="1"/>
    <x v="6"/>
    <s v="Prang Dustless Chalk Sticks"/>
    <x v="3681"/>
    <n v="5"/>
    <n v="0"/>
    <n v="4.2"/>
  </r>
  <r>
    <n v="5220"/>
    <s v="CA-2014-145653"/>
    <x v="3"/>
    <x v="853"/>
    <d v="2014-09-02T00:00:00"/>
    <s v="Same Day"/>
    <s v="CA-12775"/>
    <s v="Cynthia Arntzen"/>
    <x v="0"/>
    <x v="0"/>
    <s v="Detroit"/>
    <x v="12"/>
    <n v="48205"/>
    <x v="2"/>
    <s v="FUR-CH-10004875"/>
    <x v="0"/>
    <x v="1"/>
    <s v="Harbour Creations 67200 Series Stacking Chairs"/>
    <x v="3827"/>
    <n v="7"/>
    <n v="0"/>
    <n v="134.53020000000001"/>
  </r>
  <r>
    <n v="5221"/>
    <s v="CA-2011-140487"/>
    <x v="2"/>
    <x v="1027"/>
    <d v="2011-06-20T00:00:00"/>
    <s v="Standard Class"/>
    <s v="SR-20425"/>
    <s v="Sharelle Roach"/>
    <x v="2"/>
    <x v="0"/>
    <s v="Detroit"/>
    <x v="12"/>
    <n v="48234"/>
    <x v="2"/>
    <s v="FUR-BO-10000711"/>
    <x v="0"/>
    <x v="0"/>
    <s v="Hon Metal Bookcases, Gray"/>
    <x v="3724"/>
    <n v="3"/>
    <n v="0"/>
    <n v="57.4938"/>
  </r>
  <r>
    <n v="5222"/>
    <s v="CA-2014-117401"/>
    <x v="3"/>
    <x v="796"/>
    <d v="2014-05-23T00:00:00"/>
    <s v="Second Class"/>
    <s v="PP-18955"/>
    <s v="Paul Prost"/>
    <x v="2"/>
    <x v="0"/>
    <s v="Springfield"/>
    <x v="25"/>
    <n v="65807"/>
    <x v="2"/>
    <s v="OFF-AP-10000938"/>
    <x v="1"/>
    <x v="9"/>
    <s v="Avanti 1.7 Cu. Ft. Refrigerator"/>
    <x v="3828"/>
    <n v="7"/>
    <n v="0"/>
    <n v="197.92079999999999"/>
  </r>
  <r>
    <n v="5223"/>
    <s v="CA-2014-117401"/>
    <x v="3"/>
    <x v="796"/>
    <d v="2014-05-23T00:00:00"/>
    <s v="Second Class"/>
    <s v="PP-18955"/>
    <s v="Paul Prost"/>
    <x v="2"/>
    <x v="0"/>
    <s v="Springfield"/>
    <x v="25"/>
    <n v="65807"/>
    <x v="2"/>
    <s v="TEC-PH-10003555"/>
    <x v="2"/>
    <x v="7"/>
    <s v="Motorola HK250 Universal Bluetooth Headset"/>
    <x v="1164"/>
    <n v="5"/>
    <n v="0"/>
    <n v="2.2990000000000066"/>
  </r>
  <r>
    <n v="5224"/>
    <s v="CA-2014-117401"/>
    <x v="3"/>
    <x v="796"/>
    <d v="2014-05-23T00:00:00"/>
    <s v="Second Class"/>
    <s v="PP-18955"/>
    <s v="Paul Prost"/>
    <x v="2"/>
    <x v="0"/>
    <s v="Springfield"/>
    <x v="25"/>
    <n v="65807"/>
    <x v="2"/>
    <s v="OFF-BI-10001267"/>
    <x v="1"/>
    <x v="8"/>
    <s v="Universal Recycled Hanging Pressboard Report Binders, Letter Size"/>
    <x v="3829"/>
    <n v="7"/>
    <n v="0"/>
    <n v="20.731199999999998"/>
  </r>
  <r>
    <n v="5225"/>
    <s v="US-2014-109582"/>
    <x v="3"/>
    <x v="510"/>
    <d v="2014-09-18T00:00:00"/>
    <s v="Second Class"/>
    <s v="JM-15865"/>
    <s v="John Murray"/>
    <x v="0"/>
    <x v="0"/>
    <s v="Los Angeles"/>
    <x v="1"/>
    <n v="90036"/>
    <x v="1"/>
    <s v="OFF-PA-10004071"/>
    <x v="1"/>
    <x v="10"/>
    <s v="Eaton Premium Continuous-Feed Paper, 25% Cotton, Letter Size, White, 1000 Shts/Box"/>
    <x v="1696"/>
    <n v="3"/>
    <n v="0"/>
    <n v="79.891199999999998"/>
  </r>
  <r>
    <n v="5226"/>
    <s v="CA-2013-119865"/>
    <x v="0"/>
    <x v="1028"/>
    <d v="2013-06-27T00:00:00"/>
    <s v="Standard Class"/>
    <s v="AS-10090"/>
    <s v="Adam Shillingsburg"/>
    <x v="0"/>
    <x v="0"/>
    <s v="New York City"/>
    <x v="15"/>
    <n v="10011"/>
    <x v="3"/>
    <s v="OFF-BI-10001553"/>
    <x v="1"/>
    <x v="8"/>
    <s v="SpineVue Locking Slant-D Ring Binders by Cardinal"/>
    <x v="3830"/>
    <n v="5"/>
    <n v="0.2"/>
    <n v="12.795999999999999"/>
  </r>
  <r>
    <n v="5227"/>
    <s v="CA-2013-119865"/>
    <x v="0"/>
    <x v="1028"/>
    <d v="2013-06-27T00:00:00"/>
    <s v="Standard Class"/>
    <s v="AS-10090"/>
    <s v="Adam Shillingsburg"/>
    <x v="0"/>
    <x v="0"/>
    <s v="New York City"/>
    <x v="15"/>
    <n v="10011"/>
    <x v="3"/>
    <s v="OFF-BI-10003007"/>
    <x v="1"/>
    <x v="8"/>
    <s v="Premium Transparent Presentation Covers, No Pattern/Clear, 8 1/2&quot; x 11&quot;"/>
    <x v="3831"/>
    <n v="6"/>
    <n v="0.2"/>
    <n v="60.496799999999993"/>
  </r>
  <r>
    <n v="5228"/>
    <s v="CA-2013-119865"/>
    <x v="0"/>
    <x v="1028"/>
    <d v="2013-06-27T00:00:00"/>
    <s v="Standard Class"/>
    <s v="AS-10090"/>
    <s v="Adam Shillingsburg"/>
    <x v="0"/>
    <x v="0"/>
    <s v="New York City"/>
    <x v="15"/>
    <n v="10011"/>
    <x v="3"/>
    <s v="FUR-BO-10003272"/>
    <x v="0"/>
    <x v="0"/>
    <s v="O'Sullivan Living Dimensions 5-Shelf Bookcases"/>
    <x v="3832"/>
    <n v="2"/>
    <n v="0.2"/>
    <n v="-44.196000000000026"/>
  </r>
  <r>
    <n v="5229"/>
    <s v="US-2011-147648"/>
    <x v="2"/>
    <x v="35"/>
    <d v="2011-12-01T00:00:00"/>
    <s v="Standard Class"/>
    <s v="LS-16975"/>
    <s v="Lindsay Shagiari"/>
    <x v="2"/>
    <x v="0"/>
    <s v="San Francisco"/>
    <x v="1"/>
    <n v="94109"/>
    <x v="1"/>
    <s v="OFF-PA-10001033"/>
    <x v="1"/>
    <x v="10"/>
    <s v="Xerox 1893"/>
    <x v="2658"/>
    <n v="2"/>
    <n v="0"/>
    <n v="40.170200000000001"/>
  </r>
  <r>
    <n v="5230"/>
    <s v="CA-2014-124436"/>
    <x v="3"/>
    <x v="498"/>
    <d v="2014-03-23T00:00:00"/>
    <s v="Second Class"/>
    <s v="SA-20830"/>
    <s v="Sue Ann Reed"/>
    <x v="0"/>
    <x v="0"/>
    <s v="Fresno"/>
    <x v="1"/>
    <n v="93727"/>
    <x v="1"/>
    <s v="OFF-BI-10001553"/>
    <x v="1"/>
    <x v="8"/>
    <s v="SpineVue Locking Slant-D Ring Binders by Cardinal"/>
    <x v="899"/>
    <n v="2"/>
    <n v="0.2"/>
    <n v="5.1183999999999994"/>
  </r>
  <r>
    <n v="5231"/>
    <s v="CA-2014-124436"/>
    <x v="3"/>
    <x v="498"/>
    <d v="2014-03-23T00:00:00"/>
    <s v="Second Class"/>
    <s v="SA-20830"/>
    <s v="Sue Ann Reed"/>
    <x v="0"/>
    <x v="0"/>
    <s v="Fresno"/>
    <x v="1"/>
    <n v="93727"/>
    <x v="1"/>
    <s v="FUR-TA-10001095"/>
    <x v="0"/>
    <x v="3"/>
    <s v="Chromcraft Round Conference Tables"/>
    <x v="944"/>
    <n v="5"/>
    <n v="0.2"/>
    <n v="8.7144999999999868"/>
  </r>
  <r>
    <n v="5232"/>
    <s v="CA-2014-124436"/>
    <x v="3"/>
    <x v="498"/>
    <d v="2014-03-23T00:00:00"/>
    <s v="Second Class"/>
    <s v="SA-20830"/>
    <s v="Sue Ann Reed"/>
    <x v="0"/>
    <x v="0"/>
    <s v="Fresno"/>
    <x v="1"/>
    <n v="93727"/>
    <x v="1"/>
    <s v="FUR-FU-10001185"/>
    <x v="0"/>
    <x v="5"/>
    <s v="Advantus Employee of the Month Certificate Frame, 11 x 13-1/2"/>
    <x v="3833"/>
    <n v="1"/>
    <n v="0"/>
    <n v="12.6813"/>
  </r>
  <r>
    <n v="5233"/>
    <s v="CA-2014-124436"/>
    <x v="3"/>
    <x v="498"/>
    <d v="2014-03-23T00:00:00"/>
    <s v="Second Class"/>
    <s v="SA-20830"/>
    <s v="Sue Ann Reed"/>
    <x v="0"/>
    <x v="0"/>
    <s v="Fresno"/>
    <x v="1"/>
    <n v="93727"/>
    <x v="1"/>
    <s v="OFF-BI-10000343"/>
    <x v="1"/>
    <x v="8"/>
    <s v="Pressboard Covers with Storage Hooks, 9 1/2&quot; x 11&quot;, Light Blue"/>
    <x v="3834"/>
    <n v="7"/>
    <n v="0.2"/>
    <n v="9.2798999999999996"/>
  </r>
  <r>
    <n v="5234"/>
    <s v="CA-2011-115084"/>
    <x v="2"/>
    <x v="638"/>
    <d v="2011-10-22T00:00:00"/>
    <s v="Standard Class"/>
    <s v="LS-17200"/>
    <s v="Luke Schmidt"/>
    <x v="1"/>
    <x v="0"/>
    <s v="Texarkana"/>
    <x v="36"/>
    <n v="71854"/>
    <x v="0"/>
    <s v="FUR-CH-10004626"/>
    <x v="0"/>
    <x v="1"/>
    <s v="Office Star Flex Back Scooter Chair with Aluminum Finish Frame"/>
    <x v="3835"/>
    <n v="6"/>
    <n v="0"/>
    <n v="145.2816"/>
  </r>
  <r>
    <n v="5235"/>
    <s v="CA-2014-131037"/>
    <x v="3"/>
    <x v="1029"/>
    <d v="2014-08-24T00:00:00"/>
    <s v="First Class"/>
    <s v="TM-21490"/>
    <s v="Tony Molinari"/>
    <x v="0"/>
    <x v="0"/>
    <s v="San Francisco"/>
    <x v="1"/>
    <n v="94110"/>
    <x v="1"/>
    <s v="FUR-TA-10001768"/>
    <x v="0"/>
    <x v="3"/>
    <s v="Hon Racetrack Conference Tables"/>
    <x v="3836"/>
    <n v="1"/>
    <n v="0.2"/>
    <n v="2.625099999999982"/>
  </r>
  <r>
    <n v="5236"/>
    <s v="CA-2013-111143"/>
    <x v="0"/>
    <x v="258"/>
    <d v="2013-11-23T00:00:00"/>
    <s v="First Class"/>
    <s v="TT-21265"/>
    <s v="Tim Taslimi"/>
    <x v="1"/>
    <x v="0"/>
    <s v="Indianapolis"/>
    <x v="14"/>
    <n v="46203"/>
    <x v="2"/>
    <s v="OFF-AP-10001947"/>
    <x v="1"/>
    <x v="9"/>
    <s v="Acco 6 Outlet Guardian Premium Plus Surge Suppressor"/>
    <x v="3837"/>
    <n v="3"/>
    <n v="0"/>
    <n v="15.938399999999998"/>
  </r>
  <r>
    <n v="5237"/>
    <s v="CA-2011-166744"/>
    <x v="2"/>
    <x v="59"/>
    <d v="2011-09-24T00:00:00"/>
    <s v="Standard Class"/>
    <s v="DN-13690"/>
    <s v="Duane Noonan"/>
    <x v="0"/>
    <x v="0"/>
    <s v="Columbia"/>
    <x v="39"/>
    <n v="21044"/>
    <x v="3"/>
    <s v="FUR-FU-10004952"/>
    <x v="0"/>
    <x v="5"/>
    <s v="C-Line Cubicle Keepers Polyproplyene Holder w/Velcro Back, 8-1/2x11, 25/Bx"/>
    <x v="3838"/>
    <n v="3"/>
    <n v="0"/>
    <n v="50.908200000000001"/>
  </r>
  <r>
    <n v="5238"/>
    <s v="CA-2011-166744"/>
    <x v="2"/>
    <x v="59"/>
    <d v="2011-09-24T00:00:00"/>
    <s v="Standard Class"/>
    <s v="DN-13690"/>
    <s v="Duane Noonan"/>
    <x v="0"/>
    <x v="0"/>
    <s v="Columbia"/>
    <x v="39"/>
    <n v="21044"/>
    <x v="3"/>
    <s v="FUR-BO-10001337"/>
    <x v="0"/>
    <x v="0"/>
    <s v="O'Sullivan Living Dimensions 2-Shelf Bookcases"/>
    <x v="1041"/>
    <n v="3"/>
    <n v="0"/>
    <n v="36.293999999999997"/>
  </r>
  <r>
    <n v="5239"/>
    <s v="CA-2011-166744"/>
    <x v="2"/>
    <x v="59"/>
    <d v="2011-09-24T00:00:00"/>
    <s v="Standard Class"/>
    <s v="DN-13690"/>
    <s v="Duane Noonan"/>
    <x v="0"/>
    <x v="0"/>
    <s v="Columbia"/>
    <x v="39"/>
    <n v="21044"/>
    <x v="3"/>
    <s v="TEC-AC-10003628"/>
    <x v="2"/>
    <x v="11"/>
    <s v="Logitech 910-002974 M325 Wireless Mouse for Web Scrolling"/>
    <x v="2830"/>
    <n v="2"/>
    <n v="0"/>
    <n v="26.391200000000005"/>
  </r>
  <r>
    <n v="5240"/>
    <s v="CA-2013-116561"/>
    <x v="0"/>
    <x v="108"/>
    <d v="2013-09-18T00:00:00"/>
    <s v="Standard Class"/>
    <s v="EB-14110"/>
    <s v="Eugene Barchas"/>
    <x v="0"/>
    <x v="0"/>
    <s v="San Jose"/>
    <x v="1"/>
    <n v="95123"/>
    <x v="1"/>
    <s v="OFF-ST-10004186"/>
    <x v="1"/>
    <x v="4"/>
    <s v="Stur-D-Stor Shelving, Vertical 5-Shelf: 72&quot;H x 36&quot;W x 18 1/2&quot;D"/>
    <x v="743"/>
    <n v="3"/>
    <n v="0"/>
    <n v="6.6587999999999994"/>
  </r>
  <r>
    <n v="5241"/>
    <s v="CA-2013-116561"/>
    <x v="0"/>
    <x v="108"/>
    <d v="2013-09-18T00:00:00"/>
    <s v="Standard Class"/>
    <s v="EB-14110"/>
    <s v="Eugene Barchas"/>
    <x v="0"/>
    <x v="0"/>
    <s v="San Jose"/>
    <x v="1"/>
    <n v="95123"/>
    <x v="1"/>
    <s v="OFF-BI-10001658"/>
    <x v="1"/>
    <x v="8"/>
    <s v="GBC Standard Therm-A-Bind Covers"/>
    <x v="3839"/>
    <n v="2"/>
    <n v="0.2"/>
    <n v="12.958399999999999"/>
  </r>
  <r>
    <n v="5242"/>
    <s v="CA-2013-110730"/>
    <x v="0"/>
    <x v="713"/>
    <d v="2013-09-27T00:00:00"/>
    <s v="Second Class"/>
    <s v="CM-11815"/>
    <s v="Candace McMahon"/>
    <x v="1"/>
    <x v="0"/>
    <s v="Seattle"/>
    <x v="4"/>
    <n v="98115"/>
    <x v="1"/>
    <s v="OFF-SU-10004737"/>
    <x v="1"/>
    <x v="14"/>
    <s v="Acme Design Stainless Steel Bent Scissors"/>
    <x v="3840"/>
    <n v="2"/>
    <n v="0"/>
    <n v="3.6936"/>
  </r>
  <r>
    <n v="5243"/>
    <s v="CA-2014-146367"/>
    <x v="3"/>
    <x v="1018"/>
    <d v="2014-08-09T00:00:00"/>
    <s v="Standard Class"/>
    <s v="HM-14860"/>
    <s v="Harry Marie"/>
    <x v="1"/>
    <x v="0"/>
    <s v="Carrollton"/>
    <x v="5"/>
    <n v="75007"/>
    <x v="2"/>
    <s v="OFF-BI-10002827"/>
    <x v="1"/>
    <x v="8"/>
    <s v="Avery Durable Poly Binders"/>
    <x v="3841"/>
    <n v="3"/>
    <n v="0.8"/>
    <n v="-5.6406000000000018"/>
  </r>
  <r>
    <n v="5244"/>
    <s v="CA-2013-149454"/>
    <x v="0"/>
    <x v="197"/>
    <d v="2013-07-27T00:00:00"/>
    <s v="First Class"/>
    <s v="KM-16375"/>
    <s v="Katherine Murray"/>
    <x v="2"/>
    <x v="0"/>
    <s v="Arlington"/>
    <x v="17"/>
    <n v="22204"/>
    <x v="0"/>
    <s v="OFF-BI-10003694"/>
    <x v="1"/>
    <x v="8"/>
    <s v="Avery 3 1/2&quot; Diskette Storage Pages, 10/Pack"/>
    <x v="3842"/>
    <n v="1"/>
    <n v="0"/>
    <n v="4.8023999999999996"/>
  </r>
  <r>
    <n v="5245"/>
    <s v="CA-2013-156265"/>
    <x v="0"/>
    <x v="1030"/>
    <d v="2013-08-05T00:00:00"/>
    <s v="Second Class"/>
    <s v="BF-11020"/>
    <s v="Barry Französisch"/>
    <x v="1"/>
    <x v="0"/>
    <s v="Los Angeles"/>
    <x v="1"/>
    <n v="90032"/>
    <x v="1"/>
    <s v="FUR-TA-10001691"/>
    <x v="0"/>
    <x v="3"/>
    <s v="Barricks Non-Folding Utility Table with Steel Legs, Laminate Tops"/>
    <x v="3843"/>
    <n v="2"/>
    <n v="0.2"/>
    <n v="15.352199999999989"/>
  </r>
  <r>
    <n v="5246"/>
    <s v="CA-2013-156265"/>
    <x v="0"/>
    <x v="1030"/>
    <d v="2013-08-05T00:00:00"/>
    <s v="Second Class"/>
    <s v="BF-11020"/>
    <s v="Barry Französisch"/>
    <x v="1"/>
    <x v="0"/>
    <s v="Los Angeles"/>
    <x v="1"/>
    <n v="90032"/>
    <x v="1"/>
    <s v="TEC-PH-10001918"/>
    <x v="2"/>
    <x v="7"/>
    <s v="Nortel Business Series Terminal T7208 Digital phone"/>
    <x v="3844"/>
    <n v="3"/>
    <n v="0.2"/>
    <n v="33.357600000000019"/>
  </r>
  <r>
    <n v="5247"/>
    <s v="CA-2013-156265"/>
    <x v="0"/>
    <x v="1030"/>
    <d v="2013-08-05T00:00:00"/>
    <s v="Second Class"/>
    <s v="BF-11020"/>
    <s v="Barry Französisch"/>
    <x v="1"/>
    <x v="0"/>
    <s v="Los Angeles"/>
    <x v="1"/>
    <n v="90032"/>
    <x v="1"/>
    <s v="OFF-BI-10000285"/>
    <x v="1"/>
    <x v="8"/>
    <s v="XtraLife ClearVue Slant-D Ring Binders by Cardinal"/>
    <x v="3845"/>
    <n v="2"/>
    <n v="0.2"/>
    <n v="4.7039999999999997"/>
  </r>
  <r>
    <n v="5248"/>
    <s v="US-2012-168914"/>
    <x v="1"/>
    <x v="1031"/>
    <d v="2012-05-27T00:00:00"/>
    <s v="Standard Class"/>
    <s v="JE-15745"/>
    <s v="Joel Eaton"/>
    <x v="0"/>
    <x v="0"/>
    <s v="Frankfort"/>
    <x v="10"/>
    <n v="60423"/>
    <x v="2"/>
    <s v="OFF-AP-10000358"/>
    <x v="1"/>
    <x v="9"/>
    <s v="Fellowes Basic Home/Office Series Surge Protectors"/>
    <x v="3846"/>
    <n v="8"/>
    <n v="0.8"/>
    <n v="-52.958400000000012"/>
  </r>
  <r>
    <n v="5249"/>
    <s v="US-2014-110989"/>
    <x v="3"/>
    <x v="132"/>
    <d v="2014-11-06T00:00:00"/>
    <s v="Second Class"/>
    <s v="EJ-14155"/>
    <s v="Eva Jacobs"/>
    <x v="0"/>
    <x v="0"/>
    <s v="Seattle"/>
    <x v="4"/>
    <n v="98105"/>
    <x v="1"/>
    <s v="TEC-AC-10002345"/>
    <x v="2"/>
    <x v="11"/>
    <s v="HP Standard 104 key PS/2 Keyboard"/>
    <x v="3847"/>
    <n v="3"/>
    <n v="0"/>
    <n v="10.875"/>
  </r>
  <r>
    <n v="5250"/>
    <s v="CA-2012-106215"/>
    <x v="1"/>
    <x v="392"/>
    <d v="2012-04-21T00:00:00"/>
    <s v="Standard Class"/>
    <s v="BN-11470"/>
    <s v="Brad Norvell"/>
    <x v="1"/>
    <x v="0"/>
    <s v="Philadelphia"/>
    <x v="9"/>
    <n v="19143"/>
    <x v="3"/>
    <s v="OFF-FA-10001229"/>
    <x v="1"/>
    <x v="13"/>
    <s v="Staples"/>
    <x v="3848"/>
    <n v="4"/>
    <n v="0.2"/>
    <n v="4.0871999999999993"/>
  </r>
  <r>
    <n v="5251"/>
    <s v="US-2013-169369"/>
    <x v="0"/>
    <x v="939"/>
    <d v="2013-12-19T00:00:00"/>
    <s v="Standard Class"/>
    <s v="EC-14050"/>
    <s v="Erin Creighton"/>
    <x v="0"/>
    <x v="0"/>
    <s v="Columbus"/>
    <x v="32"/>
    <n v="31907"/>
    <x v="0"/>
    <s v="TEC-AC-10001314"/>
    <x v="2"/>
    <x v="11"/>
    <s v="Case Logic 2.4GHz Wireless Keyboard"/>
    <x v="2932"/>
    <n v="5"/>
    <n v="0"/>
    <n v="19.995999999999974"/>
  </r>
  <r>
    <n v="5252"/>
    <s v="US-2013-169369"/>
    <x v="0"/>
    <x v="939"/>
    <d v="2013-12-19T00:00:00"/>
    <s v="Standard Class"/>
    <s v="EC-14050"/>
    <s v="Erin Creighton"/>
    <x v="0"/>
    <x v="0"/>
    <s v="Columbus"/>
    <x v="32"/>
    <n v="31907"/>
    <x v="0"/>
    <s v="OFF-PA-10004438"/>
    <x v="1"/>
    <x v="10"/>
    <s v="Xerox 1907"/>
    <x v="338"/>
    <n v="4"/>
    <n v="0"/>
    <n v="23.086399999999998"/>
  </r>
  <r>
    <n v="5253"/>
    <s v="CA-2012-132318"/>
    <x v="1"/>
    <x v="628"/>
    <d v="2012-11-02T00:00:00"/>
    <s v="First Class"/>
    <s v="TT-21220"/>
    <s v="Thomas Thornton"/>
    <x v="0"/>
    <x v="0"/>
    <s v="Virginia Beach"/>
    <x v="17"/>
    <n v="23464"/>
    <x v="0"/>
    <s v="OFF-AP-10000026"/>
    <x v="1"/>
    <x v="9"/>
    <s v="Tripp Lite Isotel 6 Outlet Surge Protector with Fax/Modem Protection"/>
    <x v="3849"/>
    <n v="3"/>
    <n v="0"/>
    <n v="53.043899999999979"/>
  </r>
  <r>
    <n v="5254"/>
    <s v="US-2011-131982"/>
    <x v="2"/>
    <x v="1009"/>
    <d v="2011-03-11T00:00:00"/>
    <s v="Second Class"/>
    <s v="NP-18685"/>
    <s v="Nora Pelletier"/>
    <x v="2"/>
    <x v="0"/>
    <s v="Des Moines"/>
    <x v="4"/>
    <n v="98198"/>
    <x v="1"/>
    <s v="OFF-BI-10004224"/>
    <x v="1"/>
    <x v="8"/>
    <s v="Catalog Binders with Expanding Posts"/>
    <x v="3850"/>
    <n v="2"/>
    <n v="0.2"/>
    <n v="33.639999999999986"/>
  </r>
  <r>
    <n v="5255"/>
    <s v="CA-2012-125185"/>
    <x v="1"/>
    <x v="616"/>
    <d v="2012-03-07T00:00:00"/>
    <s v="Second Class"/>
    <s v="AH-10195"/>
    <s v="Alan Haines"/>
    <x v="1"/>
    <x v="0"/>
    <s v="Bethlehem"/>
    <x v="9"/>
    <n v="18018"/>
    <x v="3"/>
    <s v="FUR-CH-10002647"/>
    <x v="0"/>
    <x v="1"/>
    <s v="Situations Contoured Folding Chairs, 4/Set"/>
    <x v="2811"/>
    <n v="2"/>
    <n v="0.3"/>
    <n v="-7.0979999999999919"/>
  </r>
  <r>
    <n v="5256"/>
    <s v="CA-2012-125185"/>
    <x v="1"/>
    <x v="616"/>
    <d v="2012-03-07T00:00:00"/>
    <s v="Second Class"/>
    <s v="AH-10195"/>
    <s v="Alan Haines"/>
    <x v="1"/>
    <x v="0"/>
    <s v="Bethlehem"/>
    <x v="9"/>
    <n v="18018"/>
    <x v="3"/>
    <s v="FUR-FU-10003247"/>
    <x v="0"/>
    <x v="5"/>
    <s v="36X48 HARDFLOOR CHAIRMAT"/>
    <x v="3295"/>
    <n v="2"/>
    <n v="0.2"/>
    <n v="-5.4548000000000041"/>
  </r>
  <r>
    <n v="5257"/>
    <s v="CA-2013-130078"/>
    <x v="0"/>
    <x v="590"/>
    <d v="2013-08-15T00:00:00"/>
    <s v="Standard Class"/>
    <s v="CC-12145"/>
    <s v="Charles Crestani"/>
    <x v="0"/>
    <x v="0"/>
    <s v="Oklahoma City"/>
    <x v="26"/>
    <n v="73120"/>
    <x v="2"/>
    <s v="OFF-PA-10003270"/>
    <x v="1"/>
    <x v="10"/>
    <s v="Xerox 1954"/>
    <x v="232"/>
    <n v="2"/>
    <n v="0"/>
    <n v="4.7519999999999998"/>
  </r>
  <r>
    <n v="5258"/>
    <s v="US-2014-114034"/>
    <x v="3"/>
    <x v="1032"/>
    <d v="2014-01-09T00:00:00"/>
    <s v="Standard Class"/>
    <s v="DL-13315"/>
    <s v="Delfina Latchford"/>
    <x v="0"/>
    <x v="0"/>
    <s v="Rancho Cucamonga"/>
    <x v="1"/>
    <n v="91730"/>
    <x v="1"/>
    <s v="OFF-PA-10004735"/>
    <x v="1"/>
    <x v="10"/>
    <s v="Xerox 1905"/>
    <x v="789"/>
    <n v="6"/>
    <n v="0"/>
    <n v="18.662400000000002"/>
  </r>
  <r>
    <n v="5259"/>
    <s v="US-2014-115595"/>
    <x v="3"/>
    <x v="449"/>
    <d v="2014-10-12T00:00:00"/>
    <s v="First Class"/>
    <s v="XP-21865"/>
    <s v="Xylona Preis"/>
    <x v="0"/>
    <x v="0"/>
    <s v="Los Angeles"/>
    <x v="1"/>
    <n v="90032"/>
    <x v="1"/>
    <s v="OFF-PA-10001745"/>
    <x v="1"/>
    <x v="10"/>
    <s v="Wirebound Message Books, 2 7/8&quot; x 5&quot;, 3 Forms per Page"/>
    <x v="3851"/>
    <n v="5"/>
    <n v="0"/>
    <n v="16.543999999999997"/>
  </r>
  <r>
    <n v="5260"/>
    <s v="CA-2014-158722"/>
    <x v="3"/>
    <x v="179"/>
    <d v="2014-10-27T00:00:00"/>
    <s v="Standard Class"/>
    <s v="MA-17560"/>
    <s v="Matt Abelman"/>
    <x v="2"/>
    <x v="0"/>
    <s v="Philadelphia"/>
    <x v="9"/>
    <n v="19120"/>
    <x v="3"/>
    <s v="OFF-PA-10000176"/>
    <x v="1"/>
    <x v="10"/>
    <s v="Xerox 1887"/>
    <x v="2817"/>
    <n v="3"/>
    <n v="0.2"/>
    <n v="15.934799999999997"/>
  </r>
  <r>
    <n v="5261"/>
    <s v="CA-2011-105165"/>
    <x v="2"/>
    <x v="557"/>
    <d v="2011-09-10T00:00:00"/>
    <s v="First Class"/>
    <s v="SZ-20035"/>
    <s v="Sam Zeldin"/>
    <x v="2"/>
    <x v="0"/>
    <s v="Houston"/>
    <x v="5"/>
    <n v="77036"/>
    <x v="2"/>
    <s v="TEC-PH-10000675"/>
    <x v="2"/>
    <x v="7"/>
    <s v="Panasonic KX TS3282B Corded phone"/>
    <x v="2103"/>
    <n v="3"/>
    <n v="0.2"/>
    <n v="14.758199999999995"/>
  </r>
  <r>
    <n v="5262"/>
    <s v="CA-2011-105165"/>
    <x v="2"/>
    <x v="557"/>
    <d v="2011-09-10T00:00:00"/>
    <s v="First Class"/>
    <s v="SZ-20035"/>
    <s v="Sam Zeldin"/>
    <x v="2"/>
    <x v="0"/>
    <s v="Houston"/>
    <x v="5"/>
    <n v="77036"/>
    <x v="2"/>
    <s v="OFF-BI-10000050"/>
    <x v="1"/>
    <x v="8"/>
    <s v="Angle-D Binders with Locking Rings, Label Holders"/>
    <x v="3852"/>
    <n v="2"/>
    <n v="0.8"/>
    <n v="-4.8180000000000005"/>
  </r>
  <r>
    <n v="5263"/>
    <s v="CA-2011-105165"/>
    <x v="2"/>
    <x v="557"/>
    <d v="2011-09-10T00:00:00"/>
    <s v="First Class"/>
    <s v="SZ-20035"/>
    <s v="Sam Zeldin"/>
    <x v="2"/>
    <x v="0"/>
    <s v="Houston"/>
    <x v="5"/>
    <n v="77036"/>
    <x v="2"/>
    <s v="FUR-TA-10004154"/>
    <x v="0"/>
    <x v="3"/>
    <s v="Riverside Furniture Oval Coffee Table, Oval End Table, End Table with Drawer"/>
    <x v="3853"/>
    <n v="1"/>
    <n v="0.3"/>
    <n v="-22.948000000000008"/>
  </r>
  <r>
    <n v="5264"/>
    <s v="CA-2011-105165"/>
    <x v="2"/>
    <x v="557"/>
    <d v="2011-09-10T00:00:00"/>
    <s v="First Class"/>
    <s v="SZ-20035"/>
    <s v="Sam Zeldin"/>
    <x v="2"/>
    <x v="0"/>
    <s v="Houston"/>
    <x v="5"/>
    <n v="77036"/>
    <x v="2"/>
    <s v="TEC-AC-10002718"/>
    <x v="2"/>
    <x v="11"/>
    <s v="Belkin Standard 104 key USB Keyboard"/>
    <x v="3854"/>
    <n v="4"/>
    <n v="0.2"/>
    <n v="-2.9180000000000028"/>
  </r>
  <r>
    <n v="5265"/>
    <s v="CA-2011-105165"/>
    <x v="2"/>
    <x v="557"/>
    <d v="2011-09-10T00:00:00"/>
    <s v="First Class"/>
    <s v="SZ-20035"/>
    <s v="Sam Zeldin"/>
    <x v="2"/>
    <x v="0"/>
    <s v="Houston"/>
    <x v="5"/>
    <n v="77036"/>
    <x v="2"/>
    <s v="OFF-AR-10003179"/>
    <x v="1"/>
    <x v="6"/>
    <s v="Dixon Ticonderoga Core-Lock Colored Pencils"/>
    <x v="3855"/>
    <n v="3"/>
    <n v="0.2"/>
    <n v="3.5528999999999984"/>
  </r>
  <r>
    <n v="5266"/>
    <s v="CA-2014-147452"/>
    <x v="3"/>
    <x v="1033"/>
    <d v="2014-10-04T00:00:00"/>
    <s v="First Class"/>
    <s v="CS-11845"/>
    <s v="Cari Sayre"/>
    <x v="1"/>
    <x v="0"/>
    <s v="Seattle"/>
    <x v="4"/>
    <n v="98103"/>
    <x v="1"/>
    <s v="OFF-PA-10001838"/>
    <x v="1"/>
    <x v="10"/>
    <s v="Adams Telephone Message Book W/Dividers/Space For Phone Numbers, 5 1/4&quot;X8 1/2&quot;, 300/Messages"/>
    <x v="2722"/>
    <n v="2"/>
    <n v="0"/>
    <n v="5.7623999999999995"/>
  </r>
  <r>
    <n v="5267"/>
    <s v="CA-2014-147452"/>
    <x v="3"/>
    <x v="1033"/>
    <d v="2014-10-04T00:00:00"/>
    <s v="First Class"/>
    <s v="CS-11845"/>
    <s v="Cari Sayre"/>
    <x v="1"/>
    <x v="0"/>
    <s v="Seattle"/>
    <x v="4"/>
    <n v="98103"/>
    <x v="1"/>
    <s v="OFF-PA-10004039"/>
    <x v="1"/>
    <x v="10"/>
    <s v="Xerox 1882"/>
    <x v="3856"/>
    <n v="3"/>
    <n v="0"/>
    <n v="82.290599999999998"/>
  </r>
  <r>
    <n v="5268"/>
    <s v="CA-2014-147452"/>
    <x v="3"/>
    <x v="1033"/>
    <d v="2014-10-04T00:00:00"/>
    <s v="First Class"/>
    <s v="CS-11845"/>
    <s v="Cari Sayre"/>
    <x v="1"/>
    <x v="0"/>
    <s v="Seattle"/>
    <x v="4"/>
    <n v="98103"/>
    <x v="1"/>
    <s v="OFF-AP-10001626"/>
    <x v="1"/>
    <x v="9"/>
    <s v="Commercial WindTunnel Clean Air Upright Vacuum, Replacement Belts, Filtration Bags"/>
    <x v="3857"/>
    <n v="1"/>
    <n v="0"/>
    <n v="1.0114000000000001"/>
  </r>
  <r>
    <n v="5269"/>
    <s v="US-2014-114657"/>
    <x v="3"/>
    <x v="673"/>
    <d v="2014-11-22T00:00:00"/>
    <s v="Standard Class"/>
    <s v="MH-18115"/>
    <s v="Mick Hernandez"/>
    <x v="2"/>
    <x v="0"/>
    <s v="Yonkers"/>
    <x v="15"/>
    <n v="10701"/>
    <x v="3"/>
    <s v="TEC-MA-10003173"/>
    <x v="2"/>
    <x v="15"/>
    <s v="Hewlett-Packard 300S Scientific Calculator"/>
    <x v="3858"/>
    <n v="4"/>
    <n v="0"/>
    <n v="24.122399999999995"/>
  </r>
  <r>
    <n v="5270"/>
    <s v="CA-2014-144484"/>
    <x v="3"/>
    <x v="220"/>
    <d v="2014-09-12T00:00:00"/>
    <s v="Same Day"/>
    <s v="CB-12025"/>
    <s v="Cassandra Brandow"/>
    <x v="0"/>
    <x v="0"/>
    <s v="San Francisco"/>
    <x v="1"/>
    <n v="94110"/>
    <x v="1"/>
    <s v="FUR-FU-10000260"/>
    <x v="0"/>
    <x v="5"/>
    <s v="6&quot; Cubicle Wall Clock, Black"/>
    <x v="3859"/>
    <n v="4"/>
    <n v="0"/>
    <n v="11.6496"/>
  </r>
  <r>
    <n v="5271"/>
    <s v="CA-2014-144484"/>
    <x v="3"/>
    <x v="220"/>
    <d v="2014-09-12T00:00:00"/>
    <s v="Same Day"/>
    <s v="CB-12025"/>
    <s v="Cassandra Brandow"/>
    <x v="0"/>
    <x v="0"/>
    <s v="San Francisco"/>
    <x v="1"/>
    <n v="94110"/>
    <x v="1"/>
    <s v="OFF-AP-10004487"/>
    <x v="1"/>
    <x v="9"/>
    <s v="Kensington 4 Outlet MasterPiece Compact Power Control Center"/>
    <x v="846"/>
    <n v="5"/>
    <n v="0"/>
    <n v="113.84799999999998"/>
  </r>
  <r>
    <n v="5272"/>
    <s v="CA-2014-125913"/>
    <x v="3"/>
    <x v="1034"/>
    <d v="2014-01-17T00:00:00"/>
    <s v="Same Day"/>
    <s v="JO-15145"/>
    <s v="Jack O'Briant"/>
    <x v="1"/>
    <x v="0"/>
    <s v="Los Angeles"/>
    <x v="1"/>
    <n v="90008"/>
    <x v="1"/>
    <s v="FUR-FU-10001487"/>
    <x v="0"/>
    <x v="5"/>
    <s v="Eldon Expressions Wood and Plastic Desk Accessories, Cherry Wood"/>
    <x v="3386"/>
    <n v="4"/>
    <n v="0"/>
    <n v="8.0967999999999982"/>
  </r>
  <r>
    <n v="5273"/>
    <s v="CA-2014-125913"/>
    <x v="3"/>
    <x v="1034"/>
    <d v="2014-01-17T00:00:00"/>
    <s v="Same Day"/>
    <s v="JO-15145"/>
    <s v="Jack O'Briant"/>
    <x v="1"/>
    <x v="0"/>
    <s v="Los Angeles"/>
    <x v="1"/>
    <n v="90008"/>
    <x v="1"/>
    <s v="FUR-TA-10001520"/>
    <x v="0"/>
    <x v="3"/>
    <s v="Lesro Sheffield Collection Coffee Table, End Table, Center Table, Corner Table"/>
    <x v="3860"/>
    <n v="7"/>
    <n v="0.2"/>
    <n v="-14.987700000000061"/>
  </r>
  <r>
    <n v="5274"/>
    <s v="US-2013-158309"/>
    <x v="0"/>
    <x v="491"/>
    <d v="2013-11-30T00:00:00"/>
    <s v="First Class"/>
    <s v="PA-19060"/>
    <s v="Pete Armstrong"/>
    <x v="2"/>
    <x v="0"/>
    <s v="Miami"/>
    <x v="2"/>
    <n v="33142"/>
    <x v="0"/>
    <s v="OFF-BI-10000145"/>
    <x v="1"/>
    <x v="8"/>
    <s v="Zipper Ring Binder Pockets"/>
    <x v="3861"/>
    <n v="4"/>
    <n v="0.7"/>
    <n v="-2.6207999999999991"/>
  </r>
  <r>
    <n v="5275"/>
    <s v="CA-2012-162887"/>
    <x v="1"/>
    <x v="209"/>
    <d v="2012-11-09T00:00:00"/>
    <s v="Second Class"/>
    <s v="SV-20785"/>
    <s v="Stewart Visinsky"/>
    <x v="0"/>
    <x v="0"/>
    <s v="Burlington"/>
    <x v="42"/>
    <s v="05408"/>
    <x v="3"/>
    <s v="FUR-CH-10000595"/>
    <x v="0"/>
    <x v="1"/>
    <s v="Safco Contoured Stacking Chairs"/>
    <x v="3862"/>
    <n v="3"/>
    <n v="0"/>
    <n v="178.79999999999998"/>
  </r>
  <r>
    <n v="5276"/>
    <s v="CA-2014-147333"/>
    <x v="3"/>
    <x v="817"/>
    <d v="2014-12-21T00:00:00"/>
    <s v="Standard Class"/>
    <s v="KL-16555"/>
    <s v="Kelly Lampkin"/>
    <x v="1"/>
    <x v="0"/>
    <s v="Fayetteville"/>
    <x v="36"/>
    <n v="72701"/>
    <x v="0"/>
    <s v="TEC-AC-10004469"/>
    <x v="2"/>
    <x v="11"/>
    <s v="Microsoft Sculpt Comfort Mouse"/>
    <x v="3863"/>
    <n v="4"/>
    <n v="0"/>
    <n v="70.312000000000012"/>
  </r>
  <r>
    <n v="5277"/>
    <s v="CA-2014-147333"/>
    <x v="3"/>
    <x v="817"/>
    <d v="2014-12-21T00:00:00"/>
    <s v="Standard Class"/>
    <s v="KL-16555"/>
    <s v="Kelly Lampkin"/>
    <x v="1"/>
    <x v="0"/>
    <s v="Fayetteville"/>
    <x v="36"/>
    <n v="72701"/>
    <x v="0"/>
    <s v="TEC-AC-10003038"/>
    <x v="2"/>
    <x v="11"/>
    <s v="Kingston Digital DataTraveler 16GB USB 2.0"/>
    <x v="915"/>
    <n v="5"/>
    <n v="0"/>
    <n v="8.5024999999999942"/>
  </r>
  <r>
    <n v="5278"/>
    <s v="CA-2011-113859"/>
    <x v="2"/>
    <x v="103"/>
    <d v="2011-09-17T00:00:00"/>
    <s v="Standard Class"/>
    <s v="BC-11125"/>
    <s v="Becky Castell"/>
    <x v="2"/>
    <x v="0"/>
    <s v="Odessa"/>
    <x v="5"/>
    <n v="79762"/>
    <x v="2"/>
    <s v="FUR-CH-10004698"/>
    <x v="0"/>
    <x v="1"/>
    <s v="Padded Folding Chairs, Black, 4/Carton"/>
    <x v="3864"/>
    <n v="6"/>
    <n v="0.3"/>
    <n v="-9.717599999999976"/>
  </r>
  <r>
    <n v="5279"/>
    <s v="CA-2011-159681"/>
    <x v="2"/>
    <x v="1035"/>
    <d v="2011-12-13T00:00:00"/>
    <s v="Standard Class"/>
    <s v="PO-18850"/>
    <s v="Patrick O'Brill"/>
    <x v="0"/>
    <x v="0"/>
    <s v="Virginia Beach"/>
    <x v="17"/>
    <n v="23464"/>
    <x v="0"/>
    <s v="OFF-PA-10003641"/>
    <x v="1"/>
    <x v="10"/>
    <s v="Xerox 1909"/>
    <x v="151"/>
    <n v="4"/>
    <n v="0"/>
    <n v="48.539199999999994"/>
  </r>
  <r>
    <n v="5280"/>
    <s v="US-2014-104094"/>
    <x v="3"/>
    <x v="210"/>
    <d v="2014-09-12T00:00:00"/>
    <s v="Standard Class"/>
    <s v="AG-10675"/>
    <s v="Anna Gayman"/>
    <x v="0"/>
    <x v="0"/>
    <s v="Milwaukee"/>
    <x v="6"/>
    <n v="53209"/>
    <x v="2"/>
    <s v="TEC-AC-10002134"/>
    <x v="2"/>
    <x v="11"/>
    <s v="Rosewill 107 Normal Keys USB Wired Standard Keyboard"/>
    <x v="814"/>
    <n v="1"/>
    <n v="0"/>
    <n v="1.8872"/>
  </r>
  <r>
    <n v="5281"/>
    <s v="CA-2014-152709"/>
    <x v="3"/>
    <x v="566"/>
    <d v="2014-10-13T00:00:00"/>
    <s v="Standard Class"/>
    <s v="DB-13210"/>
    <s v="Dean Braden"/>
    <x v="0"/>
    <x v="0"/>
    <s v="Detroit"/>
    <x v="12"/>
    <n v="48234"/>
    <x v="2"/>
    <s v="OFF-ST-10001837"/>
    <x v="1"/>
    <x v="4"/>
    <s v="SAFCO Mobile Desk Side File, Wire Frame"/>
    <x v="2086"/>
    <n v="2"/>
    <n v="0"/>
    <n v="22.235199999999999"/>
  </r>
  <r>
    <n v="5282"/>
    <s v="CA-2012-105158"/>
    <x v="1"/>
    <x v="577"/>
    <d v="2012-09-10T00:00:00"/>
    <s v="Standard Class"/>
    <s v="SP-20860"/>
    <s v="Sung Pak"/>
    <x v="1"/>
    <x v="0"/>
    <s v="Rochester"/>
    <x v="11"/>
    <n v="55901"/>
    <x v="2"/>
    <s v="FUR-FU-10001706"/>
    <x v="0"/>
    <x v="5"/>
    <s v="Longer-Life Soft White Bulbs"/>
    <x v="51"/>
    <n v="2"/>
    <n v="0"/>
    <n v="2.9567999999999999"/>
  </r>
  <r>
    <n v="5283"/>
    <s v="CA-2012-105158"/>
    <x v="1"/>
    <x v="577"/>
    <d v="2012-09-10T00:00:00"/>
    <s v="Standard Class"/>
    <s v="SP-20860"/>
    <s v="Sung Pak"/>
    <x v="1"/>
    <x v="0"/>
    <s v="Rochester"/>
    <x v="11"/>
    <n v="55901"/>
    <x v="2"/>
    <s v="OFF-PA-10001970"/>
    <x v="1"/>
    <x v="10"/>
    <s v="Xerox 1881"/>
    <x v="655"/>
    <n v="3"/>
    <n v="0"/>
    <n v="17.314799999999998"/>
  </r>
  <r>
    <n v="5284"/>
    <s v="CA-2011-133424"/>
    <x v="2"/>
    <x v="809"/>
    <d v="2011-04-04T00:00:00"/>
    <s v="Standard Class"/>
    <s v="Dl-13600"/>
    <s v="Dorris liebe"/>
    <x v="1"/>
    <x v="0"/>
    <s v="Seattle"/>
    <x v="4"/>
    <n v="98105"/>
    <x v="1"/>
    <s v="OFF-ST-10002957"/>
    <x v="1"/>
    <x v="4"/>
    <s v="Sterilite Show Offs Storage Containers"/>
    <x v="3426"/>
    <n v="3"/>
    <n v="0"/>
    <n v="0"/>
  </r>
  <r>
    <n v="5285"/>
    <s v="CA-2011-133424"/>
    <x v="2"/>
    <x v="809"/>
    <d v="2011-04-04T00:00:00"/>
    <s v="Standard Class"/>
    <s v="Dl-13600"/>
    <s v="Dorris liebe"/>
    <x v="1"/>
    <x v="0"/>
    <s v="Seattle"/>
    <x v="4"/>
    <n v="98105"/>
    <x v="1"/>
    <s v="OFF-LA-10002312"/>
    <x v="1"/>
    <x v="2"/>
    <s v="Avery 490"/>
    <x v="1851"/>
    <n v="3"/>
    <n v="0"/>
    <n v="22.200000000000003"/>
  </r>
  <r>
    <n v="5286"/>
    <s v="CA-2014-105991"/>
    <x v="3"/>
    <x v="1024"/>
    <d v="2014-05-07T00:00:00"/>
    <s v="First Class"/>
    <s v="LH-17020"/>
    <s v="Lisa Hazard"/>
    <x v="0"/>
    <x v="0"/>
    <s v="Louisville"/>
    <x v="22"/>
    <n v="80027"/>
    <x v="1"/>
    <s v="OFF-EN-10002600"/>
    <x v="1"/>
    <x v="12"/>
    <s v="Redi-Strip #10 Envelopes, 4 1/8 x 9 1/2"/>
    <x v="3355"/>
    <n v="9"/>
    <n v="0.2"/>
    <n v="7.4339999999999993"/>
  </r>
  <r>
    <n v="5287"/>
    <s v="CA-2014-105991"/>
    <x v="3"/>
    <x v="1024"/>
    <d v="2014-05-07T00:00:00"/>
    <s v="First Class"/>
    <s v="LH-17020"/>
    <s v="Lisa Hazard"/>
    <x v="0"/>
    <x v="0"/>
    <s v="Louisville"/>
    <x v="22"/>
    <n v="80027"/>
    <x v="1"/>
    <s v="OFF-BI-10003274"/>
    <x v="1"/>
    <x v="8"/>
    <s v="Avery Durable Slant Ring Binders, No Labels"/>
    <x v="3865"/>
    <n v="8"/>
    <n v="0.7"/>
    <n v="-7.3231999999999999"/>
  </r>
  <r>
    <n v="5288"/>
    <s v="CA-2014-105991"/>
    <x v="3"/>
    <x v="1024"/>
    <d v="2014-05-07T00:00:00"/>
    <s v="First Class"/>
    <s v="LH-17020"/>
    <s v="Lisa Hazard"/>
    <x v="0"/>
    <x v="0"/>
    <s v="Louisville"/>
    <x v="22"/>
    <n v="80027"/>
    <x v="1"/>
    <s v="FUR-BO-10004467"/>
    <x v="0"/>
    <x v="0"/>
    <s v="Bestar Classic Bookcase"/>
    <x v="3866"/>
    <n v="3"/>
    <n v="0.7"/>
    <n v="-152.9847"/>
  </r>
  <r>
    <n v="5289"/>
    <s v="US-2014-136784"/>
    <x v="3"/>
    <x v="504"/>
    <d v="2014-05-06T00:00:00"/>
    <s v="Standard Class"/>
    <s v="AD-10180"/>
    <s v="Alan Dominguez"/>
    <x v="2"/>
    <x v="0"/>
    <s v="San Francisco"/>
    <x v="1"/>
    <n v="94122"/>
    <x v="1"/>
    <s v="OFF-PA-10000675"/>
    <x v="1"/>
    <x v="10"/>
    <s v="Xerox 1919"/>
    <x v="2919"/>
    <n v="4"/>
    <n v="0"/>
    <n v="80.340400000000002"/>
  </r>
  <r>
    <n v="5290"/>
    <s v="CA-2011-146283"/>
    <x v="2"/>
    <x v="78"/>
    <d v="2011-09-15T00:00:00"/>
    <s v="Standard Class"/>
    <s v="KT-16465"/>
    <s v="Kean Takahito"/>
    <x v="0"/>
    <x v="0"/>
    <s v="Houston"/>
    <x v="5"/>
    <n v="77036"/>
    <x v="2"/>
    <s v="OFF-PA-10002259"/>
    <x v="1"/>
    <x v="10"/>
    <s v="Geographics Note Cards, Blank, White, 8 1/2&quot; x 11&quot;"/>
    <x v="3867"/>
    <n v="2"/>
    <n v="0.2"/>
    <n v="6.2664"/>
  </r>
  <r>
    <n v="5291"/>
    <s v="CA-2011-146283"/>
    <x v="2"/>
    <x v="78"/>
    <d v="2011-09-15T00:00:00"/>
    <s v="Standard Class"/>
    <s v="KT-16465"/>
    <s v="Kean Takahito"/>
    <x v="0"/>
    <x v="0"/>
    <s v="Houston"/>
    <x v="5"/>
    <n v="77036"/>
    <x v="2"/>
    <s v="FUR-CH-10004287"/>
    <x v="0"/>
    <x v="1"/>
    <s v="SAFCO Arco Folding Chair"/>
    <x v="3868"/>
    <n v="5"/>
    <n v="0.3"/>
    <n v="-13.810000000000116"/>
  </r>
  <r>
    <n v="5292"/>
    <s v="CA-2011-146283"/>
    <x v="2"/>
    <x v="78"/>
    <d v="2011-09-15T00:00:00"/>
    <s v="Standard Class"/>
    <s v="KT-16465"/>
    <s v="Kean Takahito"/>
    <x v="0"/>
    <x v="0"/>
    <s v="Houston"/>
    <x v="5"/>
    <n v="77036"/>
    <x v="2"/>
    <s v="OFF-PA-10000482"/>
    <x v="1"/>
    <x v="10"/>
    <s v="Snap-A-Way Black Print Carbonless Ruled Speed Letter, Triplicate"/>
    <x v="3869"/>
    <n v="6"/>
    <n v="0.2"/>
    <n v="61.46279999999998"/>
  </r>
  <r>
    <n v="5293"/>
    <s v="CA-2014-151218"/>
    <x v="3"/>
    <x v="308"/>
    <d v="2014-06-24T00:00:00"/>
    <s v="First Class"/>
    <s v="PJ-19015"/>
    <s v="Pauline Johnson"/>
    <x v="0"/>
    <x v="0"/>
    <s v="Miami"/>
    <x v="2"/>
    <n v="33180"/>
    <x v="0"/>
    <s v="OFF-ST-10004835"/>
    <x v="1"/>
    <x v="4"/>
    <s v="Plastic Stacking Crates &amp; Casters"/>
    <x v="3870"/>
    <n v="1"/>
    <n v="0.2"/>
    <n v="0.33479999999999999"/>
  </r>
  <r>
    <n v="5294"/>
    <s v="CA-2012-111073"/>
    <x v="1"/>
    <x v="207"/>
    <d v="2012-12-30T00:00:00"/>
    <s v="Standard Class"/>
    <s v="MC-18100"/>
    <s v="Mick Crebagga"/>
    <x v="0"/>
    <x v="0"/>
    <s v="Medina"/>
    <x v="24"/>
    <n v="44256"/>
    <x v="3"/>
    <s v="FUR-TA-10004086"/>
    <x v="0"/>
    <x v="3"/>
    <s v="KI Adjustable-Height Table"/>
    <x v="3871"/>
    <n v="1"/>
    <n v="0.4"/>
    <n v="-15.476400000000005"/>
  </r>
  <r>
    <n v="5295"/>
    <s v="CA-2014-144883"/>
    <x v="3"/>
    <x v="733"/>
    <d v="2014-08-20T00:00:00"/>
    <s v="Standard Class"/>
    <s v="BO-11350"/>
    <s v="Bill Overfelt"/>
    <x v="1"/>
    <x v="0"/>
    <s v="Roseville"/>
    <x v="11"/>
    <n v="55113"/>
    <x v="2"/>
    <s v="OFF-LA-10000305"/>
    <x v="1"/>
    <x v="2"/>
    <s v="Avery 495"/>
    <x v="3872"/>
    <n v="8"/>
    <n v="0"/>
    <n v="23.183999999999997"/>
  </r>
  <r>
    <n v="5296"/>
    <s v="CA-2014-142174"/>
    <x v="3"/>
    <x v="168"/>
    <d v="2014-03-10T00:00:00"/>
    <s v="Standard Class"/>
    <s v="DP-13000"/>
    <s v="Darren Powers"/>
    <x v="0"/>
    <x v="0"/>
    <s v="Houston"/>
    <x v="5"/>
    <n v="77041"/>
    <x v="2"/>
    <s v="OFF-PA-10000806"/>
    <x v="1"/>
    <x v="10"/>
    <s v="Xerox 1934"/>
    <x v="2879"/>
    <n v="2"/>
    <n v="0.2"/>
    <n v="32.468400000000003"/>
  </r>
  <r>
    <n v="5297"/>
    <s v="CA-2014-108791"/>
    <x v="3"/>
    <x v="944"/>
    <d v="2014-08-01T00:00:00"/>
    <s v="Standard Class"/>
    <s v="TM-21490"/>
    <s v="Tony Molinari"/>
    <x v="0"/>
    <x v="0"/>
    <s v="Yonkers"/>
    <x v="15"/>
    <n v="10701"/>
    <x v="3"/>
    <s v="FUR-FU-10004018"/>
    <x v="0"/>
    <x v="5"/>
    <s v="Tensor Computer Mounted Lamp"/>
    <x v="3873"/>
    <n v="1"/>
    <n v="0"/>
    <n v="4.0203000000000007"/>
  </r>
  <r>
    <n v="5298"/>
    <s v="CA-2014-108791"/>
    <x v="3"/>
    <x v="944"/>
    <d v="2014-08-01T00:00:00"/>
    <s v="Standard Class"/>
    <s v="TM-21490"/>
    <s v="Tony Molinari"/>
    <x v="0"/>
    <x v="0"/>
    <s v="Yonkers"/>
    <x v="15"/>
    <n v="10701"/>
    <x v="3"/>
    <s v="TEC-PH-10002660"/>
    <x v="2"/>
    <x v="7"/>
    <s v="Nortel Networks T7316 E Nt8 B27"/>
    <x v="821"/>
    <n v="8"/>
    <n v="0"/>
    <n v="135.98000000000002"/>
  </r>
  <r>
    <n v="5299"/>
    <s v="CA-2013-106656"/>
    <x v="0"/>
    <x v="713"/>
    <d v="2013-09-27T00:00:00"/>
    <s v="First Class"/>
    <s v="DV-13045"/>
    <s v="Darrin Van Huff"/>
    <x v="1"/>
    <x v="0"/>
    <s v="San Diego"/>
    <x v="1"/>
    <n v="92037"/>
    <x v="1"/>
    <s v="OFF-EN-10001509"/>
    <x v="1"/>
    <x v="12"/>
    <s v="Poly String Tie Envelopes"/>
    <x v="3874"/>
    <n v="2"/>
    <n v="0"/>
    <n v="1.9175999999999997"/>
  </r>
  <r>
    <n v="5300"/>
    <s v="CA-2013-106656"/>
    <x v="0"/>
    <x v="713"/>
    <d v="2013-09-27T00:00:00"/>
    <s v="First Class"/>
    <s v="DV-13045"/>
    <s v="Darrin Van Huff"/>
    <x v="1"/>
    <x v="0"/>
    <s v="San Diego"/>
    <x v="1"/>
    <n v="92037"/>
    <x v="1"/>
    <s v="OFF-LA-10003148"/>
    <x v="1"/>
    <x v="2"/>
    <s v="Avery 51"/>
    <x v="1381"/>
    <n v="3"/>
    <n v="0"/>
    <n v="8.6939999999999991"/>
  </r>
  <r>
    <n v="5301"/>
    <s v="CA-2013-113831"/>
    <x v="0"/>
    <x v="198"/>
    <d v="2013-06-04T00:00:00"/>
    <s v="Standard Class"/>
    <s v="AH-10690"/>
    <s v="Anna Häberlin"/>
    <x v="1"/>
    <x v="0"/>
    <s v="Springfield"/>
    <x v="17"/>
    <n v="22153"/>
    <x v="0"/>
    <s v="FUR-TA-10002645"/>
    <x v="0"/>
    <x v="3"/>
    <s v="Hon Rectangular Conference Tables"/>
    <x v="3875"/>
    <n v="10"/>
    <n v="0"/>
    <n v="386.83499999999981"/>
  </r>
  <r>
    <n v="5302"/>
    <s v="CA-2013-113831"/>
    <x v="0"/>
    <x v="198"/>
    <d v="2013-06-04T00:00:00"/>
    <s v="Standard Class"/>
    <s v="AH-10690"/>
    <s v="Anna Häberlin"/>
    <x v="1"/>
    <x v="0"/>
    <s v="Springfield"/>
    <x v="17"/>
    <n v="22153"/>
    <x v="0"/>
    <s v="TEC-AC-10003033"/>
    <x v="2"/>
    <x v="11"/>
    <s v="Plantronics CS510 - Over-the-Head monaural Wireless Headset System"/>
    <x v="3876"/>
    <n v="6"/>
    <n v="0"/>
    <n v="653.30099999999982"/>
  </r>
  <r>
    <n v="5303"/>
    <s v="CA-2013-113831"/>
    <x v="0"/>
    <x v="198"/>
    <d v="2013-06-04T00:00:00"/>
    <s v="Standard Class"/>
    <s v="AH-10690"/>
    <s v="Anna Häberlin"/>
    <x v="1"/>
    <x v="0"/>
    <s v="Springfield"/>
    <x v="17"/>
    <n v="22153"/>
    <x v="0"/>
    <s v="OFF-LA-10001297"/>
    <x v="1"/>
    <x v="2"/>
    <s v="Avery 473"/>
    <x v="3877"/>
    <n v="6"/>
    <n v="0"/>
    <n v="29.808"/>
  </r>
  <r>
    <n v="5304"/>
    <s v="US-2011-139500"/>
    <x v="2"/>
    <x v="912"/>
    <d v="2011-11-20T00:00:00"/>
    <s v="Standard Class"/>
    <s v="AB-10165"/>
    <s v="Alan Barnes"/>
    <x v="0"/>
    <x v="0"/>
    <s v="Decatur"/>
    <x v="10"/>
    <n v="62521"/>
    <x v="2"/>
    <s v="FUR-CH-10002017"/>
    <x v="0"/>
    <x v="1"/>
    <s v="SAFCO Optional Arm Kit for Workspace Cribbage Stacking Chair"/>
    <x v="3878"/>
    <n v="2"/>
    <n v="0.3"/>
    <n v="-1.0656000000000017"/>
  </r>
  <r>
    <n v="5305"/>
    <s v="US-2011-166310"/>
    <x v="2"/>
    <x v="158"/>
    <d v="2011-09-23T00:00:00"/>
    <s v="First Class"/>
    <s v="JS-15940"/>
    <s v="Joni Sundaresam"/>
    <x v="2"/>
    <x v="0"/>
    <s v="Garland"/>
    <x v="5"/>
    <n v="75043"/>
    <x v="2"/>
    <s v="FUR-FU-10001546"/>
    <x v="0"/>
    <x v="5"/>
    <s v="Dana Swing-Arm Lamps"/>
    <x v="1086"/>
    <n v="2"/>
    <n v="0.6"/>
    <n v="-7.4759999999999991"/>
  </r>
  <r>
    <n v="5306"/>
    <s v="US-2013-168410"/>
    <x v="0"/>
    <x v="823"/>
    <d v="2013-02-26T00:00:00"/>
    <s v="Standard Class"/>
    <s v="BV-11245"/>
    <s v="Benjamin Venier"/>
    <x v="1"/>
    <x v="0"/>
    <s v="Oceanside"/>
    <x v="15"/>
    <n v="11572"/>
    <x v="3"/>
    <s v="FUR-FU-10000629"/>
    <x v="0"/>
    <x v="5"/>
    <s v="9-3/4 Diameter Round Wall Clock"/>
    <x v="3879"/>
    <n v="5"/>
    <n v="0"/>
    <n v="28.959000000000003"/>
  </r>
  <r>
    <n v="5307"/>
    <s v="US-2013-168410"/>
    <x v="0"/>
    <x v="823"/>
    <d v="2013-02-26T00:00:00"/>
    <s v="Standard Class"/>
    <s v="BV-11245"/>
    <s v="Benjamin Venier"/>
    <x v="1"/>
    <x v="0"/>
    <s v="Oceanside"/>
    <x v="15"/>
    <n v="11572"/>
    <x v="3"/>
    <s v="OFF-ST-10000036"/>
    <x v="1"/>
    <x v="4"/>
    <s v="Recycled Data-Pak for Archival Bound Computer Printouts, 12-1/2 x 12-1/2 x 16"/>
    <x v="680"/>
    <n v="3"/>
    <n v="0"/>
    <n v="80.019899999999993"/>
  </r>
  <r>
    <n v="5308"/>
    <s v="US-2013-168410"/>
    <x v="0"/>
    <x v="823"/>
    <d v="2013-02-26T00:00:00"/>
    <s v="Standard Class"/>
    <s v="BV-11245"/>
    <s v="Benjamin Venier"/>
    <x v="1"/>
    <x v="0"/>
    <s v="Oceanside"/>
    <x v="15"/>
    <n v="11572"/>
    <x v="3"/>
    <s v="TEC-PH-10002583"/>
    <x v="2"/>
    <x v="7"/>
    <s v="iOttie HLCRIO102 Car Mount"/>
    <x v="372"/>
    <n v="2"/>
    <n v="0"/>
    <n v="1.9989999999999952"/>
  </r>
  <r>
    <n v="5309"/>
    <s v="CA-2014-131254"/>
    <x v="3"/>
    <x v="123"/>
    <d v="2014-11-22T00:00:00"/>
    <s v="First Class"/>
    <s v="NC-18415"/>
    <s v="Nathan Cano"/>
    <x v="0"/>
    <x v="0"/>
    <s v="Houston"/>
    <x v="5"/>
    <n v="77095"/>
    <x v="2"/>
    <s v="FUR-CH-10003774"/>
    <x v="0"/>
    <x v="1"/>
    <s v="Global Wood Trimmed Manager's Task Chair, Khaki"/>
    <x v="3880"/>
    <n v="3"/>
    <n v="0.3"/>
    <n v="-46.399800000000013"/>
  </r>
  <r>
    <n v="5310"/>
    <s v="CA-2014-131254"/>
    <x v="3"/>
    <x v="123"/>
    <d v="2014-11-22T00:00:00"/>
    <s v="First Class"/>
    <s v="NC-18415"/>
    <s v="Nathan Cano"/>
    <x v="0"/>
    <x v="0"/>
    <s v="Houston"/>
    <x v="5"/>
    <n v="77095"/>
    <x v="2"/>
    <s v="OFF-AR-10003876"/>
    <x v="1"/>
    <x v="6"/>
    <s v="Avery Hi-Liter GlideStik Fluorescent Highlighter, Yellow Ink"/>
    <x v="3881"/>
    <n v="5"/>
    <n v="0.2"/>
    <n v="3.9120000000000004"/>
  </r>
  <r>
    <n v="5311"/>
    <s v="CA-2014-131254"/>
    <x v="3"/>
    <x v="123"/>
    <d v="2014-11-22T00:00:00"/>
    <s v="First Class"/>
    <s v="NC-18415"/>
    <s v="Nathan Cano"/>
    <x v="0"/>
    <x v="0"/>
    <s v="Houston"/>
    <x v="5"/>
    <n v="77095"/>
    <x v="2"/>
    <s v="OFF-BI-10003527"/>
    <x v="1"/>
    <x v="8"/>
    <s v="Fellowes PB500 Electric Punch Plastic Comb Binding Machine with Manual Bind"/>
    <x v="3882"/>
    <n v="6"/>
    <n v="0.8"/>
    <n v="-2287.7820000000002"/>
  </r>
  <r>
    <n v="5312"/>
    <s v="CA-2013-123414"/>
    <x v="0"/>
    <x v="1036"/>
    <d v="2013-08-28T00:00:00"/>
    <s v="Standard Class"/>
    <s v="SU-20665"/>
    <s v="Stephanie Ulpright"/>
    <x v="2"/>
    <x v="0"/>
    <s v="Greenville"/>
    <x v="3"/>
    <n v="27834"/>
    <x v="0"/>
    <s v="OFF-LA-10004559"/>
    <x v="1"/>
    <x v="2"/>
    <s v="Avery 49"/>
    <x v="2145"/>
    <n v="4"/>
    <n v="0.2"/>
    <n v="3.3408000000000002"/>
  </r>
  <r>
    <n v="5313"/>
    <s v="CA-2013-123414"/>
    <x v="0"/>
    <x v="1036"/>
    <d v="2013-08-28T00:00:00"/>
    <s v="Standard Class"/>
    <s v="SU-20665"/>
    <s v="Stephanie Ulpright"/>
    <x v="2"/>
    <x v="0"/>
    <s v="Greenville"/>
    <x v="3"/>
    <n v="27834"/>
    <x v="0"/>
    <s v="OFF-SU-10002573"/>
    <x v="1"/>
    <x v="14"/>
    <s v="Acme 10&quot; Easy Grip Assistive Scissors"/>
    <x v="3883"/>
    <n v="2"/>
    <n v="0.2"/>
    <n v="3.5059999999999967"/>
  </r>
  <r>
    <n v="5314"/>
    <s v="CA-2014-137876"/>
    <x v="3"/>
    <x v="504"/>
    <d v="2014-05-06T00:00:00"/>
    <s v="Standard Class"/>
    <s v="DJ-13510"/>
    <s v="Don Jones"/>
    <x v="1"/>
    <x v="0"/>
    <s v="San Francisco"/>
    <x v="1"/>
    <n v="94110"/>
    <x v="1"/>
    <s v="FUR-FU-10000222"/>
    <x v="0"/>
    <x v="5"/>
    <s v="Seth Thomas 16&quot; Steel Case Clock"/>
    <x v="647"/>
    <n v="2"/>
    <n v="0"/>
    <n v="21.436799999999998"/>
  </r>
  <r>
    <n v="5315"/>
    <s v="CA-2014-137876"/>
    <x v="3"/>
    <x v="504"/>
    <d v="2014-05-06T00:00:00"/>
    <s v="Standard Class"/>
    <s v="DJ-13510"/>
    <s v="Don Jones"/>
    <x v="1"/>
    <x v="0"/>
    <s v="San Francisco"/>
    <x v="1"/>
    <n v="94110"/>
    <x v="1"/>
    <s v="OFF-EN-10001219"/>
    <x v="1"/>
    <x v="12"/>
    <s v="#10- 4 1/8&quot; x 9 1/2&quot; Security-Tint Envelopes"/>
    <x v="2484"/>
    <n v="4"/>
    <n v="0"/>
    <n v="14.974399999999999"/>
  </r>
  <r>
    <n v="5316"/>
    <s v="CA-2013-154060"/>
    <x v="0"/>
    <x v="440"/>
    <d v="2013-05-09T00:00:00"/>
    <s v="Standard Class"/>
    <s v="DL-12865"/>
    <s v="Dan Lawera"/>
    <x v="0"/>
    <x v="0"/>
    <s v="Greensboro"/>
    <x v="3"/>
    <n v="27405"/>
    <x v="0"/>
    <s v="FUR-CH-10002304"/>
    <x v="0"/>
    <x v="1"/>
    <s v="Global Stack Chair without Arms, Black"/>
    <x v="3884"/>
    <n v="9"/>
    <n v="0.2"/>
    <n v="11.69100000000001"/>
  </r>
  <r>
    <n v="5317"/>
    <s v="US-2014-162558"/>
    <x v="3"/>
    <x v="280"/>
    <d v="2014-10-06T00:00:00"/>
    <s v="First Class"/>
    <s v="Dp-13240"/>
    <s v="Dean percer"/>
    <x v="2"/>
    <x v="0"/>
    <s v="Knoxville"/>
    <x v="18"/>
    <n v="37918"/>
    <x v="0"/>
    <s v="FUR-FU-10002364"/>
    <x v="0"/>
    <x v="5"/>
    <s v="Eldon Expressions Wood Desk Accessories, Oak"/>
    <x v="929"/>
    <n v="2"/>
    <n v="0.2"/>
    <n v="1.3283999999999985"/>
  </r>
  <r>
    <n v="5318"/>
    <s v="US-2014-162558"/>
    <x v="3"/>
    <x v="280"/>
    <d v="2014-10-06T00:00:00"/>
    <s v="First Class"/>
    <s v="Dp-13240"/>
    <s v="Dean percer"/>
    <x v="2"/>
    <x v="0"/>
    <s v="Knoxville"/>
    <x v="18"/>
    <n v="37918"/>
    <x v="0"/>
    <s v="FUR-FU-10004864"/>
    <x v="0"/>
    <x v="5"/>
    <s v="Eldon 500 Class Desk Accessories"/>
    <x v="3885"/>
    <n v="1"/>
    <n v="0.2"/>
    <n v="1.5691000000000002"/>
  </r>
  <r>
    <n v="5319"/>
    <s v="US-2014-162558"/>
    <x v="3"/>
    <x v="280"/>
    <d v="2014-10-06T00:00:00"/>
    <s v="First Class"/>
    <s v="Dp-13240"/>
    <s v="Dean percer"/>
    <x v="2"/>
    <x v="0"/>
    <s v="Knoxville"/>
    <x v="18"/>
    <n v="37918"/>
    <x v="0"/>
    <s v="OFF-PA-10003172"/>
    <x v="1"/>
    <x v="10"/>
    <s v="Xerox 1996"/>
    <x v="561"/>
    <n v="4"/>
    <n v="0.2"/>
    <n v="7.2576000000000001"/>
  </r>
  <r>
    <n v="5320"/>
    <s v="US-2014-162558"/>
    <x v="3"/>
    <x v="280"/>
    <d v="2014-10-06T00:00:00"/>
    <s v="First Class"/>
    <s v="Dp-13240"/>
    <s v="Dean percer"/>
    <x v="2"/>
    <x v="0"/>
    <s v="Knoxville"/>
    <x v="18"/>
    <n v="37918"/>
    <x v="0"/>
    <s v="OFF-BI-10000977"/>
    <x v="1"/>
    <x v="8"/>
    <s v="Ibico Plastic Spiral Binding Combs"/>
    <x v="3347"/>
    <n v="3"/>
    <n v="0.7"/>
    <n v="-21.887999999999991"/>
  </r>
  <r>
    <n v="5321"/>
    <s v="US-2014-162558"/>
    <x v="3"/>
    <x v="280"/>
    <d v="2014-10-06T00:00:00"/>
    <s v="First Class"/>
    <s v="Dp-13240"/>
    <s v="Dean percer"/>
    <x v="2"/>
    <x v="0"/>
    <s v="Knoxville"/>
    <x v="18"/>
    <n v="37918"/>
    <x v="0"/>
    <s v="FUR-TA-10000198"/>
    <x v="0"/>
    <x v="3"/>
    <s v="Chromcraft Bull-Nose Wood Oval Conference Tables &amp; Bases"/>
    <x v="3886"/>
    <n v="7"/>
    <n v="0.4"/>
    <n v="-1002.7836000000001"/>
  </r>
  <r>
    <n v="5322"/>
    <s v="US-2014-162558"/>
    <x v="3"/>
    <x v="280"/>
    <d v="2014-10-06T00:00:00"/>
    <s v="First Class"/>
    <s v="Dp-13240"/>
    <s v="Dean percer"/>
    <x v="2"/>
    <x v="0"/>
    <s v="Knoxville"/>
    <x v="18"/>
    <n v="37918"/>
    <x v="0"/>
    <s v="OFF-BI-10003984"/>
    <x v="1"/>
    <x v="8"/>
    <s v="Lock-Up Easel 'Spel-Binder'"/>
    <x v="3887"/>
    <n v="4"/>
    <n v="0.7"/>
    <n v="-26.247599999999998"/>
  </r>
  <r>
    <n v="5323"/>
    <s v="US-2014-162558"/>
    <x v="3"/>
    <x v="280"/>
    <d v="2014-10-06T00:00:00"/>
    <s v="First Class"/>
    <s v="Dp-13240"/>
    <s v="Dean percer"/>
    <x v="2"/>
    <x v="0"/>
    <s v="Knoxville"/>
    <x v="18"/>
    <n v="37918"/>
    <x v="0"/>
    <s v="FUR-FU-10003691"/>
    <x v="0"/>
    <x v="5"/>
    <s v="Eldon Image Series Desk Accessories, Ebony"/>
    <x v="2401"/>
    <n v="2"/>
    <n v="0.2"/>
    <n v="5.9279999999999999"/>
  </r>
  <r>
    <n v="5324"/>
    <s v="CA-2014-134439"/>
    <x v="3"/>
    <x v="65"/>
    <d v="2014-09-24T00:00:00"/>
    <s v="Second Class"/>
    <s v="TM-21010"/>
    <s v="Tamara Manning"/>
    <x v="0"/>
    <x v="0"/>
    <s v="Grand Island"/>
    <x v="8"/>
    <n v="68801"/>
    <x v="2"/>
    <s v="OFF-PA-10004082"/>
    <x v="1"/>
    <x v="10"/>
    <s v="Adams Telephone Message Book w/Frequently-Called Numbers Space, 400 Messages per Book"/>
    <x v="3888"/>
    <n v="2"/>
    <n v="0"/>
    <n v="7.98"/>
  </r>
  <r>
    <n v="5325"/>
    <s v="CA-2012-119508"/>
    <x v="1"/>
    <x v="784"/>
    <d v="2012-12-09T00:00:00"/>
    <s v="Standard Class"/>
    <s v="TZ-21580"/>
    <s v="Tracy Zic"/>
    <x v="0"/>
    <x v="0"/>
    <s v="Lakewood"/>
    <x v="1"/>
    <n v="90712"/>
    <x v="1"/>
    <s v="OFF-AR-10003723"/>
    <x v="1"/>
    <x v="6"/>
    <s v="Avery Hi-Liter Fluorescent Desk Style Markers"/>
    <x v="2952"/>
    <n v="5"/>
    <n v="0"/>
    <n v="6.2530000000000001"/>
  </r>
  <r>
    <n v="5326"/>
    <s v="CA-2012-119508"/>
    <x v="1"/>
    <x v="784"/>
    <d v="2012-12-09T00:00:00"/>
    <s v="Standard Class"/>
    <s v="TZ-21580"/>
    <s v="Tracy Zic"/>
    <x v="0"/>
    <x v="0"/>
    <s v="Lakewood"/>
    <x v="1"/>
    <n v="90712"/>
    <x v="1"/>
    <s v="FUR-FU-10004270"/>
    <x v="0"/>
    <x v="5"/>
    <s v="Eldon Image Series Desk Accessories, Burgundy"/>
    <x v="3889"/>
    <n v="6"/>
    <n v="0"/>
    <n v="9.0288000000000004"/>
  </r>
  <r>
    <n v="5327"/>
    <s v="CA-2012-152681"/>
    <x v="1"/>
    <x v="184"/>
    <d v="2012-01-22T00:00:00"/>
    <s v="Standard Class"/>
    <s v="SC-20260"/>
    <s v="Scott Cohen"/>
    <x v="1"/>
    <x v="0"/>
    <s v="Lawrence"/>
    <x v="31"/>
    <n v="1841"/>
    <x v="3"/>
    <s v="OFF-AR-10003183"/>
    <x v="1"/>
    <x v="6"/>
    <s v="Avery Fluorescent Highlighter Four-Color Set"/>
    <x v="3890"/>
    <n v="2"/>
    <n v="0"/>
    <n v="2.0039999999999996"/>
  </r>
  <r>
    <n v="5328"/>
    <s v="CA-2011-130813"/>
    <x v="2"/>
    <x v="1037"/>
    <d v="2011-01-09T00:00:00"/>
    <s v="Second Class"/>
    <s v="LS-17230"/>
    <s v="Lycoris Saunders"/>
    <x v="0"/>
    <x v="0"/>
    <s v="Los Angeles"/>
    <x v="1"/>
    <n v="90049"/>
    <x v="1"/>
    <s v="OFF-PA-10002005"/>
    <x v="1"/>
    <x v="10"/>
    <s v="Xerox 225"/>
    <x v="541"/>
    <n v="3"/>
    <n v="0"/>
    <n v="9.3312000000000008"/>
  </r>
  <r>
    <n v="5329"/>
    <s v="CA-2012-120320"/>
    <x v="1"/>
    <x v="616"/>
    <d v="2012-03-09T00:00:00"/>
    <s v="Standard Class"/>
    <s v="MV-18190"/>
    <s v="Mike Vittorini"/>
    <x v="0"/>
    <x v="0"/>
    <s v="Houston"/>
    <x v="5"/>
    <n v="77036"/>
    <x v="2"/>
    <s v="TEC-PH-10000149"/>
    <x v="2"/>
    <x v="7"/>
    <s v="Cisco SPA525G2 IP Phone - Wireless"/>
    <x v="1051"/>
    <n v="2"/>
    <n v="0.2"/>
    <n v="2.3939999999999984"/>
  </r>
  <r>
    <n v="5330"/>
    <s v="CA-2013-111941"/>
    <x v="0"/>
    <x v="591"/>
    <d v="2013-12-29T00:00:00"/>
    <s v="Second Class"/>
    <s v="BD-11620"/>
    <s v="Brian DeCherney"/>
    <x v="0"/>
    <x v="0"/>
    <s v="New York City"/>
    <x v="15"/>
    <n v="10035"/>
    <x v="3"/>
    <s v="OFF-BI-10001524"/>
    <x v="1"/>
    <x v="8"/>
    <s v="GBC Premium Transparent Covers with Diagonal Lined Pattern"/>
    <x v="3295"/>
    <n v="2"/>
    <n v="0.2"/>
    <n v="11.748799999999997"/>
  </r>
  <r>
    <n v="5331"/>
    <s v="CA-2013-123120"/>
    <x v="0"/>
    <x v="913"/>
    <d v="2013-09-09T00:00:00"/>
    <s v="Standard Class"/>
    <s v="CV-12295"/>
    <s v="Christina VanderZanden"/>
    <x v="0"/>
    <x v="0"/>
    <s v="New York City"/>
    <x v="15"/>
    <n v="10011"/>
    <x v="3"/>
    <s v="FUR-FU-10004748"/>
    <x v="0"/>
    <x v="5"/>
    <s v="Howard Miller 16&quot; Diameter Gallery Wall Clock"/>
    <x v="3891"/>
    <n v="1"/>
    <n v="0"/>
    <n v="24.936599999999999"/>
  </r>
  <r>
    <n v="5332"/>
    <s v="CA-2013-123120"/>
    <x v="0"/>
    <x v="913"/>
    <d v="2013-09-09T00:00:00"/>
    <s v="Standard Class"/>
    <s v="CV-12295"/>
    <s v="Christina VanderZanden"/>
    <x v="0"/>
    <x v="0"/>
    <s v="New York City"/>
    <x v="15"/>
    <n v="10011"/>
    <x v="3"/>
    <s v="OFF-BI-10001460"/>
    <x v="1"/>
    <x v="8"/>
    <s v="Plastic Binding Combs"/>
    <x v="3892"/>
    <n v="5"/>
    <n v="0.2"/>
    <n v="20.452499999999997"/>
  </r>
  <r>
    <n v="5333"/>
    <s v="CA-2013-123120"/>
    <x v="0"/>
    <x v="913"/>
    <d v="2013-09-09T00:00:00"/>
    <s v="Standard Class"/>
    <s v="CV-12295"/>
    <s v="Christina VanderZanden"/>
    <x v="0"/>
    <x v="0"/>
    <s v="New York City"/>
    <x v="15"/>
    <n v="10011"/>
    <x v="3"/>
    <s v="OFF-SU-10002503"/>
    <x v="1"/>
    <x v="14"/>
    <s v="Acme Preferred Stainless Steel Scissors"/>
    <x v="20"/>
    <n v="4"/>
    <n v="0"/>
    <n v="6.5887999999999991"/>
  </r>
  <r>
    <n v="5334"/>
    <s v="CA-2011-103331"/>
    <x v="2"/>
    <x v="86"/>
    <d v="2011-09-01T00:00:00"/>
    <s v="Standard Class"/>
    <s v="KB-16315"/>
    <s v="Karl Braun"/>
    <x v="0"/>
    <x v="0"/>
    <s v="Newark"/>
    <x v="13"/>
    <n v="19711"/>
    <x v="3"/>
    <s v="FUR-FU-10001731"/>
    <x v="0"/>
    <x v="5"/>
    <s v="Acrylic Self-Standing Desk Frames"/>
    <x v="3893"/>
    <n v="4"/>
    <n v="0"/>
    <n v="4.0583999999999998"/>
  </r>
  <r>
    <n v="5335"/>
    <s v="CA-2011-103331"/>
    <x v="2"/>
    <x v="86"/>
    <d v="2011-09-01T00:00:00"/>
    <s v="Standard Class"/>
    <s v="KB-16315"/>
    <s v="Karl Braun"/>
    <x v="0"/>
    <x v="0"/>
    <s v="Newark"/>
    <x v="13"/>
    <n v="19711"/>
    <x v="3"/>
    <s v="OFF-PA-10002160"/>
    <x v="1"/>
    <x v="10"/>
    <s v="Xerox 1978"/>
    <x v="1714"/>
    <n v="3"/>
    <n v="0"/>
    <n v="8.4966000000000008"/>
  </r>
  <r>
    <n v="5336"/>
    <s v="CA-2011-103331"/>
    <x v="2"/>
    <x v="86"/>
    <d v="2011-09-01T00:00:00"/>
    <s v="Standard Class"/>
    <s v="KB-16315"/>
    <s v="Karl Braun"/>
    <x v="0"/>
    <x v="0"/>
    <s v="Newark"/>
    <x v="13"/>
    <n v="19711"/>
    <x v="3"/>
    <s v="OFF-PA-10002659"/>
    <x v="1"/>
    <x v="10"/>
    <s v="Avoid Verbal Orders Carbonless Minifold Book"/>
    <x v="1634"/>
    <n v="1"/>
    <n v="0"/>
    <n v="1.5547999999999997"/>
  </r>
  <r>
    <n v="5337"/>
    <s v="CA-2012-169278"/>
    <x v="1"/>
    <x v="1031"/>
    <d v="2012-05-25T00:00:00"/>
    <s v="Standard Class"/>
    <s v="ME-18010"/>
    <s v="Michelle Ellison"/>
    <x v="1"/>
    <x v="0"/>
    <s v="Seattle"/>
    <x v="4"/>
    <n v="98105"/>
    <x v="1"/>
    <s v="OFF-BI-10001636"/>
    <x v="1"/>
    <x v="8"/>
    <s v="Ibico Plastic and Wire Spiral Binding Combs"/>
    <x v="783"/>
    <n v="4"/>
    <n v="0.2"/>
    <n v="8.767199999999999"/>
  </r>
  <r>
    <n v="5338"/>
    <s v="CA-2014-111577"/>
    <x v="3"/>
    <x v="524"/>
    <d v="2014-10-22T00:00:00"/>
    <s v="Standard Class"/>
    <s v="AJ-10780"/>
    <s v="Anthony Jacobs"/>
    <x v="1"/>
    <x v="0"/>
    <s v="Scottsdale"/>
    <x v="16"/>
    <n v="85254"/>
    <x v="1"/>
    <s v="OFF-PA-10000062"/>
    <x v="1"/>
    <x v="10"/>
    <s v="Green Bar Computer Printout Paper"/>
    <x v="3894"/>
    <n v="7"/>
    <n v="0.2"/>
    <n v="111.5688"/>
  </r>
  <r>
    <n v="5339"/>
    <s v="CA-2012-146486"/>
    <x v="1"/>
    <x v="529"/>
    <d v="2012-11-14T00:00:00"/>
    <s v="Second Class"/>
    <s v="DV-13465"/>
    <s v="Dianna Vittorini"/>
    <x v="0"/>
    <x v="0"/>
    <s v="Oceanside"/>
    <x v="15"/>
    <n v="11572"/>
    <x v="3"/>
    <s v="OFF-ST-10002554"/>
    <x v="1"/>
    <x v="4"/>
    <s v="Tennsco Industrial Shelving"/>
    <x v="1672"/>
    <n v="5"/>
    <n v="0"/>
    <n v="4.8910000000000053"/>
  </r>
  <r>
    <n v="5340"/>
    <s v="CA-2012-146486"/>
    <x v="1"/>
    <x v="529"/>
    <d v="2012-11-14T00:00:00"/>
    <s v="Second Class"/>
    <s v="DV-13465"/>
    <s v="Dianna Vittorini"/>
    <x v="0"/>
    <x v="0"/>
    <s v="Oceanside"/>
    <x v="15"/>
    <n v="11572"/>
    <x v="3"/>
    <s v="OFF-EN-10001509"/>
    <x v="1"/>
    <x v="12"/>
    <s v="Poly String Tie Envelopes"/>
    <x v="3895"/>
    <n v="6"/>
    <n v="0"/>
    <n v="5.7527999999999988"/>
  </r>
  <r>
    <n v="5341"/>
    <s v="CA-2012-146486"/>
    <x v="1"/>
    <x v="529"/>
    <d v="2012-11-14T00:00:00"/>
    <s v="Second Class"/>
    <s v="DV-13465"/>
    <s v="Dianna Vittorini"/>
    <x v="0"/>
    <x v="0"/>
    <s v="Oceanside"/>
    <x v="15"/>
    <n v="11572"/>
    <x v="3"/>
    <s v="TEC-AC-10002018"/>
    <x v="2"/>
    <x v="11"/>
    <s v="AmazonBasics 3-Button USB Wired Mouse"/>
    <x v="62"/>
    <n v="2"/>
    <n v="0"/>
    <n v="6.011400000000001"/>
  </r>
  <r>
    <n v="5342"/>
    <s v="CA-2012-146486"/>
    <x v="1"/>
    <x v="529"/>
    <d v="2012-11-14T00:00:00"/>
    <s v="Second Class"/>
    <s v="DV-13465"/>
    <s v="Dianna Vittorini"/>
    <x v="0"/>
    <x v="0"/>
    <s v="Oceanside"/>
    <x v="15"/>
    <n v="11572"/>
    <x v="3"/>
    <s v="TEC-AC-10002637"/>
    <x v="2"/>
    <x v="11"/>
    <s v="Logitech VX Revolution Cordless Laser Mouse for Notebooks (Black)"/>
    <x v="3896"/>
    <n v="5"/>
    <n v="0"/>
    <n v="53.996999999999957"/>
  </r>
  <r>
    <n v="5343"/>
    <s v="US-2011-168501"/>
    <x v="2"/>
    <x v="871"/>
    <d v="2011-11-27T00:00:00"/>
    <s v="Standard Class"/>
    <s v="JK-15325"/>
    <s v="Jason Klamczynski"/>
    <x v="1"/>
    <x v="0"/>
    <s v="Dallas"/>
    <x v="5"/>
    <n v="75220"/>
    <x v="2"/>
    <s v="OFF-EN-10001509"/>
    <x v="1"/>
    <x v="12"/>
    <s v="Poly String Tie Envelopes"/>
    <x v="3897"/>
    <n v="1"/>
    <n v="0.2"/>
    <n v="0.55079999999999985"/>
  </r>
  <r>
    <n v="5344"/>
    <s v="US-2011-168501"/>
    <x v="2"/>
    <x v="871"/>
    <d v="2011-11-27T00:00:00"/>
    <s v="Standard Class"/>
    <s v="JK-15325"/>
    <s v="Jason Klamczynski"/>
    <x v="1"/>
    <x v="0"/>
    <s v="Dallas"/>
    <x v="5"/>
    <n v="75220"/>
    <x v="2"/>
    <s v="TEC-PH-10004922"/>
    <x v="2"/>
    <x v="7"/>
    <s v="RCA Visys Integrated PBX 8-Line Router"/>
    <x v="3898"/>
    <n v="5"/>
    <n v="0.2"/>
    <n v="16.747500000000016"/>
  </r>
  <r>
    <n v="5345"/>
    <s v="CA-2012-112053"/>
    <x v="1"/>
    <x v="2"/>
    <d v="2012-10-13T00:00:00"/>
    <s v="Second Class"/>
    <s v="SH-20395"/>
    <s v="Shahid Hopkins"/>
    <x v="0"/>
    <x v="0"/>
    <s v="Rochester"/>
    <x v="15"/>
    <n v="14609"/>
    <x v="3"/>
    <s v="TEC-AC-10002550"/>
    <x v="2"/>
    <x v="11"/>
    <s v="Memorex 25GB 6X Branded Blu-Ray Recordable Disc, 30/Pack"/>
    <x v="3899"/>
    <n v="1"/>
    <n v="0"/>
    <n v="2.2364999999999995"/>
  </r>
  <r>
    <n v="5346"/>
    <s v="CA-2014-108539"/>
    <x v="3"/>
    <x v="708"/>
    <d v="2014-03-24T00:00:00"/>
    <s v="Second Class"/>
    <s v="SC-20725"/>
    <s v="Steven Cartwright"/>
    <x v="0"/>
    <x v="0"/>
    <s v="Los Angeles"/>
    <x v="1"/>
    <n v="90045"/>
    <x v="1"/>
    <s v="OFF-ST-10003208"/>
    <x v="1"/>
    <x v="4"/>
    <s v="Adjustable Depth Letter/Legal Cart"/>
    <x v="265"/>
    <n v="4"/>
    <n v="0"/>
    <n v="210.4935999999999"/>
  </r>
  <r>
    <n v="5347"/>
    <s v="CA-2014-108539"/>
    <x v="3"/>
    <x v="708"/>
    <d v="2014-03-24T00:00:00"/>
    <s v="Second Class"/>
    <s v="SC-20725"/>
    <s v="Steven Cartwright"/>
    <x v="0"/>
    <x v="0"/>
    <s v="Los Angeles"/>
    <x v="1"/>
    <n v="90045"/>
    <x v="1"/>
    <s v="OFF-BI-10003981"/>
    <x v="1"/>
    <x v="8"/>
    <s v="Avery Durable Plastic 1&quot; Binders"/>
    <x v="3023"/>
    <n v="3"/>
    <n v="0.2"/>
    <n v="3.9497999999999998"/>
  </r>
  <r>
    <n v="5348"/>
    <s v="CA-2014-108539"/>
    <x v="3"/>
    <x v="708"/>
    <d v="2014-03-24T00:00:00"/>
    <s v="Second Class"/>
    <s v="SC-20725"/>
    <s v="Steven Cartwright"/>
    <x v="0"/>
    <x v="0"/>
    <s v="Los Angeles"/>
    <x v="1"/>
    <n v="90045"/>
    <x v="1"/>
    <s v="OFF-BI-10001031"/>
    <x v="1"/>
    <x v="8"/>
    <s v="Pressboard Data Binders by Wilson Jones"/>
    <x v="1086"/>
    <n v="2"/>
    <n v="0.2"/>
    <n v="2.8835999999999995"/>
  </r>
  <r>
    <n v="5349"/>
    <s v="CA-2012-149811"/>
    <x v="1"/>
    <x v="1038"/>
    <d v="2012-01-10T00:00:00"/>
    <s v="Standard Class"/>
    <s v="CS-12250"/>
    <s v="Chris Selesnick"/>
    <x v="1"/>
    <x v="0"/>
    <s v="Woodbury"/>
    <x v="11"/>
    <n v="55125"/>
    <x v="2"/>
    <s v="OFF-BI-10003676"/>
    <x v="1"/>
    <x v="8"/>
    <s v="GBC Standard Recycled Report Covers, Clear Plastic Sheets"/>
    <x v="3900"/>
    <n v="3"/>
    <n v="0"/>
    <n v="15.523199999999999"/>
  </r>
  <r>
    <n v="5350"/>
    <s v="CA-2012-149811"/>
    <x v="1"/>
    <x v="1038"/>
    <d v="2012-01-10T00:00:00"/>
    <s v="Standard Class"/>
    <s v="CS-12250"/>
    <s v="Chris Selesnick"/>
    <x v="1"/>
    <x v="0"/>
    <s v="Woodbury"/>
    <x v="11"/>
    <n v="55125"/>
    <x v="2"/>
    <s v="OFF-PA-10004082"/>
    <x v="1"/>
    <x v="10"/>
    <s v="Adams Telephone Message Book w/Frequently-Called Numbers Space, 400 Messages per Book"/>
    <x v="1778"/>
    <n v="5"/>
    <n v="0"/>
    <n v="19.950000000000003"/>
  </r>
  <r>
    <n v="5351"/>
    <s v="US-2014-103814"/>
    <x v="3"/>
    <x v="34"/>
    <d v="2014-12-17T00:00:00"/>
    <s v="Standard Class"/>
    <s v="LH-16900"/>
    <s v="Lena Hernandez"/>
    <x v="0"/>
    <x v="0"/>
    <s v="Park Ridge"/>
    <x v="10"/>
    <n v="60068"/>
    <x v="2"/>
    <s v="OFF-PA-10001019"/>
    <x v="1"/>
    <x v="10"/>
    <s v="Xerox 1884"/>
    <x v="3901"/>
    <n v="9"/>
    <n v="0.2"/>
    <n v="48.551399999999994"/>
  </r>
  <r>
    <n v="5352"/>
    <s v="CA-2013-123932"/>
    <x v="0"/>
    <x v="47"/>
    <d v="2013-09-13T00:00:00"/>
    <s v="Standard Class"/>
    <s v="YC-21895"/>
    <s v="Yoseph Carroll"/>
    <x v="1"/>
    <x v="0"/>
    <s v="Dallas"/>
    <x v="5"/>
    <n v="75217"/>
    <x v="2"/>
    <s v="OFF-PA-10004665"/>
    <x v="1"/>
    <x v="10"/>
    <s v="Advantus Motivational Note Cards"/>
    <x v="1454"/>
    <n v="4"/>
    <n v="0.2"/>
    <n v="15.195999999999998"/>
  </r>
  <r>
    <n v="5353"/>
    <s v="CA-2013-123932"/>
    <x v="0"/>
    <x v="47"/>
    <d v="2013-09-13T00:00:00"/>
    <s v="Standard Class"/>
    <s v="YC-21895"/>
    <s v="Yoseph Carroll"/>
    <x v="1"/>
    <x v="0"/>
    <s v="Dallas"/>
    <x v="5"/>
    <n v="75217"/>
    <x v="2"/>
    <s v="TEC-PH-10002447"/>
    <x v="2"/>
    <x v="7"/>
    <s v="AT&amp;T CL83451 4-Handset Telephone"/>
    <x v="3902"/>
    <n v="2"/>
    <n v="0.2"/>
    <n v="37.078199999999981"/>
  </r>
  <r>
    <n v="5354"/>
    <s v="US-2013-101616"/>
    <x v="0"/>
    <x v="323"/>
    <d v="2013-09-07T00:00:00"/>
    <s v="First Class"/>
    <s v="CY-12745"/>
    <s v="Craig Yedwab"/>
    <x v="1"/>
    <x v="0"/>
    <s v="Monroe"/>
    <x v="28"/>
    <n v="71203"/>
    <x v="0"/>
    <s v="OFF-BI-10000014"/>
    <x v="1"/>
    <x v="8"/>
    <s v="Heavy-Duty E-Z-D Binders"/>
    <x v="3903"/>
    <n v="8"/>
    <n v="0"/>
    <n v="41.021599999999999"/>
  </r>
  <r>
    <n v="5355"/>
    <s v="CA-2011-113768"/>
    <x v="2"/>
    <x v="8"/>
    <d v="2011-05-19T00:00:00"/>
    <s v="Standard Class"/>
    <s v="AH-10030"/>
    <s v="Aaron Hawkins"/>
    <x v="1"/>
    <x v="0"/>
    <s v="Los Angeles"/>
    <x v="1"/>
    <n v="90004"/>
    <x v="1"/>
    <s v="FUR-CH-10002439"/>
    <x v="0"/>
    <x v="1"/>
    <s v="Iceberg Nesting Folding Chair, 19w x 6d x 43h"/>
    <x v="3904"/>
    <n v="6"/>
    <n v="0.2"/>
    <n v="20.959199999999996"/>
  </r>
  <r>
    <n v="5356"/>
    <s v="CA-2011-113768"/>
    <x v="2"/>
    <x v="8"/>
    <d v="2011-05-19T00:00:00"/>
    <s v="Standard Class"/>
    <s v="AH-10030"/>
    <s v="Aaron Hawkins"/>
    <x v="1"/>
    <x v="0"/>
    <s v="Los Angeles"/>
    <x v="1"/>
    <n v="90004"/>
    <x v="1"/>
    <s v="OFF-PA-10003063"/>
    <x v="1"/>
    <x v="10"/>
    <s v="EcoTones Memo Sheets"/>
    <x v="3905"/>
    <n v="2"/>
    <n v="0"/>
    <n v="3.84"/>
  </r>
  <r>
    <n v="5357"/>
    <s v="CA-2013-138037"/>
    <x v="0"/>
    <x v="321"/>
    <d v="2013-10-04T00:00:00"/>
    <s v="Standard Class"/>
    <s v="AR-10540"/>
    <s v="Andy Reiter"/>
    <x v="0"/>
    <x v="0"/>
    <s v="San Francisco"/>
    <x v="1"/>
    <n v="94109"/>
    <x v="1"/>
    <s v="OFF-BI-10002982"/>
    <x v="1"/>
    <x v="8"/>
    <s v="Avery Self-Adhesive Photo Pockets for Polaroid Photos"/>
    <x v="77"/>
    <n v="5"/>
    <n v="0.2"/>
    <n v="9.5339999999999971"/>
  </r>
  <r>
    <n v="5358"/>
    <s v="CA-2011-150490"/>
    <x v="2"/>
    <x v="79"/>
    <d v="2011-08-11T00:00:00"/>
    <s v="Standard Class"/>
    <s v="SS-20590"/>
    <s v="Sonia Sunley"/>
    <x v="0"/>
    <x v="0"/>
    <s v="San Francisco"/>
    <x v="1"/>
    <n v="94122"/>
    <x v="1"/>
    <s v="TEC-AC-10004510"/>
    <x v="2"/>
    <x v="11"/>
    <s v="Logitech Desktop MK120 Mouse and keyboard Combo"/>
    <x v="3906"/>
    <n v="1"/>
    <n v="0"/>
    <n v="1.6359999999999992"/>
  </r>
  <r>
    <n v="5359"/>
    <s v="CA-2011-150490"/>
    <x v="2"/>
    <x v="79"/>
    <d v="2011-08-11T00:00:00"/>
    <s v="Standard Class"/>
    <s v="SS-20590"/>
    <s v="Sonia Sunley"/>
    <x v="0"/>
    <x v="0"/>
    <s v="San Francisco"/>
    <x v="1"/>
    <n v="94122"/>
    <x v="1"/>
    <s v="OFF-ST-10000321"/>
    <x v="1"/>
    <x v="4"/>
    <s v="Akro Stacking Bins"/>
    <x v="3907"/>
    <n v="2"/>
    <n v="0"/>
    <n v="0.63119999999999798"/>
  </r>
  <r>
    <n v="5360"/>
    <s v="CA-2011-150490"/>
    <x v="2"/>
    <x v="79"/>
    <d v="2011-08-11T00:00:00"/>
    <s v="Standard Class"/>
    <s v="SS-20590"/>
    <s v="Sonia Sunley"/>
    <x v="0"/>
    <x v="0"/>
    <s v="San Francisco"/>
    <x v="1"/>
    <n v="94122"/>
    <x v="1"/>
    <s v="OFF-AR-10004602"/>
    <x v="1"/>
    <x v="6"/>
    <s v="Boston KS Multi-Size Manual Pencil Sharpener"/>
    <x v="44"/>
    <n v="2"/>
    <n v="0"/>
    <n v="12.874400000000001"/>
  </r>
  <r>
    <n v="5361"/>
    <s v="US-2014-126060"/>
    <x v="3"/>
    <x v="349"/>
    <d v="2014-04-19T00:00:00"/>
    <s v="Standard Class"/>
    <s v="DW-13585"/>
    <s v="Dorothy Wardle"/>
    <x v="1"/>
    <x v="0"/>
    <s v="Fayetteville"/>
    <x v="3"/>
    <n v="28314"/>
    <x v="0"/>
    <s v="FUR-BO-10003433"/>
    <x v="0"/>
    <x v="0"/>
    <s v="Sauder Cornerstone Collection Library"/>
    <x v="658"/>
    <n v="8"/>
    <n v="0.2"/>
    <n v="-32.219200000000022"/>
  </r>
  <r>
    <n v="5362"/>
    <s v="CA-2014-100951"/>
    <x v="3"/>
    <x v="255"/>
    <d v="2014-06-11T00:00:00"/>
    <s v="First Class"/>
    <s v="NC-18625"/>
    <s v="Noah Childs"/>
    <x v="1"/>
    <x v="0"/>
    <s v="Dallas"/>
    <x v="5"/>
    <n v="75217"/>
    <x v="2"/>
    <s v="OFF-ST-10001496"/>
    <x v="1"/>
    <x v="4"/>
    <s v="Standard Rollaway File with Lock"/>
    <x v="3908"/>
    <n v="5"/>
    <n v="0.2"/>
    <n v="54.056999999999988"/>
  </r>
  <r>
    <n v="5363"/>
    <s v="CA-2013-122014"/>
    <x v="0"/>
    <x v="723"/>
    <d v="2014-01-03T00:00:00"/>
    <s v="Standard Class"/>
    <s v="CD-11920"/>
    <s v="Carlos Daly"/>
    <x v="0"/>
    <x v="0"/>
    <s v="Wichita"/>
    <x v="41"/>
    <n v="67212"/>
    <x v="2"/>
    <s v="FUR-FU-10000672"/>
    <x v="0"/>
    <x v="5"/>
    <s v="Executive Impressions 10&quot; Spectator Wall Clock"/>
    <x v="3134"/>
    <n v="6"/>
    <n v="0"/>
    <n v="23.990399999999994"/>
  </r>
  <r>
    <n v="5364"/>
    <s v="CA-2013-122014"/>
    <x v="0"/>
    <x v="723"/>
    <d v="2014-01-03T00:00:00"/>
    <s v="Standard Class"/>
    <s v="CD-11920"/>
    <s v="Carlos Daly"/>
    <x v="0"/>
    <x v="0"/>
    <s v="Wichita"/>
    <x v="41"/>
    <n v="67212"/>
    <x v="2"/>
    <s v="OFF-AP-10001293"/>
    <x v="1"/>
    <x v="9"/>
    <s v="Belkin 8 Outlet Surge Protector"/>
    <x v="3411"/>
    <n v="2"/>
    <n v="0"/>
    <n v="22.948799999999999"/>
  </r>
  <r>
    <n v="5365"/>
    <s v="CA-2011-123477"/>
    <x v="2"/>
    <x v="1039"/>
    <d v="2011-01-22T00:00:00"/>
    <s v="Second Class"/>
    <s v="DW-13195"/>
    <s v="David Wiener"/>
    <x v="1"/>
    <x v="0"/>
    <s v="Springfield"/>
    <x v="21"/>
    <n v="97477"/>
    <x v="1"/>
    <s v="OFF-AP-10000692"/>
    <x v="1"/>
    <x v="9"/>
    <s v="Fellowes Mighty 8 Compact Surge Protector"/>
    <x v="2074"/>
    <n v="4"/>
    <n v="0.2"/>
    <n v="6.4864000000000033"/>
  </r>
  <r>
    <n v="5366"/>
    <s v="CA-2013-107790"/>
    <x v="0"/>
    <x v="73"/>
    <d v="2013-11-25T00:00:00"/>
    <s v="Standard Class"/>
    <s v="EH-13990"/>
    <s v="Erica Hackney"/>
    <x v="0"/>
    <x v="0"/>
    <s v="Houston"/>
    <x v="5"/>
    <n v="77041"/>
    <x v="2"/>
    <s v="TEC-PH-10004539"/>
    <x v="2"/>
    <x v="7"/>
    <s v="Wireless Extenders zBoost YX545 SOHO Signal Booster"/>
    <x v="3909"/>
    <n v="1"/>
    <n v="0.2"/>
    <n v="13.229299999999995"/>
  </r>
  <r>
    <n v="5367"/>
    <s v="CA-2014-158071"/>
    <x v="3"/>
    <x v="193"/>
    <d v="2014-06-16T00:00:00"/>
    <s v="Standard Class"/>
    <s v="BD-11320"/>
    <s v="Bill Donatelli"/>
    <x v="0"/>
    <x v="0"/>
    <s v="Seattle"/>
    <x v="4"/>
    <n v="98103"/>
    <x v="1"/>
    <s v="TEC-PH-10002923"/>
    <x v="2"/>
    <x v="7"/>
    <s v="Logitech B530 USB Headset - headset - Full size, Binaural"/>
    <x v="2550"/>
    <n v="3"/>
    <n v="0.2"/>
    <n v="7.7679000000000009"/>
  </r>
  <r>
    <n v="5368"/>
    <s v="CA-2014-158071"/>
    <x v="3"/>
    <x v="193"/>
    <d v="2014-06-16T00:00:00"/>
    <s v="Standard Class"/>
    <s v="BD-11320"/>
    <s v="Bill Donatelli"/>
    <x v="0"/>
    <x v="0"/>
    <s v="Seattle"/>
    <x v="4"/>
    <n v="98103"/>
    <x v="1"/>
    <s v="OFF-LA-10004689"/>
    <x v="1"/>
    <x v="2"/>
    <s v="Avery 512"/>
    <x v="1057"/>
    <n v="4"/>
    <n v="0"/>
    <n v="5.4332000000000003"/>
  </r>
  <r>
    <n v="5369"/>
    <s v="CA-2014-158071"/>
    <x v="3"/>
    <x v="193"/>
    <d v="2014-06-16T00:00:00"/>
    <s v="Standard Class"/>
    <s v="BD-11320"/>
    <s v="Bill Donatelli"/>
    <x v="0"/>
    <x v="0"/>
    <s v="Seattle"/>
    <x v="4"/>
    <n v="98103"/>
    <x v="1"/>
    <s v="OFF-ST-10001228"/>
    <x v="1"/>
    <x v="4"/>
    <s v="Personal File Boxes with Fold-Down Carry Handle"/>
    <x v="3910"/>
    <n v="1"/>
    <n v="0"/>
    <n v="3.8949999999999996"/>
  </r>
  <r>
    <n v="5370"/>
    <s v="CA-2014-147403"/>
    <x v="3"/>
    <x v="18"/>
    <d v="2014-09-14T00:00:00"/>
    <s v="First Class"/>
    <s v="KH-16630"/>
    <s v="Ken Heidel"/>
    <x v="1"/>
    <x v="0"/>
    <s v="Akron"/>
    <x v="24"/>
    <n v="44312"/>
    <x v="3"/>
    <s v="OFF-PA-10003302"/>
    <x v="1"/>
    <x v="10"/>
    <s v="Xerox 1906"/>
    <x v="633"/>
    <n v="3"/>
    <n v="0.2"/>
    <n v="28.706399999999991"/>
  </r>
  <r>
    <n v="5371"/>
    <s v="US-2014-136721"/>
    <x v="3"/>
    <x v="798"/>
    <d v="2014-04-13T00:00:00"/>
    <s v="Standard Class"/>
    <s v="NH-18610"/>
    <s v="Nicole Hansen"/>
    <x v="1"/>
    <x v="0"/>
    <s v="Oak Park"/>
    <x v="12"/>
    <n v="48237"/>
    <x v="2"/>
    <s v="FUR-FU-10004665"/>
    <x v="0"/>
    <x v="5"/>
    <s v="3M Polarizing Task Lamp with Clamp Arm, Light Gray"/>
    <x v="2963"/>
    <n v="2"/>
    <n v="0"/>
    <n v="71.229600000000005"/>
  </r>
  <r>
    <n v="5372"/>
    <s v="US-2014-136721"/>
    <x v="3"/>
    <x v="798"/>
    <d v="2014-04-13T00:00:00"/>
    <s v="Standard Class"/>
    <s v="NH-18610"/>
    <s v="Nicole Hansen"/>
    <x v="1"/>
    <x v="0"/>
    <s v="Oak Park"/>
    <x v="12"/>
    <n v="48237"/>
    <x v="2"/>
    <s v="FUR-FU-10004188"/>
    <x v="0"/>
    <x v="5"/>
    <s v="Luxo Professional Combination Clamp-On Lamps"/>
    <x v="3911"/>
    <n v="3"/>
    <n v="0"/>
    <n v="79.793999999999997"/>
  </r>
  <r>
    <n v="5373"/>
    <s v="CA-2012-118738"/>
    <x v="1"/>
    <x v="1040"/>
    <d v="2012-10-30T00:00:00"/>
    <s v="Standard Class"/>
    <s v="AG-10495"/>
    <s v="Andrew Gjertsen"/>
    <x v="1"/>
    <x v="0"/>
    <s v="Houston"/>
    <x v="5"/>
    <n v="77041"/>
    <x v="2"/>
    <s v="OFF-PA-10003177"/>
    <x v="1"/>
    <x v="10"/>
    <s v="Xerox 1999"/>
    <x v="12"/>
    <n v="3"/>
    <n v="0.2"/>
    <n v="5.4432"/>
  </r>
  <r>
    <n v="5374"/>
    <s v="CA-2012-118738"/>
    <x v="1"/>
    <x v="1040"/>
    <d v="2012-10-30T00:00:00"/>
    <s v="Standard Class"/>
    <s v="AG-10495"/>
    <s v="Andrew Gjertsen"/>
    <x v="1"/>
    <x v="0"/>
    <s v="Houston"/>
    <x v="5"/>
    <n v="77041"/>
    <x v="2"/>
    <s v="FUR-TA-10002607"/>
    <x v="0"/>
    <x v="3"/>
    <s v="KI Conference Tables"/>
    <x v="3912"/>
    <n v="7"/>
    <n v="0.3"/>
    <n v="-69.472199999999958"/>
  </r>
  <r>
    <n v="5375"/>
    <s v="CA-2012-118738"/>
    <x v="1"/>
    <x v="1040"/>
    <d v="2012-10-30T00:00:00"/>
    <s v="Standard Class"/>
    <s v="AG-10495"/>
    <s v="Andrew Gjertsen"/>
    <x v="1"/>
    <x v="0"/>
    <s v="Houston"/>
    <x v="5"/>
    <n v="77041"/>
    <x v="2"/>
    <s v="OFF-PA-10001166"/>
    <x v="1"/>
    <x v="10"/>
    <s v="Xerox 2"/>
    <x v="563"/>
    <n v="2"/>
    <n v="0.2"/>
    <n v="3.6288"/>
  </r>
  <r>
    <n v="5376"/>
    <s v="CA-2014-134152"/>
    <x v="3"/>
    <x v="837"/>
    <d v="2014-06-01T00:00:00"/>
    <s v="Standard Class"/>
    <s v="RP-19855"/>
    <s v="Roy Phan"/>
    <x v="1"/>
    <x v="0"/>
    <s v="Seattle"/>
    <x v="4"/>
    <n v="98103"/>
    <x v="1"/>
    <s v="TEC-AC-10004510"/>
    <x v="2"/>
    <x v="11"/>
    <s v="Logitech Desktop MK120 Mouse and keyboard Combo"/>
    <x v="1548"/>
    <n v="6"/>
    <n v="0"/>
    <n v="9.8159999999999954"/>
  </r>
  <r>
    <n v="5377"/>
    <s v="CA-2014-134152"/>
    <x v="3"/>
    <x v="837"/>
    <d v="2014-06-01T00:00:00"/>
    <s v="Standard Class"/>
    <s v="RP-19855"/>
    <s v="Roy Phan"/>
    <x v="1"/>
    <x v="0"/>
    <s v="Seattle"/>
    <x v="4"/>
    <n v="98103"/>
    <x v="1"/>
    <s v="OFF-AR-10004062"/>
    <x v="1"/>
    <x v="6"/>
    <s v="Staples"/>
    <x v="974"/>
    <n v="3"/>
    <n v="0"/>
    <n v="7.86"/>
  </r>
  <r>
    <n v="5378"/>
    <s v="CA-2011-125542"/>
    <x v="2"/>
    <x v="29"/>
    <d v="2011-12-07T00:00:00"/>
    <s v="First Class"/>
    <s v="NB-18655"/>
    <s v="Nona Balk"/>
    <x v="1"/>
    <x v="0"/>
    <s v="Philadelphia"/>
    <x v="9"/>
    <n v="19134"/>
    <x v="3"/>
    <s v="OFF-EN-10000056"/>
    <x v="1"/>
    <x v="12"/>
    <s v="Cameo Buff Policy Envelopes"/>
    <x v="3913"/>
    <n v="7"/>
    <n v="0.2"/>
    <n v="117.61469999999996"/>
  </r>
  <r>
    <n v="5379"/>
    <s v="CA-2011-125542"/>
    <x v="2"/>
    <x v="29"/>
    <d v="2011-12-07T00:00:00"/>
    <s v="First Class"/>
    <s v="NB-18655"/>
    <s v="Nona Balk"/>
    <x v="1"/>
    <x v="0"/>
    <s v="Philadelphia"/>
    <x v="9"/>
    <n v="19134"/>
    <x v="3"/>
    <s v="OFF-ST-10001469"/>
    <x v="1"/>
    <x v="4"/>
    <s v="Fellowes Bankers Box Recycled Super Stor/Drawer"/>
    <x v="3914"/>
    <n v="4"/>
    <n v="0.2"/>
    <n v="-30.228800000000007"/>
  </r>
  <r>
    <n v="5380"/>
    <s v="CA-2013-136021"/>
    <x v="0"/>
    <x v="1041"/>
    <d v="2013-08-19T00:00:00"/>
    <s v="Standard Class"/>
    <s v="JM-15580"/>
    <s v="Jill Matthias"/>
    <x v="0"/>
    <x v="0"/>
    <s v="Los Angeles"/>
    <x v="1"/>
    <n v="90045"/>
    <x v="1"/>
    <s v="OFF-PA-10000551"/>
    <x v="1"/>
    <x v="10"/>
    <s v="Array Memo Cubes"/>
    <x v="3915"/>
    <n v="3"/>
    <n v="0"/>
    <n v="7.6145999999999994"/>
  </r>
  <r>
    <n v="5381"/>
    <s v="CA-2013-136021"/>
    <x v="0"/>
    <x v="1041"/>
    <d v="2013-08-19T00:00:00"/>
    <s v="Standard Class"/>
    <s v="JM-15580"/>
    <s v="Jill Matthias"/>
    <x v="0"/>
    <x v="0"/>
    <s v="Los Angeles"/>
    <x v="1"/>
    <n v="90045"/>
    <x v="1"/>
    <s v="TEC-MA-10000423"/>
    <x v="2"/>
    <x v="15"/>
    <s v="Texas Instruments TI-34 Scientific Calculator"/>
    <x v="3916"/>
    <n v="6"/>
    <n v="0.2"/>
    <n v="35.623799999999996"/>
  </r>
  <r>
    <n v="5382"/>
    <s v="CA-2013-149195"/>
    <x v="0"/>
    <x v="64"/>
    <d v="2013-09-08T00:00:00"/>
    <s v="Second Class"/>
    <s v="DM-13525"/>
    <s v="Don Miller"/>
    <x v="1"/>
    <x v="0"/>
    <s v="Houston"/>
    <x v="5"/>
    <n v="77070"/>
    <x v="2"/>
    <s v="OFF-PA-10001870"/>
    <x v="1"/>
    <x v="10"/>
    <s v="Xerox 202"/>
    <x v="233"/>
    <n v="5"/>
    <n v="0.2"/>
    <n v="9.0719999999999992"/>
  </r>
  <r>
    <n v="5383"/>
    <s v="CA-2013-149195"/>
    <x v="0"/>
    <x v="64"/>
    <d v="2013-09-08T00:00:00"/>
    <s v="Second Class"/>
    <s v="DM-13525"/>
    <s v="Don Miller"/>
    <x v="1"/>
    <x v="0"/>
    <s v="Houston"/>
    <x v="5"/>
    <n v="77070"/>
    <x v="2"/>
    <s v="OFF-FA-10001843"/>
    <x v="1"/>
    <x v="13"/>
    <s v="Staples"/>
    <x v="3917"/>
    <n v="8"/>
    <n v="0.2"/>
    <n v="5.3352000000000004"/>
  </r>
  <r>
    <n v="5384"/>
    <s v="CA-2013-149195"/>
    <x v="0"/>
    <x v="64"/>
    <d v="2013-09-08T00:00:00"/>
    <s v="Second Class"/>
    <s v="DM-13525"/>
    <s v="Don Miller"/>
    <x v="1"/>
    <x v="0"/>
    <s v="Houston"/>
    <x v="5"/>
    <n v="77070"/>
    <x v="2"/>
    <s v="OFF-PA-10002036"/>
    <x v="1"/>
    <x v="10"/>
    <s v="Xerox 1930"/>
    <x v="563"/>
    <n v="2"/>
    <n v="0.2"/>
    <n v="3.7584"/>
  </r>
  <r>
    <n v="5385"/>
    <s v="CA-2014-161410"/>
    <x v="3"/>
    <x v="335"/>
    <d v="2014-07-04T00:00:00"/>
    <s v="Standard Class"/>
    <s v="CC-12220"/>
    <s v="Chris Cortes"/>
    <x v="0"/>
    <x v="0"/>
    <s v="Philadelphia"/>
    <x v="9"/>
    <n v="19143"/>
    <x v="3"/>
    <s v="TEC-PH-10001760"/>
    <x v="2"/>
    <x v="7"/>
    <s v="Bose SoundLink Bluetooth Speaker"/>
    <x v="3918"/>
    <n v="3"/>
    <n v="0.4"/>
    <n v="41.79000000000002"/>
  </r>
  <r>
    <n v="5386"/>
    <s v="CA-2014-161410"/>
    <x v="3"/>
    <x v="335"/>
    <d v="2014-07-04T00:00:00"/>
    <s v="Standard Class"/>
    <s v="CC-12220"/>
    <s v="Chris Cortes"/>
    <x v="0"/>
    <x v="0"/>
    <s v="Philadelphia"/>
    <x v="9"/>
    <n v="19143"/>
    <x v="3"/>
    <s v="TEC-PH-10000673"/>
    <x v="2"/>
    <x v="7"/>
    <s v="Plantronics Voyager Pro HD - Bluetooth Headset"/>
    <x v="3919"/>
    <n v="14"/>
    <n v="0.4"/>
    <n v="72.788800000000037"/>
  </r>
  <r>
    <n v="5387"/>
    <s v="CA-2014-152786"/>
    <x v="3"/>
    <x v="846"/>
    <d v="2014-03-18T00:00:00"/>
    <s v="Standard Class"/>
    <s v="GA-14725"/>
    <s v="Guy Armstrong"/>
    <x v="0"/>
    <x v="0"/>
    <s v="Rogers"/>
    <x v="36"/>
    <n v="72756"/>
    <x v="0"/>
    <s v="OFF-BI-10000829"/>
    <x v="1"/>
    <x v="8"/>
    <s v="Avery Non-Stick Binders"/>
    <x v="3920"/>
    <n v="9"/>
    <n v="0"/>
    <n v="18.5886"/>
  </r>
  <r>
    <n v="5388"/>
    <s v="CA-2014-164707"/>
    <x v="3"/>
    <x v="1042"/>
    <d v="2014-02-22T00:00:00"/>
    <s v="Second Class"/>
    <s v="CV-12805"/>
    <s v="Cynthia Voltz"/>
    <x v="1"/>
    <x v="0"/>
    <s v="Los Angeles"/>
    <x v="1"/>
    <n v="90045"/>
    <x v="1"/>
    <s v="TEC-PH-10001924"/>
    <x v="2"/>
    <x v="7"/>
    <s v="iHome FM Clock Radio with Lightning Dock"/>
    <x v="3921"/>
    <n v="3"/>
    <n v="0.2"/>
    <n v="10.498500000000007"/>
  </r>
  <r>
    <n v="5389"/>
    <s v="CA-2014-164707"/>
    <x v="3"/>
    <x v="1042"/>
    <d v="2014-02-22T00:00:00"/>
    <s v="Second Class"/>
    <s v="CV-12805"/>
    <s v="Cynthia Voltz"/>
    <x v="1"/>
    <x v="0"/>
    <s v="Los Angeles"/>
    <x v="1"/>
    <n v="90045"/>
    <x v="1"/>
    <s v="TEC-AC-10004864"/>
    <x v="2"/>
    <x v="11"/>
    <s v="Memorex Micro Travel Drive 32 GB"/>
    <x v="3922"/>
    <n v="3"/>
    <n v="0"/>
    <n v="47.097900000000003"/>
  </r>
  <r>
    <n v="5390"/>
    <s v="CA-2014-164707"/>
    <x v="3"/>
    <x v="1042"/>
    <d v="2014-02-22T00:00:00"/>
    <s v="Second Class"/>
    <s v="CV-12805"/>
    <s v="Cynthia Voltz"/>
    <x v="1"/>
    <x v="0"/>
    <s v="Los Angeles"/>
    <x v="1"/>
    <n v="90045"/>
    <x v="1"/>
    <s v="OFF-LA-10004345"/>
    <x v="1"/>
    <x v="2"/>
    <s v="Avery 493"/>
    <x v="765"/>
    <n v="2"/>
    <n v="0"/>
    <n v="4.8117999999999999"/>
  </r>
  <r>
    <n v="5391"/>
    <s v="CA-2014-163874"/>
    <x v="3"/>
    <x v="468"/>
    <d v="2014-11-13T00:00:00"/>
    <s v="Second Class"/>
    <s v="NC-18535"/>
    <s v="Nick Crebassa"/>
    <x v="1"/>
    <x v="0"/>
    <s v="Seattle"/>
    <x v="4"/>
    <n v="98105"/>
    <x v="1"/>
    <s v="OFF-BI-10000088"/>
    <x v="1"/>
    <x v="8"/>
    <s v="GBC Imprintable Covers"/>
    <x v="3643"/>
    <n v="3"/>
    <n v="0.2"/>
    <n v="9.5525999999999982"/>
  </r>
  <r>
    <n v="5392"/>
    <s v="US-2011-123183"/>
    <x v="2"/>
    <x v="84"/>
    <d v="2011-11-25T00:00:00"/>
    <s v="Standard Class"/>
    <s v="GR-14560"/>
    <s v="Georgia Rosenberg"/>
    <x v="1"/>
    <x v="0"/>
    <s v="Wilmington"/>
    <x v="13"/>
    <n v="19805"/>
    <x v="3"/>
    <s v="OFF-LA-10002787"/>
    <x v="1"/>
    <x v="2"/>
    <s v="Avery 480"/>
    <x v="3923"/>
    <n v="6"/>
    <n v="0"/>
    <n v="10.799999999999999"/>
  </r>
  <r>
    <n v="5393"/>
    <s v="US-2011-123183"/>
    <x v="2"/>
    <x v="84"/>
    <d v="2011-11-25T00:00:00"/>
    <s v="Standard Class"/>
    <s v="GR-14560"/>
    <s v="Georgia Rosenberg"/>
    <x v="1"/>
    <x v="0"/>
    <s v="Wilmington"/>
    <x v="13"/>
    <n v="19805"/>
    <x v="3"/>
    <s v="OFF-LA-10001569"/>
    <x v="1"/>
    <x v="2"/>
    <s v="Avery 499"/>
    <x v="745"/>
    <n v="2"/>
    <n v="0"/>
    <n v="4.5815999999999999"/>
  </r>
  <r>
    <n v="5394"/>
    <s v="US-2011-123183"/>
    <x v="2"/>
    <x v="84"/>
    <d v="2011-11-25T00:00:00"/>
    <s v="Standard Class"/>
    <s v="GR-14560"/>
    <s v="Georgia Rosenberg"/>
    <x v="1"/>
    <x v="0"/>
    <s v="Wilmington"/>
    <x v="13"/>
    <n v="19805"/>
    <x v="3"/>
    <s v="OFF-BI-10002429"/>
    <x v="1"/>
    <x v="8"/>
    <s v="Premier Elliptical Ring Binder, Black"/>
    <x v="3924"/>
    <n v="7"/>
    <n v="0"/>
    <n v="102.2784"/>
  </r>
  <r>
    <n v="5395"/>
    <s v="US-2011-123183"/>
    <x v="2"/>
    <x v="84"/>
    <d v="2011-11-25T00:00:00"/>
    <s v="Standard Class"/>
    <s v="GR-14560"/>
    <s v="Georgia Rosenberg"/>
    <x v="1"/>
    <x v="0"/>
    <s v="Wilmington"/>
    <x v="13"/>
    <n v="19805"/>
    <x v="3"/>
    <s v="FUR-BO-10000362"/>
    <x v="0"/>
    <x v="0"/>
    <s v="Sauder Inglewood Library Bookcases"/>
    <x v="3925"/>
    <n v="6"/>
    <n v="0"/>
    <n v="235.95240000000001"/>
  </r>
  <r>
    <n v="5396"/>
    <s v="CA-2011-104829"/>
    <x v="2"/>
    <x v="728"/>
    <d v="2011-11-21T00:00:00"/>
    <s v="Second Class"/>
    <s v="JG-15805"/>
    <s v="John Grady"/>
    <x v="1"/>
    <x v="0"/>
    <s v="Provo"/>
    <x v="7"/>
    <n v="84604"/>
    <x v="1"/>
    <s v="OFF-PA-10003016"/>
    <x v="1"/>
    <x v="10"/>
    <s v="Adams &quot;While You Were Out&quot; Message Pads"/>
    <x v="223"/>
    <n v="7"/>
    <n v="0"/>
    <n v="9.8909999999999982"/>
  </r>
  <r>
    <n v="5397"/>
    <s v="US-2013-147340"/>
    <x v="0"/>
    <x v="446"/>
    <d v="2013-09-25T00:00:00"/>
    <s v="Same Day"/>
    <s v="EB-13750"/>
    <s v="Edward Becker"/>
    <x v="1"/>
    <x v="0"/>
    <s v="San Francisco"/>
    <x v="1"/>
    <n v="94110"/>
    <x v="1"/>
    <s v="FUR-FU-10002501"/>
    <x v="0"/>
    <x v="5"/>
    <s v="Nu-Dell Executive Frame"/>
    <x v="1964"/>
    <n v="5"/>
    <n v="0"/>
    <n v="23.384"/>
  </r>
  <r>
    <n v="5398"/>
    <s v="CA-2013-145492"/>
    <x v="0"/>
    <x v="73"/>
    <d v="2013-11-28T00:00:00"/>
    <s v="Standard Class"/>
    <s v="MC-17605"/>
    <s v="Matt Connell"/>
    <x v="1"/>
    <x v="0"/>
    <s v="Los Angeles"/>
    <x v="1"/>
    <n v="90004"/>
    <x v="1"/>
    <s v="OFF-AP-10003622"/>
    <x v="1"/>
    <x v="9"/>
    <s v="Bravo II Megaboss 12-Amp Hard Body Upright, Replacement Belts, 2 Belts per Pack"/>
    <x v="3926"/>
    <n v="12"/>
    <n v="0"/>
    <n v="11.309999999999999"/>
  </r>
  <r>
    <n v="5399"/>
    <s v="CA-2013-163202"/>
    <x v="0"/>
    <x v="720"/>
    <d v="2013-10-03T00:00:00"/>
    <s v="Standard Class"/>
    <s v="BM-11650"/>
    <s v="Brian Moss"/>
    <x v="1"/>
    <x v="0"/>
    <s v="Lancaster"/>
    <x v="24"/>
    <n v="43130"/>
    <x v="3"/>
    <s v="OFF-BI-10002764"/>
    <x v="1"/>
    <x v="8"/>
    <s v="Recycled Pressboard Report Cover with Reinforced Top Hinge"/>
    <x v="3927"/>
    <n v="3"/>
    <n v="0.7"/>
    <n v="-2.0348999999999995"/>
  </r>
  <r>
    <n v="5400"/>
    <s v="CA-2013-117681"/>
    <x v="0"/>
    <x v="526"/>
    <d v="2013-04-15T00:00:00"/>
    <s v="Standard Class"/>
    <s v="HF-14995"/>
    <s v="Herbert Flentye"/>
    <x v="0"/>
    <x v="0"/>
    <s v="Los Angeles"/>
    <x v="1"/>
    <n v="90004"/>
    <x v="1"/>
    <s v="FUR-BO-10001798"/>
    <x v="0"/>
    <x v="0"/>
    <s v="Bush Somerset Collection Bookcase"/>
    <x v="3123"/>
    <n v="5"/>
    <n v="0.15"/>
    <n v="6.5490000000000208"/>
  </r>
  <r>
    <n v="5401"/>
    <s v="CA-2014-132262"/>
    <x v="3"/>
    <x v="296"/>
    <d v="2014-09-24T00:00:00"/>
    <s v="First Class"/>
    <s v="ML-18265"/>
    <s v="Muhammed Lee"/>
    <x v="0"/>
    <x v="0"/>
    <s v="Seattle"/>
    <x v="4"/>
    <n v="98103"/>
    <x v="1"/>
    <s v="TEC-AC-10000158"/>
    <x v="2"/>
    <x v="11"/>
    <s v="Sony 64GB Class 10 Micro SDHC R40 Memory Card"/>
    <x v="2257"/>
    <n v="2"/>
    <n v="0"/>
    <n v="15.1158"/>
  </r>
  <r>
    <n v="5402"/>
    <s v="CA-2014-132262"/>
    <x v="3"/>
    <x v="296"/>
    <d v="2014-09-24T00:00:00"/>
    <s v="First Class"/>
    <s v="ML-18265"/>
    <s v="Muhammed Lee"/>
    <x v="0"/>
    <x v="0"/>
    <s v="Seattle"/>
    <x v="4"/>
    <n v="98103"/>
    <x v="1"/>
    <s v="TEC-AC-10000303"/>
    <x v="2"/>
    <x v="11"/>
    <s v="Logitech M510 Wireless Mouse"/>
    <x v="3928"/>
    <n v="2"/>
    <n v="0"/>
    <n v="26.3934"/>
  </r>
  <r>
    <n v="5403"/>
    <s v="CA-2014-123043"/>
    <x v="3"/>
    <x v="1043"/>
    <d v="2014-08-30T00:00:00"/>
    <s v="Standard Class"/>
    <s v="AH-10195"/>
    <s v="Alan Haines"/>
    <x v="1"/>
    <x v="0"/>
    <s v="New York City"/>
    <x v="15"/>
    <n v="10024"/>
    <x v="3"/>
    <s v="OFF-BI-10003910"/>
    <x v="1"/>
    <x v="8"/>
    <s v="DXL Angle-View Binders with Locking Rings by Samsill"/>
    <x v="1072"/>
    <n v="4"/>
    <n v="0.2"/>
    <n v="7.71"/>
  </r>
  <r>
    <n v="5404"/>
    <s v="CA-2014-123043"/>
    <x v="3"/>
    <x v="1043"/>
    <d v="2014-08-30T00:00:00"/>
    <s v="Standard Class"/>
    <s v="AH-10195"/>
    <s v="Alan Haines"/>
    <x v="1"/>
    <x v="0"/>
    <s v="New York City"/>
    <x v="15"/>
    <n v="10024"/>
    <x v="3"/>
    <s v="OFF-BI-10000138"/>
    <x v="1"/>
    <x v="8"/>
    <s v="Acco Translucent Poly Ring Binders"/>
    <x v="3929"/>
    <n v="1"/>
    <n v="0.2"/>
    <n v="1.3104"/>
  </r>
  <r>
    <n v="5405"/>
    <s v="US-2013-143280"/>
    <x v="0"/>
    <x v="712"/>
    <d v="2013-02-26T00:00:00"/>
    <s v="Standard Class"/>
    <s v="TZ-21580"/>
    <s v="Tracy Zic"/>
    <x v="0"/>
    <x v="0"/>
    <s v="Los Angeles"/>
    <x v="1"/>
    <n v="90045"/>
    <x v="1"/>
    <s v="TEC-PH-10002398"/>
    <x v="2"/>
    <x v="7"/>
    <s v="AT&amp;T 1070 Corded Phone"/>
    <x v="567"/>
    <n v="5"/>
    <n v="0.2"/>
    <n v="55.744999999999948"/>
  </r>
  <r>
    <n v="5406"/>
    <s v="US-2013-143280"/>
    <x v="0"/>
    <x v="712"/>
    <d v="2013-02-26T00:00:00"/>
    <s v="Standard Class"/>
    <s v="TZ-21580"/>
    <s v="Tracy Zic"/>
    <x v="0"/>
    <x v="0"/>
    <s v="Los Angeles"/>
    <x v="1"/>
    <n v="90045"/>
    <x v="1"/>
    <s v="TEC-AC-10003399"/>
    <x v="2"/>
    <x v="11"/>
    <s v="Memorex Mini Travel Drive 64 GB USB 2.0 Flash Drive"/>
    <x v="2642"/>
    <n v="1"/>
    <n v="0"/>
    <n v="15.220800000000001"/>
  </r>
  <r>
    <n v="5407"/>
    <s v="US-2013-143280"/>
    <x v="0"/>
    <x v="712"/>
    <d v="2013-02-26T00:00:00"/>
    <s v="Standard Class"/>
    <s v="TZ-21580"/>
    <s v="Tracy Zic"/>
    <x v="0"/>
    <x v="0"/>
    <s v="Los Angeles"/>
    <x v="1"/>
    <n v="90045"/>
    <x v="1"/>
    <s v="OFF-FA-10000992"/>
    <x v="1"/>
    <x v="13"/>
    <s v="Acco Clips to Go Binder Clips, 24 Clips in Two Sizes"/>
    <x v="1397"/>
    <n v="3"/>
    <n v="0"/>
    <n v="5.0054999999999996"/>
  </r>
  <r>
    <n v="5408"/>
    <s v="CA-2014-108854"/>
    <x v="3"/>
    <x v="166"/>
    <d v="2014-12-15T00:00:00"/>
    <s v="Standard Class"/>
    <s v="DM-13345"/>
    <s v="Denise Monton"/>
    <x v="1"/>
    <x v="0"/>
    <s v="San Francisco"/>
    <x v="1"/>
    <n v="94109"/>
    <x v="1"/>
    <s v="OFF-PA-10003022"/>
    <x v="1"/>
    <x v="10"/>
    <s v="Standard Line “While You Were Out” Hardbound Telephone Message Book"/>
    <x v="1190"/>
    <n v="4"/>
    <n v="0"/>
    <n v="40.443199999999997"/>
  </r>
  <r>
    <n v="5409"/>
    <s v="CA-2014-108854"/>
    <x v="3"/>
    <x v="166"/>
    <d v="2014-12-15T00:00:00"/>
    <s v="Standard Class"/>
    <s v="DM-13345"/>
    <s v="Denise Monton"/>
    <x v="1"/>
    <x v="0"/>
    <s v="San Francisco"/>
    <x v="1"/>
    <n v="94109"/>
    <x v="1"/>
    <s v="OFF-BI-10002854"/>
    <x v="1"/>
    <x v="8"/>
    <s v="Performers Binder/Pad Holder, Black"/>
    <x v="3930"/>
    <n v="1"/>
    <n v="0.2"/>
    <n v="8.4089999999999989"/>
  </r>
  <r>
    <n v="5410"/>
    <s v="CA-2014-108854"/>
    <x v="3"/>
    <x v="166"/>
    <d v="2014-12-15T00:00:00"/>
    <s v="Standard Class"/>
    <s v="DM-13345"/>
    <s v="Denise Monton"/>
    <x v="1"/>
    <x v="0"/>
    <s v="San Francisco"/>
    <x v="1"/>
    <n v="94109"/>
    <x v="1"/>
    <s v="OFF-BI-10001670"/>
    <x v="1"/>
    <x v="8"/>
    <s v="Vinyl Sectional Post Binders"/>
    <x v="3476"/>
    <n v="3"/>
    <n v="0.2"/>
    <n v="33.93"/>
  </r>
  <r>
    <n v="5411"/>
    <s v="CA-2014-108854"/>
    <x v="3"/>
    <x v="166"/>
    <d v="2014-12-15T00:00:00"/>
    <s v="Standard Class"/>
    <s v="DM-13345"/>
    <s v="Denise Monton"/>
    <x v="1"/>
    <x v="0"/>
    <s v="San Francisco"/>
    <x v="1"/>
    <n v="94109"/>
    <x v="1"/>
    <s v="OFF-ST-10001837"/>
    <x v="1"/>
    <x v="4"/>
    <s v="SAFCO Mobile Desk Side File, Wire Frame"/>
    <x v="3931"/>
    <n v="1"/>
    <n v="0"/>
    <n v="11.117599999999999"/>
  </r>
  <r>
    <n v="5412"/>
    <s v="CA-2014-166856"/>
    <x v="3"/>
    <x v="65"/>
    <d v="2014-09-23T00:00:00"/>
    <s v="Standard Class"/>
    <s v="TS-21505"/>
    <s v="Tony Sayre"/>
    <x v="0"/>
    <x v="0"/>
    <s v="Clovis"/>
    <x v="27"/>
    <n v="88101"/>
    <x v="1"/>
    <s v="OFF-BI-10002012"/>
    <x v="1"/>
    <x v="8"/>
    <s v="Wilson Jones Easy Flow II Sheet Lifters"/>
    <x v="3932"/>
    <n v="7"/>
    <n v="0.2"/>
    <n v="3.5279999999999996"/>
  </r>
  <r>
    <n v="5413"/>
    <s v="CA-2014-166856"/>
    <x v="3"/>
    <x v="65"/>
    <d v="2014-09-23T00:00:00"/>
    <s v="Standard Class"/>
    <s v="TS-21505"/>
    <s v="Tony Sayre"/>
    <x v="0"/>
    <x v="0"/>
    <s v="Clovis"/>
    <x v="27"/>
    <n v="88101"/>
    <x v="1"/>
    <s v="TEC-AC-10004992"/>
    <x v="2"/>
    <x v="11"/>
    <s v="Kingston Digital DataTraveler 64GB USB 2.0"/>
    <x v="3933"/>
    <n v="3"/>
    <n v="0"/>
    <n v="8.1071999999999917"/>
  </r>
  <r>
    <n v="5414"/>
    <s v="CA-2013-153157"/>
    <x v="0"/>
    <x v="108"/>
    <d v="2013-09-15T00:00:00"/>
    <s v="First Class"/>
    <s v="TB-21625"/>
    <s v="Trudy Brown"/>
    <x v="0"/>
    <x v="0"/>
    <s v="Wichita"/>
    <x v="41"/>
    <n v="67212"/>
    <x v="2"/>
    <s v="TEC-PH-10003171"/>
    <x v="2"/>
    <x v="7"/>
    <s v="Plantronics Encore H101 Dual Earpieces Headset"/>
    <x v="3934"/>
    <n v="5"/>
    <n v="0"/>
    <n v="62.929999999999993"/>
  </r>
  <r>
    <n v="5415"/>
    <s v="US-2014-125647"/>
    <x v="3"/>
    <x v="397"/>
    <d v="2014-09-29T00:00:00"/>
    <s v="Standard Class"/>
    <s v="LC-16870"/>
    <s v="Lena Cacioppo"/>
    <x v="0"/>
    <x v="0"/>
    <s v="Chicago"/>
    <x v="10"/>
    <n v="60653"/>
    <x v="2"/>
    <s v="OFF-AP-10000390"/>
    <x v="1"/>
    <x v="9"/>
    <s v="Euro Pro Shark Stick Mini Vacuum"/>
    <x v="3935"/>
    <n v="6"/>
    <n v="0.8"/>
    <n v="-197.57520000000002"/>
  </r>
  <r>
    <n v="5416"/>
    <s v="US-2014-125647"/>
    <x v="3"/>
    <x v="397"/>
    <d v="2014-09-29T00:00:00"/>
    <s v="Standard Class"/>
    <s v="LC-16870"/>
    <s v="Lena Cacioppo"/>
    <x v="0"/>
    <x v="0"/>
    <s v="Chicago"/>
    <x v="10"/>
    <n v="60653"/>
    <x v="2"/>
    <s v="OFF-PA-10004888"/>
    <x v="1"/>
    <x v="10"/>
    <s v="Xerox 217"/>
    <x v="561"/>
    <n v="4"/>
    <n v="0.2"/>
    <n v="7.2576000000000001"/>
  </r>
  <r>
    <n v="5417"/>
    <s v="US-2014-125647"/>
    <x v="3"/>
    <x v="397"/>
    <d v="2014-09-29T00:00:00"/>
    <s v="Standard Class"/>
    <s v="LC-16870"/>
    <s v="Lena Cacioppo"/>
    <x v="0"/>
    <x v="0"/>
    <s v="Chicago"/>
    <x v="10"/>
    <n v="60653"/>
    <x v="2"/>
    <s v="TEC-PH-10004188"/>
    <x v="2"/>
    <x v="7"/>
    <s v="OtterBox Commuter Series Case - Samsung Galaxy S4"/>
    <x v="3936"/>
    <n v="2"/>
    <n v="0.2"/>
    <n v="-8.9963999999999995"/>
  </r>
  <r>
    <n v="5418"/>
    <s v="CA-2011-132542"/>
    <x v="2"/>
    <x v="191"/>
    <d v="2011-10-08T00:00:00"/>
    <s v="Second Class"/>
    <s v="AM-10360"/>
    <s v="Alice McCarthy"/>
    <x v="1"/>
    <x v="0"/>
    <s v="Omaha"/>
    <x v="8"/>
    <n v="68104"/>
    <x v="2"/>
    <s v="OFF-BI-10004099"/>
    <x v="1"/>
    <x v="8"/>
    <s v="GBC VeloBinder Strips"/>
    <x v="2601"/>
    <n v="2"/>
    <n v="0"/>
    <n v="7.68"/>
  </r>
  <r>
    <n v="5419"/>
    <s v="CA-2012-110877"/>
    <x v="1"/>
    <x v="924"/>
    <d v="2012-10-26T00:00:00"/>
    <s v="First Class"/>
    <s v="JE-15715"/>
    <s v="Joe Elijah"/>
    <x v="0"/>
    <x v="0"/>
    <s v="Houston"/>
    <x v="5"/>
    <n v="77041"/>
    <x v="2"/>
    <s v="OFF-PA-10004621"/>
    <x v="1"/>
    <x v="10"/>
    <s v="Xerox 212"/>
    <x v="1590"/>
    <n v="7"/>
    <n v="0.2"/>
    <n v="12.700800000000001"/>
  </r>
  <r>
    <n v="5420"/>
    <s v="CA-2012-110877"/>
    <x v="1"/>
    <x v="924"/>
    <d v="2012-10-26T00:00:00"/>
    <s v="First Class"/>
    <s v="JE-15715"/>
    <s v="Joe Elijah"/>
    <x v="0"/>
    <x v="0"/>
    <s v="Houston"/>
    <x v="5"/>
    <n v="77041"/>
    <x v="2"/>
    <s v="TEC-PH-10002103"/>
    <x v="2"/>
    <x v="7"/>
    <s v="Jabra SPEAK 410"/>
    <x v="3937"/>
    <n v="2"/>
    <n v="0.2"/>
    <n v="15.038400000000003"/>
  </r>
  <r>
    <n v="5421"/>
    <s v="US-2013-151827"/>
    <x v="0"/>
    <x v="1044"/>
    <d v="2013-04-03T00:00:00"/>
    <s v="Second Class"/>
    <s v="CS-11950"/>
    <s v="Carlos Soltero"/>
    <x v="0"/>
    <x v="0"/>
    <s v="Philadelphia"/>
    <x v="9"/>
    <n v="19134"/>
    <x v="3"/>
    <s v="TEC-PH-10002789"/>
    <x v="2"/>
    <x v="7"/>
    <s v="LG Exalt"/>
    <x v="804"/>
    <n v="3"/>
    <n v="0.4"/>
    <n v="-60.836100000000016"/>
  </r>
  <r>
    <n v="5422"/>
    <s v="US-2013-151827"/>
    <x v="0"/>
    <x v="1044"/>
    <d v="2013-04-03T00:00:00"/>
    <s v="Second Class"/>
    <s v="CS-11950"/>
    <s v="Carlos Soltero"/>
    <x v="0"/>
    <x v="0"/>
    <s v="Philadelphia"/>
    <x v="9"/>
    <n v="19134"/>
    <x v="3"/>
    <s v="TEC-AC-10003289"/>
    <x v="2"/>
    <x v="11"/>
    <s v="Anker Ultra-Slim Mini Bluetooth 3.0 Wireless Keyboard"/>
    <x v="236"/>
    <n v="2"/>
    <n v="0.2"/>
    <n v="1.1993999999999998"/>
  </r>
  <r>
    <n v="5423"/>
    <s v="US-2013-163258"/>
    <x v="0"/>
    <x v="723"/>
    <d v="2014-01-03T00:00:00"/>
    <s v="Standard Class"/>
    <s v="PF-19225"/>
    <s v="Phillip Flathmann"/>
    <x v="0"/>
    <x v="0"/>
    <s v="Los Angeles"/>
    <x v="1"/>
    <n v="90045"/>
    <x v="1"/>
    <s v="OFF-BI-10000138"/>
    <x v="1"/>
    <x v="8"/>
    <s v="Acco Translucent Poly Ring Binders"/>
    <x v="3938"/>
    <n v="3"/>
    <n v="0.2"/>
    <n v="3.9312000000000005"/>
  </r>
  <r>
    <n v="5424"/>
    <s v="CA-2014-103009"/>
    <x v="3"/>
    <x v="132"/>
    <d v="2014-11-06T00:00:00"/>
    <s v="Second Class"/>
    <s v="PJ-18835"/>
    <s v="Patrick Jones"/>
    <x v="1"/>
    <x v="0"/>
    <s v="Richmond"/>
    <x v="0"/>
    <n v="40475"/>
    <x v="0"/>
    <s v="OFF-PA-10001215"/>
    <x v="1"/>
    <x v="10"/>
    <s v="Xerox 1963"/>
    <x v="1603"/>
    <n v="5"/>
    <n v="0"/>
    <n v="11.879999999999999"/>
  </r>
  <r>
    <n v="5425"/>
    <s v="US-2014-120649"/>
    <x v="3"/>
    <x v="176"/>
    <d v="2014-01-27T00:00:00"/>
    <s v="Standard Class"/>
    <s v="JF-15490"/>
    <s v="Jeremy Farry"/>
    <x v="0"/>
    <x v="0"/>
    <s v="Waterbury"/>
    <x v="29"/>
    <n v="6708"/>
    <x v="3"/>
    <s v="OFF-AR-10001545"/>
    <x v="1"/>
    <x v="6"/>
    <s v="Newell 326"/>
    <x v="2872"/>
    <n v="2"/>
    <n v="0"/>
    <n v="1.0207999999999999"/>
  </r>
  <r>
    <n v="5426"/>
    <s v="CA-2013-153598"/>
    <x v="0"/>
    <x v="275"/>
    <d v="2013-12-07T00:00:00"/>
    <s v="First Class"/>
    <s v="NM-18520"/>
    <s v="Neoma Murray"/>
    <x v="0"/>
    <x v="0"/>
    <s v="Los Angeles"/>
    <x v="1"/>
    <n v="90045"/>
    <x v="1"/>
    <s v="TEC-AC-10003870"/>
    <x v="2"/>
    <x v="11"/>
    <s v="Logitech Z-906 Speaker sys - home theater - 5.1-CH"/>
    <x v="3939"/>
    <n v="5"/>
    <n v="0"/>
    <n v="659.98"/>
  </r>
  <r>
    <n v="5427"/>
    <s v="CA-2013-153598"/>
    <x v="0"/>
    <x v="275"/>
    <d v="2013-12-07T00:00:00"/>
    <s v="First Class"/>
    <s v="NM-18520"/>
    <s v="Neoma Murray"/>
    <x v="0"/>
    <x v="0"/>
    <s v="Los Angeles"/>
    <x v="1"/>
    <n v="90045"/>
    <x v="1"/>
    <s v="FUR-FU-10001085"/>
    <x v="0"/>
    <x v="5"/>
    <s v="3M Polarizing Light Filter Sleeves"/>
    <x v="3940"/>
    <n v="6"/>
    <n v="0"/>
    <n v="51.47399999999999"/>
  </r>
  <r>
    <n v="5428"/>
    <s v="US-2013-108497"/>
    <x v="0"/>
    <x v="403"/>
    <d v="2013-06-15T00:00:00"/>
    <s v="Same Day"/>
    <s v="MH-17290"/>
    <s v="Marc Harrigan"/>
    <x v="2"/>
    <x v="0"/>
    <s v="Los Angeles"/>
    <x v="1"/>
    <n v="90036"/>
    <x v="1"/>
    <s v="FUR-BO-10004218"/>
    <x v="0"/>
    <x v="0"/>
    <s v="Bush Heritage Pine Collection 5-Shelf Bookcase, Albany Pine Finish, *Special Order"/>
    <x v="3941"/>
    <n v="5"/>
    <n v="0.15"/>
    <n v="35.245000000000005"/>
  </r>
  <r>
    <n v="5429"/>
    <s v="CA-2013-113096"/>
    <x v="0"/>
    <x v="476"/>
    <d v="2013-09-05T00:00:00"/>
    <s v="First Class"/>
    <s v="SZ-20035"/>
    <s v="Sam Zeldin"/>
    <x v="2"/>
    <x v="0"/>
    <s v="San Francisco"/>
    <x v="1"/>
    <n v="94122"/>
    <x v="1"/>
    <s v="OFF-ST-10003455"/>
    <x v="1"/>
    <x v="4"/>
    <s v="Tenex File Box, Personal Filing Tote with Lid, Black"/>
    <x v="2063"/>
    <n v="3"/>
    <n v="0"/>
    <n v="12.097800000000001"/>
  </r>
  <r>
    <n v="5430"/>
    <s v="CA-2011-136861"/>
    <x v="2"/>
    <x v="742"/>
    <d v="2011-09-07T00:00:00"/>
    <s v="First Class"/>
    <s v="PR-18880"/>
    <s v="Patrick Ryan"/>
    <x v="0"/>
    <x v="0"/>
    <s v="Saint Petersburg"/>
    <x v="2"/>
    <n v="33710"/>
    <x v="0"/>
    <s v="FUR-FU-10001967"/>
    <x v="0"/>
    <x v="5"/>
    <s v="Telescoping Adjustable Floor Lamp"/>
    <x v="236"/>
    <n v="2"/>
    <n v="0.2"/>
    <n v="1.9989999999999979"/>
  </r>
  <r>
    <n v="5431"/>
    <s v="CA-2014-117422"/>
    <x v="3"/>
    <x v="208"/>
    <d v="2014-10-26T00:00:00"/>
    <s v="Standard Class"/>
    <s v="FC-14245"/>
    <s v="Frank Carlisle"/>
    <x v="2"/>
    <x v="0"/>
    <s v="Lakewood"/>
    <x v="24"/>
    <n v="44107"/>
    <x v="3"/>
    <s v="OFF-AP-10000938"/>
    <x v="1"/>
    <x v="9"/>
    <s v="Avanti 1.7 Cu. Ft. Refrigerator"/>
    <x v="224"/>
    <n v="2"/>
    <n v="0.2"/>
    <n v="16.156799999999997"/>
  </r>
  <r>
    <n v="5432"/>
    <s v="CA-2014-117422"/>
    <x v="3"/>
    <x v="208"/>
    <d v="2014-10-26T00:00:00"/>
    <s v="Standard Class"/>
    <s v="FC-14245"/>
    <s v="Frank Carlisle"/>
    <x v="2"/>
    <x v="0"/>
    <s v="Lakewood"/>
    <x v="24"/>
    <n v="44107"/>
    <x v="3"/>
    <s v="OFF-PA-10002195"/>
    <x v="1"/>
    <x v="10"/>
    <s v="RSVP Cards &amp; Envelopes, Blank White, 8-1/2&quot; X 11&quot;, 24 Cards/25 Envelopes/Set"/>
    <x v="3942"/>
    <n v="1"/>
    <n v="0.2"/>
    <n v="1.3715999999999999"/>
  </r>
  <r>
    <n v="5433"/>
    <s v="CA-2014-117422"/>
    <x v="3"/>
    <x v="208"/>
    <d v="2014-10-26T00:00:00"/>
    <s v="Standard Class"/>
    <s v="FC-14245"/>
    <s v="Frank Carlisle"/>
    <x v="2"/>
    <x v="0"/>
    <s v="Lakewood"/>
    <x v="24"/>
    <n v="44107"/>
    <x v="3"/>
    <s v="OFF-BI-10002799"/>
    <x v="1"/>
    <x v="8"/>
    <s v="SlimView Poly Binder, 3/8&quot;"/>
    <x v="3943"/>
    <n v="4"/>
    <n v="0.7"/>
    <n v="-4.9727999999999994"/>
  </r>
  <r>
    <n v="5434"/>
    <s v="CA-2014-129707"/>
    <x v="3"/>
    <x v="1016"/>
    <d v="2014-04-30T00:00:00"/>
    <s v="Standard Class"/>
    <s v="LH-16750"/>
    <s v="Larry Hughes"/>
    <x v="0"/>
    <x v="0"/>
    <s v="Chandler"/>
    <x v="16"/>
    <n v="85224"/>
    <x v="1"/>
    <s v="OFF-AR-10000246"/>
    <x v="1"/>
    <x v="6"/>
    <s v="Newell 318"/>
    <x v="3944"/>
    <n v="4"/>
    <n v="0.2"/>
    <n v="0.66719999999999979"/>
  </r>
  <r>
    <n v="5435"/>
    <s v="CA-2012-160171"/>
    <x v="1"/>
    <x v="324"/>
    <d v="2012-10-24T00:00:00"/>
    <s v="Standard Class"/>
    <s v="RM-19675"/>
    <s v="Robert Marley"/>
    <x v="2"/>
    <x v="0"/>
    <s v="Los Angeles"/>
    <x v="1"/>
    <n v="90008"/>
    <x v="1"/>
    <s v="OFF-AP-10000275"/>
    <x v="1"/>
    <x v="9"/>
    <s v="Sanyo Counter Height Refrigerator with Crisper, 3.6 Cubic Foot, Stainless Steel/Black"/>
    <x v="3945"/>
    <n v="5"/>
    <n v="0"/>
    <n v="459.39599999999996"/>
  </r>
  <r>
    <n v="5436"/>
    <s v="CA-2012-160171"/>
    <x v="1"/>
    <x v="324"/>
    <d v="2012-10-24T00:00:00"/>
    <s v="Standard Class"/>
    <s v="RM-19675"/>
    <s v="Robert Marley"/>
    <x v="2"/>
    <x v="0"/>
    <s v="Los Angeles"/>
    <x v="1"/>
    <n v="90008"/>
    <x v="1"/>
    <s v="TEC-AC-10000892"/>
    <x v="2"/>
    <x v="11"/>
    <s v="NETGEAR N750 Dual Band Wi-Fi Gigabit Router"/>
    <x v="3946"/>
    <n v="3"/>
    <n v="0"/>
    <n v="97.199999999999989"/>
  </r>
  <r>
    <n v="5437"/>
    <s v="CA-2011-103317"/>
    <x v="2"/>
    <x v="260"/>
    <d v="2011-07-08T00:00:00"/>
    <s v="First Class"/>
    <s v="DM-13525"/>
    <s v="Don Miller"/>
    <x v="1"/>
    <x v="0"/>
    <s v="Palm Coast"/>
    <x v="2"/>
    <n v="32137"/>
    <x v="0"/>
    <s v="FUR-FU-10001591"/>
    <x v="0"/>
    <x v="5"/>
    <s v="Advantus Panel Wall Certificate Holder - 8.5x11"/>
    <x v="3947"/>
    <n v="2"/>
    <n v="0.2"/>
    <n v="5.3680000000000012"/>
  </r>
  <r>
    <n v="5438"/>
    <s v="CA-2011-103317"/>
    <x v="2"/>
    <x v="260"/>
    <d v="2011-07-08T00:00:00"/>
    <s v="First Class"/>
    <s v="DM-13525"/>
    <s v="Don Miller"/>
    <x v="1"/>
    <x v="0"/>
    <s v="Palm Coast"/>
    <x v="2"/>
    <n v="32137"/>
    <x v="0"/>
    <s v="OFF-BI-10001787"/>
    <x v="1"/>
    <x v="8"/>
    <s v="Wilson Jones Four-Pocket Poly Binders"/>
    <x v="3948"/>
    <n v="5"/>
    <n v="0.7"/>
    <n v="-6.8669999999999973"/>
  </r>
  <r>
    <n v="5439"/>
    <s v="CA-2011-103317"/>
    <x v="2"/>
    <x v="260"/>
    <d v="2011-07-08T00:00:00"/>
    <s v="First Class"/>
    <s v="DM-13525"/>
    <s v="Don Miller"/>
    <x v="1"/>
    <x v="0"/>
    <s v="Palm Coast"/>
    <x v="2"/>
    <n v="32137"/>
    <x v="0"/>
    <s v="FUR-FU-10003192"/>
    <x v="0"/>
    <x v="5"/>
    <s v="Luxo Adjustable Task Clamp Lamp"/>
    <x v="3949"/>
    <n v="3"/>
    <n v="0.2"/>
    <n v="15.991199999999992"/>
  </r>
  <r>
    <n v="5440"/>
    <s v="CA-2013-167115"/>
    <x v="0"/>
    <x v="958"/>
    <d v="2013-04-10T00:00:00"/>
    <s v="Standard Class"/>
    <s v="EH-14185"/>
    <s v="Evan Henry"/>
    <x v="0"/>
    <x v="0"/>
    <s v="New York City"/>
    <x v="15"/>
    <n v="10035"/>
    <x v="3"/>
    <s v="OFF-BI-10004600"/>
    <x v="1"/>
    <x v="8"/>
    <s v="Ibico Ibimaster 300 Manual Binding System"/>
    <x v="3950"/>
    <n v="2"/>
    <n v="0.2"/>
    <n v="183.99499999999998"/>
  </r>
  <r>
    <n v="5441"/>
    <s v="US-2014-153633"/>
    <x v="3"/>
    <x v="38"/>
    <d v="2014-11-19T00:00:00"/>
    <s v="Second Class"/>
    <s v="TC-21295"/>
    <s v="Toby Carlisle"/>
    <x v="0"/>
    <x v="0"/>
    <s v="Jupiter"/>
    <x v="2"/>
    <n v="33458"/>
    <x v="0"/>
    <s v="OFF-AR-10002335"/>
    <x v="1"/>
    <x v="6"/>
    <s v="DIXON Oriole Pencils"/>
    <x v="3951"/>
    <n v="1"/>
    <n v="0.2"/>
    <n v="0.15480000000000005"/>
  </r>
  <r>
    <n v="5442"/>
    <s v="CA-2014-155929"/>
    <x v="3"/>
    <x v="428"/>
    <d v="2014-09-14T00:00:00"/>
    <s v="Standard Class"/>
    <s v="AI-10855"/>
    <s v="Arianne Irving"/>
    <x v="0"/>
    <x v="0"/>
    <s v="Glendale"/>
    <x v="16"/>
    <n v="85301"/>
    <x v="1"/>
    <s v="OFF-PA-10000859"/>
    <x v="1"/>
    <x v="10"/>
    <s v="Unpadded Memo Slips"/>
    <x v="2925"/>
    <n v="2"/>
    <n v="0.2"/>
    <n v="2.3879999999999999"/>
  </r>
  <r>
    <n v="5443"/>
    <s v="CA-2012-148712"/>
    <x v="1"/>
    <x v="786"/>
    <d v="2012-04-23T00:00:00"/>
    <s v="Standard Class"/>
    <s v="JM-15535"/>
    <s v="Jessica Myrick"/>
    <x v="0"/>
    <x v="0"/>
    <s v="New York City"/>
    <x v="15"/>
    <n v="10035"/>
    <x v="3"/>
    <s v="TEC-AC-10003198"/>
    <x v="2"/>
    <x v="11"/>
    <s v="Enermax Acrylux Wireless Keyboard"/>
    <x v="921"/>
    <n v="1"/>
    <n v="0"/>
    <n v="36.851999999999997"/>
  </r>
  <r>
    <n v="5444"/>
    <s v="CA-2012-148712"/>
    <x v="1"/>
    <x v="786"/>
    <d v="2012-04-23T00:00:00"/>
    <s v="Standard Class"/>
    <s v="JM-15535"/>
    <s v="Jessica Myrick"/>
    <x v="0"/>
    <x v="0"/>
    <s v="New York City"/>
    <x v="15"/>
    <n v="10035"/>
    <x v="3"/>
    <s v="OFF-BI-10001900"/>
    <x v="1"/>
    <x v="8"/>
    <s v="DXL Angle-View Binders with Locking Rings, Black"/>
    <x v="3952"/>
    <n v="13"/>
    <n v="0.2"/>
    <n v="21.024899999999999"/>
  </r>
  <r>
    <n v="5445"/>
    <s v="CA-2012-148712"/>
    <x v="1"/>
    <x v="786"/>
    <d v="2012-04-23T00:00:00"/>
    <s v="Standard Class"/>
    <s v="JM-15535"/>
    <s v="Jessica Myrick"/>
    <x v="0"/>
    <x v="0"/>
    <s v="New York City"/>
    <x v="15"/>
    <n v="10035"/>
    <x v="3"/>
    <s v="OFF-AR-10000614"/>
    <x v="1"/>
    <x v="6"/>
    <s v="Barrel Sharpener"/>
    <x v="3953"/>
    <n v="3"/>
    <n v="0"/>
    <n v="2.7845999999999997"/>
  </r>
  <r>
    <n v="5446"/>
    <s v="CA-2013-128307"/>
    <x v="0"/>
    <x v="197"/>
    <d v="2013-07-30T00:00:00"/>
    <s v="Standard Class"/>
    <s v="BE-11335"/>
    <s v="Bill Eplett"/>
    <x v="2"/>
    <x v="0"/>
    <s v="Houston"/>
    <x v="5"/>
    <n v="77041"/>
    <x v="2"/>
    <s v="OFF-EN-10003040"/>
    <x v="1"/>
    <x v="12"/>
    <s v="Quality Park Security Envelopes"/>
    <x v="3954"/>
    <n v="1"/>
    <n v="0.2"/>
    <n v="7.0659000000000001"/>
  </r>
  <r>
    <n v="5447"/>
    <s v="US-2013-127425"/>
    <x v="0"/>
    <x v="370"/>
    <d v="2013-09-01T00:00:00"/>
    <s v="Standard Class"/>
    <s v="DR-12880"/>
    <s v="Dan Reichenbach"/>
    <x v="1"/>
    <x v="0"/>
    <s v="New York City"/>
    <x v="15"/>
    <n v="10035"/>
    <x v="3"/>
    <s v="TEC-PH-10003442"/>
    <x v="2"/>
    <x v="7"/>
    <s v="Samsung Replacement EH64AVFWE Premium Headset"/>
    <x v="3955"/>
    <n v="6"/>
    <n v="0"/>
    <n v="8.25"/>
  </r>
  <r>
    <n v="5448"/>
    <s v="US-2013-127425"/>
    <x v="0"/>
    <x v="370"/>
    <d v="2013-09-01T00:00:00"/>
    <s v="Standard Class"/>
    <s v="DR-12880"/>
    <s v="Dan Reichenbach"/>
    <x v="1"/>
    <x v="0"/>
    <s v="New York City"/>
    <x v="15"/>
    <n v="10035"/>
    <x v="3"/>
    <s v="TEC-AC-10002800"/>
    <x v="2"/>
    <x v="11"/>
    <s v="Plantronics Audio 478 Stereo USB Headset"/>
    <x v="2932"/>
    <n v="5"/>
    <n v="0"/>
    <n v="87.482499999999987"/>
  </r>
  <r>
    <n v="5449"/>
    <s v="US-2011-119081"/>
    <x v="2"/>
    <x v="171"/>
    <d v="2011-09-19T00:00:00"/>
    <s v="Standard Class"/>
    <s v="TA-21385"/>
    <s v="Tom Ashbrook"/>
    <x v="2"/>
    <x v="0"/>
    <s v="Olathe"/>
    <x v="41"/>
    <n v="66062"/>
    <x v="2"/>
    <s v="OFF-SU-10000157"/>
    <x v="1"/>
    <x v="14"/>
    <s v="Compact Automatic Electric Letter Opener"/>
    <x v="3956"/>
    <n v="3"/>
    <n v="0"/>
    <n v="7.158600000000007"/>
  </r>
  <r>
    <n v="5450"/>
    <s v="US-2011-119081"/>
    <x v="2"/>
    <x v="171"/>
    <d v="2011-09-19T00:00:00"/>
    <s v="Standard Class"/>
    <s v="TA-21385"/>
    <s v="Tom Ashbrook"/>
    <x v="2"/>
    <x v="0"/>
    <s v="Olathe"/>
    <x v="41"/>
    <n v="66062"/>
    <x v="2"/>
    <s v="TEC-AC-10001542"/>
    <x v="2"/>
    <x v="11"/>
    <s v="SanDisk Cruzer 16 GB USB Flash Drive"/>
    <x v="3957"/>
    <n v="5"/>
    <n v="0"/>
    <n v="10.905999999999993"/>
  </r>
  <r>
    <n v="5451"/>
    <s v="US-2011-119081"/>
    <x v="2"/>
    <x v="171"/>
    <d v="2011-09-19T00:00:00"/>
    <s v="Standard Class"/>
    <s v="TA-21385"/>
    <s v="Tom Ashbrook"/>
    <x v="2"/>
    <x v="0"/>
    <s v="Olathe"/>
    <x v="41"/>
    <n v="66062"/>
    <x v="2"/>
    <s v="OFF-BI-10004519"/>
    <x v="1"/>
    <x v="8"/>
    <s v="GBC DocuBind P100 Manual Binding Machine"/>
    <x v="3958"/>
    <n v="2"/>
    <n v="0"/>
    <n v="149.38199999999998"/>
  </r>
  <r>
    <n v="5452"/>
    <s v="US-2011-119081"/>
    <x v="2"/>
    <x v="171"/>
    <d v="2011-09-19T00:00:00"/>
    <s v="Standard Class"/>
    <s v="TA-21385"/>
    <s v="Tom Ashbrook"/>
    <x v="2"/>
    <x v="0"/>
    <s v="Olathe"/>
    <x v="41"/>
    <n v="66062"/>
    <x v="2"/>
    <s v="FUR-FU-10003464"/>
    <x v="0"/>
    <x v="5"/>
    <s v="Seth Thomas 8 1/2&quot; Cubicle Clock"/>
    <x v="1100"/>
    <n v="2"/>
    <n v="0"/>
    <n v="12.979199999999999"/>
  </r>
  <r>
    <n v="5453"/>
    <s v="CA-2013-140613"/>
    <x v="0"/>
    <x v="405"/>
    <d v="2013-07-30T00:00:00"/>
    <s v="Standard Class"/>
    <s v="KN-16705"/>
    <s v="Kristina Nunn"/>
    <x v="2"/>
    <x v="0"/>
    <s v="Sparks"/>
    <x v="33"/>
    <n v="89431"/>
    <x v="1"/>
    <s v="OFF-SU-10004261"/>
    <x v="1"/>
    <x v="14"/>
    <s v="Fiskars 8&quot; Scissors, 2/Pack"/>
    <x v="3959"/>
    <n v="5"/>
    <n v="0"/>
    <n v="24.997999999999987"/>
  </r>
  <r>
    <n v="5454"/>
    <s v="US-2014-108700"/>
    <x v="3"/>
    <x v="240"/>
    <d v="2014-05-24T00:00:00"/>
    <s v="Standard Class"/>
    <s v="PJ-18835"/>
    <s v="Patrick Jones"/>
    <x v="1"/>
    <x v="0"/>
    <s v="Rockford"/>
    <x v="10"/>
    <n v="61107"/>
    <x v="2"/>
    <s v="OFF-PA-10004733"/>
    <x v="1"/>
    <x v="10"/>
    <s v="Things To Do Today Spiral Book"/>
    <x v="3960"/>
    <n v="6"/>
    <n v="0.2"/>
    <n v="13.780799999999996"/>
  </r>
  <r>
    <n v="5455"/>
    <s v="CA-2014-160962"/>
    <x v="3"/>
    <x v="1045"/>
    <d v="2014-05-03T00:00:00"/>
    <s v="Standard Class"/>
    <s v="MC-17605"/>
    <s v="Matt Connell"/>
    <x v="1"/>
    <x v="0"/>
    <s v="Philadelphia"/>
    <x v="9"/>
    <n v="19143"/>
    <x v="3"/>
    <s v="OFF-ST-10001325"/>
    <x v="1"/>
    <x v="4"/>
    <s v="Sterilite Officeware Hinged File Box"/>
    <x v="3961"/>
    <n v="1"/>
    <n v="0.2"/>
    <n v="0.73360000000000003"/>
  </r>
  <r>
    <n v="5456"/>
    <s v="CA-2014-160962"/>
    <x v="3"/>
    <x v="1045"/>
    <d v="2014-05-03T00:00:00"/>
    <s v="Standard Class"/>
    <s v="MC-17605"/>
    <s v="Matt Connell"/>
    <x v="1"/>
    <x v="0"/>
    <s v="Philadelphia"/>
    <x v="9"/>
    <n v="19143"/>
    <x v="3"/>
    <s v="OFF-AR-10003056"/>
    <x v="1"/>
    <x v="6"/>
    <s v="Newell 341"/>
    <x v="1312"/>
    <n v="2"/>
    <n v="0.2"/>
    <n v="0.77039999999999909"/>
  </r>
  <r>
    <n v="5457"/>
    <s v="CA-2014-130631"/>
    <x v="3"/>
    <x v="614"/>
    <d v="2015-01-03T00:00:00"/>
    <s v="Standard Class"/>
    <s v="BS-11755"/>
    <s v="Bruce Stewart"/>
    <x v="0"/>
    <x v="0"/>
    <s v="Edmonds"/>
    <x v="4"/>
    <n v="98026"/>
    <x v="1"/>
    <s v="OFF-FA-10000089"/>
    <x v="1"/>
    <x v="13"/>
    <s v="Acco Glide Clips"/>
    <x v="3962"/>
    <n v="5"/>
    <n v="0"/>
    <n v="9.6039999999999992"/>
  </r>
  <r>
    <n v="5458"/>
    <s v="CA-2014-130631"/>
    <x v="3"/>
    <x v="614"/>
    <d v="2015-01-03T00:00:00"/>
    <s v="Standard Class"/>
    <s v="BS-11755"/>
    <s v="Bruce Stewart"/>
    <x v="0"/>
    <x v="0"/>
    <s v="Edmonds"/>
    <x v="4"/>
    <n v="98026"/>
    <x v="1"/>
    <s v="FUR-FU-10004093"/>
    <x v="0"/>
    <x v="5"/>
    <s v="Hand-Finished Solid Wood Document Frame"/>
    <x v="3776"/>
    <n v="2"/>
    <n v="0"/>
    <n v="20.537999999999997"/>
  </r>
  <r>
    <n v="5459"/>
    <s v="CA-2014-116680"/>
    <x v="3"/>
    <x v="507"/>
    <d v="2014-09-07T00:00:00"/>
    <s v="Second Class"/>
    <s v="PK-19075"/>
    <s v="Pete Kriz"/>
    <x v="0"/>
    <x v="0"/>
    <s v="San Francisco"/>
    <x v="1"/>
    <n v="94122"/>
    <x v="1"/>
    <s v="OFF-BI-10004022"/>
    <x v="1"/>
    <x v="8"/>
    <s v="Acco Suede Grain Vinyl Round Ring Binder"/>
    <x v="3963"/>
    <n v="6"/>
    <n v="0.2"/>
    <n v="4.3367999999999993"/>
  </r>
  <r>
    <n v="5460"/>
    <s v="CA-2014-116680"/>
    <x v="3"/>
    <x v="507"/>
    <d v="2014-09-07T00:00:00"/>
    <s v="Second Class"/>
    <s v="PK-19075"/>
    <s v="Pete Kriz"/>
    <x v="0"/>
    <x v="0"/>
    <s v="San Francisco"/>
    <x v="1"/>
    <n v="94122"/>
    <x v="1"/>
    <s v="FUR-TA-10001771"/>
    <x v="0"/>
    <x v="3"/>
    <s v="Bush Cubix Conference Tables, Fully Assembled"/>
    <x v="3964"/>
    <n v="8"/>
    <n v="0.2"/>
    <n v="92.392000000000053"/>
  </r>
  <r>
    <n v="5461"/>
    <s v="US-2011-107405"/>
    <x v="2"/>
    <x v="90"/>
    <d v="2011-03-25T00:00:00"/>
    <s v="Standard Class"/>
    <s v="TS-21205"/>
    <s v="Thomas Seio"/>
    <x v="1"/>
    <x v="0"/>
    <s v="Asheville"/>
    <x v="3"/>
    <n v="28806"/>
    <x v="0"/>
    <s v="OFF-ST-10002301"/>
    <x v="1"/>
    <x v="4"/>
    <s v="Tennsco Commercial Shelving"/>
    <x v="3965"/>
    <n v="1"/>
    <n v="0.2"/>
    <n v="-3.864600000000002"/>
  </r>
  <r>
    <n v="5462"/>
    <s v="CA-2014-101574"/>
    <x v="3"/>
    <x v="394"/>
    <d v="2014-10-05T00:00:00"/>
    <s v="Standard Class"/>
    <s v="BD-11725"/>
    <s v="Bruce Degenhardt"/>
    <x v="0"/>
    <x v="0"/>
    <s v="Los Angeles"/>
    <x v="1"/>
    <n v="90032"/>
    <x v="1"/>
    <s v="FUR-FU-10001706"/>
    <x v="0"/>
    <x v="5"/>
    <s v="Longer-Life Soft White Bulbs"/>
    <x v="357"/>
    <n v="3"/>
    <n v="0"/>
    <n v="4.4352"/>
  </r>
  <r>
    <n v="5463"/>
    <s v="CA-2011-146591"/>
    <x v="2"/>
    <x v="1046"/>
    <d v="2011-01-21T00:00:00"/>
    <s v="First Class"/>
    <s v="TS-21340"/>
    <s v="Toby Swindell"/>
    <x v="0"/>
    <x v="0"/>
    <s v="Scottsdale"/>
    <x v="16"/>
    <n v="85254"/>
    <x v="1"/>
    <s v="OFF-BI-10003676"/>
    <x v="1"/>
    <x v="8"/>
    <s v="GBC Standard Recycled Report Covers, Clear Plastic Sheets"/>
    <x v="3966"/>
    <n v="10"/>
    <n v="0.7"/>
    <n v="-23.716000000000001"/>
  </r>
  <r>
    <n v="5464"/>
    <s v="CA-2011-146591"/>
    <x v="2"/>
    <x v="1046"/>
    <d v="2011-01-21T00:00:00"/>
    <s v="First Class"/>
    <s v="TS-21340"/>
    <s v="Toby Swindell"/>
    <x v="0"/>
    <x v="0"/>
    <s v="Scottsdale"/>
    <x v="16"/>
    <n v="85254"/>
    <x v="1"/>
    <s v="OFF-PA-10000659"/>
    <x v="1"/>
    <x v="10"/>
    <s v="TOPS Carbonless Receipt Book, Four 2-3/4 x 7-1/4 Money Receipts per Page"/>
    <x v="3967"/>
    <n v="4"/>
    <n v="0.2"/>
    <n v="19.622399999999999"/>
  </r>
  <r>
    <n v="5465"/>
    <s v="CA-2011-146591"/>
    <x v="2"/>
    <x v="1046"/>
    <d v="2011-01-21T00:00:00"/>
    <s v="First Class"/>
    <s v="TS-21340"/>
    <s v="Toby Swindell"/>
    <x v="0"/>
    <x v="0"/>
    <s v="Scottsdale"/>
    <x v="16"/>
    <n v="85254"/>
    <x v="1"/>
    <s v="OFF-EN-10002504"/>
    <x v="1"/>
    <x v="12"/>
    <s v="Tyvek  Top-Opening Peel &amp; Seel Envelopes, Plain White"/>
    <x v="3968"/>
    <n v="5"/>
    <n v="0.2"/>
    <n v="36.692999999999998"/>
  </r>
  <r>
    <n v="5466"/>
    <s v="CA-2011-146591"/>
    <x v="2"/>
    <x v="1046"/>
    <d v="2011-01-21T00:00:00"/>
    <s v="First Class"/>
    <s v="TS-21340"/>
    <s v="Toby Swindell"/>
    <x v="0"/>
    <x v="0"/>
    <s v="Scottsdale"/>
    <x v="16"/>
    <n v="85254"/>
    <x v="1"/>
    <s v="FUR-BO-10001972"/>
    <x v="0"/>
    <x v="0"/>
    <s v="O'Sullivan 4-Shelf Bookcase in Odessa Pine"/>
    <x v="3969"/>
    <n v="5"/>
    <n v="0.7"/>
    <n v="-320.59699999999998"/>
  </r>
  <r>
    <n v="5467"/>
    <s v="CA-2011-107706"/>
    <x v="2"/>
    <x v="1047"/>
    <d v="2011-02-20T00:00:00"/>
    <s v="Second Class"/>
    <s v="ST-20530"/>
    <s v="Shui Tom"/>
    <x v="0"/>
    <x v="0"/>
    <s v="Houston"/>
    <x v="5"/>
    <n v="77095"/>
    <x v="2"/>
    <s v="OFF-PA-10000466"/>
    <x v="1"/>
    <x v="10"/>
    <s v="Memo Book, 100 Message Capacity, 5 3/8” x 11”"/>
    <x v="3970"/>
    <n v="3"/>
    <n v="0.2"/>
    <n v="6.0659999999999989"/>
  </r>
  <r>
    <n v="5468"/>
    <s v="CA-2013-122448"/>
    <x v="0"/>
    <x v="632"/>
    <d v="2013-06-15T00:00:00"/>
    <s v="Standard Class"/>
    <s v="DB-13210"/>
    <s v="Dean Braden"/>
    <x v="0"/>
    <x v="0"/>
    <s v="San Francisco"/>
    <x v="1"/>
    <n v="94109"/>
    <x v="1"/>
    <s v="FUR-CH-10002774"/>
    <x v="0"/>
    <x v="1"/>
    <s v="Global Deluxe Stacking Chair, Gray"/>
    <x v="1919"/>
    <n v="3"/>
    <n v="0.2"/>
    <n v="13.764599999999994"/>
  </r>
  <r>
    <n v="5469"/>
    <s v="CA-2011-132451"/>
    <x v="2"/>
    <x v="467"/>
    <d v="2011-09-27T00:00:00"/>
    <s v="First Class"/>
    <s v="KF-16285"/>
    <s v="Karen Ferguson"/>
    <x v="2"/>
    <x v="0"/>
    <s v="San Diego"/>
    <x v="1"/>
    <n v="92105"/>
    <x v="1"/>
    <s v="FUR-CH-10000454"/>
    <x v="0"/>
    <x v="1"/>
    <s v="Hon Deluxe Fabric Upholstered Stacking Chairs, Rounded Back"/>
    <x v="2282"/>
    <n v="3"/>
    <n v="0.2"/>
    <n v="73.19399999999996"/>
  </r>
  <r>
    <n v="5470"/>
    <s v="CA-2011-132451"/>
    <x v="2"/>
    <x v="467"/>
    <d v="2011-09-27T00:00:00"/>
    <s v="First Class"/>
    <s v="KF-16285"/>
    <s v="Karen Ferguson"/>
    <x v="2"/>
    <x v="0"/>
    <s v="San Diego"/>
    <x v="1"/>
    <n v="92105"/>
    <x v="1"/>
    <s v="OFF-PA-10004888"/>
    <x v="1"/>
    <x v="10"/>
    <s v="Xerox 217"/>
    <x v="541"/>
    <n v="3"/>
    <n v="0"/>
    <n v="9.3312000000000008"/>
  </r>
  <r>
    <n v="5471"/>
    <s v="CA-2013-158547"/>
    <x v="0"/>
    <x v="198"/>
    <d v="2013-06-05T00:00:00"/>
    <s v="Standard Class"/>
    <s v="JM-16195"/>
    <s v="Justin MacKendrick"/>
    <x v="0"/>
    <x v="0"/>
    <s v="Hamilton"/>
    <x v="24"/>
    <n v="45011"/>
    <x v="3"/>
    <s v="OFF-AP-10003842"/>
    <x v="1"/>
    <x v="9"/>
    <s v="Euro-Pro Shark Turbo Vacuum"/>
    <x v="3971"/>
    <n v="5"/>
    <n v="0.2"/>
    <n v="9.2939999999999969"/>
  </r>
  <r>
    <n v="5472"/>
    <s v="CA-2014-116946"/>
    <x v="3"/>
    <x v="484"/>
    <d v="2014-12-24T00:00:00"/>
    <s v="Standard Class"/>
    <s v="TS-21505"/>
    <s v="Tony Sayre"/>
    <x v="0"/>
    <x v="0"/>
    <s v="Parker"/>
    <x v="22"/>
    <n v="80134"/>
    <x v="1"/>
    <s v="FUR-FU-10000320"/>
    <x v="0"/>
    <x v="5"/>
    <s v="OIC Stacking Trays"/>
    <x v="3972"/>
    <n v="5"/>
    <n v="0.2"/>
    <n v="4.0080000000000009"/>
  </r>
  <r>
    <n v="5473"/>
    <s v="CA-2014-116946"/>
    <x v="3"/>
    <x v="484"/>
    <d v="2014-12-24T00:00:00"/>
    <s v="Standard Class"/>
    <s v="TS-21505"/>
    <s v="Tony Sayre"/>
    <x v="0"/>
    <x v="0"/>
    <s v="Parker"/>
    <x v="22"/>
    <n v="80134"/>
    <x v="1"/>
    <s v="OFF-ST-10002554"/>
    <x v="1"/>
    <x v="4"/>
    <s v="Tennsco Industrial Shelving"/>
    <x v="1617"/>
    <n v="2"/>
    <n v="0.2"/>
    <n v="-17.607599999999998"/>
  </r>
  <r>
    <n v="5474"/>
    <s v="CA-2014-116946"/>
    <x v="3"/>
    <x v="484"/>
    <d v="2014-12-24T00:00:00"/>
    <s v="Standard Class"/>
    <s v="TS-21505"/>
    <s v="Tony Sayre"/>
    <x v="0"/>
    <x v="0"/>
    <s v="Parker"/>
    <x v="22"/>
    <n v="80134"/>
    <x v="1"/>
    <s v="FUR-BO-10000468"/>
    <x v="0"/>
    <x v="0"/>
    <s v="O'Sullivan 2-Shelf Heavy-Duty Bookcases"/>
    <x v="3973"/>
    <n v="7"/>
    <n v="0.7"/>
    <n v="-183.6323999999999"/>
  </r>
  <r>
    <n v="5475"/>
    <s v="CA-2014-121741"/>
    <x v="3"/>
    <x v="377"/>
    <d v="2014-12-27T00:00:00"/>
    <s v="Same Day"/>
    <s v="YC-21895"/>
    <s v="Yoseph Carroll"/>
    <x v="1"/>
    <x v="0"/>
    <s v="Fremont"/>
    <x v="8"/>
    <n v="68025"/>
    <x v="2"/>
    <s v="OFF-ST-10004459"/>
    <x v="1"/>
    <x v="4"/>
    <s v="Tennsco Single-Tier Lockers"/>
    <x v="3974"/>
    <n v="2"/>
    <n v="0"/>
    <n v="37.533999999999992"/>
  </r>
  <r>
    <n v="5476"/>
    <s v="CA-2014-169691"/>
    <x v="3"/>
    <x v="140"/>
    <d v="2014-06-19T00:00:00"/>
    <s v="First Class"/>
    <s v="Dp-13240"/>
    <s v="Dean percer"/>
    <x v="2"/>
    <x v="0"/>
    <s v="Maple Grove"/>
    <x v="11"/>
    <n v="55369"/>
    <x v="2"/>
    <s v="OFF-LA-10002312"/>
    <x v="1"/>
    <x v="2"/>
    <s v="Avery 490"/>
    <x v="1851"/>
    <n v="3"/>
    <n v="0"/>
    <n v="22.200000000000003"/>
  </r>
  <r>
    <n v="5477"/>
    <s v="CA-2014-169691"/>
    <x v="3"/>
    <x v="140"/>
    <d v="2014-06-19T00:00:00"/>
    <s v="First Class"/>
    <s v="Dp-13240"/>
    <s v="Dean percer"/>
    <x v="2"/>
    <x v="0"/>
    <s v="Maple Grove"/>
    <x v="11"/>
    <n v="55369"/>
    <x v="2"/>
    <s v="OFF-ST-10001291"/>
    <x v="1"/>
    <x v="4"/>
    <s v="Tenex Personal Self-Stacking Standard File Box, Black/Gray"/>
    <x v="3975"/>
    <n v="5"/>
    <n v="0"/>
    <n v="22.828499999999998"/>
  </r>
  <r>
    <n v="5478"/>
    <s v="CA-2014-169691"/>
    <x v="3"/>
    <x v="140"/>
    <d v="2014-06-19T00:00:00"/>
    <s v="First Class"/>
    <s v="Dp-13240"/>
    <s v="Dean percer"/>
    <x v="2"/>
    <x v="0"/>
    <s v="Maple Grove"/>
    <x v="11"/>
    <n v="55369"/>
    <x v="2"/>
    <s v="OFF-PA-10003022"/>
    <x v="1"/>
    <x v="10"/>
    <s v="Xerox 1992"/>
    <x v="1465"/>
    <n v="3"/>
    <n v="0"/>
    <n v="8.7906000000000013"/>
  </r>
  <r>
    <n v="5479"/>
    <s v="CA-2013-121356"/>
    <x v="0"/>
    <x v="73"/>
    <d v="2013-11-25T00:00:00"/>
    <s v="Standard Class"/>
    <s v="SJ-20500"/>
    <s v="Shirley Jackson"/>
    <x v="0"/>
    <x v="0"/>
    <s v="Newark"/>
    <x v="13"/>
    <n v="19711"/>
    <x v="3"/>
    <s v="OFF-BI-10002133"/>
    <x v="1"/>
    <x v="8"/>
    <s v="Wilson Jones Elliptical Ring 3 1/2&quot; Capacity Binders, 800 sheets"/>
    <x v="3233"/>
    <n v="3"/>
    <n v="0"/>
    <n v="62.915999999999997"/>
  </r>
  <r>
    <n v="5480"/>
    <s v="CA-2011-101770"/>
    <x v="2"/>
    <x v="691"/>
    <d v="2011-04-04T00:00:00"/>
    <s v="Standard Class"/>
    <s v="KB-16240"/>
    <s v="Karen Bern"/>
    <x v="1"/>
    <x v="0"/>
    <s v="Miami"/>
    <x v="2"/>
    <n v="33180"/>
    <x v="0"/>
    <s v="OFF-BI-10001097"/>
    <x v="1"/>
    <x v="8"/>
    <s v="Avery Hole Reinforcements"/>
    <x v="3976"/>
    <n v="1"/>
    <n v="0.7"/>
    <n v="-1.3082999999999996"/>
  </r>
  <r>
    <n v="5481"/>
    <s v="CA-2014-105487"/>
    <x v="3"/>
    <x v="1048"/>
    <d v="2014-10-15T00:00:00"/>
    <s v="Standard Class"/>
    <s v="CS-12250"/>
    <s v="Chris Selesnick"/>
    <x v="1"/>
    <x v="0"/>
    <s v="San Diego"/>
    <x v="1"/>
    <n v="92105"/>
    <x v="1"/>
    <s v="TEC-PH-10001336"/>
    <x v="2"/>
    <x v="7"/>
    <s v="Digium D40 VoIP phone"/>
    <x v="3977"/>
    <n v="1"/>
    <n v="0.2"/>
    <n v="11.609099999999998"/>
  </r>
  <r>
    <n v="5482"/>
    <s v="CA-2014-105487"/>
    <x v="3"/>
    <x v="1048"/>
    <d v="2014-10-15T00:00:00"/>
    <s v="Standard Class"/>
    <s v="CS-12250"/>
    <s v="Chris Selesnick"/>
    <x v="1"/>
    <x v="0"/>
    <s v="San Diego"/>
    <x v="1"/>
    <n v="92105"/>
    <x v="1"/>
    <s v="TEC-AC-10002305"/>
    <x v="2"/>
    <x v="11"/>
    <s v="KeyTronic E03601U1 - Keyboard - Beige"/>
    <x v="3978"/>
    <n v="2"/>
    <n v="0"/>
    <n v="6.4799999999999969"/>
  </r>
  <r>
    <n v="5483"/>
    <s v="CA-2014-105487"/>
    <x v="3"/>
    <x v="1048"/>
    <d v="2014-10-15T00:00:00"/>
    <s v="Standard Class"/>
    <s v="CS-12250"/>
    <s v="Chris Selesnick"/>
    <x v="1"/>
    <x v="0"/>
    <s v="San Diego"/>
    <x v="1"/>
    <n v="92105"/>
    <x v="1"/>
    <s v="TEC-AC-10003610"/>
    <x v="2"/>
    <x v="11"/>
    <s v="Logitech Illuminated - Keyboard"/>
    <x v="3979"/>
    <n v="4"/>
    <n v="0"/>
    <n v="115.1808"/>
  </r>
  <r>
    <n v="5484"/>
    <s v="CA-2014-105487"/>
    <x v="3"/>
    <x v="1048"/>
    <d v="2014-10-15T00:00:00"/>
    <s v="Standard Class"/>
    <s v="CS-12250"/>
    <s v="Chris Selesnick"/>
    <x v="1"/>
    <x v="0"/>
    <s v="San Diego"/>
    <x v="1"/>
    <n v="92105"/>
    <x v="1"/>
    <s v="OFF-ST-10002301"/>
    <x v="1"/>
    <x v="4"/>
    <s v="Tennsco Commercial Shelving"/>
    <x v="1390"/>
    <n v="2"/>
    <n v="0"/>
    <n v="0.40679999999999694"/>
  </r>
  <r>
    <n v="5485"/>
    <s v="CA-2014-148999"/>
    <x v="3"/>
    <x v="289"/>
    <d v="2014-02-05T00:00:00"/>
    <s v="Standard Class"/>
    <s v="EB-13870"/>
    <s v="Emily Burns"/>
    <x v="0"/>
    <x v="0"/>
    <s v="Miami"/>
    <x v="2"/>
    <n v="33142"/>
    <x v="0"/>
    <s v="FUR-CH-10002044"/>
    <x v="0"/>
    <x v="1"/>
    <s v="Office Star - Contemporary Task Swivel chair with 2-way adjustable arms, Plum"/>
    <x v="3442"/>
    <n v="4"/>
    <n v="0.2"/>
    <n v="-68.1096"/>
  </r>
  <r>
    <n v="5486"/>
    <s v="CA-2011-107573"/>
    <x v="2"/>
    <x v="432"/>
    <d v="2011-12-17T00:00:00"/>
    <s v="Standard Class"/>
    <s v="PB-19150"/>
    <s v="Philip Brown"/>
    <x v="0"/>
    <x v="0"/>
    <s v="Miami"/>
    <x v="2"/>
    <n v="33178"/>
    <x v="0"/>
    <s v="OFF-EN-10001099"/>
    <x v="1"/>
    <x v="12"/>
    <s v="Staples"/>
    <x v="3032"/>
    <n v="3"/>
    <n v="0.2"/>
    <n v="7.6283999999999974"/>
  </r>
  <r>
    <n v="5487"/>
    <s v="CA-2012-156608"/>
    <x v="1"/>
    <x v="1040"/>
    <d v="2012-10-29T00:00:00"/>
    <s v="Standard Class"/>
    <s v="MT-18070"/>
    <s v="Michelle Tran"/>
    <x v="2"/>
    <x v="0"/>
    <s v="San Antonio"/>
    <x v="5"/>
    <n v="78207"/>
    <x v="2"/>
    <s v="OFF-BI-10004140"/>
    <x v="1"/>
    <x v="8"/>
    <s v="Avery Non-Stick Binders"/>
    <x v="3980"/>
    <n v="4"/>
    <n v="0.8"/>
    <n v="-6.2860000000000031"/>
  </r>
  <r>
    <n v="5488"/>
    <s v="CA-2014-134495"/>
    <x v="3"/>
    <x v="719"/>
    <d v="2014-04-05T00:00:00"/>
    <s v="Second Class"/>
    <s v="BF-11020"/>
    <s v="Barry Französisch"/>
    <x v="1"/>
    <x v="0"/>
    <s v="Jacksonville"/>
    <x v="2"/>
    <n v="32216"/>
    <x v="0"/>
    <s v="TEC-PH-10004897"/>
    <x v="2"/>
    <x v="7"/>
    <s v="Mediabridge Sport Armband iPhone 5s"/>
    <x v="112"/>
    <n v="3"/>
    <n v="0.2"/>
    <n v="-5.694300000000001"/>
  </r>
  <r>
    <n v="5489"/>
    <s v="CA-2014-134495"/>
    <x v="3"/>
    <x v="719"/>
    <d v="2014-04-05T00:00:00"/>
    <s v="Second Class"/>
    <s v="BF-11020"/>
    <s v="Barry Französisch"/>
    <x v="1"/>
    <x v="0"/>
    <s v="Jacksonville"/>
    <x v="2"/>
    <n v="32216"/>
    <x v="0"/>
    <s v="OFF-LA-10000262"/>
    <x v="1"/>
    <x v="2"/>
    <s v="Avery 494"/>
    <x v="303"/>
    <n v="3"/>
    <n v="0.2"/>
    <n v="2.0358000000000001"/>
  </r>
  <r>
    <n v="5490"/>
    <s v="CA-2014-134495"/>
    <x v="3"/>
    <x v="719"/>
    <d v="2014-04-05T00:00:00"/>
    <s v="Second Class"/>
    <s v="BF-11020"/>
    <s v="Barry Französisch"/>
    <x v="1"/>
    <x v="0"/>
    <s v="Jacksonville"/>
    <x v="2"/>
    <n v="32216"/>
    <x v="0"/>
    <s v="OFF-AP-10002222"/>
    <x v="1"/>
    <x v="9"/>
    <s v="Staples"/>
    <x v="3981"/>
    <n v="3"/>
    <n v="0.2"/>
    <n v="1.8207000000000013"/>
  </r>
  <r>
    <n v="5491"/>
    <s v="CA-2014-134495"/>
    <x v="3"/>
    <x v="719"/>
    <d v="2014-04-05T00:00:00"/>
    <s v="Second Class"/>
    <s v="BF-11020"/>
    <s v="Barry Französisch"/>
    <x v="1"/>
    <x v="0"/>
    <s v="Jacksonville"/>
    <x v="2"/>
    <n v="32216"/>
    <x v="0"/>
    <s v="FUR-CH-10003774"/>
    <x v="0"/>
    <x v="1"/>
    <s v="Global Wood Trimmed Manager's Task Chair, Khaki"/>
    <x v="287"/>
    <n v="3"/>
    <n v="0.2"/>
    <n v="-19.105800000000016"/>
  </r>
  <r>
    <n v="5492"/>
    <s v="CA-2014-164098"/>
    <x v="3"/>
    <x v="795"/>
    <d v="2014-01-28T00:00:00"/>
    <s v="First Class"/>
    <s v="CG-12520"/>
    <s v="Claire Gute"/>
    <x v="0"/>
    <x v="0"/>
    <s v="Houston"/>
    <x v="5"/>
    <n v="77070"/>
    <x v="2"/>
    <s v="OFF-ST-10000615"/>
    <x v="1"/>
    <x v="4"/>
    <s v="SimpliFile Personal File, Black Granite, 15w x 6-15/16d x 11-1/4h"/>
    <x v="1333"/>
    <n v="2"/>
    <n v="0.2"/>
    <n v="1.8160000000000016"/>
  </r>
  <r>
    <n v="5493"/>
    <s v="CA-2011-105249"/>
    <x v="2"/>
    <x v="683"/>
    <d v="2011-11-28T00:00:00"/>
    <s v="Same Day"/>
    <s v="DH-13675"/>
    <s v="Duane Huffman"/>
    <x v="2"/>
    <x v="0"/>
    <s v="San Francisco"/>
    <x v="1"/>
    <n v="94122"/>
    <x v="1"/>
    <s v="OFF-SU-10001225"/>
    <x v="1"/>
    <x v="14"/>
    <s v="Staples"/>
    <x v="351"/>
    <n v="2"/>
    <n v="0"/>
    <n v="0.14719999999999978"/>
  </r>
  <r>
    <n v="5494"/>
    <s v="CA-2011-105249"/>
    <x v="2"/>
    <x v="683"/>
    <d v="2011-11-28T00:00:00"/>
    <s v="Same Day"/>
    <s v="DH-13675"/>
    <s v="Duane Huffman"/>
    <x v="2"/>
    <x v="0"/>
    <s v="San Francisco"/>
    <x v="1"/>
    <n v="94122"/>
    <x v="1"/>
    <s v="OFF-LA-10002043"/>
    <x v="1"/>
    <x v="2"/>
    <s v="Avery 489"/>
    <x v="1417"/>
    <n v="4"/>
    <n v="0"/>
    <n v="19.872"/>
  </r>
  <r>
    <n v="5495"/>
    <s v="CA-2011-105249"/>
    <x v="2"/>
    <x v="683"/>
    <d v="2011-11-28T00:00:00"/>
    <s v="Same Day"/>
    <s v="DH-13675"/>
    <s v="Duane Huffman"/>
    <x v="2"/>
    <x v="0"/>
    <s v="San Francisco"/>
    <x v="1"/>
    <n v="94122"/>
    <x v="1"/>
    <s v="FUR-BO-10000330"/>
    <x v="0"/>
    <x v="0"/>
    <s v="Sauder Camden County Barrister Bookcase, Planked Cherry Finish"/>
    <x v="1527"/>
    <n v="4"/>
    <n v="0.15"/>
    <n v="-4.8391999999999769"/>
  </r>
  <r>
    <n v="5496"/>
    <s v="CA-2012-113523"/>
    <x v="1"/>
    <x v="406"/>
    <d v="2012-09-08T00:00:00"/>
    <s v="Standard Class"/>
    <s v="SC-20440"/>
    <s v="Shaun Chance"/>
    <x v="1"/>
    <x v="0"/>
    <s v="Philadelphia"/>
    <x v="9"/>
    <n v="19140"/>
    <x v="3"/>
    <s v="OFF-BI-10001249"/>
    <x v="1"/>
    <x v="8"/>
    <s v="Avery Heavy-Duty EZD View Binder with Locking Rings"/>
    <x v="3056"/>
    <n v="4"/>
    <n v="0.7"/>
    <n v="-6.1247999999999987"/>
  </r>
  <r>
    <n v="5497"/>
    <s v="CA-2014-117821"/>
    <x v="3"/>
    <x v="492"/>
    <d v="2014-06-17T00:00:00"/>
    <s v="Standard Class"/>
    <s v="HG-15025"/>
    <s v="Hunter Glantz"/>
    <x v="0"/>
    <x v="0"/>
    <s v="Marion"/>
    <x v="24"/>
    <n v="43302"/>
    <x v="3"/>
    <s v="TEC-AC-10004469"/>
    <x v="2"/>
    <x v="11"/>
    <s v="Microsoft Sculpt Comfort Mouse"/>
    <x v="3982"/>
    <n v="2"/>
    <n v="0.2"/>
    <n v="19.176000000000002"/>
  </r>
  <r>
    <n v="5498"/>
    <s v="CA-2014-164378"/>
    <x v="3"/>
    <x v="663"/>
    <d v="2014-07-19T00:00:00"/>
    <s v="Second Class"/>
    <s v="MM-18055"/>
    <s v="Michelle Moray"/>
    <x v="0"/>
    <x v="0"/>
    <s v="New York City"/>
    <x v="15"/>
    <n v="10024"/>
    <x v="3"/>
    <s v="OFF-AR-10001177"/>
    <x v="1"/>
    <x v="6"/>
    <s v="Newell 349"/>
    <x v="2637"/>
    <n v="2"/>
    <n v="0"/>
    <n v="1.9023999999999992"/>
  </r>
  <r>
    <n v="5499"/>
    <s v="CA-2014-164378"/>
    <x v="3"/>
    <x v="663"/>
    <d v="2014-07-19T00:00:00"/>
    <s v="Second Class"/>
    <s v="MM-18055"/>
    <s v="Michelle Moray"/>
    <x v="0"/>
    <x v="0"/>
    <s v="New York City"/>
    <x v="15"/>
    <n v="10024"/>
    <x v="3"/>
    <s v="OFF-LA-10000634"/>
    <x v="1"/>
    <x v="2"/>
    <s v="Avery 509"/>
    <x v="1507"/>
    <n v="3"/>
    <n v="0"/>
    <n v="3.6017999999999999"/>
  </r>
  <r>
    <n v="5500"/>
    <s v="CA-2014-164378"/>
    <x v="3"/>
    <x v="663"/>
    <d v="2014-07-19T00:00:00"/>
    <s v="Second Class"/>
    <s v="MM-18055"/>
    <s v="Michelle Moray"/>
    <x v="0"/>
    <x v="0"/>
    <s v="New York City"/>
    <x v="15"/>
    <n v="10024"/>
    <x v="3"/>
    <s v="TEC-AC-10004708"/>
    <x v="2"/>
    <x v="11"/>
    <s v="Sony 32GB Class 10 Micro SDHC R40 Memory Card"/>
    <x v="365"/>
    <n v="2"/>
    <n v="0"/>
    <n v="8.7989999999999995"/>
  </r>
  <r>
    <n v="5501"/>
    <s v="CA-2014-164378"/>
    <x v="3"/>
    <x v="663"/>
    <d v="2014-07-19T00:00:00"/>
    <s v="Second Class"/>
    <s v="MM-18055"/>
    <s v="Michelle Moray"/>
    <x v="0"/>
    <x v="0"/>
    <s v="New York City"/>
    <x v="15"/>
    <n v="10024"/>
    <x v="3"/>
    <s v="FUR-CH-10002084"/>
    <x v="0"/>
    <x v="1"/>
    <s v="Hon Mobius Operator's Chair"/>
    <x v="3983"/>
    <n v="6"/>
    <n v="0.1"/>
    <n v="88.552800000000005"/>
  </r>
  <r>
    <n v="5502"/>
    <s v="CA-2014-164378"/>
    <x v="3"/>
    <x v="663"/>
    <d v="2014-07-19T00:00:00"/>
    <s v="Second Class"/>
    <s v="MM-18055"/>
    <s v="Michelle Moray"/>
    <x v="0"/>
    <x v="0"/>
    <s v="New York City"/>
    <x v="15"/>
    <n v="10024"/>
    <x v="3"/>
    <s v="OFF-PA-10004519"/>
    <x v="1"/>
    <x v="10"/>
    <s v="Spiral Phone Message Books with Labels by Adams"/>
    <x v="2482"/>
    <n v="2"/>
    <n v="0"/>
    <n v="4.3904000000000005"/>
  </r>
  <r>
    <n v="5503"/>
    <s v="CA-2014-127782"/>
    <x v="3"/>
    <x v="808"/>
    <d v="2014-11-07T00:00:00"/>
    <s v="Standard Class"/>
    <s v="TH-21115"/>
    <s v="Thea Hudgings"/>
    <x v="1"/>
    <x v="0"/>
    <s v="Philadelphia"/>
    <x v="9"/>
    <n v="19140"/>
    <x v="3"/>
    <s v="FUR-FU-10001847"/>
    <x v="0"/>
    <x v="5"/>
    <s v="Eldon Image Series Black Desk Accessories"/>
    <x v="3984"/>
    <n v="1"/>
    <n v="0.2"/>
    <n v="0.66239999999999977"/>
  </r>
  <r>
    <n v="5504"/>
    <s v="CA-2014-127782"/>
    <x v="3"/>
    <x v="808"/>
    <d v="2014-11-07T00:00:00"/>
    <s v="Standard Class"/>
    <s v="TH-21115"/>
    <s v="Thea Hudgings"/>
    <x v="1"/>
    <x v="0"/>
    <s v="Philadelphia"/>
    <x v="9"/>
    <n v="19140"/>
    <x v="3"/>
    <s v="OFF-AP-10001962"/>
    <x v="1"/>
    <x v="9"/>
    <s v="Black &amp; Decker Filter for Double Action Dustbuster Cordless Vac BLDV7210"/>
    <x v="3985"/>
    <n v="3"/>
    <n v="0.2"/>
    <n v="1.2584999999999997"/>
  </r>
  <r>
    <n v="5505"/>
    <s v="CA-2014-127782"/>
    <x v="3"/>
    <x v="808"/>
    <d v="2014-11-07T00:00:00"/>
    <s v="Standard Class"/>
    <s v="TH-21115"/>
    <s v="Thea Hudgings"/>
    <x v="1"/>
    <x v="0"/>
    <s v="Philadelphia"/>
    <x v="9"/>
    <n v="19140"/>
    <x v="3"/>
    <s v="OFF-EN-10003845"/>
    <x v="1"/>
    <x v="12"/>
    <s v="Colored Envelopes"/>
    <x v="3179"/>
    <n v="3"/>
    <n v="0.2"/>
    <n v="2.8781999999999992"/>
  </r>
  <r>
    <n v="5506"/>
    <s v="CA-2014-127782"/>
    <x v="3"/>
    <x v="808"/>
    <d v="2014-11-07T00:00:00"/>
    <s v="Standard Class"/>
    <s v="TH-21115"/>
    <s v="Thea Hudgings"/>
    <x v="1"/>
    <x v="0"/>
    <s v="Philadelphia"/>
    <x v="9"/>
    <n v="19140"/>
    <x v="3"/>
    <s v="TEC-PH-10001817"/>
    <x v="2"/>
    <x v="7"/>
    <s v="Wilson Electronics DB Pro Signal Booster"/>
    <x v="3986"/>
    <n v="4"/>
    <n v="0.4"/>
    <n v="-186.15999999999997"/>
  </r>
  <r>
    <n v="5507"/>
    <s v="US-2013-162026"/>
    <x v="0"/>
    <x v="750"/>
    <d v="2013-10-09T00:00:00"/>
    <s v="Same Day"/>
    <s v="JE-15745"/>
    <s v="Joel Eaton"/>
    <x v="0"/>
    <x v="0"/>
    <s v="Los Angeles"/>
    <x v="1"/>
    <n v="90036"/>
    <x v="1"/>
    <s v="OFF-PA-10000167"/>
    <x v="1"/>
    <x v="10"/>
    <s v="Xerox 1925"/>
    <x v="1168"/>
    <n v="2"/>
    <n v="0"/>
    <n v="27.881999999999998"/>
  </r>
  <r>
    <n v="5508"/>
    <s v="CA-2013-150000"/>
    <x v="0"/>
    <x v="143"/>
    <d v="2013-04-15T00:00:00"/>
    <s v="Standard Class"/>
    <s v="PG-18820"/>
    <s v="Patrick Gardner"/>
    <x v="0"/>
    <x v="0"/>
    <s v="Smyrna"/>
    <x v="32"/>
    <n v="30080"/>
    <x v="0"/>
    <s v="OFF-EN-10002973"/>
    <x v="1"/>
    <x v="12"/>
    <s v="Ampad #10 Peel &amp; Seel Holiday Envelopes"/>
    <x v="1429"/>
    <n v="4"/>
    <n v="0"/>
    <n v="8.6016000000000012"/>
  </r>
  <r>
    <n v="5509"/>
    <s v="CA-2012-168529"/>
    <x v="1"/>
    <x v="1049"/>
    <d v="2012-10-12T00:00:00"/>
    <s v="Standard Class"/>
    <s v="MB-17305"/>
    <s v="Maria Bertelson"/>
    <x v="0"/>
    <x v="0"/>
    <s v="San Francisco"/>
    <x v="1"/>
    <n v="94122"/>
    <x v="1"/>
    <s v="FUR-FU-10001588"/>
    <x v="0"/>
    <x v="5"/>
    <s v="Deflect-o SuperTray Unbreakable Stackable Tray, Letter, Black"/>
    <x v="1228"/>
    <n v="5"/>
    <n v="0"/>
    <n v="62.736999999999995"/>
  </r>
  <r>
    <n v="5510"/>
    <s v="US-2014-152569"/>
    <x v="3"/>
    <x v="356"/>
    <d v="2014-05-21T00:00:00"/>
    <s v="Standard Class"/>
    <s v="JD-16015"/>
    <s v="Joy Daniels"/>
    <x v="0"/>
    <x v="0"/>
    <s v="Chicago"/>
    <x v="10"/>
    <n v="60653"/>
    <x v="2"/>
    <s v="OFF-PA-10001736"/>
    <x v="1"/>
    <x v="10"/>
    <s v="Xerox 1880"/>
    <x v="3987"/>
    <n v="2"/>
    <n v="0.2"/>
    <n v="19.137599999999992"/>
  </r>
  <r>
    <n v="5511"/>
    <s v="US-2014-152569"/>
    <x v="3"/>
    <x v="356"/>
    <d v="2014-05-21T00:00:00"/>
    <s v="Standard Class"/>
    <s v="JD-16015"/>
    <s v="Joy Daniels"/>
    <x v="0"/>
    <x v="0"/>
    <s v="Chicago"/>
    <x v="10"/>
    <n v="60653"/>
    <x v="2"/>
    <s v="TEC-PH-10002185"/>
    <x v="2"/>
    <x v="7"/>
    <s v="QVS USB Car Charger 2-Port 2.1Amp for iPod/iPhone/iPad/iPad 2/iPad 3"/>
    <x v="3988"/>
    <n v="2"/>
    <n v="0.2"/>
    <n v="3.4749999999999996"/>
  </r>
  <r>
    <n v="5512"/>
    <s v="US-2011-137680"/>
    <x v="2"/>
    <x v="1050"/>
    <d v="2011-03-02T00:00:00"/>
    <s v="Standard Class"/>
    <s v="JH-15430"/>
    <s v="Jennifer Halladay"/>
    <x v="0"/>
    <x v="0"/>
    <s v="Medford"/>
    <x v="21"/>
    <n v="97504"/>
    <x v="1"/>
    <s v="OFF-PA-10000174"/>
    <x v="1"/>
    <x v="10"/>
    <s v="Message Book, Wirebound, Four 5 1/2&quot; X 4&quot; Forms/Pg., 200 Dupl. Sets/Book"/>
    <x v="2731"/>
    <n v="4"/>
    <n v="0.2"/>
    <n v="11.102399999999996"/>
  </r>
  <r>
    <n v="5513"/>
    <s v="US-2011-137680"/>
    <x v="2"/>
    <x v="1050"/>
    <d v="2011-03-02T00:00:00"/>
    <s v="Standard Class"/>
    <s v="JH-15430"/>
    <s v="Jennifer Halladay"/>
    <x v="0"/>
    <x v="0"/>
    <s v="Medford"/>
    <x v="21"/>
    <n v="97504"/>
    <x v="1"/>
    <s v="OFF-PA-10000069"/>
    <x v="1"/>
    <x v="10"/>
    <s v="TOPS 4 x 6 Fluorescent Color Memo Sheets, 500 Sheets per Pack"/>
    <x v="3989"/>
    <n v="3"/>
    <n v="0.2"/>
    <n v="7.6868999999999996"/>
  </r>
  <r>
    <n v="5514"/>
    <s v="CA-2012-103177"/>
    <x v="1"/>
    <x v="1051"/>
    <d v="2012-06-01T00:00:00"/>
    <s v="First Class"/>
    <s v="EN-13780"/>
    <s v="Edward Nazzal"/>
    <x v="0"/>
    <x v="0"/>
    <s v="New York City"/>
    <x v="15"/>
    <n v="10009"/>
    <x v="3"/>
    <s v="TEC-PH-10001795"/>
    <x v="2"/>
    <x v="7"/>
    <s v="RCA H5401RE1 DECT 6.0 4-Line Cordless Handset With Caller ID/Call Waiting"/>
    <x v="764"/>
    <n v="3"/>
    <n v="0"/>
    <n v="2.3996999999999815"/>
  </r>
  <r>
    <n v="5515"/>
    <s v="CA-2012-103177"/>
    <x v="1"/>
    <x v="1051"/>
    <d v="2012-06-01T00:00:00"/>
    <s v="First Class"/>
    <s v="EN-13780"/>
    <s v="Edward Nazzal"/>
    <x v="0"/>
    <x v="0"/>
    <s v="New York City"/>
    <x v="15"/>
    <n v="10009"/>
    <x v="3"/>
    <s v="OFF-AP-10004540"/>
    <x v="1"/>
    <x v="9"/>
    <s v="Eureka The Boss Lite 10-Amp Upright Vacuum, Blue"/>
    <x v="1985"/>
    <n v="2"/>
    <n v="0"/>
    <n v="44.889600000000002"/>
  </r>
  <r>
    <n v="5516"/>
    <s v="CA-2012-103177"/>
    <x v="1"/>
    <x v="1051"/>
    <d v="2012-06-01T00:00:00"/>
    <s v="First Class"/>
    <s v="EN-13780"/>
    <s v="Edward Nazzal"/>
    <x v="0"/>
    <x v="0"/>
    <s v="New York City"/>
    <x v="15"/>
    <n v="10009"/>
    <x v="3"/>
    <s v="TEC-PH-10001527"/>
    <x v="2"/>
    <x v="7"/>
    <s v="Plantronics MX500i Earset"/>
    <x v="3680"/>
    <n v="3"/>
    <n v="0"/>
    <n v="3.8654999999999973"/>
  </r>
  <r>
    <n v="5517"/>
    <s v="US-2013-138408"/>
    <x v="0"/>
    <x v="741"/>
    <d v="2013-11-22T00:00:00"/>
    <s v="Second Class"/>
    <s v="KC-16255"/>
    <s v="Karen Carlisle"/>
    <x v="1"/>
    <x v="0"/>
    <s v="Huntsville"/>
    <x v="19"/>
    <n v="35810"/>
    <x v="0"/>
    <s v="TEC-AC-10003870"/>
    <x v="2"/>
    <x v="11"/>
    <s v="Logitech Z-906 Speaker sys - home theater - 5.1-CH"/>
    <x v="3990"/>
    <n v="4"/>
    <n v="0"/>
    <n v="527.98400000000004"/>
  </r>
  <r>
    <n v="5518"/>
    <s v="CA-2014-117667"/>
    <x v="3"/>
    <x v="769"/>
    <d v="2014-12-10T00:00:00"/>
    <s v="Standard Class"/>
    <s v="MS-17980"/>
    <s v="Michael Stewart"/>
    <x v="1"/>
    <x v="0"/>
    <s v="Philadelphia"/>
    <x v="9"/>
    <n v="19134"/>
    <x v="3"/>
    <s v="FUR-CH-10004540"/>
    <x v="0"/>
    <x v="1"/>
    <s v="Global Chrome Stack Chair"/>
    <x v="3991"/>
    <n v="10"/>
    <n v="0.3"/>
    <n v="-10.283999999999992"/>
  </r>
  <r>
    <n v="5519"/>
    <s v="CA-2014-117667"/>
    <x v="3"/>
    <x v="769"/>
    <d v="2014-12-10T00:00:00"/>
    <s v="Standard Class"/>
    <s v="MS-17980"/>
    <s v="Michael Stewart"/>
    <x v="1"/>
    <x v="0"/>
    <s v="Philadelphia"/>
    <x v="9"/>
    <n v="19134"/>
    <x v="3"/>
    <s v="FUR-FU-10004093"/>
    <x v="0"/>
    <x v="5"/>
    <s v="Hand-Finished Solid Wood Document Frame"/>
    <x v="3992"/>
    <n v="2"/>
    <n v="0.2"/>
    <n v="6.8459999999999965"/>
  </r>
  <r>
    <n v="5520"/>
    <s v="CA-2014-117667"/>
    <x v="3"/>
    <x v="769"/>
    <d v="2014-12-10T00:00:00"/>
    <s v="Standard Class"/>
    <s v="MS-17980"/>
    <s v="Michael Stewart"/>
    <x v="1"/>
    <x v="0"/>
    <s v="Philadelphia"/>
    <x v="9"/>
    <n v="19134"/>
    <x v="3"/>
    <s v="OFF-AR-10000716"/>
    <x v="1"/>
    <x v="6"/>
    <s v="DIXON Ticonderoga Erasable Checking Pencils"/>
    <x v="2569"/>
    <n v="3"/>
    <n v="0.2"/>
    <n v="3.1806000000000005"/>
  </r>
  <r>
    <n v="5521"/>
    <s v="CA-2014-117667"/>
    <x v="3"/>
    <x v="769"/>
    <d v="2014-12-10T00:00:00"/>
    <s v="Standard Class"/>
    <s v="MS-17980"/>
    <s v="Michael Stewart"/>
    <x v="1"/>
    <x v="0"/>
    <s v="Philadelphia"/>
    <x v="9"/>
    <n v="19134"/>
    <x v="3"/>
    <s v="OFF-PA-10002709"/>
    <x v="1"/>
    <x v="10"/>
    <s v="Xerox 1956"/>
    <x v="100"/>
    <n v="5"/>
    <n v="0.2"/>
    <n v="8.6709999999999994"/>
  </r>
  <r>
    <n v="5522"/>
    <s v="CA-2014-117667"/>
    <x v="3"/>
    <x v="769"/>
    <d v="2014-12-10T00:00:00"/>
    <s v="Standard Class"/>
    <s v="MS-17980"/>
    <s v="Michael Stewart"/>
    <x v="1"/>
    <x v="0"/>
    <s v="Philadelphia"/>
    <x v="9"/>
    <n v="19134"/>
    <x v="3"/>
    <s v="TEC-AC-10000580"/>
    <x v="2"/>
    <x v="11"/>
    <s v="Logitech G13 Programmable Gameboard with LCD Display"/>
    <x v="1309"/>
    <n v="4"/>
    <n v="0.2"/>
    <n v="-28.796399999999984"/>
  </r>
  <r>
    <n v="5523"/>
    <s v="CA-2013-110982"/>
    <x v="0"/>
    <x v="410"/>
    <d v="2013-06-08T00:00:00"/>
    <s v="First Class"/>
    <s v="CK-12205"/>
    <s v="Chloris Kastensmidt"/>
    <x v="0"/>
    <x v="0"/>
    <s v="Santa Clara"/>
    <x v="1"/>
    <n v="95051"/>
    <x v="1"/>
    <s v="OFF-BI-10000829"/>
    <x v="1"/>
    <x v="8"/>
    <s v="Avery Non-Stick Binders"/>
    <x v="3993"/>
    <n v="6"/>
    <n v="0.2"/>
    <n v="7.0043999999999977"/>
  </r>
  <r>
    <n v="5524"/>
    <s v="CA-2013-110982"/>
    <x v="0"/>
    <x v="410"/>
    <d v="2013-06-08T00:00:00"/>
    <s v="First Class"/>
    <s v="CK-12205"/>
    <s v="Chloris Kastensmidt"/>
    <x v="0"/>
    <x v="0"/>
    <s v="Santa Clara"/>
    <x v="1"/>
    <n v="95051"/>
    <x v="1"/>
    <s v="OFF-AP-10004859"/>
    <x v="1"/>
    <x v="9"/>
    <s v="Acco 6 Outlet Guardian Premium Surge Suppressor"/>
    <x v="3994"/>
    <n v="4"/>
    <n v="0"/>
    <n v="15.724800000000002"/>
  </r>
  <r>
    <n v="5525"/>
    <s v="CA-2013-147123"/>
    <x v="0"/>
    <x v="107"/>
    <d v="2013-12-13T00:00:00"/>
    <s v="First Class"/>
    <s v="SJ-20125"/>
    <s v="Sanjit Jacobs"/>
    <x v="2"/>
    <x v="0"/>
    <s v="Long Beach"/>
    <x v="1"/>
    <n v="90805"/>
    <x v="1"/>
    <s v="OFF-PA-10000575"/>
    <x v="1"/>
    <x v="10"/>
    <s v="Wirebound Message Books, Four 2 3/4 x 5 White Forms per Page"/>
    <x v="3995"/>
    <n v="12"/>
    <n v="0"/>
    <n v="36.928799999999995"/>
  </r>
  <r>
    <n v="5526"/>
    <s v="CA-2014-154501"/>
    <x v="3"/>
    <x v="504"/>
    <d v="2014-05-06T00:00:00"/>
    <s v="Standard Class"/>
    <s v="EA-14035"/>
    <s v="Erin Ashbrook"/>
    <x v="1"/>
    <x v="0"/>
    <s v="Los Angeles"/>
    <x v="1"/>
    <n v="90008"/>
    <x v="1"/>
    <s v="OFF-AR-10002804"/>
    <x v="1"/>
    <x v="6"/>
    <s v="Faber Castell Col-Erase Pencils"/>
    <x v="3996"/>
    <n v="2"/>
    <n v="0"/>
    <n v="4.0098000000000003"/>
  </r>
  <r>
    <n v="5527"/>
    <s v="CA-2014-166933"/>
    <x v="3"/>
    <x v="558"/>
    <d v="2014-04-29T00:00:00"/>
    <s v="Standard Class"/>
    <s v="MG-17890"/>
    <s v="Michael Granlund"/>
    <x v="2"/>
    <x v="0"/>
    <s v="Santa Barbara"/>
    <x v="1"/>
    <n v="93101"/>
    <x v="1"/>
    <s v="OFF-FA-10002676"/>
    <x v="1"/>
    <x v="13"/>
    <s v="Colored Push Pins"/>
    <x v="2725"/>
    <n v="1"/>
    <n v="0"/>
    <n v="0.65159999999999996"/>
  </r>
  <r>
    <n v="5528"/>
    <s v="CA-2012-142055"/>
    <x v="1"/>
    <x v="412"/>
    <d v="2012-05-10T00:00:00"/>
    <s v="First Class"/>
    <s v="AB-10255"/>
    <s v="Alejandro Ballentine"/>
    <x v="2"/>
    <x v="0"/>
    <s v="New York City"/>
    <x v="15"/>
    <n v="10009"/>
    <x v="3"/>
    <s v="OFF-PA-10003465"/>
    <x v="1"/>
    <x v="10"/>
    <s v="Xerox 1912"/>
    <x v="2479"/>
    <n v="2"/>
    <n v="0"/>
    <n v="18.211199999999998"/>
  </r>
  <r>
    <n v="5529"/>
    <s v="CA-2012-137106"/>
    <x v="1"/>
    <x v="1052"/>
    <d v="2012-04-04T00:00:00"/>
    <s v="Standard Class"/>
    <s v="SC-20260"/>
    <s v="Scott Cohen"/>
    <x v="1"/>
    <x v="0"/>
    <s v="Jacksonville"/>
    <x v="2"/>
    <n v="32216"/>
    <x v="0"/>
    <s v="TEC-PH-10000011"/>
    <x v="2"/>
    <x v="7"/>
    <s v="PureGear Roll-On Screen Protector"/>
    <x v="1105"/>
    <n v="5"/>
    <n v="0.2"/>
    <n v="27.985999999999994"/>
  </r>
  <r>
    <n v="5530"/>
    <s v="CA-2014-136609"/>
    <x v="3"/>
    <x v="634"/>
    <d v="2014-08-12T00:00:00"/>
    <s v="Standard Class"/>
    <s v="TB-21355"/>
    <s v="Todd Boyes"/>
    <x v="1"/>
    <x v="0"/>
    <s v="Cedar Hill"/>
    <x v="5"/>
    <n v="75104"/>
    <x v="2"/>
    <s v="OFF-PA-10004381"/>
    <x v="1"/>
    <x v="10"/>
    <s v="14-7/8 x 11 Blue Bar Computer Printout Paper"/>
    <x v="912"/>
    <n v="3"/>
    <n v="0.2"/>
    <n v="40.353599999999986"/>
  </r>
  <r>
    <n v="5531"/>
    <s v="CA-2014-160885"/>
    <x v="3"/>
    <x v="574"/>
    <d v="2014-12-07T00:00:00"/>
    <s v="Standard Class"/>
    <s v="JK-16090"/>
    <s v="Juliana Krohn"/>
    <x v="0"/>
    <x v="0"/>
    <s v="Omaha"/>
    <x v="8"/>
    <n v="68104"/>
    <x v="2"/>
    <s v="TEC-PH-10001795"/>
    <x v="2"/>
    <x v="7"/>
    <s v="ClearOne CHATAttach 160 - speaker phone"/>
    <x v="3997"/>
    <n v="4"/>
    <n v="0"/>
    <n v="743.98799999999983"/>
  </r>
  <r>
    <n v="5532"/>
    <s v="US-2013-167472"/>
    <x v="0"/>
    <x v="112"/>
    <d v="2013-06-08T00:00:00"/>
    <s v="First Class"/>
    <s v="CK-12595"/>
    <s v="Clytie Kelty"/>
    <x v="0"/>
    <x v="0"/>
    <s v="Little Rock"/>
    <x v="36"/>
    <n v="72209"/>
    <x v="0"/>
    <s v="TEC-AC-10001109"/>
    <x v="2"/>
    <x v="11"/>
    <s v="Logitech Trackman Marble Mouse"/>
    <x v="3998"/>
    <n v="6"/>
    <n v="0"/>
    <n v="75.57480000000001"/>
  </r>
  <r>
    <n v="5533"/>
    <s v="US-2013-167472"/>
    <x v="0"/>
    <x v="112"/>
    <d v="2013-06-08T00:00:00"/>
    <s v="First Class"/>
    <s v="CK-12595"/>
    <s v="Clytie Kelty"/>
    <x v="0"/>
    <x v="0"/>
    <s v="Little Rock"/>
    <x v="36"/>
    <n v="72209"/>
    <x v="0"/>
    <s v="TEC-AC-10003038"/>
    <x v="2"/>
    <x v="11"/>
    <s v="Kingston Digital DataTraveler 16GB USB 2.0"/>
    <x v="3999"/>
    <n v="3"/>
    <n v="0"/>
    <n v="5.101499999999997"/>
  </r>
  <r>
    <n v="5534"/>
    <s v="US-2013-167472"/>
    <x v="0"/>
    <x v="112"/>
    <d v="2013-06-08T00:00:00"/>
    <s v="First Class"/>
    <s v="CK-12595"/>
    <s v="Clytie Kelty"/>
    <x v="0"/>
    <x v="0"/>
    <s v="Little Rock"/>
    <x v="36"/>
    <n v="72209"/>
    <x v="0"/>
    <s v="TEC-AC-10003174"/>
    <x v="2"/>
    <x v="11"/>
    <s v="Plantronics S12 Corded Telephone Headset System"/>
    <x v="2285"/>
    <n v="3"/>
    <n v="0"/>
    <n v="129.34800000000001"/>
  </r>
  <r>
    <n v="5535"/>
    <s v="US-2013-167472"/>
    <x v="0"/>
    <x v="112"/>
    <d v="2013-06-08T00:00:00"/>
    <s v="First Class"/>
    <s v="CK-12595"/>
    <s v="Clytie Kelty"/>
    <x v="0"/>
    <x v="0"/>
    <s v="Little Rock"/>
    <x v="36"/>
    <n v="72209"/>
    <x v="0"/>
    <s v="OFF-PA-10000157"/>
    <x v="1"/>
    <x v="10"/>
    <s v="Xerox 191"/>
    <x v="731"/>
    <n v="3"/>
    <n v="0"/>
    <n v="28.171799999999998"/>
  </r>
  <r>
    <n v="5536"/>
    <s v="US-2013-167472"/>
    <x v="0"/>
    <x v="112"/>
    <d v="2013-06-08T00:00:00"/>
    <s v="First Class"/>
    <s v="CK-12595"/>
    <s v="Clytie Kelty"/>
    <x v="0"/>
    <x v="0"/>
    <s v="Little Rock"/>
    <x v="36"/>
    <n v="72209"/>
    <x v="0"/>
    <s v="OFF-BI-10001721"/>
    <x v="1"/>
    <x v="8"/>
    <s v="Trimflex Flexible Post Binders"/>
    <x v="2202"/>
    <n v="3"/>
    <n v="0"/>
    <n v="30.787199999999999"/>
  </r>
  <r>
    <n v="5537"/>
    <s v="US-2013-167472"/>
    <x v="0"/>
    <x v="112"/>
    <d v="2013-06-08T00:00:00"/>
    <s v="First Class"/>
    <s v="CK-12595"/>
    <s v="Clytie Kelty"/>
    <x v="0"/>
    <x v="0"/>
    <s v="Little Rock"/>
    <x v="36"/>
    <n v="72209"/>
    <x v="0"/>
    <s v="OFF-BI-10000591"/>
    <x v="1"/>
    <x v="8"/>
    <s v="Avery Binder Labels"/>
    <x v="1361"/>
    <n v="3"/>
    <n v="0"/>
    <n v="5.6015999999999995"/>
  </r>
  <r>
    <n v="5538"/>
    <s v="US-2013-167472"/>
    <x v="0"/>
    <x v="112"/>
    <d v="2013-06-08T00:00:00"/>
    <s v="First Class"/>
    <s v="CK-12595"/>
    <s v="Clytie Kelty"/>
    <x v="0"/>
    <x v="0"/>
    <s v="Little Rock"/>
    <x v="36"/>
    <n v="72209"/>
    <x v="0"/>
    <s v="OFF-PA-10001534"/>
    <x v="1"/>
    <x v="10"/>
    <s v="Xerox 230"/>
    <x v="91"/>
    <n v="2"/>
    <n v="0"/>
    <n v="6.2208000000000006"/>
  </r>
  <r>
    <n v="5539"/>
    <s v="CA-2012-120551"/>
    <x v="1"/>
    <x v="657"/>
    <d v="2012-04-20T00:00:00"/>
    <s v="Standard Class"/>
    <s v="SS-20590"/>
    <s v="Sonia Sunley"/>
    <x v="0"/>
    <x v="0"/>
    <s v="Norfolk"/>
    <x v="8"/>
    <n v="68701"/>
    <x v="2"/>
    <s v="OFF-BI-10002071"/>
    <x v="1"/>
    <x v="8"/>
    <s v="Fellowes Black Plastic Comb Bindings"/>
    <x v="4000"/>
    <n v="3"/>
    <n v="0"/>
    <n v="8.0177999999999994"/>
  </r>
  <r>
    <n v="5540"/>
    <s v="US-2014-150595"/>
    <x v="3"/>
    <x v="1053"/>
    <d v="2014-05-27T00:00:00"/>
    <s v="Standard Class"/>
    <s v="LE-16810"/>
    <s v="Laurel Elliston"/>
    <x v="0"/>
    <x v="0"/>
    <s v="Chicago"/>
    <x v="10"/>
    <n v="60653"/>
    <x v="2"/>
    <s v="FUR-CH-10000513"/>
    <x v="0"/>
    <x v="1"/>
    <s v="High-Back Leather Manager's Chair"/>
    <x v="2124"/>
    <n v="2"/>
    <n v="0.3"/>
    <n v="-54.595799999999997"/>
  </r>
  <r>
    <n v="5541"/>
    <s v="US-2014-150595"/>
    <x v="3"/>
    <x v="1053"/>
    <d v="2014-05-27T00:00:00"/>
    <s v="Standard Class"/>
    <s v="LE-16810"/>
    <s v="Laurel Elliston"/>
    <x v="0"/>
    <x v="0"/>
    <s v="Chicago"/>
    <x v="10"/>
    <n v="60653"/>
    <x v="2"/>
    <s v="OFF-BI-10003274"/>
    <x v="1"/>
    <x v="8"/>
    <s v="Avery Durable Slant Ring Binders, No Labels"/>
    <x v="4001"/>
    <n v="2"/>
    <n v="0.8"/>
    <n v="-2.6268000000000002"/>
  </r>
  <r>
    <n v="5542"/>
    <s v="US-2014-150595"/>
    <x v="3"/>
    <x v="1053"/>
    <d v="2014-05-27T00:00:00"/>
    <s v="Standard Class"/>
    <s v="LE-16810"/>
    <s v="Laurel Elliston"/>
    <x v="0"/>
    <x v="0"/>
    <s v="Chicago"/>
    <x v="10"/>
    <n v="60653"/>
    <x v="2"/>
    <s v="OFF-SU-10000381"/>
    <x v="1"/>
    <x v="14"/>
    <s v="Acme Forged Steel Scissors with Black Enamel Handles"/>
    <x v="4002"/>
    <n v="3"/>
    <n v="0.2"/>
    <n v="2.5136999999999983"/>
  </r>
  <r>
    <n v="5543"/>
    <s v="CA-2013-134936"/>
    <x v="0"/>
    <x v="1054"/>
    <d v="2013-12-26T00:00:00"/>
    <s v="Standard Class"/>
    <s v="ES-14080"/>
    <s v="Erin Smith"/>
    <x v="1"/>
    <x v="0"/>
    <s v="Tucson"/>
    <x v="16"/>
    <n v="85705"/>
    <x v="1"/>
    <s v="FUR-TA-10001086"/>
    <x v="0"/>
    <x v="3"/>
    <s v="SAFCO PlanMaster Boards, 60w x 37-1/2d, White Melamine"/>
    <x v="4003"/>
    <n v="6"/>
    <n v="0.5"/>
    <n v="-218.86559999999997"/>
  </r>
  <r>
    <n v="5544"/>
    <s v="CA-2013-134936"/>
    <x v="0"/>
    <x v="1054"/>
    <d v="2013-12-26T00:00:00"/>
    <s v="Standard Class"/>
    <s v="ES-14080"/>
    <s v="Erin Smith"/>
    <x v="1"/>
    <x v="0"/>
    <s v="Tucson"/>
    <x v="16"/>
    <n v="85705"/>
    <x v="1"/>
    <s v="OFF-BI-10000174"/>
    <x v="1"/>
    <x v="8"/>
    <s v="Wilson Jones Clip &amp; Carry Folder Binder Tool for Ring Binders, Clear"/>
    <x v="828"/>
    <n v="6"/>
    <n v="0.7"/>
    <n v="-7.6559999999999988"/>
  </r>
  <r>
    <n v="5545"/>
    <s v="CA-2013-134936"/>
    <x v="0"/>
    <x v="1054"/>
    <d v="2013-12-26T00:00:00"/>
    <s v="Standard Class"/>
    <s v="ES-14080"/>
    <s v="Erin Smith"/>
    <x v="1"/>
    <x v="0"/>
    <s v="Tucson"/>
    <x v="16"/>
    <n v="85705"/>
    <x v="1"/>
    <s v="OFF-BI-10002103"/>
    <x v="1"/>
    <x v="8"/>
    <s v="Cardinal Slant-D Ring Binder, Heavy Gauge Vinyl"/>
    <x v="4004"/>
    <n v="2"/>
    <n v="0.7"/>
    <n v="-4.1711999999999989"/>
  </r>
  <r>
    <n v="5546"/>
    <s v="CA-2014-102967"/>
    <x v="3"/>
    <x v="585"/>
    <d v="2014-09-27T00:00:00"/>
    <s v="Standard Class"/>
    <s v="MG-17890"/>
    <s v="Michael Granlund"/>
    <x v="2"/>
    <x v="0"/>
    <s v="Concord"/>
    <x v="38"/>
    <n v="3301"/>
    <x v="3"/>
    <s v="OFF-ST-10001590"/>
    <x v="1"/>
    <x v="4"/>
    <s v="Tenex Personal Project File with Scoop Front Design, Black"/>
    <x v="4005"/>
    <n v="5"/>
    <n v="0"/>
    <n v="17.523999999999997"/>
  </r>
  <r>
    <n v="5547"/>
    <s v="CA-2014-151008"/>
    <x v="3"/>
    <x v="210"/>
    <d v="2014-09-09T00:00:00"/>
    <s v="First Class"/>
    <s v="JM-16195"/>
    <s v="Justin MacKendrick"/>
    <x v="0"/>
    <x v="0"/>
    <s v="Draper"/>
    <x v="7"/>
    <n v="84020"/>
    <x v="1"/>
    <s v="FUR-FU-10002396"/>
    <x v="0"/>
    <x v="5"/>
    <s v="DAX Copper Panel Document Frame, 5 x 7 Size"/>
    <x v="2855"/>
    <n v="2"/>
    <n v="0"/>
    <n v="10.567200000000001"/>
  </r>
  <r>
    <n v="5548"/>
    <s v="CA-2014-151008"/>
    <x v="3"/>
    <x v="210"/>
    <d v="2014-09-09T00:00:00"/>
    <s v="First Class"/>
    <s v="JM-16195"/>
    <s v="Justin MacKendrick"/>
    <x v="0"/>
    <x v="0"/>
    <s v="Draper"/>
    <x v="7"/>
    <n v="84020"/>
    <x v="1"/>
    <s v="TEC-PH-10002807"/>
    <x v="2"/>
    <x v="7"/>
    <s v="Motorla HX550 Universal Bluetooth Headset"/>
    <x v="4006"/>
    <n v="4"/>
    <n v="0.2"/>
    <n v="47.459999999999994"/>
  </r>
  <r>
    <n v="5549"/>
    <s v="CA-2011-159800"/>
    <x v="2"/>
    <x v="683"/>
    <d v="2011-12-01T00:00:00"/>
    <s v="First Class"/>
    <s v="SG-20470"/>
    <s v="Sheri Gordon"/>
    <x v="0"/>
    <x v="0"/>
    <s v="San Francisco"/>
    <x v="1"/>
    <n v="94109"/>
    <x v="1"/>
    <s v="OFF-AP-10004859"/>
    <x v="1"/>
    <x v="9"/>
    <s v="Acco 6 Outlet Guardian Premium Surge Suppressor"/>
    <x v="2908"/>
    <n v="3"/>
    <n v="0"/>
    <n v="11.793600000000001"/>
  </r>
  <r>
    <n v="5550"/>
    <s v="CA-2011-159800"/>
    <x v="2"/>
    <x v="683"/>
    <d v="2011-12-01T00:00:00"/>
    <s v="First Class"/>
    <s v="SG-20470"/>
    <s v="Sheri Gordon"/>
    <x v="0"/>
    <x v="0"/>
    <s v="San Francisco"/>
    <x v="1"/>
    <n v="94109"/>
    <x v="1"/>
    <s v="TEC-AC-10003447"/>
    <x v="2"/>
    <x v="11"/>
    <s v="Micropad Numeric Keypads"/>
    <x v="4007"/>
    <n v="7"/>
    <n v="0"/>
    <n v="34.982499999999987"/>
  </r>
  <r>
    <n v="5551"/>
    <s v="US-2011-159618"/>
    <x v="2"/>
    <x v="607"/>
    <d v="2011-11-16T00:00:00"/>
    <s v="Standard Class"/>
    <s v="DB-12970"/>
    <s v="Darren Budd"/>
    <x v="1"/>
    <x v="0"/>
    <s v="Houston"/>
    <x v="5"/>
    <n v="77036"/>
    <x v="2"/>
    <s v="OFF-AR-10003183"/>
    <x v="1"/>
    <x v="6"/>
    <s v="Avery Fluorescent Highlighter Four-Color Set"/>
    <x v="2812"/>
    <n v="1"/>
    <n v="0.2"/>
    <n v="0.33399999999999974"/>
  </r>
  <r>
    <n v="5552"/>
    <s v="US-2011-159618"/>
    <x v="2"/>
    <x v="607"/>
    <d v="2011-11-16T00:00:00"/>
    <s v="Standard Class"/>
    <s v="DB-12970"/>
    <s v="Darren Budd"/>
    <x v="1"/>
    <x v="0"/>
    <s v="Houston"/>
    <x v="5"/>
    <n v="77036"/>
    <x v="2"/>
    <s v="OFF-SU-10000432"/>
    <x v="1"/>
    <x v="14"/>
    <s v="Acco Side-Punched Conventional Columnar Pads"/>
    <x v="4008"/>
    <n v="6"/>
    <n v="0.2"/>
    <n v="-3.123000000000002"/>
  </r>
  <r>
    <n v="5553"/>
    <s v="US-2011-159618"/>
    <x v="2"/>
    <x v="607"/>
    <d v="2011-11-16T00:00:00"/>
    <s v="Standard Class"/>
    <s v="DB-12970"/>
    <s v="Darren Budd"/>
    <x v="1"/>
    <x v="0"/>
    <s v="Houston"/>
    <x v="5"/>
    <n v="77036"/>
    <x v="2"/>
    <s v="TEC-AC-10003832"/>
    <x v="2"/>
    <x v="11"/>
    <s v="Imation 16GB Mini TravelDrive USB 2.0 Flash Drive"/>
    <x v="2220"/>
    <n v="3"/>
    <n v="0.2"/>
    <n v="20.8719"/>
  </r>
  <r>
    <n v="5554"/>
    <s v="US-2011-159618"/>
    <x v="2"/>
    <x v="607"/>
    <d v="2011-11-16T00:00:00"/>
    <s v="Standard Class"/>
    <s v="DB-12970"/>
    <s v="Darren Budd"/>
    <x v="1"/>
    <x v="0"/>
    <s v="Houston"/>
    <x v="5"/>
    <n v="77036"/>
    <x v="2"/>
    <s v="OFF-PA-10004100"/>
    <x v="1"/>
    <x v="10"/>
    <s v="Xerox 216"/>
    <x v="1590"/>
    <n v="7"/>
    <n v="0.2"/>
    <n v="12.700800000000001"/>
  </r>
  <r>
    <n v="5555"/>
    <s v="US-2011-159618"/>
    <x v="2"/>
    <x v="607"/>
    <d v="2011-11-16T00:00:00"/>
    <s v="Standard Class"/>
    <s v="DB-12970"/>
    <s v="Darren Budd"/>
    <x v="1"/>
    <x v="0"/>
    <s v="Houston"/>
    <x v="5"/>
    <n v="77036"/>
    <x v="2"/>
    <s v="FUR-BO-10004467"/>
    <x v="0"/>
    <x v="0"/>
    <s v="Bestar Classic Bookcase"/>
    <x v="4009"/>
    <n v="1"/>
    <n v="0.32"/>
    <n v="-12.998700000000007"/>
  </r>
  <r>
    <n v="5556"/>
    <s v="CA-2014-116113"/>
    <x v="3"/>
    <x v="280"/>
    <d v="2014-10-07T00:00:00"/>
    <s v="Second Class"/>
    <s v="JW-15220"/>
    <s v="Jane Waco"/>
    <x v="1"/>
    <x v="0"/>
    <s v="Montgomery"/>
    <x v="19"/>
    <n v="36116"/>
    <x v="0"/>
    <s v="FUR-FU-10002963"/>
    <x v="0"/>
    <x v="5"/>
    <s v="Master Caster Door Stop, Gray"/>
    <x v="1015"/>
    <n v="2"/>
    <n v="0"/>
    <n v="3.4543999999999997"/>
  </r>
  <r>
    <n v="5557"/>
    <s v="CA-2012-125066"/>
    <x v="1"/>
    <x v="639"/>
    <d v="2012-12-18T00:00:00"/>
    <s v="Standard Class"/>
    <s v="KD-16495"/>
    <s v="Keith Dawkins"/>
    <x v="1"/>
    <x v="0"/>
    <s v="Jackson"/>
    <x v="35"/>
    <n v="39212"/>
    <x v="0"/>
    <s v="FUR-FU-10003829"/>
    <x v="0"/>
    <x v="5"/>
    <s v="Stackable Trays"/>
    <x v="51"/>
    <n v="2"/>
    <n v="0"/>
    <n v="1.9711999999999996"/>
  </r>
  <r>
    <n v="5558"/>
    <s v="CA-2012-125066"/>
    <x v="1"/>
    <x v="639"/>
    <d v="2012-12-18T00:00:00"/>
    <s v="Standard Class"/>
    <s v="KD-16495"/>
    <s v="Keith Dawkins"/>
    <x v="1"/>
    <x v="0"/>
    <s v="Jackson"/>
    <x v="35"/>
    <n v="39212"/>
    <x v="0"/>
    <s v="OFF-AR-10003582"/>
    <x v="1"/>
    <x v="6"/>
    <s v="Boston Electric Pencil Sharpener, Model 1818, Charcoal Black"/>
    <x v="2471"/>
    <n v="2"/>
    <n v="0"/>
    <n v="15.764000000000003"/>
  </r>
  <r>
    <n v="5559"/>
    <s v="US-2012-114741"/>
    <x v="1"/>
    <x v="401"/>
    <d v="2012-12-10T00:00:00"/>
    <s v="Standard Class"/>
    <s v="IL-15100"/>
    <s v="Ivan Liston"/>
    <x v="0"/>
    <x v="0"/>
    <s v="North Las Vegas"/>
    <x v="33"/>
    <n v="89031"/>
    <x v="1"/>
    <s v="OFF-PA-10000048"/>
    <x v="1"/>
    <x v="10"/>
    <s v="Xerox 20"/>
    <x v="90"/>
    <n v="1"/>
    <n v="0"/>
    <n v="3.1104000000000003"/>
  </r>
  <r>
    <n v="5560"/>
    <s v="US-2012-114741"/>
    <x v="1"/>
    <x v="401"/>
    <d v="2012-12-10T00:00:00"/>
    <s v="Standard Class"/>
    <s v="IL-15100"/>
    <s v="Ivan Liston"/>
    <x v="0"/>
    <x v="0"/>
    <s v="North Las Vegas"/>
    <x v="33"/>
    <n v="89031"/>
    <x v="1"/>
    <s v="OFF-ST-10000078"/>
    <x v="1"/>
    <x v="4"/>
    <s v="Tennsco 6- and 18-Compartment Lockers"/>
    <x v="2225"/>
    <n v="5"/>
    <n v="0"/>
    <n v="238.65299999999991"/>
  </r>
  <r>
    <n v="5561"/>
    <s v="US-2012-114741"/>
    <x v="1"/>
    <x v="401"/>
    <d v="2012-12-10T00:00:00"/>
    <s v="Standard Class"/>
    <s v="IL-15100"/>
    <s v="Ivan Liston"/>
    <x v="0"/>
    <x v="0"/>
    <s v="North Las Vegas"/>
    <x v="33"/>
    <n v="89031"/>
    <x v="1"/>
    <s v="OFF-LA-10004853"/>
    <x v="1"/>
    <x v="2"/>
    <s v="Avery 483"/>
    <x v="1830"/>
    <n v="3"/>
    <n v="0"/>
    <n v="6.8723999999999998"/>
  </r>
  <r>
    <n v="5562"/>
    <s v="CA-2014-133263"/>
    <x v="3"/>
    <x v="185"/>
    <d v="2014-04-03T00:00:00"/>
    <s v="Second Class"/>
    <s v="JE-15610"/>
    <s v="Jim Epp"/>
    <x v="1"/>
    <x v="0"/>
    <s v="Atlanta"/>
    <x v="32"/>
    <n v="30318"/>
    <x v="0"/>
    <s v="OFF-BI-10001153"/>
    <x v="1"/>
    <x v="8"/>
    <s v="Ibico Recycled Grain-Textured Covers"/>
    <x v="4010"/>
    <n v="1"/>
    <n v="0"/>
    <n v="17.27"/>
  </r>
  <r>
    <n v="5563"/>
    <s v="CA-2014-133263"/>
    <x v="3"/>
    <x v="185"/>
    <d v="2014-04-03T00:00:00"/>
    <s v="Second Class"/>
    <s v="JE-15610"/>
    <s v="Jim Epp"/>
    <x v="1"/>
    <x v="0"/>
    <s v="Atlanta"/>
    <x v="32"/>
    <n v="30318"/>
    <x v="0"/>
    <s v="TEC-CO-10001449"/>
    <x v="2"/>
    <x v="16"/>
    <s v="Hewlett Packard LaserJet 3310 Copier"/>
    <x v="491"/>
    <n v="5"/>
    <n v="0"/>
    <n v="1439.9760000000001"/>
  </r>
  <r>
    <n v="5564"/>
    <s v="CA-2014-133263"/>
    <x v="3"/>
    <x v="185"/>
    <d v="2014-04-03T00:00:00"/>
    <s v="Second Class"/>
    <s v="JE-15610"/>
    <s v="Jim Epp"/>
    <x v="1"/>
    <x v="0"/>
    <s v="Atlanta"/>
    <x v="32"/>
    <n v="30318"/>
    <x v="0"/>
    <s v="OFF-BI-10000474"/>
    <x v="1"/>
    <x v="8"/>
    <s v="Avery Recycled Flexi-View Covers for Binding Systems"/>
    <x v="4011"/>
    <n v="4"/>
    <n v="0"/>
    <n v="30.7776"/>
  </r>
  <r>
    <n v="5565"/>
    <s v="CA-2014-157966"/>
    <x v="3"/>
    <x v="677"/>
    <d v="2014-03-14T00:00:00"/>
    <s v="Same Day"/>
    <s v="SU-20665"/>
    <s v="Stephanie Ulpright"/>
    <x v="2"/>
    <x v="0"/>
    <s v="Chicago"/>
    <x v="10"/>
    <n v="60610"/>
    <x v="2"/>
    <s v="OFF-AR-10000799"/>
    <x v="1"/>
    <x v="6"/>
    <s v="Col-Erase Pencils with Erasers"/>
    <x v="530"/>
    <n v="4"/>
    <n v="0.2"/>
    <n v="2.188799999999997"/>
  </r>
  <r>
    <n v="5566"/>
    <s v="CA-2014-157966"/>
    <x v="3"/>
    <x v="677"/>
    <d v="2014-03-14T00:00:00"/>
    <s v="Same Day"/>
    <s v="SU-20665"/>
    <s v="Stephanie Ulpright"/>
    <x v="2"/>
    <x v="0"/>
    <s v="Chicago"/>
    <x v="10"/>
    <n v="60610"/>
    <x v="2"/>
    <s v="TEC-MA-10002109"/>
    <x v="2"/>
    <x v="15"/>
    <s v="HP Officejet Pro 8600 e-All-In-One Printer, Copier, Scanner, Fax"/>
    <x v="4012"/>
    <n v="2"/>
    <n v="0.3"/>
    <n v="8.9993999999999801"/>
  </r>
  <r>
    <n v="5567"/>
    <s v="CA-2014-157966"/>
    <x v="3"/>
    <x v="677"/>
    <d v="2014-03-14T00:00:00"/>
    <s v="Same Day"/>
    <s v="SU-20665"/>
    <s v="Stephanie Ulpright"/>
    <x v="2"/>
    <x v="0"/>
    <s v="Chicago"/>
    <x v="10"/>
    <n v="60610"/>
    <x v="2"/>
    <s v="OFF-AR-10003338"/>
    <x v="1"/>
    <x v="6"/>
    <s v="Eberhard Faber 3 1/2&quot; Golf Pencils"/>
    <x v="4013"/>
    <n v="5"/>
    <n v="0.2"/>
    <n v="1.8599999999999994"/>
  </r>
  <r>
    <n v="5568"/>
    <s v="CA-2014-157966"/>
    <x v="3"/>
    <x v="677"/>
    <d v="2014-03-14T00:00:00"/>
    <s v="Same Day"/>
    <s v="SU-20665"/>
    <s v="Stephanie Ulpright"/>
    <x v="2"/>
    <x v="0"/>
    <s v="Chicago"/>
    <x v="10"/>
    <n v="60610"/>
    <x v="2"/>
    <s v="FUR-CH-10003606"/>
    <x v="0"/>
    <x v="1"/>
    <s v="SAFCO Folding Chair Trolley"/>
    <x v="4014"/>
    <n v="1"/>
    <n v="0.3"/>
    <n v="-2.5647999999999982"/>
  </r>
  <r>
    <n v="5569"/>
    <s v="CA-2014-157966"/>
    <x v="3"/>
    <x v="677"/>
    <d v="2014-03-14T00:00:00"/>
    <s v="Same Day"/>
    <s v="SU-20665"/>
    <s v="Stephanie Ulpright"/>
    <x v="2"/>
    <x v="0"/>
    <s v="Chicago"/>
    <x v="10"/>
    <n v="60610"/>
    <x v="2"/>
    <s v="TEC-CO-10001449"/>
    <x v="2"/>
    <x v="16"/>
    <s v="Hewlett Packard LaserJet 3310 Copier"/>
    <x v="324"/>
    <n v="2"/>
    <n v="0.2"/>
    <n v="335.99440000000004"/>
  </r>
  <r>
    <n v="5570"/>
    <s v="CA-2014-157966"/>
    <x v="3"/>
    <x v="677"/>
    <d v="2014-03-14T00:00:00"/>
    <s v="Same Day"/>
    <s v="SU-20665"/>
    <s v="Stephanie Ulpright"/>
    <x v="2"/>
    <x v="0"/>
    <s v="Chicago"/>
    <x v="10"/>
    <n v="60610"/>
    <x v="2"/>
    <s v="OFF-PA-10001934"/>
    <x v="1"/>
    <x v="10"/>
    <s v="Xerox 1993"/>
    <x v="12"/>
    <n v="3"/>
    <n v="0.2"/>
    <n v="5.6375999999999999"/>
  </r>
  <r>
    <n v="5571"/>
    <s v="CA-2014-157966"/>
    <x v="3"/>
    <x v="677"/>
    <d v="2014-03-14T00:00:00"/>
    <s v="Same Day"/>
    <s v="SU-20665"/>
    <s v="Stephanie Ulpright"/>
    <x v="2"/>
    <x v="0"/>
    <s v="Chicago"/>
    <x v="10"/>
    <n v="60610"/>
    <x v="2"/>
    <s v="TEC-PH-10001527"/>
    <x v="2"/>
    <x v="7"/>
    <s v="Plantronics MX500i Earset"/>
    <x v="4015"/>
    <n v="1"/>
    <n v="0.2"/>
    <n v="-7.3015000000000025"/>
  </r>
  <r>
    <n v="5572"/>
    <s v="CA-2011-151162"/>
    <x v="2"/>
    <x v="29"/>
    <d v="2011-12-09T00:00:00"/>
    <s v="Standard Class"/>
    <s v="EA-14035"/>
    <s v="Erin Ashbrook"/>
    <x v="1"/>
    <x v="0"/>
    <s v="Columbus"/>
    <x v="24"/>
    <n v="43229"/>
    <x v="3"/>
    <s v="OFF-PA-10001033"/>
    <x v="1"/>
    <x v="10"/>
    <s v="Xerox 1893"/>
    <x v="4016"/>
    <n v="3"/>
    <n v="0.2"/>
    <n v="35.661300000000004"/>
  </r>
  <r>
    <n v="5573"/>
    <s v="CA-2011-151162"/>
    <x v="2"/>
    <x v="29"/>
    <d v="2011-12-09T00:00:00"/>
    <s v="Standard Class"/>
    <s v="EA-14035"/>
    <s v="Erin Ashbrook"/>
    <x v="1"/>
    <x v="0"/>
    <s v="Columbus"/>
    <x v="24"/>
    <n v="43229"/>
    <x v="3"/>
    <s v="OFF-BI-10003719"/>
    <x v="1"/>
    <x v="8"/>
    <s v="Large Capacity Hanging Post Binders"/>
    <x v="4017"/>
    <n v="4"/>
    <n v="0.7"/>
    <n v="-23.952000000000005"/>
  </r>
  <r>
    <n v="5574"/>
    <s v="CA-2011-151162"/>
    <x v="2"/>
    <x v="29"/>
    <d v="2011-12-09T00:00:00"/>
    <s v="Standard Class"/>
    <s v="EA-14035"/>
    <s v="Erin Ashbrook"/>
    <x v="1"/>
    <x v="0"/>
    <s v="Columbus"/>
    <x v="24"/>
    <n v="43229"/>
    <x v="3"/>
    <s v="OFF-PA-10003036"/>
    <x v="1"/>
    <x v="10"/>
    <s v="Black Print Carbonless 8 1/2&quot; x 8 1/4&quot; Rapid Memo Book"/>
    <x v="1133"/>
    <n v="3"/>
    <n v="0.2"/>
    <n v="5.6783999999999981"/>
  </r>
  <r>
    <n v="5575"/>
    <s v="CA-2011-151162"/>
    <x v="2"/>
    <x v="29"/>
    <d v="2011-12-09T00:00:00"/>
    <s v="Standard Class"/>
    <s v="EA-14035"/>
    <s v="Erin Ashbrook"/>
    <x v="1"/>
    <x v="0"/>
    <s v="Columbus"/>
    <x v="24"/>
    <n v="43229"/>
    <x v="3"/>
    <s v="TEC-PH-10001870"/>
    <x v="2"/>
    <x v="7"/>
    <s v="Lunatik TT5L-002 Taktik Strike Impact Protection System for iPhone 5"/>
    <x v="4018"/>
    <n v="1"/>
    <n v="0.4"/>
    <n v="-9.1845000000000034"/>
  </r>
  <r>
    <n v="5576"/>
    <s v="CA-2011-151162"/>
    <x v="2"/>
    <x v="29"/>
    <d v="2011-12-09T00:00:00"/>
    <s v="Standard Class"/>
    <s v="EA-14035"/>
    <s v="Erin Ashbrook"/>
    <x v="1"/>
    <x v="0"/>
    <s v="Columbus"/>
    <x v="24"/>
    <n v="43229"/>
    <x v="3"/>
    <s v="TEC-PH-10001809"/>
    <x v="2"/>
    <x v="7"/>
    <s v="Panasonic KX T7736-B Digital phone"/>
    <x v="4019"/>
    <n v="2"/>
    <n v="0.4"/>
    <n v="-44.984999999999999"/>
  </r>
  <r>
    <n v="5577"/>
    <s v="CA-2013-136686"/>
    <x v="0"/>
    <x v="939"/>
    <d v="2013-12-17T00:00:00"/>
    <s v="Standard Class"/>
    <s v="RF-19840"/>
    <s v="Roy Französisch"/>
    <x v="0"/>
    <x v="0"/>
    <s v="Pasadena"/>
    <x v="1"/>
    <n v="91104"/>
    <x v="1"/>
    <s v="FUR-FU-10004864"/>
    <x v="0"/>
    <x v="5"/>
    <s v="Howard Miller 14-1/2&quot; Diameter Chrome Round Wall Clock"/>
    <x v="4020"/>
    <n v="6"/>
    <n v="0"/>
    <n v="122.76479999999999"/>
  </r>
  <r>
    <n v="5578"/>
    <s v="CA-2013-136686"/>
    <x v="0"/>
    <x v="939"/>
    <d v="2013-12-17T00:00:00"/>
    <s v="Standard Class"/>
    <s v="RF-19840"/>
    <s v="Roy Französisch"/>
    <x v="0"/>
    <x v="0"/>
    <s v="Pasadena"/>
    <x v="1"/>
    <n v="91104"/>
    <x v="1"/>
    <s v="OFF-AP-10002350"/>
    <x v="1"/>
    <x v="9"/>
    <s v="Belkin F9H710-06 7 Outlet SurgeMaster Surge Protector"/>
    <x v="3092"/>
    <n v="3"/>
    <n v="0"/>
    <n v="15.8256"/>
  </r>
  <r>
    <n v="5579"/>
    <s v="CA-2014-137498"/>
    <x v="3"/>
    <x v="428"/>
    <d v="2014-09-15T00:00:00"/>
    <s v="Second Class"/>
    <s v="LC-17050"/>
    <s v="Liz Carlisle"/>
    <x v="0"/>
    <x v="0"/>
    <s v="Los Angeles"/>
    <x v="1"/>
    <n v="90004"/>
    <x v="1"/>
    <s v="OFF-AR-10003829"/>
    <x v="1"/>
    <x v="6"/>
    <s v="Newell 35"/>
    <x v="2637"/>
    <n v="2"/>
    <n v="0"/>
    <n v="1.9023999999999992"/>
  </r>
  <r>
    <n v="5580"/>
    <s v="CA-2014-137498"/>
    <x v="3"/>
    <x v="428"/>
    <d v="2014-09-15T00:00:00"/>
    <s v="Second Class"/>
    <s v="LC-17050"/>
    <s v="Liz Carlisle"/>
    <x v="0"/>
    <x v="0"/>
    <s v="Los Angeles"/>
    <x v="1"/>
    <n v="90004"/>
    <x v="1"/>
    <s v="FUR-CH-10003833"/>
    <x v="0"/>
    <x v="1"/>
    <s v="Novimex Fabric Task Chair"/>
    <x v="3611"/>
    <n v="5"/>
    <n v="0.2"/>
    <n v="-15.245000000000005"/>
  </r>
  <r>
    <n v="5581"/>
    <s v="CA-2014-137498"/>
    <x v="3"/>
    <x v="428"/>
    <d v="2014-09-15T00:00:00"/>
    <s v="Second Class"/>
    <s v="LC-17050"/>
    <s v="Liz Carlisle"/>
    <x v="0"/>
    <x v="0"/>
    <s v="Los Angeles"/>
    <x v="1"/>
    <n v="90004"/>
    <x v="1"/>
    <s v="OFF-PA-10000143"/>
    <x v="1"/>
    <x v="10"/>
    <s v="Astroparche Fine Business Paper"/>
    <x v="4021"/>
    <n v="9"/>
    <n v="0"/>
    <n v="22.809600000000003"/>
  </r>
  <r>
    <n v="5582"/>
    <s v="CA-2014-163818"/>
    <x v="3"/>
    <x v="1055"/>
    <d v="2014-10-09T00:00:00"/>
    <s v="Standard Class"/>
    <s v="PS-18970"/>
    <s v="Paul Stevenson"/>
    <x v="2"/>
    <x v="0"/>
    <s v="Clinton"/>
    <x v="39"/>
    <n v="20735"/>
    <x v="3"/>
    <s v="FUR-FU-10000076"/>
    <x v="0"/>
    <x v="5"/>
    <s v="24-Hour Round Wall Clock"/>
    <x v="1024"/>
    <n v="1"/>
    <n v="0"/>
    <n v="8.5914000000000019"/>
  </r>
  <r>
    <n v="5583"/>
    <s v="CA-2013-161158"/>
    <x v="0"/>
    <x v="195"/>
    <d v="2013-05-14T00:00:00"/>
    <s v="Standard Class"/>
    <s v="PS-18970"/>
    <s v="Paul Stevenson"/>
    <x v="2"/>
    <x v="0"/>
    <s v="New York City"/>
    <x v="15"/>
    <n v="10024"/>
    <x v="3"/>
    <s v="OFF-AR-10000462"/>
    <x v="1"/>
    <x v="6"/>
    <s v="Sanford Pocket Accent Highlighters"/>
    <x v="3905"/>
    <n v="5"/>
    <n v="0"/>
    <n v="3.4400000000000008"/>
  </r>
  <r>
    <n v="5584"/>
    <s v="CA-2011-116673"/>
    <x v="2"/>
    <x v="534"/>
    <d v="2011-12-19T00:00:00"/>
    <s v="Second Class"/>
    <s v="JO-15280"/>
    <s v="Jas O'Carroll"/>
    <x v="0"/>
    <x v="0"/>
    <s v="San Diego"/>
    <x v="1"/>
    <n v="92037"/>
    <x v="1"/>
    <s v="FUR-FU-10003829"/>
    <x v="0"/>
    <x v="5"/>
    <s v="Stackable Trays"/>
    <x v="51"/>
    <n v="2"/>
    <n v="0"/>
    <n v="1.9711999999999996"/>
  </r>
  <r>
    <n v="5585"/>
    <s v="CA-2014-105333"/>
    <x v="3"/>
    <x v="329"/>
    <d v="2014-12-05T00:00:00"/>
    <s v="Standard Class"/>
    <s v="VP-21730"/>
    <s v="Victor Preis"/>
    <x v="2"/>
    <x v="0"/>
    <s v="New York City"/>
    <x v="15"/>
    <n v="10011"/>
    <x v="3"/>
    <s v="OFF-ST-10002182"/>
    <x v="1"/>
    <x v="4"/>
    <s v="Iris 3-Drawer Stacking Bin, Black"/>
    <x v="4022"/>
    <n v="4"/>
    <n v="0"/>
    <n v="1.6711999999999989"/>
  </r>
  <r>
    <n v="5586"/>
    <s v="CA-2014-105333"/>
    <x v="3"/>
    <x v="329"/>
    <d v="2014-12-05T00:00:00"/>
    <s v="Standard Class"/>
    <s v="VP-21730"/>
    <s v="Victor Preis"/>
    <x v="2"/>
    <x v="0"/>
    <s v="New York City"/>
    <x v="15"/>
    <n v="10011"/>
    <x v="3"/>
    <s v="TEC-PH-10001468"/>
    <x v="2"/>
    <x v="7"/>
    <s v="Panasonic Business Telephones KX-T7736"/>
    <x v="4023"/>
    <n v="3"/>
    <n v="0"/>
    <n v="163.81799999999998"/>
  </r>
  <r>
    <n v="5587"/>
    <s v="CA-2014-105333"/>
    <x v="3"/>
    <x v="329"/>
    <d v="2014-12-05T00:00:00"/>
    <s v="Standard Class"/>
    <s v="VP-21730"/>
    <s v="Victor Preis"/>
    <x v="2"/>
    <x v="0"/>
    <s v="New York City"/>
    <x v="15"/>
    <n v="10011"/>
    <x v="3"/>
    <s v="OFF-ST-10001809"/>
    <x v="1"/>
    <x v="4"/>
    <s v="Fellowes Officeware Wire Shelving"/>
    <x v="2055"/>
    <n v="3"/>
    <n v="0"/>
    <n v="5.3897999999999939"/>
  </r>
  <r>
    <n v="5588"/>
    <s v="CA-2012-149993"/>
    <x v="1"/>
    <x v="531"/>
    <d v="2012-03-20T00:00:00"/>
    <s v="First Class"/>
    <s v="GA-14725"/>
    <s v="Guy Armstrong"/>
    <x v="0"/>
    <x v="0"/>
    <s v="Lancaster"/>
    <x v="1"/>
    <n v="93534"/>
    <x v="1"/>
    <s v="OFF-FA-10001561"/>
    <x v="1"/>
    <x v="13"/>
    <s v="Stockwell Push Pins"/>
    <x v="2943"/>
    <n v="5"/>
    <n v="0"/>
    <n v="3.5970000000000004"/>
  </r>
  <r>
    <n v="5589"/>
    <s v="CA-2011-168158"/>
    <x v="2"/>
    <x v="866"/>
    <d v="2011-07-24T00:00:00"/>
    <s v="Standard Class"/>
    <s v="EM-14140"/>
    <s v="Eugene Moren"/>
    <x v="2"/>
    <x v="0"/>
    <s v="Great Falls"/>
    <x v="37"/>
    <n v="59405"/>
    <x v="1"/>
    <s v="OFF-BI-10001759"/>
    <x v="1"/>
    <x v="8"/>
    <s v="Acco Pressboard Covers with Storage Hooks, 14 7/8&quot; x 11&quot;, Dark Blue"/>
    <x v="861"/>
    <n v="2"/>
    <n v="0.2"/>
    <n v="2.2098"/>
  </r>
  <r>
    <n v="5590"/>
    <s v="CA-2013-115224"/>
    <x v="0"/>
    <x v="16"/>
    <d v="2013-12-12T00:00:00"/>
    <s v="Second Class"/>
    <s v="DB-13615"/>
    <s v="Doug Bickford"/>
    <x v="0"/>
    <x v="0"/>
    <s v="San Francisco"/>
    <x v="1"/>
    <n v="94110"/>
    <x v="1"/>
    <s v="OFF-ST-10000615"/>
    <x v="1"/>
    <x v="4"/>
    <s v="SimpliFile Personal File, Black Granite, 15w x 6-15/16d x 11-1/4h"/>
    <x v="4024"/>
    <n v="3"/>
    <n v="0"/>
    <n v="9.5340000000000025"/>
  </r>
  <r>
    <n v="5591"/>
    <s v="CA-2013-115224"/>
    <x v="0"/>
    <x v="16"/>
    <d v="2013-12-12T00:00:00"/>
    <s v="Second Class"/>
    <s v="DB-13615"/>
    <s v="Doug Bickford"/>
    <x v="0"/>
    <x v="0"/>
    <s v="San Francisco"/>
    <x v="1"/>
    <n v="94110"/>
    <x v="1"/>
    <s v="OFF-ST-10003816"/>
    <x v="1"/>
    <x v="4"/>
    <s v="Fellowes High-Stak Drawer Files"/>
    <x v="836"/>
    <n v="2"/>
    <n v="0"/>
    <n v="81.047399999999982"/>
  </r>
  <r>
    <n v="5592"/>
    <s v="CA-2011-164742"/>
    <x v="2"/>
    <x v="303"/>
    <d v="2011-10-18T00:00:00"/>
    <s v="Second Class"/>
    <s v="ML-17395"/>
    <s v="Marina Lichtenstein"/>
    <x v="1"/>
    <x v="0"/>
    <s v="Lakewood"/>
    <x v="30"/>
    <n v="8701"/>
    <x v="3"/>
    <s v="FUR-CH-10002880"/>
    <x v="0"/>
    <x v="1"/>
    <s v="Global High-Back Leather Tilter, Burgundy"/>
    <x v="4025"/>
    <n v="2"/>
    <n v="0"/>
    <n v="27.057799999999986"/>
  </r>
  <r>
    <n v="5593"/>
    <s v="CA-2011-164742"/>
    <x v="2"/>
    <x v="303"/>
    <d v="2011-10-18T00:00:00"/>
    <s v="Second Class"/>
    <s v="ML-17395"/>
    <s v="Marina Lichtenstein"/>
    <x v="1"/>
    <x v="0"/>
    <s v="Lakewood"/>
    <x v="30"/>
    <n v="8701"/>
    <x v="3"/>
    <s v="OFF-BI-10004738"/>
    <x v="1"/>
    <x v="8"/>
    <s v="Flexible Leather- Look Classic Collection Ring Binder"/>
    <x v="4026"/>
    <n v="1"/>
    <n v="0"/>
    <n v="9.4700000000000006"/>
  </r>
  <r>
    <n v="5594"/>
    <s v="US-2014-108014"/>
    <x v="3"/>
    <x v="123"/>
    <d v="2014-11-26T00:00:00"/>
    <s v="Standard Class"/>
    <s v="JH-15430"/>
    <s v="Jennifer Halladay"/>
    <x v="0"/>
    <x v="0"/>
    <s v="Cleveland"/>
    <x v="24"/>
    <n v="44105"/>
    <x v="3"/>
    <s v="OFF-BI-10003984"/>
    <x v="1"/>
    <x v="8"/>
    <s v="Lock-Up Easel 'Spel-Binder'"/>
    <x v="4027"/>
    <n v="7"/>
    <n v="0.7"/>
    <n v="-45.933299999999988"/>
  </r>
  <r>
    <n v="5595"/>
    <s v="CA-2014-160325"/>
    <x v="3"/>
    <x v="241"/>
    <d v="2014-09-25T00:00:00"/>
    <s v="Same Day"/>
    <s v="BP-11095"/>
    <s v="Bart Pistole"/>
    <x v="1"/>
    <x v="0"/>
    <s v="Lawrence"/>
    <x v="31"/>
    <n v="1841"/>
    <x v="3"/>
    <s v="TEC-PH-10000984"/>
    <x v="2"/>
    <x v="7"/>
    <s v="Panasonic KX-TG9471B"/>
    <x v="3743"/>
    <n v="2"/>
    <n v="0"/>
    <n v="109.75440000000003"/>
  </r>
  <r>
    <n v="5596"/>
    <s v="CA-2014-160325"/>
    <x v="3"/>
    <x v="241"/>
    <d v="2014-09-25T00:00:00"/>
    <s v="Same Day"/>
    <s v="BP-11095"/>
    <s v="Bart Pistole"/>
    <x v="1"/>
    <x v="0"/>
    <s v="Lawrence"/>
    <x v="31"/>
    <n v="1841"/>
    <x v="3"/>
    <s v="TEC-PH-10001944"/>
    <x v="2"/>
    <x v="7"/>
    <s v="Wi-Ex zBoost YX540 Cellular Phone Signal Booster"/>
    <x v="1907"/>
    <n v="3"/>
    <n v="0"/>
    <n v="131.35499999999996"/>
  </r>
  <r>
    <n v="5597"/>
    <s v="CA-2012-159779"/>
    <x v="1"/>
    <x v="12"/>
    <d v="2012-09-29T00:00:00"/>
    <s v="Standard Class"/>
    <s v="SB-20185"/>
    <s v="Sarah Brown"/>
    <x v="0"/>
    <x v="0"/>
    <s v="Concord"/>
    <x v="38"/>
    <n v="3301"/>
    <x v="3"/>
    <s v="OFF-BI-10002735"/>
    <x v="1"/>
    <x v="8"/>
    <s v="GBC Prestige Therm-A-Bind Covers"/>
    <x v="4028"/>
    <n v="2"/>
    <n v="0"/>
    <n v="32.251400000000004"/>
  </r>
  <r>
    <n v="5598"/>
    <s v="CA-2014-151176"/>
    <x v="3"/>
    <x v="778"/>
    <d v="2014-02-21T00:00:00"/>
    <s v="Standard Class"/>
    <s v="SV-20785"/>
    <s v="Stewart Visinsky"/>
    <x v="0"/>
    <x v="0"/>
    <s v="Baltimore"/>
    <x v="39"/>
    <n v="21215"/>
    <x v="3"/>
    <s v="OFF-SU-10001165"/>
    <x v="1"/>
    <x v="14"/>
    <s v="Acme Elite Stainless Steel Scissors"/>
    <x v="3456"/>
    <n v="3"/>
    <n v="0"/>
    <n v="6.5052000000000003"/>
  </r>
  <r>
    <n v="5599"/>
    <s v="CA-2014-151176"/>
    <x v="3"/>
    <x v="778"/>
    <d v="2014-02-21T00:00:00"/>
    <s v="Standard Class"/>
    <s v="SV-20785"/>
    <s v="Stewart Visinsky"/>
    <x v="0"/>
    <x v="0"/>
    <s v="Baltimore"/>
    <x v="39"/>
    <n v="21215"/>
    <x v="3"/>
    <s v="OFF-AR-10000614"/>
    <x v="1"/>
    <x v="6"/>
    <s v="Barrel Sharpener"/>
    <x v="3953"/>
    <n v="3"/>
    <n v="0"/>
    <n v="2.7845999999999997"/>
  </r>
  <r>
    <n v="5600"/>
    <s v="CA-2011-108903"/>
    <x v="2"/>
    <x v="462"/>
    <d v="2011-10-03T00:00:00"/>
    <s v="Same Day"/>
    <s v="DO-13435"/>
    <s v="Denny Ordway"/>
    <x v="0"/>
    <x v="0"/>
    <s v="Columbus"/>
    <x v="24"/>
    <n v="43229"/>
    <x v="3"/>
    <s v="OFF-AR-10004010"/>
    <x v="1"/>
    <x v="6"/>
    <s v="Hunt Boston Vacuum Mount KS Pencil Sharpener"/>
    <x v="4029"/>
    <n v="2"/>
    <n v="0.2"/>
    <n v="4.1987999999999985"/>
  </r>
  <r>
    <n v="5601"/>
    <s v="CA-2011-108903"/>
    <x v="2"/>
    <x v="462"/>
    <d v="2011-10-03T00:00:00"/>
    <s v="Same Day"/>
    <s v="DO-13435"/>
    <s v="Denny Ordway"/>
    <x v="0"/>
    <x v="0"/>
    <s v="Columbus"/>
    <x v="24"/>
    <n v="43229"/>
    <x v="3"/>
    <s v="OFF-EN-10004030"/>
    <x v="1"/>
    <x v="12"/>
    <s v="Convenience Packs of Business Envelopes"/>
    <x v="4030"/>
    <n v="5"/>
    <n v="0.2"/>
    <n v="4.8869999999999987"/>
  </r>
  <r>
    <n v="5602"/>
    <s v="CA-2011-108903"/>
    <x v="2"/>
    <x v="462"/>
    <d v="2011-10-03T00:00:00"/>
    <s v="Same Day"/>
    <s v="DO-13435"/>
    <s v="Denny Ordway"/>
    <x v="0"/>
    <x v="0"/>
    <s v="Columbus"/>
    <x v="24"/>
    <n v="43229"/>
    <x v="3"/>
    <s v="TEC-AC-10003023"/>
    <x v="2"/>
    <x v="11"/>
    <s v="Logitech G105 Gaming Keyboard"/>
    <x v="4031"/>
    <n v="3"/>
    <n v="0.2"/>
    <n v="-3.5622000000000043"/>
  </r>
  <r>
    <n v="5603"/>
    <s v="CA-2013-117919"/>
    <x v="0"/>
    <x v="278"/>
    <d v="2013-08-30T00:00:00"/>
    <s v="Second Class"/>
    <s v="TB-21355"/>
    <s v="Todd Boyes"/>
    <x v="1"/>
    <x v="0"/>
    <s v="Houston"/>
    <x v="5"/>
    <n v="77041"/>
    <x v="2"/>
    <s v="OFF-ST-10003572"/>
    <x v="1"/>
    <x v="4"/>
    <s v="Portfile Personal File Boxes"/>
    <x v="1831"/>
    <n v="1"/>
    <n v="0.2"/>
    <n v="1.0620000000000003"/>
  </r>
  <r>
    <n v="5604"/>
    <s v="CA-2013-117919"/>
    <x v="0"/>
    <x v="278"/>
    <d v="2013-08-30T00:00:00"/>
    <s v="Second Class"/>
    <s v="TB-21355"/>
    <s v="Todd Boyes"/>
    <x v="1"/>
    <x v="0"/>
    <s v="Houston"/>
    <x v="5"/>
    <n v="77041"/>
    <x v="2"/>
    <s v="OFF-PA-10004353"/>
    <x v="1"/>
    <x v="10"/>
    <s v="Southworth 25% Cotton Premium Laser Paper and Envelopes"/>
    <x v="2020"/>
    <n v="5"/>
    <n v="0.2"/>
    <n v="27.972000000000001"/>
  </r>
  <r>
    <n v="5605"/>
    <s v="CA-2012-142475"/>
    <x v="1"/>
    <x v="155"/>
    <d v="2012-12-07T00:00:00"/>
    <s v="Standard Class"/>
    <s v="BS-11380"/>
    <s v="Bill Stewart"/>
    <x v="1"/>
    <x v="0"/>
    <s v="New York City"/>
    <x v="15"/>
    <n v="10011"/>
    <x v="3"/>
    <s v="OFF-BI-10003718"/>
    <x v="1"/>
    <x v="8"/>
    <s v="GBC Therma-A-Bind 250T Electric Binding System"/>
    <x v="3455"/>
    <n v="6"/>
    <n v="0.2"/>
    <n v="206.62319999999997"/>
  </r>
  <r>
    <n v="5606"/>
    <s v="CA-2013-134516"/>
    <x v="0"/>
    <x v="873"/>
    <d v="2013-09-26T00:00:00"/>
    <s v="Standard Class"/>
    <s v="FM-14215"/>
    <s v="Filia McAdams"/>
    <x v="1"/>
    <x v="0"/>
    <s v="Greensboro"/>
    <x v="3"/>
    <n v="27405"/>
    <x v="0"/>
    <s v="FUR-FU-10001546"/>
    <x v="0"/>
    <x v="5"/>
    <s v="Dana Swing-Arm Lamps"/>
    <x v="1232"/>
    <n v="2"/>
    <n v="0.2"/>
    <n v="1.0679999999999996"/>
  </r>
  <r>
    <n v="5607"/>
    <s v="CA-2013-134516"/>
    <x v="0"/>
    <x v="873"/>
    <d v="2013-09-26T00:00:00"/>
    <s v="Standard Class"/>
    <s v="FM-14215"/>
    <s v="Filia McAdams"/>
    <x v="1"/>
    <x v="0"/>
    <s v="Greensboro"/>
    <x v="3"/>
    <n v="27405"/>
    <x v="0"/>
    <s v="FUR-CH-10002880"/>
    <x v="0"/>
    <x v="1"/>
    <s v="Global High-Back Leather Tilter, Burgundy"/>
    <x v="4032"/>
    <n v="1"/>
    <n v="0.2"/>
    <n v="-11.069100000000006"/>
  </r>
  <r>
    <n v="5608"/>
    <s v="CA-2014-105193"/>
    <x v="3"/>
    <x v="613"/>
    <d v="2014-04-01T00:00:00"/>
    <s v="Standard Class"/>
    <s v="JL-15835"/>
    <s v="John Lee"/>
    <x v="0"/>
    <x v="0"/>
    <s v="New York City"/>
    <x v="15"/>
    <n v="10024"/>
    <x v="3"/>
    <s v="OFF-AR-10001547"/>
    <x v="1"/>
    <x v="6"/>
    <s v="Newell 311"/>
    <x v="4033"/>
    <n v="5"/>
    <n v="0"/>
    <n v="2.9835000000000003"/>
  </r>
  <r>
    <n v="5609"/>
    <s v="CA-2012-168634"/>
    <x v="1"/>
    <x v="401"/>
    <d v="2012-12-11T00:00:00"/>
    <s v="Standard Class"/>
    <s v="AF-10870"/>
    <s v="Art Ferguson"/>
    <x v="0"/>
    <x v="0"/>
    <s v="San Francisco"/>
    <x v="1"/>
    <n v="94109"/>
    <x v="1"/>
    <s v="OFF-AP-10001626"/>
    <x v="1"/>
    <x v="9"/>
    <s v="Commercial WindTunnel Clean Air Upright Vacuum, Replacement Belts, Filtration Bags"/>
    <x v="4034"/>
    <n v="2"/>
    <n v="0"/>
    <n v="2.0228000000000002"/>
  </r>
  <r>
    <n v="5610"/>
    <s v="CA-2014-117198"/>
    <x v="3"/>
    <x v="515"/>
    <d v="2014-09-06T00:00:00"/>
    <s v="Standard Class"/>
    <s v="BG-11035"/>
    <s v="Barry Gonzalez"/>
    <x v="0"/>
    <x v="0"/>
    <s v="Monroe"/>
    <x v="28"/>
    <n v="71203"/>
    <x v="0"/>
    <s v="TEC-AC-10003033"/>
    <x v="2"/>
    <x v="11"/>
    <s v="Plantronics CS510 - Over-the-Head monaural Wireless Headset System"/>
    <x v="3042"/>
    <n v="2"/>
    <n v="0"/>
    <n v="217.76699999999994"/>
  </r>
  <r>
    <n v="5611"/>
    <s v="CA-2012-145828"/>
    <x v="1"/>
    <x v="348"/>
    <d v="2012-10-07T00:00:00"/>
    <s v="First Class"/>
    <s v="MB-17305"/>
    <s v="Maria Bertelson"/>
    <x v="0"/>
    <x v="0"/>
    <s v="Cincinnati"/>
    <x v="24"/>
    <n v="45231"/>
    <x v="3"/>
    <s v="TEC-AC-10002323"/>
    <x v="2"/>
    <x v="11"/>
    <s v="SanDisk Ultra 32 GB MicroSDHC Class 10 Memory Card"/>
    <x v="4035"/>
    <n v="3"/>
    <n v="0.2"/>
    <n v="-4.6409999999999982"/>
  </r>
  <r>
    <n v="5612"/>
    <s v="CA-2014-121027"/>
    <x v="3"/>
    <x v="238"/>
    <d v="2014-08-23T00:00:00"/>
    <s v="Standard Class"/>
    <s v="HW-14935"/>
    <s v="Helen Wasserman"/>
    <x v="1"/>
    <x v="0"/>
    <s v="Seattle"/>
    <x v="4"/>
    <n v="98105"/>
    <x v="1"/>
    <s v="TEC-AC-10002049"/>
    <x v="2"/>
    <x v="11"/>
    <s v="Plantronics Savi W720 Multi-Device Wireless Headset System"/>
    <x v="4036"/>
    <n v="2"/>
    <n v="0"/>
    <n v="371.31600000000003"/>
  </r>
  <r>
    <n v="5613"/>
    <s v="CA-2014-121027"/>
    <x v="3"/>
    <x v="238"/>
    <d v="2014-08-23T00:00:00"/>
    <s v="Standard Class"/>
    <s v="HW-14935"/>
    <s v="Helen Wasserman"/>
    <x v="1"/>
    <x v="0"/>
    <s v="Seattle"/>
    <x v="4"/>
    <n v="98105"/>
    <x v="1"/>
    <s v="TEC-AC-10002253"/>
    <x v="2"/>
    <x v="11"/>
    <s v="Imation Bio 8GB USB Flash Drive Imation Corp"/>
    <x v="4037"/>
    <n v="9"/>
    <n v="0"/>
    <n v="224.42400000000006"/>
  </r>
  <r>
    <n v="5614"/>
    <s v="CA-2013-147431"/>
    <x v="0"/>
    <x v="1056"/>
    <d v="2013-02-07T00:00:00"/>
    <s v="Standard Class"/>
    <s v="AB-10105"/>
    <s v="Adrian Barton"/>
    <x v="0"/>
    <x v="0"/>
    <s v="New York City"/>
    <x v="15"/>
    <n v="10011"/>
    <x v="3"/>
    <s v="OFF-ST-10003994"/>
    <x v="1"/>
    <x v="4"/>
    <s v="Belkin 19&quot; Center-Weighted Shelf, Gray"/>
    <x v="4038"/>
    <n v="2"/>
    <n v="0"/>
    <n v="5.8979999999999961"/>
  </r>
  <r>
    <n v="5615"/>
    <s v="CA-2013-158001"/>
    <x v="0"/>
    <x v="828"/>
    <d v="2013-08-28T00:00:00"/>
    <s v="Standard Class"/>
    <s v="JP-15460"/>
    <s v="Jennifer Patt"/>
    <x v="1"/>
    <x v="0"/>
    <s v="New York City"/>
    <x v="15"/>
    <n v="10035"/>
    <x v="3"/>
    <s v="OFF-AR-10002399"/>
    <x v="1"/>
    <x v="6"/>
    <s v="Dixon Prang Watercolor Pencils, 10-Color Set with Brush"/>
    <x v="4039"/>
    <n v="5"/>
    <n v="0"/>
    <n v="8.7330000000000005"/>
  </r>
  <r>
    <n v="5616"/>
    <s v="CA-2013-158001"/>
    <x v="0"/>
    <x v="828"/>
    <d v="2013-08-28T00:00:00"/>
    <s v="Standard Class"/>
    <s v="JP-15460"/>
    <s v="Jennifer Patt"/>
    <x v="1"/>
    <x v="0"/>
    <s v="New York City"/>
    <x v="15"/>
    <n v="10035"/>
    <x v="3"/>
    <s v="OFF-AP-10002118"/>
    <x v="1"/>
    <x v="9"/>
    <s v="1.7 Cubic Foot Compact &quot;Cube&quot; Office Refrigerators"/>
    <x v="4040"/>
    <n v="5"/>
    <n v="0"/>
    <n v="281.01600000000008"/>
  </r>
  <r>
    <n v="5617"/>
    <s v="CA-2013-158001"/>
    <x v="0"/>
    <x v="828"/>
    <d v="2013-08-28T00:00:00"/>
    <s v="Standard Class"/>
    <s v="JP-15460"/>
    <s v="Jennifer Patt"/>
    <x v="1"/>
    <x v="0"/>
    <s v="New York City"/>
    <x v="15"/>
    <n v="10035"/>
    <x v="3"/>
    <s v="OFF-AR-10001954"/>
    <x v="1"/>
    <x v="6"/>
    <s v="Newell 331"/>
    <x v="1624"/>
    <n v="6"/>
    <n v="0"/>
    <n v="7.9218000000000002"/>
  </r>
  <r>
    <n v="5618"/>
    <s v="CA-2014-125745"/>
    <x v="3"/>
    <x v="160"/>
    <d v="2014-07-05T00:00:00"/>
    <s v="Standard Class"/>
    <s v="DV-13045"/>
    <s v="Darrin Van Huff"/>
    <x v="1"/>
    <x v="0"/>
    <s v="Memphis"/>
    <x v="18"/>
    <n v="38109"/>
    <x v="0"/>
    <s v="FUR-FU-10001591"/>
    <x v="0"/>
    <x v="5"/>
    <s v="Advantus Panel Wall Certificate Holder - 8.5x11"/>
    <x v="3947"/>
    <n v="2"/>
    <n v="0.2"/>
    <n v="5.3680000000000012"/>
  </r>
  <r>
    <n v="5619"/>
    <s v="CA-2012-101154"/>
    <x v="1"/>
    <x v="227"/>
    <d v="2012-09-21T00:00:00"/>
    <s v="First Class"/>
    <s v="CM-12190"/>
    <s v="Charlotte Melton"/>
    <x v="0"/>
    <x v="0"/>
    <s v="San Diego"/>
    <x v="1"/>
    <n v="92105"/>
    <x v="1"/>
    <s v="OFF-ST-10004186"/>
    <x v="1"/>
    <x v="4"/>
    <s v="Stur-D-Stor Shelving, Vertical 5-Shelf: 72&quot;H x 36&quot;W x 18 1/2&quot;D"/>
    <x v="2337"/>
    <n v="4"/>
    <n v="0"/>
    <n v="8.8783999999999992"/>
  </r>
  <r>
    <n v="5620"/>
    <s v="US-2013-124163"/>
    <x v="0"/>
    <x v="477"/>
    <d v="2013-10-01T00:00:00"/>
    <s v="Standard Class"/>
    <s v="SC-20695"/>
    <s v="Steve Chapman"/>
    <x v="1"/>
    <x v="0"/>
    <s v="La Crosse"/>
    <x v="6"/>
    <n v="54601"/>
    <x v="2"/>
    <s v="TEC-AC-10001908"/>
    <x v="2"/>
    <x v="11"/>
    <s v="Logitech Wireless Headset h800"/>
    <x v="4041"/>
    <n v="5"/>
    <n v="0"/>
    <n v="174.98249999999999"/>
  </r>
  <r>
    <n v="5621"/>
    <s v="US-2013-124163"/>
    <x v="0"/>
    <x v="477"/>
    <d v="2013-10-01T00:00:00"/>
    <s v="Standard Class"/>
    <s v="SC-20695"/>
    <s v="Steve Chapman"/>
    <x v="1"/>
    <x v="0"/>
    <s v="La Crosse"/>
    <x v="6"/>
    <n v="54601"/>
    <x v="2"/>
    <s v="OFF-AR-10000817"/>
    <x v="1"/>
    <x v="6"/>
    <s v="Manco Dry-Lighter Erasable Highlighter"/>
    <x v="4042"/>
    <n v="1"/>
    <n v="0"/>
    <n v="1.0335999999999999"/>
  </r>
  <r>
    <n v="5622"/>
    <s v="US-2013-124163"/>
    <x v="0"/>
    <x v="477"/>
    <d v="2013-10-01T00:00:00"/>
    <s v="Standard Class"/>
    <s v="SC-20695"/>
    <s v="Steve Chapman"/>
    <x v="1"/>
    <x v="0"/>
    <s v="La Crosse"/>
    <x v="6"/>
    <n v="54601"/>
    <x v="2"/>
    <s v="FUR-CH-10004218"/>
    <x v="0"/>
    <x v="1"/>
    <s v="Global Fabric Manager's Chair, Dark Gray"/>
    <x v="4043"/>
    <n v="2"/>
    <n v="0"/>
    <n v="50.490000000000009"/>
  </r>
  <r>
    <n v="5623"/>
    <s v="US-2013-124163"/>
    <x v="0"/>
    <x v="477"/>
    <d v="2013-10-01T00:00:00"/>
    <s v="Standard Class"/>
    <s v="SC-20695"/>
    <s v="Steve Chapman"/>
    <x v="1"/>
    <x v="0"/>
    <s v="La Crosse"/>
    <x v="6"/>
    <n v="54601"/>
    <x v="2"/>
    <s v="FUR-FU-10000755"/>
    <x v="0"/>
    <x v="5"/>
    <s v="Eldon Expressions Mahogany Wood Desk Collection"/>
    <x v="4044"/>
    <n v="11"/>
    <n v="0"/>
    <n v="17.160000000000004"/>
  </r>
  <r>
    <n v="5624"/>
    <s v="CA-2013-121748"/>
    <x v="0"/>
    <x v="1057"/>
    <d v="2013-10-29T00:00:00"/>
    <s v="Second Class"/>
    <s v="VW-21775"/>
    <s v="Victoria Wilson"/>
    <x v="1"/>
    <x v="0"/>
    <s v="Los Angeles"/>
    <x v="1"/>
    <n v="90032"/>
    <x v="1"/>
    <s v="TEC-AC-10003063"/>
    <x v="2"/>
    <x v="11"/>
    <s v="Micro Innovations USB RF Wireless Keyboard with Mouse"/>
    <x v="1506"/>
    <n v="4"/>
    <n v="0"/>
    <n v="21"/>
  </r>
  <r>
    <n v="5625"/>
    <s v="CA-2013-121748"/>
    <x v="0"/>
    <x v="1057"/>
    <d v="2013-10-29T00:00:00"/>
    <s v="Second Class"/>
    <s v="VW-21775"/>
    <s v="Victoria Wilson"/>
    <x v="1"/>
    <x v="0"/>
    <s v="Los Angeles"/>
    <x v="1"/>
    <n v="90032"/>
    <x v="1"/>
    <s v="TEC-AC-10002637"/>
    <x v="2"/>
    <x v="11"/>
    <s v="Logitech VX Revolution Cordless Laser Mouse for Notebooks (Black)"/>
    <x v="2684"/>
    <n v="2"/>
    <n v="0"/>
    <n v="21.598799999999983"/>
  </r>
  <r>
    <n v="5626"/>
    <s v="CA-2011-126683"/>
    <x v="2"/>
    <x v="411"/>
    <d v="2011-10-01T00:00:00"/>
    <s v="Second Class"/>
    <s v="PP-18955"/>
    <s v="Paul Prost"/>
    <x v="2"/>
    <x v="0"/>
    <s v="Seattle"/>
    <x v="4"/>
    <n v="98115"/>
    <x v="1"/>
    <s v="FUR-FU-10001706"/>
    <x v="0"/>
    <x v="5"/>
    <s v="Longer-Life Soft White Bulbs"/>
    <x v="51"/>
    <n v="2"/>
    <n v="0"/>
    <n v="2.9567999999999999"/>
  </r>
  <r>
    <n v="5627"/>
    <s v="CA-2011-126683"/>
    <x v="2"/>
    <x v="411"/>
    <d v="2011-10-01T00:00:00"/>
    <s v="Second Class"/>
    <s v="PP-18955"/>
    <s v="Paul Prost"/>
    <x v="2"/>
    <x v="0"/>
    <s v="Seattle"/>
    <x v="4"/>
    <n v="98115"/>
    <x v="1"/>
    <s v="FUR-TA-10002958"/>
    <x v="0"/>
    <x v="3"/>
    <s v="Bevis Oval Conference Table, Walnut"/>
    <x v="4045"/>
    <n v="9"/>
    <n v="0"/>
    <n v="399.29939999999976"/>
  </r>
  <r>
    <n v="5628"/>
    <s v="CA-2014-148810"/>
    <x v="3"/>
    <x v="335"/>
    <d v="2014-07-02T00:00:00"/>
    <s v="Standard Class"/>
    <s v="DR-12880"/>
    <s v="Dan Reichenbach"/>
    <x v="1"/>
    <x v="0"/>
    <s v="Miami"/>
    <x v="2"/>
    <n v="33180"/>
    <x v="0"/>
    <s v="OFF-LA-10004689"/>
    <x v="1"/>
    <x v="2"/>
    <s v="Avery 512"/>
    <x v="853"/>
    <n v="6"/>
    <n v="0.2"/>
    <n v="4.6818000000000008"/>
  </r>
  <r>
    <n v="5629"/>
    <s v="CA-2014-148810"/>
    <x v="3"/>
    <x v="335"/>
    <d v="2014-07-02T00:00:00"/>
    <s v="Standard Class"/>
    <s v="DR-12880"/>
    <s v="Dan Reichenbach"/>
    <x v="1"/>
    <x v="0"/>
    <s v="Miami"/>
    <x v="2"/>
    <n v="33180"/>
    <x v="0"/>
    <s v="FUR-CH-10001545"/>
    <x v="0"/>
    <x v="1"/>
    <s v="Hon Comfortask Task/Swivel Chairs"/>
    <x v="4046"/>
    <n v="3"/>
    <n v="0.2"/>
    <n v="-13.677599999999998"/>
  </r>
  <r>
    <n v="5630"/>
    <s v="US-2013-146066"/>
    <x v="0"/>
    <x v="1036"/>
    <d v="2013-08-24T00:00:00"/>
    <s v="Second Class"/>
    <s v="RB-19465"/>
    <s v="Rick Bensley"/>
    <x v="2"/>
    <x v="0"/>
    <s v="Philadelphia"/>
    <x v="9"/>
    <n v="19143"/>
    <x v="3"/>
    <s v="FUR-TA-10002530"/>
    <x v="0"/>
    <x v="3"/>
    <s v="Iceberg OfficeWorks 42&quot; Round Tables"/>
    <x v="4047"/>
    <n v="9"/>
    <n v="0.4"/>
    <n v="-339.7050000000001"/>
  </r>
  <r>
    <n v="5631"/>
    <s v="CA-2011-127614"/>
    <x v="2"/>
    <x v="1058"/>
    <d v="2011-02-16T00:00:00"/>
    <s v="Standard Class"/>
    <s v="NF-18385"/>
    <s v="Natalie Fritzler"/>
    <x v="0"/>
    <x v="0"/>
    <s v="Chesapeake"/>
    <x v="17"/>
    <n v="23320"/>
    <x v="0"/>
    <s v="TEC-AC-10001432"/>
    <x v="2"/>
    <x v="11"/>
    <s v="Enermax Aurora Lite Keyboard"/>
    <x v="4048"/>
    <n v="3"/>
    <n v="0"/>
    <n v="103.15800000000003"/>
  </r>
  <r>
    <n v="5632"/>
    <s v="CA-2011-127614"/>
    <x v="2"/>
    <x v="1058"/>
    <d v="2011-02-16T00:00:00"/>
    <s v="Standard Class"/>
    <s v="NF-18385"/>
    <s v="Natalie Fritzler"/>
    <x v="0"/>
    <x v="0"/>
    <s v="Chesapeake"/>
    <x v="17"/>
    <n v="23320"/>
    <x v="0"/>
    <s v="FUR-TA-10003715"/>
    <x v="0"/>
    <x v="3"/>
    <s v="Hon 2111 Invitation Series Corner Table"/>
    <x v="4049"/>
    <n v="6"/>
    <n v="0"/>
    <n v="75.37319999999994"/>
  </r>
  <r>
    <n v="5633"/>
    <s v="CA-2011-127614"/>
    <x v="2"/>
    <x v="1058"/>
    <d v="2011-02-16T00:00:00"/>
    <s v="Standard Class"/>
    <s v="NF-18385"/>
    <s v="Natalie Fritzler"/>
    <x v="0"/>
    <x v="0"/>
    <s v="Chesapeake"/>
    <x v="17"/>
    <n v="23320"/>
    <x v="0"/>
    <s v="OFF-BI-10003291"/>
    <x v="1"/>
    <x v="8"/>
    <s v="Wilson Jones Leather-Like Binders with DublLock Round Rings"/>
    <x v="45"/>
    <n v="2"/>
    <n v="0"/>
    <n v="8.2061999999999991"/>
  </r>
  <r>
    <n v="5634"/>
    <s v="CA-2013-101742"/>
    <x v="0"/>
    <x v="713"/>
    <d v="2013-09-29T00:00:00"/>
    <s v="Second Class"/>
    <s v="CR-12580"/>
    <s v="Clay Rozendal"/>
    <x v="2"/>
    <x v="0"/>
    <s v="New York City"/>
    <x v="15"/>
    <n v="10009"/>
    <x v="3"/>
    <s v="OFF-BI-10004187"/>
    <x v="1"/>
    <x v="8"/>
    <s v="Staples"/>
    <x v="3330"/>
    <n v="7"/>
    <n v="0.2"/>
    <n v="3.6847999999999987"/>
  </r>
  <r>
    <n v="5635"/>
    <s v="CA-2012-134943"/>
    <x v="1"/>
    <x v="901"/>
    <d v="2012-12-06T00:00:00"/>
    <s v="First Class"/>
    <s v="SU-20665"/>
    <s v="Stephanie Ulpright"/>
    <x v="2"/>
    <x v="0"/>
    <s v="Ann Arbor"/>
    <x v="12"/>
    <n v="48104"/>
    <x v="2"/>
    <s v="OFF-BI-10000666"/>
    <x v="1"/>
    <x v="8"/>
    <s v="Surelock Post Binders"/>
    <x v="4050"/>
    <n v="5"/>
    <n v="0"/>
    <n v="76.399999999999991"/>
  </r>
  <r>
    <n v="5636"/>
    <s v="CA-2014-123022"/>
    <x v="3"/>
    <x v="213"/>
    <d v="2014-09-09T00:00:00"/>
    <s v="Standard Class"/>
    <s v="SC-20050"/>
    <s v="Sample Company A"/>
    <x v="2"/>
    <x v="0"/>
    <s v="La Mesa"/>
    <x v="1"/>
    <n v="91941"/>
    <x v="1"/>
    <s v="OFF-BI-10002225"/>
    <x v="1"/>
    <x v="8"/>
    <s v="Square Ring Data Binders, Rigid 75 Pt. Covers, 11&quot; x 14-7/8&quot;"/>
    <x v="4051"/>
    <n v="5"/>
    <n v="0.2"/>
    <n v="28.896000000000001"/>
  </r>
  <r>
    <n v="5637"/>
    <s v="CA-2014-123022"/>
    <x v="3"/>
    <x v="213"/>
    <d v="2014-09-09T00:00:00"/>
    <s v="Standard Class"/>
    <s v="SC-20050"/>
    <s v="Sample Company A"/>
    <x v="2"/>
    <x v="0"/>
    <s v="La Mesa"/>
    <x v="1"/>
    <n v="91941"/>
    <x v="1"/>
    <s v="TEC-AC-10000474"/>
    <x v="2"/>
    <x v="11"/>
    <s v="Kensington Expert Mouse Optical USB Trackball for PC or Mac"/>
    <x v="4052"/>
    <n v="3"/>
    <n v="0"/>
    <n v="85.490999999999957"/>
  </r>
  <r>
    <n v="5638"/>
    <s v="CA-2014-113208"/>
    <x v="3"/>
    <x v="606"/>
    <d v="2014-04-03T00:00:00"/>
    <s v="Standard Class"/>
    <s v="ML-18040"/>
    <s v="Michelle Lonsdale"/>
    <x v="1"/>
    <x v="0"/>
    <s v="Dearborn"/>
    <x v="12"/>
    <n v="48126"/>
    <x v="2"/>
    <s v="FUR-FU-10004245"/>
    <x v="0"/>
    <x v="5"/>
    <s v="Career Cubicle Clock, 8 1/4&quot;, Black"/>
    <x v="4053"/>
    <n v="3"/>
    <n v="0"/>
    <n v="23.119199999999999"/>
  </r>
  <r>
    <n v="5639"/>
    <s v="CA-2011-154893"/>
    <x v="2"/>
    <x v="1059"/>
    <d v="2011-12-27T00:00:00"/>
    <s v="Standard Class"/>
    <s v="GM-14440"/>
    <s v="Gary McGarr"/>
    <x v="0"/>
    <x v="0"/>
    <s v="San Diego"/>
    <x v="1"/>
    <n v="92024"/>
    <x v="1"/>
    <s v="FUR-CH-10004287"/>
    <x v="0"/>
    <x v="1"/>
    <s v="SAFCO Arco Folding Chair"/>
    <x v="3694"/>
    <n v="6"/>
    <n v="0.2"/>
    <n v="149.14799999999991"/>
  </r>
  <r>
    <n v="5640"/>
    <s v="CA-2011-154893"/>
    <x v="2"/>
    <x v="1059"/>
    <d v="2011-12-27T00:00:00"/>
    <s v="Standard Class"/>
    <s v="GM-14440"/>
    <s v="Gary McGarr"/>
    <x v="0"/>
    <x v="0"/>
    <s v="San Diego"/>
    <x v="1"/>
    <n v="92024"/>
    <x v="1"/>
    <s v="FUR-CH-10000595"/>
    <x v="0"/>
    <x v="1"/>
    <s v="Safco Contoured Stacking Chairs"/>
    <x v="3146"/>
    <n v="3"/>
    <n v="0.2"/>
    <n v="35.759999999999962"/>
  </r>
  <r>
    <n v="5641"/>
    <s v="CA-2011-147900"/>
    <x v="2"/>
    <x v="865"/>
    <d v="2011-09-28T00:00:00"/>
    <s v="Standard Class"/>
    <s v="JK-15640"/>
    <s v="Jim Kriz"/>
    <x v="2"/>
    <x v="0"/>
    <s v="Lakewood"/>
    <x v="24"/>
    <n v="44107"/>
    <x v="3"/>
    <s v="OFF-PA-10003063"/>
    <x v="1"/>
    <x v="10"/>
    <s v="EcoTones Memo Sheets"/>
    <x v="4054"/>
    <n v="9"/>
    <n v="0.2"/>
    <n v="10.080000000000002"/>
  </r>
  <r>
    <n v="5642"/>
    <s v="CA-2014-106355"/>
    <x v="3"/>
    <x v="459"/>
    <d v="2014-04-06T00:00:00"/>
    <s v="First Class"/>
    <s v="AT-10435"/>
    <s v="Alyssa Tate"/>
    <x v="2"/>
    <x v="0"/>
    <s v="Meriden"/>
    <x v="29"/>
    <n v="6450"/>
    <x v="3"/>
    <s v="OFF-AR-10000246"/>
    <x v="1"/>
    <x v="6"/>
    <s v="Newell 318"/>
    <x v="1760"/>
    <n v="4"/>
    <n v="0"/>
    <n v="2.8911999999999995"/>
  </r>
  <r>
    <n v="5643"/>
    <s v="CA-2013-127985"/>
    <x v="0"/>
    <x v="178"/>
    <d v="2013-04-06T00:00:00"/>
    <s v="Second Class"/>
    <s v="DB-12910"/>
    <s v="Daniel Byrd"/>
    <x v="2"/>
    <x v="0"/>
    <s v="Columbus"/>
    <x v="32"/>
    <n v="31907"/>
    <x v="0"/>
    <s v="FUR-FU-10003274"/>
    <x v="0"/>
    <x v="5"/>
    <s v="Regeneration Desk Collection"/>
    <x v="991"/>
    <n v="4"/>
    <n v="0"/>
    <n v="3.0976000000000004"/>
  </r>
  <r>
    <n v="5644"/>
    <s v="CA-2012-166604"/>
    <x v="1"/>
    <x v="1060"/>
    <d v="2012-05-20T00:00:00"/>
    <s v="Second Class"/>
    <s v="AH-10690"/>
    <s v="Anna Häberlin"/>
    <x v="1"/>
    <x v="0"/>
    <s v="Roswell"/>
    <x v="32"/>
    <n v="30076"/>
    <x v="0"/>
    <s v="OFF-EN-10004147"/>
    <x v="1"/>
    <x v="12"/>
    <s v="Wausau Papers Astrobrights Colored Envelopes"/>
    <x v="1465"/>
    <n v="3"/>
    <n v="0"/>
    <n v="8.7906000000000013"/>
  </r>
  <r>
    <n v="5645"/>
    <s v="CA-2014-120719"/>
    <x v="3"/>
    <x v="721"/>
    <d v="2014-03-27T00:00:00"/>
    <s v="First Class"/>
    <s v="SJ-20125"/>
    <s v="Sanjit Jacobs"/>
    <x v="2"/>
    <x v="0"/>
    <s v="Seattle"/>
    <x v="4"/>
    <n v="98105"/>
    <x v="1"/>
    <s v="OFF-BI-10002103"/>
    <x v="1"/>
    <x v="8"/>
    <s v="Cardinal Slant-D Ring Binder, Heavy Gauge Vinyl"/>
    <x v="1601"/>
    <n v="5"/>
    <n v="0.2"/>
    <n v="11.296999999999999"/>
  </r>
  <r>
    <n v="5646"/>
    <s v="CA-2014-127117"/>
    <x v="3"/>
    <x v="349"/>
    <d v="2014-04-20T00:00:00"/>
    <s v="Standard Class"/>
    <s v="HM-14860"/>
    <s v="Harry Marie"/>
    <x v="1"/>
    <x v="0"/>
    <s v="Morristown"/>
    <x v="30"/>
    <n v="7960"/>
    <x v="3"/>
    <s v="FUR-FU-10004018"/>
    <x v="0"/>
    <x v="5"/>
    <s v="Tensor Computer Mounted Lamp"/>
    <x v="4055"/>
    <n v="5"/>
    <n v="0"/>
    <n v="20.101500000000001"/>
  </r>
  <r>
    <n v="5647"/>
    <s v="CA-2012-104241"/>
    <x v="1"/>
    <x v="1038"/>
    <d v="2012-01-09T00:00:00"/>
    <s v="Standard Class"/>
    <s v="AG-10495"/>
    <s v="Andrew Gjertsen"/>
    <x v="1"/>
    <x v="0"/>
    <s v="Alexandria"/>
    <x v="17"/>
    <n v="22304"/>
    <x v="0"/>
    <s v="FUR-FU-10001473"/>
    <x v="0"/>
    <x v="5"/>
    <s v="DAX Wood Document Frame"/>
    <x v="4056"/>
    <n v="14"/>
    <n v="0"/>
    <n v="69.199200000000005"/>
  </r>
  <r>
    <n v="5648"/>
    <s v="CA-2014-168179"/>
    <x v="3"/>
    <x v="808"/>
    <d v="2014-11-08T00:00:00"/>
    <s v="Standard Class"/>
    <s v="JB-16000"/>
    <s v="Joy Bell-"/>
    <x v="0"/>
    <x v="0"/>
    <s v="Salt Lake City"/>
    <x v="7"/>
    <n v="84106"/>
    <x v="1"/>
    <s v="OFF-PA-10001800"/>
    <x v="1"/>
    <x v="10"/>
    <s v="Xerox 220"/>
    <x v="541"/>
    <n v="3"/>
    <n v="0"/>
    <n v="9.3312000000000008"/>
  </r>
  <r>
    <n v="5649"/>
    <s v="CA-2014-142342"/>
    <x v="3"/>
    <x v="729"/>
    <d v="2014-07-20T00:00:00"/>
    <s v="Second Class"/>
    <s v="AJ-10795"/>
    <s v="Anthony Johnson"/>
    <x v="1"/>
    <x v="0"/>
    <s v="Apple Valley"/>
    <x v="1"/>
    <n v="92307"/>
    <x v="1"/>
    <s v="OFF-PA-10004609"/>
    <x v="1"/>
    <x v="10"/>
    <s v="Xerox 221"/>
    <x v="56"/>
    <n v="5"/>
    <n v="0"/>
    <n v="15.552000000000001"/>
  </r>
  <r>
    <n v="5650"/>
    <s v="CA-2014-142342"/>
    <x v="3"/>
    <x v="729"/>
    <d v="2014-07-20T00:00:00"/>
    <s v="Second Class"/>
    <s v="AJ-10795"/>
    <s v="Anthony Johnson"/>
    <x v="1"/>
    <x v="0"/>
    <s v="Apple Valley"/>
    <x v="1"/>
    <n v="92307"/>
    <x v="1"/>
    <s v="OFF-EN-10002592"/>
    <x v="1"/>
    <x v="12"/>
    <s v="Peel &amp; Seel Recycled Catalog Envelopes, Brown"/>
    <x v="4057"/>
    <n v="5"/>
    <n v="0"/>
    <n v="28.95"/>
  </r>
  <r>
    <n v="5651"/>
    <s v="CA-2014-142342"/>
    <x v="3"/>
    <x v="729"/>
    <d v="2014-07-20T00:00:00"/>
    <s v="Second Class"/>
    <s v="AJ-10795"/>
    <s v="Anthony Johnson"/>
    <x v="1"/>
    <x v="0"/>
    <s v="Apple Valley"/>
    <x v="1"/>
    <n v="92307"/>
    <x v="1"/>
    <s v="OFF-ST-10002957"/>
    <x v="1"/>
    <x v="4"/>
    <s v="Sterilite Show Offs Storage Containers"/>
    <x v="232"/>
    <n v="2"/>
    <n v="0"/>
    <n v="0"/>
  </r>
  <r>
    <n v="5652"/>
    <s v="CA-2014-142342"/>
    <x v="3"/>
    <x v="729"/>
    <d v="2014-07-20T00:00:00"/>
    <s v="Second Class"/>
    <s v="AJ-10795"/>
    <s v="Anthony Johnson"/>
    <x v="1"/>
    <x v="0"/>
    <s v="Apple Valley"/>
    <x v="1"/>
    <n v="92307"/>
    <x v="1"/>
    <s v="FUR-BO-10002613"/>
    <x v="0"/>
    <x v="0"/>
    <s v="Atlantic Metals Mobile 4-Shelf Bookcases, Custom Colors"/>
    <x v="4058"/>
    <n v="5"/>
    <n v="0.15"/>
    <n v="210.73499999999993"/>
  </r>
  <r>
    <n v="5653"/>
    <s v="CA-2014-109099"/>
    <x v="3"/>
    <x v="833"/>
    <d v="2014-10-12T00:00:00"/>
    <s v="Standard Class"/>
    <s v="MM-18280"/>
    <s v="Muhammed MacIntyre"/>
    <x v="1"/>
    <x v="0"/>
    <s v="New York City"/>
    <x v="15"/>
    <n v="10009"/>
    <x v="3"/>
    <s v="OFF-PA-10001033"/>
    <x v="1"/>
    <x v="10"/>
    <s v="Xerox 1893"/>
    <x v="1018"/>
    <n v="1"/>
    <n v="0"/>
    <n v="20.085100000000001"/>
  </r>
  <r>
    <n v="5654"/>
    <s v="US-2011-134187"/>
    <x v="2"/>
    <x v="130"/>
    <d v="2011-11-11T00:00:00"/>
    <s v="Standard Class"/>
    <s v="TH-21235"/>
    <s v="Tiffany House"/>
    <x v="1"/>
    <x v="0"/>
    <s v="Long Beach"/>
    <x v="1"/>
    <n v="90805"/>
    <x v="1"/>
    <s v="OFF-AR-10000940"/>
    <x v="1"/>
    <x v="6"/>
    <s v="Newell 343"/>
    <x v="4059"/>
    <n v="1"/>
    <n v="0"/>
    <n v="0.79380000000000006"/>
  </r>
  <r>
    <n v="5655"/>
    <s v="CA-2013-145261"/>
    <x v="0"/>
    <x v="122"/>
    <d v="2013-12-22T00:00:00"/>
    <s v="First Class"/>
    <s v="AH-10120"/>
    <s v="Adrian Hane"/>
    <x v="2"/>
    <x v="0"/>
    <s v="Salem"/>
    <x v="21"/>
    <n v="97301"/>
    <x v="1"/>
    <s v="OFF-BI-10001670"/>
    <x v="1"/>
    <x v="8"/>
    <s v="Vinyl Sectional Post Binders"/>
    <x v="4060"/>
    <n v="4"/>
    <n v="0.7"/>
    <n v="-30.159999999999997"/>
  </r>
  <r>
    <n v="5656"/>
    <s v="CA-2013-145261"/>
    <x v="0"/>
    <x v="122"/>
    <d v="2013-12-22T00:00:00"/>
    <s v="First Class"/>
    <s v="AH-10120"/>
    <s v="Adrian Hane"/>
    <x v="2"/>
    <x v="0"/>
    <s v="Salem"/>
    <x v="21"/>
    <n v="97301"/>
    <x v="1"/>
    <s v="OFF-AR-10004078"/>
    <x v="1"/>
    <x v="6"/>
    <s v="Newell 312"/>
    <x v="4061"/>
    <n v="4"/>
    <n v="0.2"/>
    <n v="2.3359999999999994"/>
  </r>
  <r>
    <n v="5657"/>
    <s v="CA-2013-145261"/>
    <x v="0"/>
    <x v="122"/>
    <d v="2013-12-22T00:00:00"/>
    <s v="First Class"/>
    <s v="AH-10120"/>
    <s v="Adrian Hane"/>
    <x v="2"/>
    <x v="0"/>
    <s v="Salem"/>
    <x v="21"/>
    <n v="97301"/>
    <x v="1"/>
    <s v="OFF-PA-10003036"/>
    <x v="1"/>
    <x v="10"/>
    <s v="Black Print Carbonless 8 1/2&quot; x 8 1/4&quot; Rapid Memo Book"/>
    <x v="25"/>
    <n v="2"/>
    <n v="0.2"/>
    <n v="3.7855999999999992"/>
  </r>
  <r>
    <n v="5658"/>
    <s v="CA-2013-145261"/>
    <x v="0"/>
    <x v="122"/>
    <d v="2013-12-22T00:00:00"/>
    <s v="First Class"/>
    <s v="AH-10120"/>
    <s v="Adrian Hane"/>
    <x v="2"/>
    <x v="0"/>
    <s v="Salem"/>
    <x v="21"/>
    <n v="97301"/>
    <x v="1"/>
    <s v="TEC-AC-10000991"/>
    <x v="2"/>
    <x v="11"/>
    <s v="Sony Micro Vault Click 8 GB USB 2.0 Flash Drive"/>
    <x v="4062"/>
    <n v="3"/>
    <n v="0.2"/>
    <n v="-8.4581999999999979"/>
  </r>
  <r>
    <n v="5659"/>
    <s v="CA-2013-145261"/>
    <x v="0"/>
    <x v="122"/>
    <d v="2013-12-22T00:00:00"/>
    <s v="First Class"/>
    <s v="AH-10120"/>
    <s v="Adrian Hane"/>
    <x v="2"/>
    <x v="0"/>
    <s v="Salem"/>
    <x v="21"/>
    <n v="97301"/>
    <x v="1"/>
    <s v="FUR-TA-10002530"/>
    <x v="0"/>
    <x v="3"/>
    <s v="Iceberg OfficeWorks 42&quot; Round Tables"/>
    <x v="4063"/>
    <n v="5"/>
    <n v="0.5"/>
    <n v="-264.21500000000003"/>
  </r>
  <r>
    <n v="5660"/>
    <s v="CA-2013-145261"/>
    <x v="0"/>
    <x v="122"/>
    <d v="2013-12-22T00:00:00"/>
    <s v="First Class"/>
    <s v="AH-10120"/>
    <s v="Adrian Hane"/>
    <x v="2"/>
    <x v="0"/>
    <s v="Salem"/>
    <x v="21"/>
    <n v="97301"/>
    <x v="1"/>
    <s v="OFF-LA-10000407"/>
    <x v="1"/>
    <x v="2"/>
    <s v="Avery White Multi-Purpose Labels"/>
    <x v="801"/>
    <n v="4"/>
    <n v="0.2"/>
    <n v="5.1791999999999998"/>
  </r>
  <r>
    <n v="5661"/>
    <s v="CA-2013-145261"/>
    <x v="0"/>
    <x v="122"/>
    <d v="2013-12-22T00:00:00"/>
    <s v="First Class"/>
    <s v="AH-10120"/>
    <s v="Adrian Hane"/>
    <x v="2"/>
    <x v="0"/>
    <s v="Salem"/>
    <x v="21"/>
    <n v="97301"/>
    <x v="1"/>
    <s v="TEC-PH-10004833"/>
    <x v="2"/>
    <x v="7"/>
    <s v="Macally Suction Cup Mount"/>
    <x v="4064"/>
    <n v="3"/>
    <n v="0.2"/>
    <n v="-7.17"/>
  </r>
  <r>
    <n v="5662"/>
    <s v="CA-2013-108875"/>
    <x v="0"/>
    <x v="446"/>
    <d v="2013-10-02T00:00:00"/>
    <s v="Standard Class"/>
    <s v="CL-12700"/>
    <s v="Craig Leslie"/>
    <x v="2"/>
    <x v="0"/>
    <s v="Aurora"/>
    <x v="22"/>
    <n v="80013"/>
    <x v="1"/>
    <s v="FUR-FU-10002671"/>
    <x v="0"/>
    <x v="5"/>
    <s v="Electrix 20W Halogen Replacement Bulb for Zoom-In Desk Lamp"/>
    <x v="4065"/>
    <n v="2"/>
    <n v="0.2"/>
    <n v="7.5039999999999987"/>
  </r>
  <r>
    <n v="5663"/>
    <s v="CA-2013-108875"/>
    <x v="0"/>
    <x v="446"/>
    <d v="2013-10-02T00:00:00"/>
    <s v="Standard Class"/>
    <s v="CL-12700"/>
    <s v="Craig Leslie"/>
    <x v="2"/>
    <x v="0"/>
    <s v="Aurora"/>
    <x v="22"/>
    <n v="80013"/>
    <x v="1"/>
    <s v="OFF-ST-10001370"/>
    <x v="1"/>
    <x v="4"/>
    <s v="Sensible Storage WireTech Storage Systems"/>
    <x v="4066"/>
    <n v="9"/>
    <n v="0.2"/>
    <n v="-95.823000000000079"/>
  </r>
  <r>
    <n v="5664"/>
    <s v="CA-2013-141957"/>
    <x v="0"/>
    <x v="658"/>
    <d v="2013-07-22T00:00:00"/>
    <s v="Same Day"/>
    <s v="JG-15310"/>
    <s v="Jason Gross"/>
    <x v="1"/>
    <x v="0"/>
    <s v="Newark"/>
    <x v="24"/>
    <n v="43055"/>
    <x v="3"/>
    <s v="OFF-AR-10000914"/>
    <x v="1"/>
    <x v="6"/>
    <s v="Boston 16765 Mini Stand Up Battery Pencil Sharpener"/>
    <x v="4067"/>
    <n v="2"/>
    <n v="0.2"/>
    <n v="1.3992000000000013"/>
  </r>
  <r>
    <n v="5665"/>
    <s v="CA-2013-141957"/>
    <x v="0"/>
    <x v="658"/>
    <d v="2013-07-22T00:00:00"/>
    <s v="Same Day"/>
    <s v="JG-15310"/>
    <s v="Jason Gross"/>
    <x v="1"/>
    <x v="0"/>
    <s v="Newark"/>
    <x v="24"/>
    <n v="43055"/>
    <x v="3"/>
    <s v="OFF-BI-10001116"/>
    <x v="1"/>
    <x v="8"/>
    <s v="Wilson Jones 1&quot; Hanging DublLock Ring Binders"/>
    <x v="2227"/>
    <n v="7"/>
    <n v="0.7"/>
    <n v="-8.1311999999999998"/>
  </r>
  <r>
    <n v="5666"/>
    <s v="CA-2013-141957"/>
    <x v="0"/>
    <x v="658"/>
    <d v="2013-07-22T00:00:00"/>
    <s v="Same Day"/>
    <s v="JG-15310"/>
    <s v="Jason Gross"/>
    <x v="1"/>
    <x v="0"/>
    <s v="Newark"/>
    <x v="24"/>
    <n v="43055"/>
    <x v="3"/>
    <s v="OFF-ST-10002276"/>
    <x v="1"/>
    <x v="4"/>
    <s v="Safco Steel Mobile File Cart"/>
    <x v="4068"/>
    <n v="1"/>
    <n v="0.2"/>
    <n v="4.1680000000000028"/>
  </r>
  <r>
    <n v="5667"/>
    <s v="CA-2013-141957"/>
    <x v="0"/>
    <x v="658"/>
    <d v="2013-07-22T00:00:00"/>
    <s v="Same Day"/>
    <s v="JG-15310"/>
    <s v="Jason Gross"/>
    <x v="1"/>
    <x v="0"/>
    <s v="Newark"/>
    <x v="24"/>
    <n v="43055"/>
    <x v="3"/>
    <s v="OFF-ST-10004340"/>
    <x v="1"/>
    <x v="4"/>
    <s v="Fellowes Mobile File Cart, Black"/>
    <x v="4069"/>
    <n v="2"/>
    <n v="0.2"/>
    <n v="8.7052000000000049"/>
  </r>
  <r>
    <n v="5668"/>
    <s v="CA-2013-142405"/>
    <x v="0"/>
    <x v="725"/>
    <d v="2013-06-16T00:00:00"/>
    <s v="Standard Class"/>
    <s v="SE-20110"/>
    <s v="Sanjit Engle"/>
    <x v="0"/>
    <x v="0"/>
    <s v="Seattle"/>
    <x v="4"/>
    <n v="98103"/>
    <x v="1"/>
    <s v="OFF-LA-10004093"/>
    <x v="1"/>
    <x v="2"/>
    <s v="Avery 486"/>
    <x v="2"/>
    <n v="2"/>
    <n v="0"/>
    <n v="6.8713999999999995"/>
  </r>
  <r>
    <n v="5669"/>
    <s v="CA-2013-142405"/>
    <x v="0"/>
    <x v="725"/>
    <d v="2013-06-16T00:00:00"/>
    <s v="Standard Class"/>
    <s v="SE-20110"/>
    <s v="Sanjit Engle"/>
    <x v="0"/>
    <x v="0"/>
    <s v="Seattle"/>
    <x v="4"/>
    <n v="98103"/>
    <x v="1"/>
    <s v="OFF-BI-10004728"/>
    <x v="1"/>
    <x v="8"/>
    <s v="Wilson Jones Turn Tabs Binder Tool for Ring Binders"/>
    <x v="4070"/>
    <n v="14"/>
    <n v="0.2"/>
    <n v="17.544800000000002"/>
  </r>
  <r>
    <n v="5670"/>
    <s v="CA-2013-142405"/>
    <x v="0"/>
    <x v="725"/>
    <d v="2013-06-16T00:00:00"/>
    <s v="Standard Class"/>
    <s v="SE-20110"/>
    <s v="Sanjit Engle"/>
    <x v="0"/>
    <x v="0"/>
    <s v="Seattle"/>
    <x v="4"/>
    <n v="98103"/>
    <x v="1"/>
    <s v="TEC-AC-10003095"/>
    <x v="2"/>
    <x v="11"/>
    <s v="Logitech G35 7.1-Channel Surround Sound Headset"/>
    <x v="1948"/>
    <n v="3"/>
    <n v="0"/>
    <n v="132.58980000000003"/>
  </r>
  <r>
    <n v="5671"/>
    <s v="CA-2012-141012"/>
    <x v="1"/>
    <x v="988"/>
    <d v="2012-06-11T00:00:00"/>
    <s v="Second Class"/>
    <s v="TG-21640"/>
    <s v="Trudy Glocke"/>
    <x v="0"/>
    <x v="0"/>
    <s v="Pocatello"/>
    <x v="45"/>
    <n v="83201"/>
    <x v="1"/>
    <s v="FUR-FU-10003192"/>
    <x v="0"/>
    <x v="5"/>
    <s v="Luxo Adjustable Task Clamp Lamp"/>
    <x v="4071"/>
    <n v="4"/>
    <n v="0"/>
    <n v="92.393599999999992"/>
  </r>
  <r>
    <n v="5672"/>
    <s v="CA-2012-141012"/>
    <x v="1"/>
    <x v="988"/>
    <d v="2012-06-11T00:00:00"/>
    <s v="Second Class"/>
    <s v="TG-21640"/>
    <s v="Trudy Glocke"/>
    <x v="0"/>
    <x v="0"/>
    <s v="Pocatello"/>
    <x v="45"/>
    <n v="83201"/>
    <x v="1"/>
    <s v="TEC-PH-10004522"/>
    <x v="2"/>
    <x v="7"/>
    <s v="Dexim XPower Skin Super-Thin Power Case for iPhone 5 - Black"/>
    <x v="4072"/>
    <n v="3"/>
    <n v="0.2"/>
    <n v="8.7735000000000056"/>
  </r>
  <r>
    <n v="5673"/>
    <s v="CA-2014-127922"/>
    <x v="3"/>
    <x v="855"/>
    <d v="2014-11-04T00:00:00"/>
    <s v="Standard Class"/>
    <s v="SH-19975"/>
    <s v="Sally Hughsby"/>
    <x v="1"/>
    <x v="0"/>
    <s v="Dallas"/>
    <x v="5"/>
    <n v="75081"/>
    <x v="2"/>
    <s v="OFF-EN-10003068"/>
    <x v="1"/>
    <x v="12"/>
    <s v="#6 3/4 Gummed Flap White Envelopes"/>
    <x v="4073"/>
    <n v="2"/>
    <n v="0.2"/>
    <n v="5.5439999999999987"/>
  </r>
  <r>
    <n v="5674"/>
    <s v="CA-2014-127922"/>
    <x v="3"/>
    <x v="855"/>
    <d v="2014-11-04T00:00:00"/>
    <s v="Standard Class"/>
    <s v="SH-19975"/>
    <s v="Sally Hughsby"/>
    <x v="1"/>
    <x v="0"/>
    <s v="Dallas"/>
    <x v="5"/>
    <n v="75081"/>
    <x v="2"/>
    <s v="OFF-PA-10001204"/>
    <x v="1"/>
    <x v="10"/>
    <s v="Xerox 1972"/>
    <x v="582"/>
    <n v="2"/>
    <n v="0.2"/>
    <n v="2.6399999999999997"/>
  </r>
  <r>
    <n v="5675"/>
    <s v="CA-2013-146318"/>
    <x v="0"/>
    <x v="115"/>
    <d v="2013-01-27T00:00:00"/>
    <s v="Standard Class"/>
    <s v="MC-17275"/>
    <s v="Marc Crier"/>
    <x v="0"/>
    <x v="0"/>
    <s v="Seattle"/>
    <x v="4"/>
    <n v="98105"/>
    <x v="1"/>
    <s v="OFF-PA-10003953"/>
    <x v="1"/>
    <x v="10"/>
    <s v="Xerox 218"/>
    <x v="91"/>
    <n v="2"/>
    <n v="0"/>
    <n v="6.2208000000000006"/>
  </r>
  <r>
    <n v="5676"/>
    <s v="CA-2011-135993"/>
    <x v="2"/>
    <x v="1061"/>
    <d v="2011-06-02T00:00:00"/>
    <s v="Standard Class"/>
    <s v="PJ-18835"/>
    <s v="Patrick Jones"/>
    <x v="1"/>
    <x v="0"/>
    <s v="Seattle"/>
    <x v="4"/>
    <n v="98115"/>
    <x v="1"/>
    <s v="TEC-PH-10001552"/>
    <x v="2"/>
    <x v="7"/>
    <s v="I Need's 3d Hello Kitty Hybrid Silicone Case Cover for HTC One X 4g with 3d Hello Kitty Stylus Pen Green/pink"/>
    <x v="4074"/>
    <n v="6"/>
    <n v="0.2"/>
    <n v="5.7408000000000019"/>
  </r>
  <r>
    <n v="5677"/>
    <s v="CA-2011-135993"/>
    <x v="2"/>
    <x v="1061"/>
    <d v="2011-06-02T00:00:00"/>
    <s v="Standard Class"/>
    <s v="PJ-18835"/>
    <s v="Patrick Jones"/>
    <x v="1"/>
    <x v="0"/>
    <s v="Seattle"/>
    <x v="4"/>
    <n v="98115"/>
    <x v="1"/>
    <s v="TEC-AC-10004877"/>
    <x v="2"/>
    <x v="11"/>
    <s v="Imation 30456 USB Flash Drive 8GB"/>
    <x v="4075"/>
    <n v="4"/>
    <n v="0"/>
    <n v="2.2079999999999984"/>
  </r>
  <r>
    <n v="5678"/>
    <s v="CA-2011-126802"/>
    <x v="2"/>
    <x v="282"/>
    <d v="2012-01-05T00:00:00"/>
    <s v="Standard Class"/>
    <s v="ZC-21910"/>
    <s v="Zuschuss Carroll"/>
    <x v="0"/>
    <x v="0"/>
    <s v="Chicago"/>
    <x v="10"/>
    <n v="60610"/>
    <x v="2"/>
    <s v="FUR-FU-10000193"/>
    <x v="0"/>
    <x v="5"/>
    <s v="Tenex Chairmats For Use with Hard Floors"/>
    <x v="2360"/>
    <n v="3"/>
    <n v="0.6"/>
    <n v="-50.66879999999999"/>
  </r>
  <r>
    <n v="5679"/>
    <s v="CA-2013-143924"/>
    <x v="0"/>
    <x v="1062"/>
    <d v="2013-08-04T00:00:00"/>
    <s v="Standard Class"/>
    <s v="SC-20680"/>
    <s v="Steve Carroll"/>
    <x v="2"/>
    <x v="0"/>
    <s v="Holland"/>
    <x v="12"/>
    <n v="49423"/>
    <x v="2"/>
    <s v="OFF-FA-10000735"/>
    <x v="1"/>
    <x v="13"/>
    <s v="Staples"/>
    <x v="4076"/>
    <n v="7"/>
    <n v="0"/>
    <n v="9.1979999999999986"/>
  </r>
  <r>
    <n v="5680"/>
    <s v="CA-2013-143924"/>
    <x v="0"/>
    <x v="1062"/>
    <d v="2013-08-04T00:00:00"/>
    <s v="Standard Class"/>
    <s v="SC-20680"/>
    <s v="Steve Carroll"/>
    <x v="2"/>
    <x v="0"/>
    <s v="Holland"/>
    <x v="12"/>
    <n v="49423"/>
    <x v="2"/>
    <s v="OFF-PA-10002120"/>
    <x v="1"/>
    <x v="10"/>
    <s v="Xerox 1889"/>
    <x v="1446"/>
    <n v="2"/>
    <n v="0"/>
    <n v="53.860799999999998"/>
  </r>
  <r>
    <n v="5681"/>
    <s v="CA-2013-141551"/>
    <x v="0"/>
    <x v="446"/>
    <d v="2013-10-01T00:00:00"/>
    <s v="Standard Class"/>
    <s v="BP-11230"/>
    <s v="Benjamin Patterson"/>
    <x v="0"/>
    <x v="0"/>
    <s v="Broken Arrow"/>
    <x v="26"/>
    <n v="74012"/>
    <x v="2"/>
    <s v="OFF-BI-10001249"/>
    <x v="1"/>
    <x v="8"/>
    <s v="Avery Heavy-Duty EZD View Binder with Locking Rings"/>
    <x v="4077"/>
    <n v="1"/>
    <n v="0"/>
    <n v="2.9347999999999996"/>
  </r>
  <r>
    <n v="5682"/>
    <s v="CA-2013-141551"/>
    <x v="0"/>
    <x v="446"/>
    <d v="2013-10-01T00:00:00"/>
    <s v="Standard Class"/>
    <s v="BP-11230"/>
    <s v="Benjamin Patterson"/>
    <x v="0"/>
    <x v="0"/>
    <s v="Broken Arrow"/>
    <x v="26"/>
    <n v="74012"/>
    <x v="2"/>
    <s v="OFF-PA-10001569"/>
    <x v="1"/>
    <x v="10"/>
    <s v="Xerox 232"/>
    <x v="90"/>
    <n v="1"/>
    <n v="0"/>
    <n v="3.1104000000000003"/>
  </r>
  <r>
    <n v="5683"/>
    <s v="CA-2011-164315"/>
    <x v="2"/>
    <x v="1063"/>
    <d v="2011-04-08T00:00:00"/>
    <s v="Standard Class"/>
    <s v="RD-19585"/>
    <s v="Rob Dowd"/>
    <x v="0"/>
    <x v="0"/>
    <s v="Athens"/>
    <x v="32"/>
    <n v="30605"/>
    <x v="0"/>
    <s v="OFF-PA-10004248"/>
    <x v="1"/>
    <x v="10"/>
    <s v="Xerox 1990"/>
    <x v="3426"/>
    <n v="3"/>
    <n v="0"/>
    <n v="7.1280000000000001"/>
  </r>
  <r>
    <n v="5684"/>
    <s v="CA-2011-164315"/>
    <x v="2"/>
    <x v="1063"/>
    <d v="2011-04-08T00:00:00"/>
    <s v="Standard Class"/>
    <s v="RD-19585"/>
    <s v="Rob Dowd"/>
    <x v="0"/>
    <x v="0"/>
    <s v="Athens"/>
    <x v="32"/>
    <n v="30605"/>
    <x v="0"/>
    <s v="TEC-PH-10001128"/>
    <x v="2"/>
    <x v="7"/>
    <s v="Motorola Droid Maxx"/>
    <x v="4078"/>
    <n v="7"/>
    <n v="0"/>
    <n v="293.98040000000003"/>
  </r>
  <r>
    <n v="5685"/>
    <s v="CA-2011-164315"/>
    <x v="2"/>
    <x v="1063"/>
    <d v="2011-04-08T00:00:00"/>
    <s v="Standard Class"/>
    <s v="RD-19585"/>
    <s v="Rob Dowd"/>
    <x v="0"/>
    <x v="0"/>
    <s v="Athens"/>
    <x v="32"/>
    <n v="30605"/>
    <x v="0"/>
    <s v="OFF-AP-10003842"/>
    <x v="1"/>
    <x v="9"/>
    <s v="Euro-Pro Shark Turbo Vacuum"/>
    <x v="901"/>
    <n v="5"/>
    <n v="0"/>
    <n v="40.274000000000001"/>
  </r>
  <r>
    <n v="5686"/>
    <s v="CA-2012-131072"/>
    <x v="1"/>
    <x v="599"/>
    <d v="2012-11-05T00:00:00"/>
    <s v="Same Day"/>
    <s v="KL-16645"/>
    <s v="Ken Lonsdale"/>
    <x v="0"/>
    <x v="0"/>
    <s v="Seattle"/>
    <x v="4"/>
    <n v="98105"/>
    <x v="1"/>
    <s v="OFF-BI-10002794"/>
    <x v="1"/>
    <x v="8"/>
    <s v="Avery Trapezoid Ring Binder, 3&quot; Capacity, Black, 1040 sheets"/>
    <x v="2066"/>
    <n v="3"/>
    <n v="0.2"/>
    <n v="35.652599999999993"/>
  </r>
  <r>
    <n v="5687"/>
    <s v="CA-2011-131541"/>
    <x v="2"/>
    <x v="1064"/>
    <d v="2011-07-28T00:00:00"/>
    <s v="Same Day"/>
    <s v="CK-12205"/>
    <s v="Chloris Kastensmidt"/>
    <x v="0"/>
    <x v="0"/>
    <s v="Apopka"/>
    <x v="2"/>
    <n v="32712"/>
    <x v="0"/>
    <s v="OFF-FA-10000621"/>
    <x v="1"/>
    <x v="13"/>
    <s v="OIC Colored Binder Clips, Assorted Sizes"/>
    <x v="4079"/>
    <n v="5"/>
    <n v="0.2"/>
    <n v="5.1910000000000007"/>
  </r>
  <r>
    <n v="5688"/>
    <s v="CA-2011-131541"/>
    <x v="2"/>
    <x v="1064"/>
    <d v="2011-07-28T00:00:00"/>
    <s v="Same Day"/>
    <s v="CK-12205"/>
    <s v="Chloris Kastensmidt"/>
    <x v="0"/>
    <x v="0"/>
    <s v="Apopka"/>
    <x v="2"/>
    <n v="32712"/>
    <x v="0"/>
    <s v="FUR-FU-10003623"/>
    <x v="0"/>
    <x v="5"/>
    <s v="DataProducts Ampli Magnifier Task Lamp, Black,"/>
    <x v="4080"/>
    <n v="6"/>
    <n v="0.2"/>
    <n v="12.988799999999991"/>
  </r>
  <r>
    <n v="5689"/>
    <s v="CA-2011-131541"/>
    <x v="2"/>
    <x v="1064"/>
    <d v="2011-07-28T00:00:00"/>
    <s v="Same Day"/>
    <s v="CK-12205"/>
    <s v="Chloris Kastensmidt"/>
    <x v="0"/>
    <x v="0"/>
    <s v="Apopka"/>
    <x v="2"/>
    <n v="32712"/>
    <x v="0"/>
    <s v="OFF-EN-10000781"/>
    <x v="1"/>
    <x v="12"/>
    <s v="#10- 4 1/8&quot; x 9 1/2&quot; Recycled Envelopes"/>
    <x v="4081"/>
    <n v="7"/>
    <n v="0.2"/>
    <n v="16.518599999999999"/>
  </r>
  <r>
    <n v="5690"/>
    <s v="CA-2012-119550"/>
    <x v="1"/>
    <x v="207"/>
    <d v="2012-12-31T00:00:00"/>
    <s v="Standard Class"/>
    <s v="RB-19705"/>
    <s v="Roger Barcio"/>
    <x v="2"/>
    <x v="0"/>
    <s v="Houston"/>
    <x v="5"/>
    <n v="77070"/>
    <x v="2"/>
    <s v="FUR-CH-10002044"/>
    <x v="0"/>
    <x v="1"/>
    <s v="Office Star - Contemporary Task Swivel chair with 2-way adjustable arms, Plum"/>
    <x v="4082"/>
    <n v="3"/>
    <n v="0.3"/>
    <n v="-90.376199999999997"/>
  </r>
  <r>
    <n v="5691"/>
    <s v="US-2012-138093"/>
    <x v="1"/>
    <x v="895"/>
    <d v="2012-12-16T00:00:00"/>
    <s v="Standard Class"/>
    <s v="KM-16225"/>
    <s v="Kalyca Meade"/>
    <x v="1"/>
    <x v="0"/>
    <s v="Baltimore"/>
    <x v="39"/>
    <n v="21215"/>
    <x v="3"/>
    <s v="OFF-AR-10000817"/>
    <x v="1"/>
    <x v="6"/>
    <s v="Manco Dry-Lighter Erasable Highlighter"/>
    <x v="4083"/>
    <n v="9"/>
    <n v="0"/>
    <n v="9.3023999999999987"/>
  </r>
  <r>
    <n v="5692"/>
    <s v="US-2012-138093"/>
    <x v="1"/>
    <x v="895"/>
    <d v="2012-12-16T00:00:00"/>
    <s v="Standard Class"/>
    <s v="KM-16225"/>
    <s v="Kalyca Meade"/>
    <x v="1"/>
    <x v="0"/>
    <s v="Baltimore"/>
    <x v="39"/>
    <n v="21215"/>
    <x v="3"/>
    <s v="OFF-PA-10001509"/>
    <x v="1"/>
    <x v="10"/>
    <s v="Recycled Desk Saver Line &quot;While You Were Out&quot; Book, 5 1/2&quot; X 4&quot;"/>
    <x v="915"/>
    <n v="5"/>
    <n v="0"/>
    <n v="20.584999999999994"/>
  </r>
  <r>
    <n v="5693"/>
    <s v="US-2012-138093"/>
    <x v="1"/>
    <x v="895"/>
    <d v="2012-12-16T00:00:00"/>
    <s v="Standard Class"/>
    <s v="KM-16225"/>
    <s v="Kalyca Meade"/>
    <x v="1"/>
    <x v="0"/>
    <s v="Baltimore"/>
    <x v="39"/>
    <n v="21215"/>
    <x v="3"/>
    <s v="TEC-PH-10004667"/>
    <x v="2"/>
    <x v="7"/>
    <s v="Cisco 8x8 Inc. 6753i IP Business Phone System"/>
    <x v="4084"/>
    <n v="1"/>
    <n v="0"/>
    <n v="36.447299999999998"/>
  </r>
  <r>
    <n v="5694"/>
    <s v="US-2012-138093"/>
    <x v="1"/>
    <x v="895"/>
    <d v="2012-12-16T00:00:00"/>
    <s v="Standard Class"/>
    <s v="KM-16225"/>
    <s v="Kalyca Meade"/>
    <x v="1"/>
    <x v="0"/>
    <s v="Baltimore"/>
    <x v="39"/>
    <n v="21215"/>
    <x v="3"/>
    <s v="OFF-PA-10000143"/>
    <x v="1"/>
    <x v="10"/>
    <s v="Astroparche Fine Business Paper"/>
    <x v="1603"/>
    <n v="5"/>
    <n v="0"/>
    <n v="12.672000000000001"/>
  </r>
  <r>
    <n v="5695"/>
    <s v="US-2012-138093"/>
    <x v="1"/>
    <x v="895"/>
    <d v="2012-12-16T00:00:00"/>
    <s v="Standard Class"/>
    <s v="KM-16225"/>
    <s v="Kalyca Meade"/>
    <x v="1"/>
    <x v="0"/>
    <s v="Baltimore"/>
    <x v="39"/>
    <n v="21215"/>
    <x v="3"/>
    <s v="FUR-CH-10000785"/>
    <x v="0"/>
    <x v="1"/>
    <s v="Global Ergonomic Managers Chair"/>
    <x v="3116"/>
    <n v="3"/>
    <n v="0"/>
    <n v="141.1644"/>
  </r>
  <r>
    <n v="5696"/>
    <s v="CA-2013-126165"/>
    <x v="0"/>
    <x v="465"/>
    <d v="2013-05-08T00:00:00"/>
    <s v="Second Class"/>
    <s v="AH-10465"/>
    <s v="Amy Hunt"/>
    <x v="0"/>
    <x v="0"/>
    <s v="San Francisco"/>
    <x v="1"/>
    <n v="94109"/>
    <x v="1"/>
    <s v="FUR-TA-10001676"/>
    <x v="0"/>
    <x v="3"/>
    <s v="Hon 61000 Series Interactive Training Tables"/>
    <x v="4085"/>
    <n v="2"/>
    <n v="0.2"/>
    <n v="-1.7772000000000041"/>
  </r>
  <r>
    <n v="5697"/>
    <s v="CA-2014-126123"/>
    <x v="3"/>
    <x v="336"/>
    <d v="2014-10-19T00:00:00"/>
    <s v="Standard Class"/>
    <s v="AG-10765"/>
    <s v="Anthony Garverick"/>
    <x v="2"/>
    <x v="0"/>
    <s v="Chicago"/>
    <x v="10"/>
    <n v="60623"/>
    <x v="2"/>
    <s v="OFF-BI-10000309"/>
    <x v="1"/>
    <x v="8"/>
    <s v="GBC Twin Loop Wire Binding Elements, 9/16&quot; Spine, Black"/>
    <x v="4086"/>
    <n v="9"/>
    <n v="0.8"/>
    <n v="-42.46380000000002"/>
  </r>
  <r>
    <n v="5698"/>
    <s v="CA-2014-126123"/>
    <x v="3"/>
    <x v="336"/>
    <d v="2014-10-19T00:00:00"/>
    <s v="Standard Class"/>
    <s v="AG-10765"/>
    <s v="Anthony Garverick"/>
    <x v="2"/>
    <x v="0"/>
    <s v="Chicago"/>
    <x v="10"/>
    <n v="60623"/>
    <x v="2"/>
    <s v="OFF-BI-10004224"/>
    <x v="1"/>
    <x v="8"/>
    <s v="Catalog Binders with Expanding Posts"/>
    <x v="4087"/>
    <n v="1"/>
    <n v="0.8"/>
    <n v="-23.548000000000009"/>
  </r>
  <r>
    <n v="5699"/>
    <s v="CA-2013-143441"/>
    <x v="0"/>
    <x v="732"/>
    <d v="2013-11-06T00:00:00"/>
    <s v="Same Day"/>
    <s v="EB-14170"/>
    <s v="Evan Bailliet"/>
    <x v="0"/>
    <x v="0"/>
    <s v="Laredo"/>
    <x v="5"/>
    <n v="78041"/>
    <x v="2"/>
    <s v="OFF-LA-10002312"/>
    <x v="1"/>
    <x v="2"/>
    <s v="Avery 490"/>
    <x v="1583"/>
    <n v="1"/>
    <n v="0.2"/>
    <n v="4.4399999999999995"/>
  </r>
  <r>
    <n v="5700"/>
    <s v="CA-2014-148320"/>
    <x v="3"/>
    <x v="132"/>
    <d v="2014-11-09T00:00:00"/>
    <s v="Standard Class"/>
    <s v="PG-18895"/>
    <s v="Paul Gonzalez"/>
    <x v="0"/>
    <x v="0"/>
    <s v="San Francisco"/>
    <x v="1"/>
    <n v="94109"/>
    <x v="1"/>
    <s v="OFF-PA-10003022"/>
    <x v="1"/>
    <x v="10"/>
    <s v="Xerox 1992"/>
    <x v="1211"/>
    <n v="6"/>
    <n v="0"/>
    <n v="17.581200000000003"/>
  </r>
  <r>
    <n v="5701"/>
    <s v="CA-2013-125661"/>
    <x v="0"/>
    <x v="390"/>
    <d v="2013-11-27T00:00:00"/>
    <s v="First Class"/>
    <s v="CA-12055"/>
    <s v="Cathy Armstrong"/>
    <x v="2"/>
    <x v="0"/>
    <s v="Cleveland"/>
    <x v="24"/>
    <n v="44105"/>
    <x v="3"/>
    <s v="OFF-EN-10001532"/>
    <x v="1"/>
    <x v="12"/>
    <s v="Brown Kraft Recycled Envelopes"/>
    <x v="4088"/>
    <n v="3"/>
    <n v="0.2"/>
    <n v="15.281999999999998"/>
  </r>
  <r>
    <n v="5702"/>
    <s v="CA-2013-125661"/>
    <x v="0"/>
    <x v="390"/>
    <d v="2013-11-27T00:00:00"/>
    <s v="First Class"/>
    <s v="CA-12055"/>
    <s v="Cathy Armstrong"/>
    <x v="2"/>
    <x v="0"/>
    <s v="Cleveland"/>
    <x v="24"/>
    <n v="44105"/>
    <x v="3"/>
    <s v="TEC-AC-10004855"/>
    <x v="2"/>
    <x v="11"/>
    <s v="V7 USB Numeric Keypad"/>
    <x v="4089"/>
    <n v="5"/>
    <n v="0.2"/>
    <n v="-22.743500000000004"/>
  </r>
  <r>
    <n v="5703"/>
    <s v="US-2011-123519"/>
    <x v="2"/>
    <x v="637"/>
    <d v="2011-12-21T00:00:00"/>
    <s v="Standard Class"/>
    <s v="SS-20875"/>
    <s v="Sung Shariari"/>
    <x v="0"/>
    <x v="0"/>
    <s v="Marion"/>
    <x v="24"/>
    <n v="43302"/>
    <x v="3"/>
    <s v="OFF-AR-10003829"/>
    <x v="1"/>
    <x v="6"/>
    <s v="Newell 35"/>
    <x v="370"/>
    <n v="1"/>
    <n v="0.2"/>
    <n v="0.29519999999999957"/>
  </r>
  <r>
    <n v="5704"/>
    <s v="US-2011-123519"/>
    <x v="2"/>
    <x v="637"/>
    <d v="2011-12-21T00:00:00"/>
    <s v="Standard Class"/>
    <s v="SS-20875"/>
    <s v="Sung Shariari"/>
    <x v="0"/>
    <x v="0"/>
    <s v="Marion"/>
    <x v="24"/>
    <n v="43302"/>
    <x v="3"/>
    <s v="FUR-TA-10002645"/>
    <x v="0"/>
    <x v="3"/>
    <s v="Hon Rectangular Conference Tables"/>
    <x v="4090"/>
    <n v="1"/>
    <n v="0.4"/>
    <n v="-52.336500000000029"/>
  </r>
  <r>
    <n v="5705"/>
    <s v="US-2011-123519"/>
    <x v="2"/>
    <x v="637"/>
    <d v="2011-12-21T00:00:00"/>
    <s v="Standard Class"/>
    <s v="SS-20875"/>
    <s v="Sung Shariari"/>
    <x v="0"/>
    <x v="0"/>
    <s v="Marion"/>
    <x v="24"/>
    <n v="43302"/>
    <x v="3"/>
    <s v="TEC-AC-10003033"/>
    <x v="2"/>
    <x v="11"/>
    <s v="Plantronics CS510 - Over-the-Head monaural Wireless Headset System"/>
    <x v="2392"/>
    <n v="1"/>
    <n v="0.2"/>
    <n v="42.893499999999975"/>
  </r>
  <r>
    <n v="5706"/>
    <s v="CA-2011-155593"/>
    <x v="2"/>
    <x v="935"/>
    <d v="2011-11-08T00:00:00"/>
    <s v="Standard Class"/>
    <s v="RP-19390"/>
    <s v="Resi Pölking"/>
    <x v="0"/>
    <x v="0"/>
    <s v="Fairfield"/>
    <x v="29"/>
    <n v="6824"/>
    <x v="3"/>
    <s v="OFF-SU-10002522"/>
    <x v="1"/>
    <x v="14"/>
    <s v="Acme Kleen Earth Office Shears"/>
    <x v="4091"/>
    <n v="3"/>
    <n v="0"/>
    <n v="3.3755999999999986"/>
  </r>
  <r>
    <n v="5707"/>
    <s v="CA-2014-136000"/>
    <x v="3"/>
    <x v="585"/>
    <d v="2014-09-26T00:00:00"/>
    <s v="Second Class"/>
    <s v="SC-20440"/>
    <s v="Shaun Chance"/>
    <x v="1"/>
    <x v="0"/>
    <s v="New York City"/>
    <x v="15"/>
    <n v="10009"/>
    <x v="3"/>
    <s v="OFF-BI-10004828"/>
    <x v="1"/>
    <x v="8"/>
    <s v="GBC Poly Designer Binding Covers"/>
    <x v="3022"/>
    <n v="3"/>
    <n v="0.2"/>
    <n v="14.563799999999997"/>
  </r>
  <r>
    <n v="5708"/>
    <s v="US-2012-160857"/>
    <x v="1"/>
    <x v="412"/>
    <d v="2012-05-15T00:00:00"/>
    <s v="Standard Class"/>
    <s v="NW-18400"/>
    <s v="Natalie Webber"/>
    <x v="0"/>
    <x v="0"/>
    <s v="New York City"/>
    <x v="15"/>
    <n v="10024"/>
    <x v="3"/>
    <s v="FUR-FU-10001095"/>
    <x v="0"/>
    <x v="5"/>
    <s v="DAX Black Cherry Wood-Tone Poster Frame"/>
    <x v="4092"/>
    <n v="3"/>
    <n v="0"/>
    <n v="30.187200000000001"/>
  </r>
  <r>
    <n v="5709"/>
    <s v="US-2012-160857"/>
    <x v="1"/>
    <x v="412"/>
    <d v="2012-05-15T00:00:00"/>
    <s v="Standard Class"/>
    <s v="NW-18400"/>
    <s v="Natalie Webber"/>
    <x v="0"/>
    <x v="0"/>
    <s v="New York City"/>
    <x v="15"/>
    <n v="10024"/>
    <x v="3"/>
    <s v="OFF-SU-10000157"/>
    <x v="1"/>
    <x v="14"/>
    <s v="Compact Automatic Electric Letter Opener"/>
    <x v="3956"/>
    <n v="3"/>
    <n v="0"/>
    <n v="7.158600000000007"/>
  </r>
  <r>
    <n v="5710"/>
    <s v="US-2012-160857"/>
    <x v="1"/>
    <x v="412"/>
    <d v="2012-05-15T00:00:00"/>
    <s v="Standard Class"/>
    <s v="NW-18400"/>
    <s v="Natalie Webber"/>
    <x v="0"/>
    <x v="0"/>
    <s v="New York City"/>
    <x v="15"/>
    <n v="10024"/>
    <x v="3"/>
    <s v="FUR-CH-10002647"/>
    <x v="0"/>
    <x v="1"/>
    <s v="Situations Contoured Folding Chairs, 4/Set"/>
    <x v="4093"/>
    <n v="2"/>
    <n v="0.1"/>
    <n v="21.294000000000008"/>
  </r>
  <r>
    <n v="5711"/>
    <s v="US-2012-160857"/>
    <x v="1"/>
    <x v="412"/>
    <d v="2012-05-15T00:00:00"/>
    <s v="Standard Class"/>
    <s v="NW-18400"/>
    <s v="Natalie Webber"/>
    <x v="0"/>
    <x v="0"/>
    <s v="New York City"/>
    <x v="15"/>
    <n v="10024"/>
    <x v="3"/>
    <s v="TEC-CO-10004115"/>
    <x v="2"/>
    <x v="16"/>
    <s v="Sharp AL-1530CS Digital Copier"/>
    <x v="4094"/>
    <n v="7"/>
    <n v="0.2"/>
    <n v="1014.9797"/>
  </r>
  <r>
    <n v="5712"/>
    <s v="US-2012-160857"/>
    <x v="1"/>
    <x v="412"/>
    <d v="2012-05-15T00:00:00"/>
    <s v="Standard Class"/>
    <s v="NW-18400"/>
    <s v="Natalie Webber"/>
    <x v="0"/>
    <x v="0"/>
    <s v="New York City"/>
    <x v="15"/>
    <n v="10024"/>
    <x v="3"/>
    <s v="OFF-PA-10003363"/>
    <x v="1"/>
    <x v="10"/>
    <s v="Xerox 204"/>
    <x v="541"/>
    <n v="3"/>
    <n v="0"/>
    <n v="9.3312000000000008"/>
  </r>
  <r>
    <n v="5713"/>
    <s v="CA-2014-115805"/>
    <x v="3"/>
    <x v="689"/>
    <d v="2014-08-01T00:00:00"/>
    <s v="Same Day"/>
    <s v="KW-16435"/>
    <s v="Katrina Willman"/>
    <x v="0"/>
    <x v="0"/>
    <s v="Chicago"/>
    <x v="10"/>
    <n v="60653"/>
    <x v="2"/>
    <s v="TEC-PH-10003092"/>
    <x v="2"/>
    <x v="7"/>
    <s v="Motorola L804"/>
    <x v="2204"/>
    <n v="1"/>
    <n v="0.2"/>
    <n v="4.1390999999999991"/>
  </r>
  <r>
    <n v="5714"/>
    <s v="US-2011-143707"/>
    <x v="2"/>
    <x v="72"/>
    <d v="2011-03-05T00:00:00"/>
    <s v="Standard Class"/>
    <s v="HR-14770"/>
    <s v="Hallie Redmond"/>
    <x v="2"/>
    <x v="0"/>
    <s v="New York City"/>
    <x v="15"/>
    <n v="10035"/>
    <x v="3"/>
    <s v="TEC-PH-10003655"/>
    <x v="2"/>
    <x v="7"/>
    <s v="Sannysis Cute Owl Design Soft Skin Case Cover for Samsung Galaxy S4"/>
    <x v="4095"/>
    <n v="3"/>
    <n v="0"/>
    <n v="1.6037999999999999"/>
  </r>
  <r>
    <n v="5715"/>
    <s v="CA-2014-116939"/>
    <x v="3"/>
    <x v="145"/>
    <d v="2014-09-30T00:00:00"/>
    <s v="Standard Class"/>
    <s v="AG-10900"/>
    <s v="Arthur Gainer"/>
    <x v="0"/>
    <x v="0"/>
    <s v="Richmond"/>
    <x v="17"/>
    <n v="23223"/>
    <x v="0"/>
    <s v="OFF-ST-10001476"/>
    <x v="1"/>
    <x v="4"/>
    <s v="Steel Personal Filing/Posting Tote"/>
    <x v="4096"/>
    <n v="5"/>
    <n v="0"/>
    <n v="47.938500000000005"/>
  </r>
  <r>
    <n v="5716"/>
    <s v="CA-2012-124107"/>
    <x v="1"/>
    <x v="330"/>
    <d v="2012-10-12T00:00:00"/>
    <s v="Second Class"/>
    <s v="BM-11650"/>
    <s v="Brian Moss"/>
    <x v="1"/>
    <x v="0"/>
    <s v="Ann Arbor"/>
    <x v="12"/>
    <n v="48104"/>
    <x v="2"/>
    <s v="TEC-AC-10002049"/>
    <x v="2"/>
    <x v="11"/>
    <s v="Logitech G19 Programmable Gaming Keyboard"/>
    <x v="1008"/>
    <n v="5"/>
    <n v="0"/>
    <n v="111.59099999999995"/>
  </r>
  <r>
    <n v="5717"/>
    <s v="CA-2012-124107"/>
    <x v="1"/>
    <x v="330"/>
    <d v="2012-10-12T00:00:00"/>
    <s v="Second Class"/>
    <s v="BM-11650"/>
    <s v="Brian Moss"/>
    <x v="1"/>
    <x v="0"/>
    <s v="Ann Arbor"/>
    <x v="12"/>
    <n v="48104"/>
    <x v="2"/>
    <s v="TEC-PH-10003875"/>
    <x v="2"/>
    <x v="7"/>
    <s v="KLD Oscar II Style Snap-on Ultra Thin Side Flip Synthetic Leather Cover Case for HTC One HTC M7"/>
    <x v="3325"/>
    <n v="3"/>
    <n v="0"/>
    <n v="8.4563999999999986"/>
  </r>
  <r>
    <n v="5718"/>
    <s v="CA-2012-124107"/>
    <x v="1"/>
    <x v="330"/>
    <d v="2012-10-12T00:00:00"/>
    <s v="Second Class"/>
    <s v="BM-11650"/>
    <s v="Brian Moss"/>
    <x v="1"/>
    <x v="0"/>
    <s v="Ann Arbor"/>
    <x v="12"/>
    <n v="48104"/>
    <x v="2"/>
    <s v="OFF-EN-10003286"/>
    <x v="1"/>
    <x v="12"/>
    <s v="Staples"/>
    <x v="4097"/>
    <n v="7"/>
    <n v="0"/>
    <n v="27.241199999999996"/>
  </r>
  <r>
    <n v="5719"/>
    <s v="CA-2012-124107"/>
    <x v="1"/>
    <x v="330"/>
    <d v="2012-10-12T00:00:00"/>
    <s v="Second Class"/>
    <s v="BM-11650"/>
    <s v="Brian Moss"/>
    <x v="1"/>
    <x v="0"/>
    <s v="Ann Arbor"/>
    <x v="12"/>
    <n v="48104"/>
    <x v="2"/>
    <s v="OFF-AP-10003971"/>
    <x v="1"/>
    <x v="9"/>
    <s v="Belkin 6 Outlet Metallic Surge Strip"/>
    <x v="4098"/>
    <n v="3"/>
    <n v="0.1"/>
    <n v="5.2272000000000007"/>
  </r>
  <r>
    <n v="5720"/>
    <s v="CA-2014-126550"/>
    <x v="3"/>
    <x v="1065"/>
    <d v="2014-04-03T00:00:00"/>
    <s v="Second Class"/>
    <s v="RD-19720"/>
    <s v="Roger Demir"/>
    <x v="0"/>
    <x v="0"/>
    <s v="Lafayette"/>
    <x v="14"/>
    <n v="47905"/>
    <x v="2"/>
    <s v="OFF-ST-10001031"/>
    <x v="1"/>
    <x v="4"/>
    <s v="Adjustable Personal File Tote"/>
    <x v="4099"/>
    <n v="5"/>
    <n v="0"/>
    <n v="21.164000000000005"/>
  </r>
  <r>
    <n v="5721"/>
    <s v="CA-2012-138674"/>
    <x v="1"/>
    <x v="717"/>
    <d v="2012-11-17T00:00:00"/>
    <s v="First Class"/>
    <s v="KB-16585"/>
    <s v="Ken Black"/>
    <x v="1"/>
    <x v="0"/>
    <s v="Springfield"/>
    <x v="21"/>
    <n v="97477"/>
    <x v="1"/>
    <s v="OFF-FA-10000304"/>
    <x v="1"/>
    <x v="13"/>
    <s v="Advantus Push Pins"/>
    <x v="525"/>
    <n v="5"/>
    <n v="0.2"/>
    <n v="2.289000000000001"/>
  </r>
  <r>
    <n v="5722"/>
    <s v="CA-2012-138674"/>
    <x v="1"/>
    <x v="717"/>
    <d v="2012-11-17T00:00:00"/>
    <s v="First Class"/>
    <s v="KB-16585"/>
    <s v="Ken Black"/>
    <x v="1"/>
    <x v="0"/>
    <s v="Springfield"/>
    <x v="21"/>
    <n v="97477"/>
    <x v="1"/>
    <s v="TEC-AC-10000358"/>
    <x v="2"/>
    <x v="11"/>
    <s v="Imation Secure Drive + Hardware Encrypted USB flash drive - 16 GB"/>
    <x v="4100"/>
    <n v="3"/>
    <n v="0.2"/>
    <n v="4.5587999999999944"/>
  </r>
  <r>
    <n v="5723"/>
    <s v="CA-2012-138674"/>
    <x v="1"/>
    <x v="717"/>
    <d v="2012-11-17T00:00:00"/>
    <s v="First Class"/>
    <s v="KB-16585"/>
    <s v="Ken Black"/>
    <x v="1"/>
    <x v="0"/>
    <s v="Springfield"/>
    <x v="21"/>
    <n v="97477"/>
    <x v="1"/>
    <s v="TEC-AC-10002800"/>
    <x v="2"/>
    <x v="11"/>
    <s v="Plantronics Audio 478 Stereo USB Headset"/>
    <x v="4101"/>
    <n v="4"/>
    <n v="0.2"/>
    <n v="29.993999999999986"/>
  </r>
  <r>
    <n v="5724"/>
    <s v="CA-2013-165820"/>
    <x v="0"/>
    <x v="182"/>
    <d v="2013-10-01T00:00:00"/>
    <s v="Standard Class"/>
    <s v="DW-13585"/>
    <s v="Dorothy Wardle"/>
    <x v="1"/>
    <x v="0"/>
    <s v="San Francisco"/>
    <x v="1"/>
    <n v="94109"/>
    <x v="1"/>
    <s v="OFF-PA-10004735"/>
    <x v="1"/>
    <x v="10"/>
    <s v="Xerox 1905"/>
    <x v="91"/>
    <n v="2"/>
    <n v="0"/>
    <n v="6.2208000000000006"/>
  </r>
  <r>
    <n v="5725"/>
    <s v="CA-2011-103191"/>
    <x v="2"/>
    <x v="358"/>
    <d v="2011-09-27T00:00:00"/>
    <s v="Standard Class"/>
    <s v="VG-21805"/>
    <s v="Vivek Grady"/>
    <x v="1"/>
    <x v="0"/>
    <s v="Chicago"/>
    <x v="10"/>
    <n v="60653"/>
    <x v="2"/>
    <s v="OFF-ST-10002574"/>
    <x v="1"/>
    <x v="4"/>
    <s v="SAFCO Commercial Wire Shelving, Black"/>
    <x v="4102"/>
    <n v="3"/>
    <n v="0.2"/>
    <n v="-82.884"/>
  </r>
  <r>
    <n v="5726"/>
    <s v="CA-2012-103933"/>
    <x v="1"/>
    <x v="12"/>
    <d v="2012-09-27T00:00:00"/>
    <s v="First Class"/>
    <s v="DR-12880"/>
    <s v="Dan Reichenbach"/>
    <x v="1"/>
    <x v="0"/>
    <s v="New York City"/>
    <x v="15"/>
    <n v="10011"/>
    <x v="3"/>
    <s v="TEC-AC-10004171"/>
    <x v="2"/>
    <x v="11"/>
    <s v="Razer Kraken 7.1 Surround Sound Over Ear USB Gaming Headset"/>
    <x v="438"/>
    <n v="9"/>
    <n v="0"/>
    <n v="395.96040000000005"/>
  </r>
  <r>
    <n v="5727"/>
    <s v="CA-2012-110548"/>
    <x v="1"/>
    <x v="124"/>
    <d v="2012-05-08T00:00:00"/>
    <s v="Standard Class"/>
    <s v="AH-10690"/>
    <s v="Anna Häberlin"/>
    <x v="1"/>
    <x v="0"/>
    <s v="Houston"/>
    <x v="5"/>
    <n v="77095"/>
    <x v="2"/>
    <s v="TEC-PH-10002922"/>
    <x v="2"/>
    <x v="7"/>
    <s v="ShoreTel ShorePhone IP 230 VoIP phone"/>
    <x v="1266"/>
    <n v="7"/>
    <n v="0.2"/>
    <n v="118.29299999999989"/>
  </r>
  <r>
    <n v="5728"/>
    <s v="CA-2014-117324"/>
    <x v="3"/>
    <x v="166"/>
    <d v="2014-12-14T00:00:00"/>
    <s v="Standard Class"/>
    <s v="JP-15520"/>
    <s v="Jeremy Pistek"/>
    <x v="0"/>
    <x v="0"/>
    <s v="Madison"/>
    <x v="6"/>
    <n v="53711"/>
    <x v="2"/>
    <s v="TEC-AC-10003023"/>
    <x v="2"/>
    <x v="11"/>
    <s v="Logitech G105 Gaming Keyboard"/>
    <x v="4103"/>
    <n v="3"/>
    <n v="0"/>
    <n v="32.059799999999996"/>
  </r>
  <r>
    <n v="5729"/>
    <s v="CA-2014-117324"/>
    <x v="3"/>
    <x v="166"/>
    <d v="2014-12-14T00:00:00"/>
    <s v="Standard Class"/>
    <s v="JP-15520"/>
    <s v="Jeremy Pistek"/>
    <x v="0"/>
    <x v="0"/>
    <s v="Madison"/>
    <x v="6"/>
    <n v="53711"/>
    <x v="2"/>
    <s v="OFF-AP-10003590"/>
    <x v="1"/>
    <x v="9"/>
    <s v="Hoover WindTunnel Plus Canister Vacuum"/>
    <x v="1234"/>
    <n v="3"/>
    <n v="0"/>
    <n v="305.13000000000011"/>
  </r>
  <r>
    <n v="5730"/>
    <s v="CA-2014-117324"/>
    <x v="3"/>
    <x v="166"/>
    <d v="2014-12-14T00:00:00"/>
    <s v="Standard Class"/>
    <s v="JP-15520"/>
    <s v="Jeremy Pistek"/>
    <x v="0"/>
    <x v="0"/>
    <s v="Madison"/>
    <x v="6"/>
    <n v="53711"/>
    <x v="2"/>
    <s v="OFF-LA-10003510"/>
    <x v="1"/>
    <x v="2"/>
    <s v="Avery 4027 File Folder Labels for Dot Matrix Printers, 5000 Labels per Box, White"/>
    <x v="3550"/>
    <n v="2"/>
    <n v="0"/>
    <n v="28.087600000000002"/>
  </r>
  <r>
    <n v="5731"/>
    <s v="CA-2014-117324"/>
    <x v="3"/>
    <x v="166"/>
    <d v="2014-12-14T00:00:00"/>
    <s v="Standard Class"/>
    <s v="JP-15520"/>
    <s v="Jeremy Pistek"/>
    <x v="0"/>
    <x v="0"/>
    <s v="Madison"/>
    <x v="6"/>
    <n v="53711"/>
    <x v="2"/>
    <s v="FUR-BO-10003159"/>
    <x v="0"/>
    <x v="0"/>
    <s v="Sauder Camden County Collection Libraries, Planked Cherry Finish"/>
    <x v="4104"/>
    <n v="4"/>
    <n v="0"/>
    <n v="41.392799999999966"/>
  </r>
  <r>
    <n v="5732"/>
    <s v="CA-2014-117324"/>
    <x v="3"/>
    <x v="166"/>
    <d v="2014-12-14T00:00:00"/>
    <s v="Standard Class"/>
    <s v="JP-15520"/>
    <s v="Jeremy Pistek"/>
    <x v="0"/>
    <x v="0"/>
    <s v="Madison"/>
    <x v="6"/>
    <n v="53711"/>
    <x v="2"/>
    <s v="OFF-PA-10002713"/>
    <x v="1"/>
    <x v="10"/>
    <s v="Adams Phone Message Book, 200 Message Capacity, 8 1/16” x 11”"/>
    <x v="4105"/>
    <n v="4"/>
    <n v="0"/>
    <n v="12.659199999999998"/>
  </r>
  <r>
    <n v="5733"/>
    <s v="CA-2014-143574"/>
    <x v="3"/>
    <x v="222"/>
    <d v="2014-07-03T00:00:00"/>
    <s v="First Class"/>
    <s v="DR-12880"/>
    <s v="Dan Reichenbach"/>
    <x v="1"/>
    <x v="0"/>
    <s v="Milford"/>
    <x v="29"/>
    <n v="6460"/>
    <x v="3"/>
    <s v="FUR-BO-10002598"/>
    <x v="0"/>
    <x v="0"/>
    <s v="Hon Metal Bookcases, Putty"/>
    <x v="3166"/>
    <n v="9"/>
    <n v="0"/>
    <n v="185.25779999999997"/>
  </r>
  <r>
    <n v="5734"/>
    <s v="CA-2014-143574"/>
    <x v="3"/>
    <x v="222"/>
    <d v="2014-07-03T00:00:00"/>
    <s v="First Class"/>
    <s v="DR-12880"/>
    <s v="Dan Reichenbach"/>
    <x v="1"/>
    <x v="0"/>
    <s v="Milford"/>
    <x v="29"/>
    <n v="6460"/>
    <x v="3"/>
    <s v="OFF-SU-10002537"/>
    <x v="1"/>
    <x v="14"/>
    <s v="Acme Box Cutter Scissors"/>
    <x v="4106"/>
    <n v="3"/>
    <n v="0"/>
    <n v="7.9794000000000018"/>
  </r>
  <r>
    <n v="5735"/>
    <s v="CA-2014-143574"/>
    <x v="3"/>
    <x v="222"/>
    <d v="2014-07-03T00:00:00"/>
    <s v="First Class"/>
    <s v="DR-12880"/>
    <s v="Dan Reichenbach"/>
    <x v="1"/>
    <x v="0"/>
    <s v="Milford"/>
    <x v="29"/>
    <n v="6460"/>
    <x v="3"/>
    <s v="FUR-FU-10003976"/>
    <x v="0"/>
    <x v="5"/>
    <s v="DAX Executive Solid Wood Document Frame, Desktop or Hang, Mahogany, 5 x 7"/>
    <x v="2855"/>
    <n v="2"/>
    <n v="0"/>
    <n v="8.5543999999999976"/>
  </r>
  <r>
    <n v="5736"/>
    <s v="CA-2011-111773"/>
    <x v="2"/>
    <x v="290"/>
    <d v="2011-07-03T00:00:00"/>
    <s v="Standard Class"/>
    <s v="JK-15625"/>
    <s v="Jim Karlsson"/>
    <x v="0"/>
    <x v="0"/>
    <s v="New York City"/>
    <x v="15"/>
    <n v="10024"/>
    <x v="3"/>
    <s v="OFF-BI-10000174"/>
    <x v="1"/>
    <x v="8"/>
    <s v="Wilson Jones Clip &amp; Carry Folder Binder Tool for Ring Binders, Clear"/>
    <x v="4107"/>
    <n v="3"/>
    <n v="0.2"/>
    <n v="4.8720000000000008"/>
  </r>
  <r>
    <n v="5737"/>
    <s v="CA-2011-148614"/>
    <x v="2"/>
    <x v="407"/>
    <d v="2011-01-26T00:00:00"/>
    <s v="Standard Class"/>
    <s v="MV-17485"/>
    <s v="Mark Van Huff"/>
    <x v="0"/>
    <x v="0"/>
    <s v="Los Angeles"/>
    <x v="1"/>
    <n v="90049"/>
    <x v="1"/>
    <s v="OFF-PA-10002893"/>
    <x v="1"/>
    <x v="10"/>
    <s v="Wirebound Service Call Books, 5 1/2&quot; x 4&quot;"/>
    <x v="2439"/>
    <n v="2"/>
    <n v="0"/>
    <n v="9.2927999999999997"/>
  </r>
  <r>
    <n v="5738"/>
    <s v="CA-2011-148614"/>
    <x v="2"/>
    <x v="407"/>
    <d v="2011-01-26T00:00:00"/>
    <s v="Standard Class"/>
    <s v="MV-17485"/>
    <s v="Mark Van Huff"/>
    <x v="0"/>
    <x v="0"/>
    <s v="Los Angeles"/>
    <x v="1"/>
    <n v="90049"/>
    <x v="1"/>
    <s v="FUR-FU-10003194"/>
    <x v="0"/>
    <x v="5"/>
    <s v="Eldon Expressions Desk Accessory, Wood Pencil Holder, Oak"/>
    <x v="78"/>
    <n v="2"/>
    <n v="0"/>
    <n v="5.7899999999999991"/>
  </r>
  <r>
    <n v="5739"/>
    <s v="CA-2014-156139"/>
    <x v="3"/>
    <x v="413"/>
    <d v="2014-01-07T00:00:00"/>
    <s v="Standard Class"/>
    <s v="BP-11155"/>
    <s v="Becky Pak"/>
    <x v="0"/>
    <x v="0"/>
    <s v="San Francisco"/>
    <x v="1"/>
    <n v="94109"/>
    <x v="1"/>
    <s v="OFF-BI-10004233"/>
    <x v="1"/>
    <x v="8"/>
    <s v="GBC Pre-Punched Binding Paper, Plastic, White, 8-1/2&quot; x 11&quot;"/>
    <x v="4108"/>
    <n v="3"/>
    <n v="0.2"/>
    <n v="13.4316"/>
  </r>
  <r>
    <n v="5740"/>
    <s v="US-2014-147886"/>
    <x v="3"/>
    <x v="615"/>
    <d v="2014-04-01T00:00:00"/>
    <s v="First Class"/>
    <s v="DH-13075"/>
    <s v="Dave Hallsten"/>
    <x v="1"/>
    <x v="0"/>
    <s v="Fairfield"/>
    <x v="1"/>
    <n v="94533"/>
    <x v="1"/>
    <s v="OFF-PA-10000232"/>
    <x v="1"/>
    <x v="10"/>
    <s v="Xerox 1975"/>
    <x v="91"/>
    <n v="2"/>
    <n v="0"/>
    <n v="6.3504000000000005"/>
  </r>
  <r>
    <n v="5741"/>
    <s v="US-2014-147886"/>
    <x v="3"/>
    <x v="615"/>
    <d v="2014-04-01T00:00:00"/>
    <s v="First Class"/>
    <s v="DH-13075"/>
    <s v="Dave Hallsten"/>
    <x v="1"/>
    <x v="0"/>
    <s v="Fairfield"/>
    <x v="1"/>
    <n v="94533"/>
    <x v="1"/>
    <s v="FUR-FU-10001095"/>
    <x v="0"/>
    <x v="5"/>
    <s v="DAX Black Cherry Wood-Tone Poster Frame"/>
    <x v="4109"/>
    <n v="1"/>
    <n v="0"/>
    <n v="10.0624"/>
  </r>
  <r>
    <n v="5742"/>
    <s v="US-2014-147886"/>
    <x v="3"/>
    <x v="615"/>
    <d v="2014-04-01T00:00:00"/>
    <s v="First Class"/>
    <s v="DH-13075"/>
    <s v="Dave Hallsten"/>
    <x v="1"/>
    <x v="0"/>
    <s v="Fairfield"/>
    <x v="1"/>
    <n v="94533"/>
    <x v="1"/>
    <s v="TEC-MA-10004679"/>
    <x v="2"/>
    <x v="15"/>
    <s v="StarTech.com 10/100 VDSL2 Ethernet Extender Kit"/>
    <x v="4110"/>
    <n v="2"/>
    <n v="0.2"/>
    <n v="53.271999999999991"/>
  </r>
  <r>
    <n v="5743"/>
    <s v="US-2014-147886"/>
    <x v="3"/>
    <x v="615"/>
    <d v="2014-04-01T00:00:00"/>
    <s v="First Class"/>
    <s v="DH-13075"/>
    <s v="Dave Hallsten"/>
    <x v="1"/>
    <x v="0"/>
    <s v="Fairfield"/>
    <x v="1"/>
    <n v="94533"/>
    <x v="1"/>
    <s v="OFF-PA-10003651"/>
    <x v="1"/>
    <x v="10"/>
    <s v="Xerox 1968"/>
    <x v="4111"/>
    <n v="4"/>
    <n v="0"/>
    <n v="12.8256"/>
  </r>
  <r>
    <n v="5744"/>
    <s v="US-2014-147886"/>
    <x v="3"/>
    <x v="615"/>
    <d v="2014-04-01T00:00:00"/>
    <s v="First Class"/>
    <s v="DH-13075"/>
    <s v="Dave Hallsten"/>
    <x v="1"/>
    <x v="0"/>
    <s v="Fairfield"/>
    <x v="1"/>
    <n v="94533"/>
    <x v="1"/>
    <s v="OFF-PA-10000743"/>
    <x v="1"/>
    <x v="10"/>
    <s v="Xerox 1977"/>
    <x v="130"/>
    <n v="3"/>
    <n v="0"/>
    <n v="9.6191999999999993"/>
  </r>
  <r>
    <n v="5745"/>
    <s v="US-2014-147886"/>
    <x v="3"/>
    <x v="615"/>
    <d v="2014-04-01T00:00:00"/>
    <s v="First Class"/>
    <s v="DH-13075"/>
    <s v="Dave Hallsten"/>
    <x v="1"/>
    <x v="0"/>
    <s v="Fairfield"/>
    <x v="1"/>
    <n v="94533"/>
    <x v="1"/>
    <s v="OFF-ST-10002743"/>
    <x v="1"/>
    <x v="4"/>
    <s v="SAFCO Boltless Steel Shelving"/>
    <x v="4112"/>
    <n v="7"/>
    <n v="0"/>
    <n v="7.9547999999999632"/>
  </r>
  <r>
    <n v="5746"/>
    <s v="US-2014-147886"/>
    <x v="3"/>
    <x v="615"/>
    <d v="2014-04-01T00:00:00"/>
    <s v="First Class"/>
    <s v="DH-13075"/>
    <s v="Dave Hallsten"/>
    <x v="1"/>
    <x v="0"/>
    <s v="Fairfield"/>
    <x v="1"/>
    <n v="94533"/>
    <x v="1"/>
    <s v="FUR-FU-10003829"/>
    <x v="0"/>
    <x v="5"/>
    <s v="Stackable Trays"/>
    <x v="748"/>
    <n v="7"/>
    <n v="0"/>
    <n v="6.8991999999999987"/>
  </r>
  <r>
    <n v="5747"/>
    <s v="CA-2013-113733"/>
    <x v="0"/>
    <x v="16"/>
    <d v="2013-12-13T00:00:00"/>
    <s v="Standard Class"/>
    <s v="LH-16900"/>
    <s v="Lena Hernandez"/>
    <x v="0"/>
    <x v="0"/>
    <s v="Greenville"/>
    <x v="3"/>
    <n v="27834"/>
    <x v="0"/>
    <s v="TEC-PH-10002496"/>
    <x v="2"/>
    <x v="7"/>
    <s v="Cisco SPA301"/>
    <x v="2528"/>
    <n v="2"/>
    <n v="0.2"/>
    <n v="31.197999999999986"/>
  </r>
  <r>
    <n v="5748"/>
    <s v="CA-2013-113733"/>
    <x v="0"/>
    <x v="16"/>
    <d v="2013-12-13T00:00:00"/>
    <s v="Standard Class"/>
    <s v="LH-16900"/>
    <s v="Lena Hernandez"/>
    <x v="0"/>
    <x v="0"/>
    <s v="Greenville"/>
    <x v="3"/>
    <n v="27834"/>
    <x v="0"/>
    <s v="TEC-AC-10002473"/>
    <x v="2"/>
    <x v="11"/>
    <s v="Maxell 4.7GB DVD-R"/>
    <x v="3147"/>
    <n v="3"/>
    <n v="0.2"/>
    <n v="17.879399999999997"/>
  </r>
  <r>
    <n v="5749"/>
    <s v="CA-2013-113733"/>
    <x v="0"/>
    <x v="16"/>
    <d v="2013-12-13T00:00:00"/>
    <s v="Standard Class"/>
    <s v="LH-16900"/>
    <s v="Lena Hernandez"/>
    <x v="0"/>
    <x v="0"/>
    <s v="Greenville"/>
    <x v="3"/>
    <n v="27834"/>
    <x v="0"/>
    <s v="TEC-AC-10004877"/>
    <x v="2"/>
    <x v="11"/>
    <s v="Imation 30456 USB Flash Drive 8GB"/>
    <x v="4113"/>
    <n v="3"/>
    <n v="0.2"/>
    <n v="-2.4840000000000018"/>
  </r>
  <r>
    <n v="5750"/>
    <s v="CA-2014-104913"/>
    <x v="3"/>
    <x v="551"/>
    <d v="2014-11-23T00:00:00"/>
    <s v="Standard Class"/>
    <s v="DK-13090"/>
    <s v="Dave Kipp"/>
    <x v="0"/>
    <x v="0"/>
    <s v="Long Beach"/>
    <x v="15"/>
    <n v="11561"/>
    <x v="3"/>
    <s v="TEC-PH-10000923"/>
    <x v="2"/>
    <x v="7"/>
    <s v="Belkin SportFit Armband For iPhone 5s/5c, Fuchsia"/>
    <x v="4114"/>
    <n v="5"/>
    <n v="0"/>
    <n v="36.725500000000004"/>
  </r>
  <r>
    <n v="5751"/>
    <s v="CA-2011-145800"/>
    <x v="2"/>
    <x v="992"/>
    <d v="2011-06-05T00:00:00"/>
    <s v="Standard Class"/>
    <s v="SS-20410"/>
    <s v="Shahid Shariari"/>
    <x v="0"/>
    <x v="0"/>
    <s v="Buffalo Grove"/>
    <x v="10"/>
    <n v="60089"/>
    <x v="2"/>
    <s v="FUR-TA-10001539"/>
    <x v="0"/>
    <x v="3"/>
    <s v="Chromcraft Rectangular Conference Tables"/>
    <x v="4115"/>
    <n v="3"/>
    <n v="0.5"/>
    <n v="-184.83660000000003"/>
  </r>
  <r>
    <n v="5752"/>
    <s v="CA-2013-125850"/>
    <x v="0"/>
    <x v="115"/>
    <d v="2013-01-28T00:00:00"/>
    <s v="Standard Class"/>
    <s v="FP-14320"/>
    <s v="Frank Preis"/>
    <x v="0"/>
    <x v="0"/>
    <s v="San Diego"/>
    <x v="1"/>
    <n v="92037"/>
    <x v="1"/>
    <s v="OFF-LA-10003498"/>
    <x v="1"/>
    <x v="2"/>
    <s v="Avery 475"/>
    <x v="1851"/>
    <n v="3"/>
    <n v="0"/>
    <n v="22.200000000000003"/>
  </r>
  <r>
    <n v="5753"/>
    <s v="CA-2013-125850"/>
    <x v="0"/>
    <x v="115"/>
    <d v="2013-01-28T00:00:00"/>
    <s v="Standard Class"/>
    <s v="FP-14320"/>
    <s v="Frank Preis"/>
    <x v="0"/>
    <x v="0"/>
    <s v="San Diego"/>
    <x v="1"/>
    <n v="92037"/>
    <x v="1"/>
    <s v="OFF-LA-10004484"/>
    <x v="1"/>
    <x v="2"/>
    <s v="Avery 476"/>
    <x v="2809"/>
    <n v="5"/>
    <n v="0"/>
    <n v="9.4989999999999988"/>
  </r>
  <r>
    <n v="5754"/>
    <s v="CA-2013-118514"/>
    <x v="0"/>
    <x v="1066"/>
    <d v="2013-02-10T00:00:00"/>
    <s v="Standard Class"/>
    <s v="LC-17050"/>
    <s v="Liz Carlisle"/>
    <x v="0"/>
    <x v="0"/>
    <s v="Richmond"/>
    <x v="0"/>
    <n v="40475"/>
    <x v="0"/>
    <s v="FUR-CH-10000015"/>
    <x v="0"/>
    <x v="1"/>
    <s v="Hon Multipurpose Stacking Arm Chairs"/>
    <x v="405"/>
    <n v="4"/>
    <n v="0"/>
    <n v="225.26400000000001"/>
  </r>
  <r>
    <n v="5755"/>
    <s v="CA-2012-150749"/>
    <x v="1"/>
    <x v="368"/>
    <d v="2012-04-03T00:00:00"/>
    <s v="Second Class"/>
    <s v="AS-10240"/>
    <s v="Alan Shonely"/>
    <x v="0"/>
    <x v="0"/>
    <s v="Springfield"/>
    <x v="17"/>
    <n v="22153"/>
    <x v="0"/>
    <s v="OFF-AR-10003732"/>
    <x v="1"/>
    <x v="6"/>
    <s v="Newell 333"/>
    <x v="348"/>
    <n v="2"/>
    <n v="0"/>
    <n v="1.4455999999999998"/>
  </r>
  <r>
    <n v="5756"/>
    <s v="CA-2011-163748"/>
    <x v="2"/>
    <x v="1005"/>
    <d v="2011-10-18T00:00:00"/>
    <s v="Standard Class"/>
    <s v="HG-15025"/>
    <s v="Hunter Glantz"/>
    <x v="0"/>
    <x v="0"/>
    <s v="Fort Worth"/>
    <x v="5"/>
    <n v="76106"/>
    <x v="2"/>
    <s v="OFF-AP-10004052"/>
    <x v="1"/>
    <x v="9"/>
    <s v="Hoover Replacement Belts For Soft Guard &amp; Commercial Ltweight Upright Vacs, 2/Pk"/>
    <x v="4116"/>
    <n v="4"/>
    <n v="0.8"/>
    <n v="-8.532"/>
  </r>
  <r>
    <n v="5757"/>
    <s v="CA-2011-163748"/>
    <x v="2"/>
    <x v="1005"/>
    <d v="2011-10-18T00:00:00"/>
    <s v="Standard Class"/>
    <s v="HG-15025"/>
    <s v="Hunter Glantz"/>
    <x v="0"/>
    <x v="0"/>
    <s v="Fort Worth"/>
    <x v="5"/>
    <n v="76106"/>
    <x v="2"/>
    <s v="TEC-CO-10002095"/>
    <x v="2"/>
    <x v="16"/>
    <s v="Hewlett Packard 610 Color Digital Copier / Printer"/>
    <x v="4117"/>
    <n v="5"/>
    <n v="0.2"/>
    <n v="624.98749999999995"/>
  </r>
  <r>
    <n v="5758"/>
    <s v="CA-2012-119634"/>
    <x v="1"/>
    <x v="1067"/>
    <d v="2012-08-16T00:00:00"/>
    <s v="Standard Class"/>
    <s v="BW-11065"/>
    <s v="Barry Weirich"/>
    <x v="0"/>
    <x v="0"/>
    <s v="Raleigh"/>
    <x v="3"/>
    <n v="27604"/>
    <x v="0"/>
    <s v="FUR-FU-10004270"/>
    <x v="0"/>
    <x v="5"/>
    <s v="Executive Impressions 13&quot; Clairmont Wall Clock"/>
    <x v="4118"/>
    <n v="3"/>
    <n v="0.2"/>
    <n v="12.114900000000002"/>
  </r>
  <r>
    <n v="5759"/>
    <s v="CA-2012-149300"/>
    <x v="1"/>
    <x v="6"/>
    <d v="2012-11-23T00:00:00"/>
    <s v="First Class"/>
    <s v="BH-11710"/>
    <s v="Brosina Hoffman"/>
    <x v="0"/>
    <x v="0"/>
    <s v="Hialeah"/>
    <x v="2"/>
    <n v="33012"/>
    <x v="0"/>
    <s v="TEC-MA-10000423"/>
    <x v="2"/>
    <x v="15"/>
    <s v="Texas Instruments TI-34 Scientific Calculator"/>
    <x v="4119"/>
    <n v="3"/>
    <n v="0.5"/>
    <n v="-1.9791000000000025"/>
  </r>
  <r>
    <n v="5760"/>
    <s v="US-2013-111528"/>
    <x v="0"/>
    <x v="945"/>
    <d v="2013-12-31T00:00:00"/>
    <s v="Same Day"/>
    <s v="JP-16135"/>
    <s v="Julie Prescott"/>
    <x v="2"/>
    <x v="0"/>
    <s v="Los Angeles"/>
    <x v="1"/>
    <n v="90032"/>
    <x v="1"/>
    <s v="OFF-ST-10001526"/>
    <x v="1"/>
    <x v="4"/>
    <s v="Iceberg Mobile Mega Data/Printer Cart "/>
    <x v="2289"/>
    <n v="4"/>
    <n v="0"/>
    <n v="125.14319999999998"/>
  </r>
  <r>
    <n v="5761"/>
    <s v="US-2013-111528"/>
    <x v="0"/>
    <x v="945"/>
    <d v="2013-12-31T00:00:00"/>
    <s v="Same Day"/>
    <s v="JP-16135"/>
    <s v="Julie Prescott"/>
    <x v="2"/>
    <x v="0"/>
    <s v="Los Angeles"/>
    <x v="1"/>
    <n v="90032"/>
    <x v="1"/>
    <s v="OFF-BI-10002194"/>
    <x v="1"/>
    <x v="8"/>
    <s v="Cardinal Hold-It CD Pocket"/>
    <x v="4120"/>
    <n v="1"/>
    <n v="0.2"/>
    <n v="2.1546000000000003"/>
  </r>
  <r>
    <n v="5762"/>
    <s v="CA-2014-158169"/>
    <x v="3"/>
    <x v="801"/>
    <d v="2014-08-16T00:00:00"/>
    <s v="First Class"/>
    <s v="JM-16195"/>
    <s v="Justin MacKendrick"/>
    <x v="0"/>
    <x v="0"/>
    <s v="Lake Forest"/>
    <x v="1"/>
    <n v="92630"/>
    <x v="1"/>
    <s v="OFF-AP-10000828"/>
    <x v="1"/>
    <x v="9"/>
    <s v="Avanti 4.4 Cu. Ft. Refrigerator"/>
    <x v="3116"/>
    <n v="3"/>
    <n v="0"/>
    <n v="152.02319999999997"/>
  </r>
  <r>
    <n v="5763"/>
    <s v="CA-2014-158169"/>
    <x v="3"/>
    <x v="801"/>
    <d v="2014-08-16T00:00:00"/>
    <s v="First Class"/>
    <s v="JM-16195"/>
    <s v="Justin MacKendrick"/>
    <x v="0"/>
    <x v="0"/>
    <s v="Lake Forest"/>
    <x v="1"/>
    <n v="92630"/>
    <x v="1"/>
    <s v="FUR-FU-10001473"/>
    <x v="0"/>
    <x v="5"/>
    <s v="DAX Wood Document Frame"/>
    <x v="4121"/>
    <n v="4"/>
    <n v="0"/>
    <n v="19.7712"/>
  </r>
  <r>
    <n v="5764"/>
    <s v="CA-2012-162047"/>
    <x v="1"/>
    <x v="502"/>
    <d v="2012-11-05T00:00:00"/>
    <s v="First Class"/>
    <s v="FH-14365"/>
    <s v="Fred Hopkins"/>
    <x v="1"/>
    <x v="0"/>
    <s v="Long Beach"/>
    <x v="15"/>
    <n v="11561"/>
    <x v="3"/>
    <s v="FUR-CH-10004983"/>
    <x v="0"/>
    <x v="1"/>
    <s v="Office Star - Mid Back Dual function Ergonomic High Back Chair with 2-Way Adjustable Arms"/>
    <x v="4122"/>
    <n v="10"/>
    <n v="0.1"/>
    <n v="209.27399999999992"/>
  </r>
  <r>
    <n v="5765"/>
    <s v="CA-2012-117772"/>
    <x v="1"/>
    <x v="229"/>
    <d v="2012-09-12T00:00:00"/>
    <s v="Second Class"/>
    <s v="MC-17575"/>
    <s v="Matt Collins"/>
    <x v="0"/>
    <x v="0"/>
    <s v="Seattle"/>
    <x v="4"/>
    <n v="98103"/>
    <x v="1"/>
    <s v="OFF-ST-10003994"/>
    <x v="1"/>
    <x v="4"/>
    <s v="Belkin 19&quot; Center-Weighted Shelf, Gray"/>
    <x v="4123"/>
    <n v="6"/>
    <n v="0"/>
    <n v="17.693999999999988"/>
  </r>
  <r>
    <n v="5766"/>
    <s v="US-2011-126340"/>
    <x v="2"/>
    <x v="1068"/>
    <d v="2011-11-14T00:00:00"/>
    <s v="Standard Class"/>
    <s v="EB-13870"/>
    <s v="Emily Burns"/>
    <x v="0"/>
    <x v="0"/>
    <s v="Redding"/>
    <x v="1"/>
    <n v="96003"/>
    <x v="1"/>
    <s v="TEC-PH-10004447"/>
    <x v="2"/>
    <x v="7"/>
    <s v="Toshiba IPT2010-SD IP Telephone"/>
    <x v="3844"/>
    <n v="3"/>
    <n v="0.2"/>
    <n v="25.018199999999993"/>
  </r>
  <r>
    <n v="5767"/>
    <s v="CA-2013-149685"/>
    <x v="0"/>
    <x v="750"/>
    <d v="2013-10-16T00:00:00"/>
    <s v="Standard Class"/>
    <s v="PM-19135"/>
    <s v="Peter McVee"/>
    <x v="2"/>
    <x v="0"/>
    <s v="San Antonio"/>
    <x v="5"/>
    <n v="78207"/>
    <x v="2"/>
    <s v="OFF-LA-10004545"/>
    <x v="1"/>
    <x v="2"/>
    <s v="Avery 50"/>
    <x v="4124"/>
    <n v="6"/>
    <n v="0.2"/>
    <n v="20.298599999999993"/>
  </r>
  <r>
    <n v="5768"/>
    <s v="CA-2014-126396"/>
    <x v="3"/>
    <x v="565"/>
    <d v="2014-09-13T00:00:00"/>
    <s v="Second Class"/>
    <s v="AR-10345"/>
    <s v="Alex Russell"/>
    <x v="1"/>
    <x v="0"/>
    <s v="Houston"/>
    <x v="5"/>
    <n v="77070"/>
    <x v="2"/>
    <s v="TEC-AC-10003116"/>
    <x v="2"/>
    <x v="11"/>
    <s v="Memorex Froggy Flash Drive 8 GB"/>
    <x v="4125"/>
    <n v="6"/>
    <n v="0.2"/>
    <n v="20.234999999999996"/>
  </r>
  <r>
    <n v="5769"/>
    <s v="CA-2012-154900"/>
    <x v="1"/>
    <x v="1069"/>
    <d v="2012-03-01T00:00:00"/>
    <s v="Standard Class"/>
    <s v="SS-20875"/>
    <s v="Sung Shariari"/>
    <x v="0"/>
    <x v="0"/>
    <s v="Leominster"/>
    <x v="31"/>
    <n v="1453"/>
    <x v="3"/>
    <s v="OFF-LA-10001641"/>
    <x v="1"/>
    <x v="2"/>
    <s v="Avery 518"/>
    <x v="982"/>
    <n v="1"/>
    <n v="0"/>
    <n v="1.512"/>
  </r>
  <r>
    <n v="5770"/>
    <s v="CA-2012-154900"/>
    <x v="1"/>
    <x v="1069"/>
    <d v="2012-03-01T00:00:00"/>
    <s v="Standard Class"/>
    <s v="SS-20875"/>
    <s v="Sung Shariari"/>
    <x v="0"/>
    <x v="0"/>
    <s v="Leominster"/>
    <x v="31"/>
    <n v="1453"/>
    <x v="3"/>
    <s v="OFF-PA-10002377"/>
    <x v="1"/>
    <x v="10"/>
    <s v="Adams Telephone Message Book W/Dividers/Space For Phone Numbers, 5 1/4&quot;X8 1/2&quot;, 200/Messages"/>
    <x v="20"/>
    <n v="4"/>
    <n v="0"/>
    <n v="10.223999999999998"/>
  </r>
  <r>
    <n v="5771"/>
    <s v="CA-2012-103835"/>
    <x v="1"/>
    <x v="496"/>
    <d v="2012-09-28T00:00:00"/>
    <s v="Standard Class"/>
    <s v="SC-20440"/>
    <s v="Shaun Chance"/>
    <x v="1"/>
    <x v="0"/>
    <s v="Los Angeles"/>
    <x v="1"/>
    <n v="90032"/>
    <x v="1"/>
    <s v="FUR-FU-10000010"/>
    <x v="0"/>
    <x v="5"/>
    <s v="DAX Value U-Channel Document Frames, Easel Back"/>
    <x v="4126"/>
    <n v="3"/>
    <n v="0"/>
    <n v="4.6220999999999997"/>
  </r>
  <r>
    <n v="5772"/>
    <s v="CA-2012-103835"/>
    <x v="1"/>
    <x v="496"/>
    <d v="2012-09-28T00:00:00"/>
    <s v="Standard Class"/>
    <s v="SC-20440"/>
    <s v="Shaun Chance"/>
    <x v="1"/>
    <x v="0"/>
    <s v="Los Angeles"/>
    <x v="1"/>
    <n v="90032"/>
    <x v="1"/>
    <s v="OFF-AP-10002651"/>
    <x v="1"/>
    <x v="9"/>
    <s v="Hoover Upright Vacuum With Dirt Cup"/>
    <x v="4127"/>
    <n v="4"/>
    <n v="0"/>
    <n v="335.85479999999984"/>
  </r>
  <r>
    <n v="5773"/>
    <s v="CA-2012-158939"/>
    <x v="1"/>
    <x v="650"/>
    <d v="2012-12-01T00:00:00"/>
    <s v="Standard Class"/>
    <s v="EA-14035"/>
    <s v="Erin Ashbrook"/>
    <x v="1"/>
    <x v="0"/>
    <s v="Springfield"/>
    <x v="25"/>
    <n v="65807"/>
    <x v="2"/>
    <s v="TEC-CO-10002313"/>
    <x v="2"/>
    <x v="16"/>
    <s v="Canon PC1080F Personal Copier"/>
    <x v="4128"/>
    <n v="1"/>
    <n v="0"/>
    <n v="233.99610000000001"/>
  </r>
  <r>
    <n v="5774"/>
    <s v="CA-2013-117408"/>
    <x v="0"/>
    <x v="1070"/>
    <d v="2013-09-07T00:00:00"/>
    <s v="Standard Class"/>
    <s v="TP-21130"/>
    <s v="Theone Pippenger"/>
    <x v="0"/>
    <x v="0"/>
    <s v="Waco"/>
    <x v="5"/>
    <n v="76706"/>
    <x v="2"/>
    <s v="OFF-ST-10001580"/>
    <x v="1"/>
    <x v="4"/>
    <s v="Super Decoflex Portable Personal File"/>
    <x v="942"/>
    <n v="2"/>
    <n v="0.2"/>
    <n v="2.3967999999999989"/>
  </r>
  <r>
    <n v="5775"/>
    <s v="CA-2013-142398"/>
    <x v="0"/>
    <x v="408"/>
    <d v="2013-04-17T00:00:00"/>
    <s v="Standard Class"/>
    <s v="BP-11290"/>
    <s v="Beth Paige"/>
    <x v="0"/>
    <x v="0"/>
    <s v="Los Angeles"/>
    <x v="1"/>
    <n v="90036"/>
    <x v="1"/>
    <s v="FUR-CH-10001545"/>
    <x v="0"/>
    <x v="1"/>
    <s v="Hon Comfortask Task/Swivel Chairs"/>
    <x v="4129"/>
    <n v="7"/>
    <n v="0.2"/>
    <n v="-31.914400000000015"/>
  </r>
  <r>
    <n v="5776"/>
    <s v="CA-2013-142398"/>
    <x v="0"/>
    <x v="408"/>
    <d v="2013-04-17T00:00:00"/>
    <s v="Standard Class"/>
    <s v="BP-11290"/>
    <s v="Beth Paige"/>
    <x v="0"/>
    <x v="0"/>
    <s v="Los Angeles"/>
    <x v="1"/>
    <n v="90036"/>
    <x v="1"/>
    <s v="OFF-BI-10004826"/>
    <x v="1"/>
    <x v="8"/>
    <s v="JM Magazine Binder"/>
    <x v="4130"/>
    <n v="1"/>
    <n v="0.2"/>
    <n v="4.6228000000000007"/>
  </r>
  <r>
    <n v="5777"/>
    <s v="CA-2013-105277"/>
    <x v="0"/>
    <x v="429"/>
    <d v="2013-12-09T00:00:00"/>
    <s v="Standard Class"/>
    <s v="LM-17065"/>
    <s v="Liz MacKendrick"/>
    <x v="0"/>
    <x v="0"/>
    <s v="Auburn"/>
    <x v="15"/>
    <n v="13021"/>
    <x v="3"/>
    <s v="OFF-BI-10000301"/>
    <x v="1"/>
    <x v="8"/>
    <s v="GBC Instant Report Kit"/>
    <x v="1654"/>
    <n v="3"/>
    <n v="0.2"/>
    <n v="5.8230000000000004"/>
  </r>
  <r>
    <n v="5778"/>
    <s v="CA-2013-112060"/>
    <x v="0"/>
    <x v="429"/>
    <d v="2013-12-10T00:00:00"/>
    <s v="Standard Class"/>
    <s v="KT-16465"/>
    <s v="Kean Takahito"/>
    <x v="0"/>
    <x v="0"/>
    <s v="San Francisco"/>
    <x v="1"/>
    <n v="94109"/>
    <x v="1"/>
    <s v="OFF-PA-10000994"/>
    <x v="1"/>
    <x v="10"/>
    <s v="Xerox 1915"/>
    <x v="2840"/>
    <n v="1"/>
    <n v="0"/>
    <n v="50.327999999999996"/>
  </r>
  <r>
    <n v="5779"/>
    <s v="CA-2011-105270"/>
    <x v="2"/>
    <x v="7"/>
    <d v="2011-11-18T00:00:00"/>
    <s v="Standard Class"/>
    <s v="AP-10915"/>
    <s v="Arthur Prichep"/>
    <x v="0"/>
    <x v="0"/>
    <s v="Los Angeles"/>
    <x v="1"/>
    <n v="90008"/>
    <x v="1"/>
    <s v="OFF-AR-10003156"/>
    <x v="1"/>
    <x v="6"/>
    <s v="50 Colored Long Pencils"/>
    <x v="429"/>
    <n v="3"/>
    <n v="0"/>
    <n v="7.9248000000000012"/>
  </r>
  <r>
    <n v="5780"/>
    <s v="CA-2011-105270"/>
    <x v="2"/>
    <x v="7"/>
    <d v="2011-11-18T00:00:00"/>
    <s v="Standard Class"/>
    <s v="AP-10915"/>
    <s v="Arthur Prichep"/>
    <x v="0"/>
    <x v="0"/>
    <s v="Los Angeles"/>
    <x v="1"/>
    <n v="90008"/>
    <x v="1"/>
    <s v="FUR-CH-10000988"/>
    <x v="0"/>
    <x v="1"/>
    <s v="Hon Olson Stacker Stools"/>
    <x v="4131"/>
    <n v="1"/>
    <n v="0.2"/>
    <n v="11.264799999999997"/>
  </r>
  <r>
    <n v="5781"/>
    <s v="US-2012-159513"/>
    <x v="1"/>
    <x v="788"/>
    <d v="2012-04-09T00:00:00"/>
    <s v="Standard Class"/>
    <s v="JD-15790"/>
    <s v="John Dryer"/>
    <x v="0"/>
    <x v="0"/>
    <s v="Los Angeles"/>
    <x v="1"/>
    <n v="90049"/>
    <x v="1"/>
    <s v="TEC-MA-10003329"/>
    <x v="2"/>
    <x v="15"/>
    <s v="Vtech AT&amp;T CL2940 Corded Speakerphone, Black"/>
    <x v="981"/>
    <n v="3"/>
    <n v="0.2"/>
    <n v="24.291899999999998"/>
  </r>
  <r>
    <n v="5782"/>
    <s v="CA-2012-155586"/>
    <x v="1"/>
    <x v="295"/>
    <d v="2012-12-16T00:00:00"/>
    <s v="Second Class"/>
    <s v="XP-21865"/>
    <s v="Xylona Preis"/>
    <x v="0"/>
    <x v="0"/>
    <s v="Chico"/>
    <x v="1"/>
    <n v="95928"/>
    <x v="1"/>
    <s v="OFF-AR-10001547"/>
    <x v="1"/>
    <x v="6"/>
    <s v="Newell 311"/>
    <x v="4132"/>
    <n v="1"/>
    <n v="0"/>
    <n v="0.59670000000000001"/>
  </r>
  <r>
    <n v="5783"/>
    <s v="CA-2012-155586"/>
    <x v="1"/>
    <x v="295"/>
    <d v="2012-12-16T00:00:00"/>
    <s v="Second Class"/>
    <s v="XP-21865"/>
    <s v="Xylona Preis"/>
    <x v="0"/>
    <x v="0"/>
    <s v="Chico"/>
    <x v="1"/>
    <n v="95928"/>
    <x v="1"/>
    <s v="OFF-EN-10003072"/>
    <x v="1"/>
    <x v="12"/>
    <s v="Peel &amp; Seel Envelopes"/>
    <x v="2887"/>
    <n v="4"/>
    <n v="0"/>
    <n v="7.4496000000000002"/>
  </r>
  <r>
    <n v="5784"/>
    <s v="CA-2012-155586"/>
    <x v="1"/>
    <x v="295"/>
    <d v="2012-12-16T00:00:00"/>
    <s v="Second Class"/>
    <s v="XP-21865"/>
    <s v="Xylona Preis"/>
    <x v="0"/>
    <x v="0"/>
    <s v="Chico"/>
    <x v="1"/>
    <n v="95928"/>
    <x v="1"/>
    <s v="OFF-PA-10000726"/>
    <x v="1"/>
    <x v="10"/>
    <s v="Black Print Carbonless Snap-Off Rapid Letter, 8 1/2&quot; x 7&quot;"/>
    <x v="2978"/>
    <n v="4"/>
    <n v="0"/>
    <n v="16.397999999999996"/>
  </r>
  <r>
    <n v="5785"/>
    <s v="CA-2014-141117"/>
    <x v="3"/>
    <x v="280"/>
    <d v="2014-10-09T00:00:00"/>
    <s v="Standard Class"/>
    <s v="JK-16090"/>
    <s v="Juliana Krohn"/>
    <x v="0"/>
    <x v="0"/>
    <s v="Springfield"/>
    <x v="21"/>
    <n v="97477"/>
    <x v="1"/>
    <s v="FUR-BO-10001972"/>
    <x v="0"/>
    <x v="0"/>
    <s v="O'Sullivan 4-Shelf Bookcase in Odessa Pine"/>
    <x v="4133"/>
    <n v="6"/>
    <n v="0.7"/>
    <n v="-384.71640000000002"/>
  </r>
  <r>
    <n v="5786"/>
    <s v="CA-2014-141117"/>
    <x v="3"/>
    <x v="280"/>
    <d v="2014-10-09T00:00:00"/>
    <s v="Standard Class"/>
    <s v="JK-16090"/>
    <s v="Juliana Krohn"/>
    <x v="0"/>
    <x v="0"/>
    <s v="Springfield"/>
    <x v="21"/>
    <n v="97477"/>
    <x v="1"/>
    <s v="OFF-SU-10004664"/>
    <x v="1"/>
    <x v="14"/>
    <s v="Acme Softgrip Scissors"/>
    <x v="384"/>
    <n v="6"/>
    <n v="0.2"/>
    <n v="4.3955999999999982"/>
  </r>
  <r>
    <n v="5787"/>
    <s v="CA-2014-141117"/>
    <x v="3"/>
    <x v="280"/>
    <d v="2014-10-09T00:00:00"/>
    <s v="Standard Class"/>
    <s v="JK-16090"/>
    <s v="Juliana Krohn"/>
    <x v="0"/>
    <x v="0"/>
    <s v="Springfield"/>
    <x v="21"/>
    <n v="97477"/>
    <x v="1"/>
    <s v="OFF-BI-10003676"/>
    <x v="1"/>
    <x v="8"/>
    <s v="GBC Standard Recycled Report Covers, Clear Plastic Sheets"/>
    <x v="4134"/>
    <n v="7"/>
    <n v="0.7"/>
    <n v="-16.601199999999999"/>
  </r>
  <r>
    <n v="5788"/>
    <s v="CA-2014-141117"/>
    <x v="3"/>
    <x v="280"/>
    <d v="2014-10-09T00:00:00"/>
    <s v="Standard Class"/>
    <s v="JK-16090"/>
    <s v="Juliana Krohn"/>
    <x v="0"/>
    <x v="0"/>
    <s v="Springfield"/>
    <x v="21"/>
    <n v="97477"/>
    <x v="1"/>
    <s v="OFF-AR-10003727"/>
    <x v="1"/>
    <x v="6"/>
    <s v="Berol Giant Pencil Sharpener"/>
    <x v="4135"/>
    <n v="7"/>
    <n v="0.2"/>
    <n v="10.703699999999987"/>
  </r>
  <r>
    <n v="5789"/>
    <s v="CA-2014-115070"/>
    <x v="3"/>
    <x v="318"/>
    <d v="2014-04-15T00:00:00"/>
    <s v="Second Class"/>
    <s v="MG-18205"/>
    <s v="Mitch Gastineau"/>
    <x v="1"/>
    <x v="0"/>
    <s v="Jacksonville"/>
    <x v="2"/>
    <n v="32216"/>
    <x v="0"/>
    <s v="FUR-FU-10003829"/>
    <x v="0"/>
    <x v="5"/>
    <s v="Stackable Trays"/>
    <x v="4136"/>
    <n v="5"/>
    <n v="0.2"/>
    <n v="1.8479999999999985"/>
  </r>
  <r>
    <n v="5790"/>
    <s v="CA-2014-115070"/>
    <x v="3"/>
    <x v="318"/>
    <d v="2014-04-15T00:00:00"/>
    <s v="Second Class"/>
    <s v="MG-18205"/>
    <s v="Mitch Gastineau"/>
    <x v="1"/>
    <x v="0"/>
    <s v="Jacksonville"/>
    <x v="2"/>
    <n v="32216"/>
    <x v="0"/>
    <s v="OFF-BI-10003712"/>
    <x v="1"/>
    <x v="8"/>
    <s v="Acco Pressboard Covers with Storage Hooks, 14 7/8&quot; x 11&quot;, Light Blue"/>
    <x v="2974"/>
    <n v="3"/>
    <n v="0.7"/>
    <n v="-3.0933000000000002"/>
  </r>
  <r>
    <n v="5791"/>
    <s v="CA-2014-140186"/>
    <x v="3"/>
    <x v="365"/>
    <d v="2014-10-03T00:00:00"/>
    <s v="First Class"/>
    <s v="PG-18820"/>
    <s v="Patrick Gardner"/>
    <x v="0"/>
    <x v="0"/>
    <s v="Bakersfield"/>
    <x v="1"/>
    <n v="93309"/>
    <x v="1"/>
    <s v="OFF-FA-10002280"/>
    <x v="1"/>
    <x v="13"/>
    <s v="Advantus Plastic Paper Clips"/>
    <x v="768"/>
    <n v="7"/>
    <n v="0"/>
    <n v="16.8"/>
  </r>
  <r>
    <n v="5792"/>
    <s v="CA-2014-140186"/>
    <x v="3"/>
    <x v="365"/>
    <d v="2014-10-03T00:00:00"/>
    <s v="First Class"/>
    <s v="PG-18820"/>
    <s v="Patrick Gardner"/>
    <x v="0"/>
    <x v="0"/>
    <s v="Bakersfield"/>
    <x v="1"/>
    <n v="93309"/>
    <x v="1"/>
    <s v="FUR-CH-10002961"/>
    <x v="0"/>
    <x v="1"/>
    <s v="Leather Task Chair, Black"/>
    <x v="74"/>
    <n v="1"/>
    <n v="0.2"/>
    <n v="0"/>
  </r>
  <r>
    <n v="5793"/>
    <s v="CA-2014-140186"/>
    <x v="3"/>
    <x v="365"/>
    <d v="2014-10-03T00:00:00"/>
    <s v="First Class"/>
    <s v="PG-18820"/>
    <s v="Patrick Gardner"/>
    <x v="0"/>
    <x v="0"/>
    <s v="Bakersfield"/>
    <x v="1"/>
    <n v="93309"/>
    <x v="1"/>
    <s v="OFF-AP-10002578"/>
    <x v="1"/>
    <x v="9"/>
    <s v="Fellowes Premier Superior Surge Suppressor, 10-Outlet, With Phone and Remote"/>
    <x v="2064"/>
    <n v="2"/>
    <n v="0"/>
    <n v="25.438400000000001"/>
  </r>
  <r>
    <n v="5794"/>
    <s v="CA-2014-140186"/>
    <x v="3"/>
    <x v="365"/>
    <d v="2014-10-03T00:00:00"/>
    <s v="First Class"/>
    <s v="PG-18820"/>
    <s v="Patrick Gardner"/>
    <x v="0"/>
    <x v="0"/>
    <s v="Bakersfield"/>
    <x v="1"/>
    <n v="93309"/>
    <x v="1"/>
    <s v="FUR-FU-10004848"/>
    <x v="0"/>
    <x v="5"/>
    <s v="Howard Miller 13-3/4&quot; Diameter Brushed Chrome Round Wall Clock"/>
    <x v="2678"/>
    <n v="1"/>
    <n v="0"/>
    <n v="15.524999999999999"/>
  </r>
  <r>
    <n v="5795"/>
    <s v="CA-2014-140186"/>
    <x v="3"/>
    <x v="365"/>
    <d v="2014-10-03T00:00:00"/>
    <s v="First Class"/>
    <s v="PG-18820"/>
    <s v="Patrick Gardner"/>
    <x v="0"/>
    <x v="0"/>
    <s v="Bakersfield"/>
    <x v="1"/>
    <n v="93309"/>
    <x v="1"/>
    <s v="OFF-BI-10003364"/>
    <x v="1"/>
    <x v="8"/>
    <s v="Binding Machine Supplies"/>
    <x v="1004"/>
    <n v="2"/>
    <n v="0.2"/>
    <n v="16.3352"/>
  </r>
  <r>
    <n v="5796"/>
    <s v="CA-2011-124856"/>
    <x v="2"/>
    <x v="411"/>
    <d v="2011-10-03T00:00:00"/>
    <s v="Second Class"/>
    <s v="LD-17005"/>
    <s v="Lisa DeCherney"/>
    <x v="0"/>
    <x v="0"/>
    <s v="New York City"/>
    <x v="15"/>
    <n v="10011"/>
    <x v="3"/>
    <s v="OFF-ST-10002615"/>
    <x v="1"/>
    <x v="4"/>
    <s v="Dual Level, Single-Width Filing Carts"/>
    <x v="4137"/>
    <n v="9"/>
    <n v="0"/>
    <n v="362.84040000000005"/>
  </r>
  <r>
    <n v="5797"/>
    <s v="CA-2011-124856"/>
    <x v="2"/>
    <x v="411"/>
    <d v="2011-10-03T00:00:00"/>
    <s v="Second Class"/>
    <s v="LD-17005"/>
    <s v="Lisa DeCherney"/>
    <x v="0"/>
    <x v="0"/>
    <s v="New York City"/>
    <x v="15"/>
    <n v="10011"/>
    <x v="3"/>
    <s v="FUR-FU-10000521"/>
    <x v="0"/>
    <x v="5"/>
    <s v="Seth Thomas 14&quot; Putty-Colored Wall Clock"/>
    <x v="4138"/>
    <n v="4"/>
    <n v="0"/>
    <n v="36.381599999999992"/>
  </r>
  <r>
    <n v="5798"/>
    <s v="CA-2011-124856"/>
    <x v="2"/>
    <x v="411"/>
    <d v="2011-10-03T00:00:00"/>
    <s v="Second Class"/>
    <s v="LD-17005"/>
    <s v="Lisa DeCherney"/>
    <x v="0"/>
    <x v="0"/>
    <s v="New York City"/>
    <x v="15"/>
    <n v="10011"/>
    <x v="3"/>
    <s v="OFF-LA-10000121"/>
    <x v="1"/>
    <x v="2"/>
    <s v="Avery 48"/>
    <x v="1381"/>
    <n v="3"/>
    <n v="0"/>
    <n v="8.6939999999999991"/>
  </r>
  <r>
    <n v="5799"/>
    <s v="CA-2011-124856"/>
    <x v="2"/>
    <x v="411"/>
    <d v="2011-10-03T00:00:00"/>
    <s v="Second Class"/>
    <s v="LD-17005"/>
    <s v="Lisa DeCherney"/>
    <x v="0"/>
    <x v="0"/>
    <s v="New York City"/>
    <x v="15"/>
    <n v="10011"/>
    <x v="3"/>
    <s v="OFF-PA-10001289"/>
    <x v="1"/>
    <x v="10"/>
    <s v="White Computer Printout Paper by Universal"/>
    <x v="2723"/>
    <n v="2"/>
    <n v="0"/>
    <n v="37.9848"/>
  </r>
  <r>
    <n v="5800"/>
    <s v="CA-2011-166716"/>
    <x v="2"/>
    <x v="1071"/>
    <d v="2011-08-25T00:00:00"/>
    <s v="Second Class"/>
    <s v="CR-12730"/>
    <s v="Craig Reiter"/>
    <x v="0"/>
    <x v="0"/>
    <s v="Chicago"/>
    <x v="10"/>
    <n v="60610"/>
    <x v="2"/>
    <s v="FUR-CH-10004495"/>
    <x v="0"/>
    <x v="1"/>
    <s v="Global Leather and Oak Executive Chair, Black"/>
    <x v="4139"/>
    <n v="2"/>
    <n v="0.3"/>
    <n v="-6.0196000000000538"/>
  </r>
  <r>
    <n v="5801"/>
    <s v="CA-2011-123225"/>
    <x v="2"/>
    <x v="384"/>
    <d v="2011-07-14T00:00:00"/>
    <s v="First Class"/>
    <s v="MN-17935"/>
    <s v="Michael Nguyen"/>
    <x v="0"/>
    <x v="0"/>
    <s v="El Paso"/>
    <x v="5"/>
    <n v="79907"/>
    <x v="2"/>
    <s v="TEC-PH-10000895"/>
    <x v="2"/>
    <x v="7"/>
    <s v="Polycom VVX 310 VoIP phone"/>
    <x v="4140"/>
    <n v="4"/>
    <n v="0.2"/>
    <n v="43.197600000000023"/>
  </r>
  <r>
    <n v="5802"/>
    <s v="CA-2011-123225"/>
    <x v="2"/>
    <x v="384"/>
    <d v="2011-07-14T00:00:00"/>
    <s v="First Class"/>
    <s v="MN-17935"/>
    <s v="Michael Nguyen"/>
    <x v="0"/>
    <x v="0"/>
    <s v="El Paso"/>
    <x v="5"/>
    <n v="79907"/>
    <x v="2"/>
    <s v="OFF-PA-10000552"/>
    <x v="1"/>
    <x v="10"/>
    <s v="Xerox 200"/>
    <x v="563"/>
    <n v="2"/>
    <n v="0.2"/>
    <n v="3.6288"/>
  </r>
  <r>
    <n v="5803"/>
    <s v="CA-2012-163440"/>
    <x v="1"/>
    <x v="204"/>
    <d v="2012-03-24T00:00:00"/>
    <s v="First Class"/>
    <s v="RD-19900"/>
    <s v="Ruben Dartt"/>
    <x v="0"/>
    <x v="0"/>
    <s v="Thousand Oaks"/>
    <x v="1"/>
    <n v="91360"/>
    <x v="1"/>
    <s v="TEC-PH-10000376"/>
    <x v="2"/>
    <x v="7"/>
    <s v="Square Credit Card Reader"/>
    <x v="2992"/>
    <n v="2"/>
    <n v="0.2"/>
    <n v="1.1988000000000003"/>
  </r>
  <r>
    <n v="5804"/>
    <s v="US-2014-106796"/>
    <x v="3"/>
    <x v="605"/>
    <d v="2014-05-20T00:00:00"/>
    <s v="Standard Class"/>
    <s v="JP-16135"/>
    <s v="Julie Prescott"/>
    <x v="2"/>
    <x v="0"/>
    <s v="Springfield"/>
    <x v="24"/>
    <n v="45503"/>
    <x v="3"/>
    <s v="OFF-AR-10003504"/>
    <x v="1"/>
    <x v="6"/>
    <s v="Newell 347"/>
    <x v="1518"/>
    <n v="3"/>
    <n v="0.2"/>
    <n v="1.1555999999999984"/>
  </r>
  <r>
    <n v="5805"/>
    <s v="CA-2014-113873"/>
    <x v="3"/>
    <x v="38"/>
    <d v="2014-11-20T00:00:00"/>
    <s v="Standard Class"/>
    <s v="KE-16420"/>
    <s v="Katrina Edelman"/>
    <x v="1"/>
    <x v="0"/>
    <s v="Dallas"/>
    <x v="5"/>
    <n v="75220"/>
    <x v="2"/>
    <s v="OFF-ST-10000943"/>
    <x v="1"/>
    <x v="4"/>
    <s v="Eldon ProFile File 'N Store Portable File Tub Letter/Legal Size Black"/>
    <x v="1845"/>
    <n v="4"/>
    <n v="0.2"/>
    <n v="6.1792000000000016"/>
  </r>
  <r>
    <n v="5806"/>
    <s v="CA-2014-113873"/>
    <x v="3"/>
    <x v="38"/>
    <d v="2014-11-20T00:00:00"/>
    <s v="Standard Class"/>
    <s v="KE-16420"/>
    <s v="Katrina Edelman"/>
    <x v="1"/>
    <x v="0"/>
    <s v="Dallas"/>
    <x v="5"/>
    <n v="75220"/>
    <x v="2"/>
    <s v="FUR-BO-10003441"/>
    <x v="0"/>
    <x v="0"/>
    <s v="Bush Westfield Collection Bookcases, Fully Assembled"/>
    <x v="4141"/>
    <n v="3"/>
    <n v="0.32"/>
    <n v="-27.264600000000016"/>
  </r>
  <r>
    <n v="5807"/>
    <s v="CA-2013-149783"/>
    <x v="0"/>
    <x v="913"/>
    <d v="2013-09-08T00:00:00"/>
    <s v="Second Class"/>
    <s v="DL-13315"/>
    <s v="Delfina Latchford"/>
    <x v="0"/>
    <x v="0"/>
    <s v="Knoxville"/>
    <x v="18"/>
    <n v="37918"/>
    <x v="0"/>
    <s v="OFF-PA-10002195"/>
    <x v="1"/>
    <x v="10"/>
    <s v="RSVP Cards &amp; Envelopes, Blank White, 8-1/2&quot; X 11&quot;, 24 Cards/25 Envelopes/Set"/>
    <x v="854"/>
    <n v="3"/>
    <n v="0.2"/>
    <n v="4.1147999999999998"/>
  </r>
  <r>
    <n v="5808"/>
    <s v="CA-2013-149783"/>
    <x v="0"/>
    <x v="913"/>
    <d v="2013-09-08T00:00:00"/>
    <s v="Second Class"/>
    <s v="DL-13315"/>
    <s v="Delfina Latchford"/>
    <x v="0"/>
    <x v="0"/>
    <s v="Knoxville"/>
    <x v="18"/>
    <n v="37918"/>
    <x v="0"/>
    <s v="OFF-AP-10001205"/>
    <x v="1"/>
    <x v="9"/>
    <s v="Belkin 5 Outlet SurgeMaster Power Centers"/>
    <x v="2802"/>
    <n v="2"/>
    <n v="0.2"/>
    <n v="8.7168000000000063"/>
  </r>
  <r>
    <n v="5809"/>
    <s v="CA-2013-149783"/>
    <x v="0"/>
    <x v="913"/>
    <d v="2013-09-08T00:00:00"/>
    <s v="Second Class"/>
    <s v="DL-13315"/>
    <s v="Delfina Latchford"/>
    <x v="0"/>
    <x v="0"/>
    <s v="Knoxville"/>
    <x v="18"/>
    <n v="37918"/>
    <x v="0"/>
    <s v="OFF-AR-10002987"/>
    <x v="1"/>
    <x v="6"/>
    <s v="Prismacolor Color Pencil Set"/>
    <x v="4142"/>
    <n v="2"/>
    <n v="0.2"/>
    <n v="8.3328000000000024"/>
  </r>
  <r>
    <n v="5810"/>
    <s v="CA-2013-125017"/>
    <x v="0"/>
    <x v="1072"/>
    <d v="2013-02-11T00:00:00"/>
    <s v="Standard Class"/>
    <s v="KB-16240"/>
    <s v="Karen Bern"/>
    <x v="1"/>
    <x v="0"/>
    <s v="Chattanooga"/>
    <x v="18"/>
    <n v="37421"/>
    <x v="0"/>
    <s v="FUR-FU-10000723"/>
    <x v="0"/>
    <x v="5"/>
    <s v="Deflect-o EconoMat Studded, No Bevel Mat for Low Pile Carpeting"/>
    <x v="4143"/>
    <n v="4"/>
    <n v="0.2"/>
    <n v="-18.180799999999998"/>
  </r>
  <r>
    <n v="5811"/>
    <s v="US-2012-163279"/>
    <x v="1"/>
    <x v="204"/>
    <d v="2012-03-26T00:00:00"/>
    <s v="Standard Class"/>
    <s v="JD-16150"/>
    <s v="Justin Deggeller"/>
    <x v="1"/>
    <x v="0"/>
    <s v="San Diego"/>
    <x v="1"/>
    <n v="92037"/>
    <x v="1"/>
    <s v="OFF-PA-10003127"/>
    <x v="1"/>
    <x v="10"/>
    <s v="Staples"/>
    <x v="151"/>
    <n v="4"/>
    <n v="0"/>
    <n v="48.539199999999994"/>
  </r>
  <r>
    <n v="5812"/>
    <s v="US-2012-163279"/>
    <x v="1"/>
    <x v="204"/>
    <d v="2012-03-26T00:00:00"/>
    <s v="Standard Class"/>
    <s v="JD-16150"/>
    <s v="Justin Deggeller"/>
    <x v="1"/>
    <x v="0"/>
    <s v="San Diego"/>
    <x v="1"/>
    <n v="92037"/>
    <x v="1"/>
    <s v="FUR-FU-10000747"/>
    <x v="0"/>
    <x v="5"/>
    <s v="Tenex B1-RE Series Chair Mats for Low Pile Carpets"/>
    <x v="1377"/>
    <n v="2"/>
    <n v="0"/>
    <n v="15.633199999999988"/>
  </r>
  <r>
    <n v="5813"/>
    <s v="US-2012-163279"/>
    <x v="1"/>
    <x v="204"/>
    <d v="2012-03-26T00:00:00"/>
    <s v="Standard Class"/>
    <s v="JD-16150"/>
    <s v="Justin Deggeller"/>
    <x v="1"/>
    <x v="0"/>
    <s v="San Diego"/>
    <x v="1"/>
    <n v="92037"/>
    <x v="1"/>
    <s v="TEC-PH-10001795"/>
    <x v="2"/>
    <x v="7"/>
    <s v="ClearOne CHATAttach 160 - speaker phone"/>
    <x v="4144"/>
    <n v="3"/>
    <n v="0.2"/>
    <n v="185.99699999999984"/>
  </r>
  <r>
    <n v="5814"/>
    <s v="CA-2012-150196"/>
    <x v="1"/>
    <x v="740"/>
    <d v="2012-07-03T00:00:00"/>
    <s v="First Class"/>
    <s v="SR-20740"/>
    <s v="Steven Roelle"/>
    <x v="2"/>
    <x v="0"/>
    <s v="New York City"/>
    <x v="15"/>
    <n v="10024"/>
    <x v="3"/>
    <s v="OFF-PA-10003797"/>
    <x v="1"/>
    <x v="10"/>
    <s v="Xerox 209"/>
    <x v="541"/>
    <n v="3"/>
    <n v="0"/>
    <n v="9.3312000000000008"/>
  </r>
  <r>
    <n v="5815"/>
    <s v="US-2012-106495"/>
    <x v="1"/>
    <x v="925"/>
    <d v="2012-06-17T00:00:00"/>
    <s v="First Class"/>
    <s v="AC-10450"/>
    <s v="Amy Cox"/>
    <x v="0"/>
    <x v="0"/>
    <s v="Tampa"/>
    <x v="2"/>
    <n v="33614"/>
    <x v="0"/>
    <s v="TEC-AC-10002718"/>
    <x v="2"/>
    <x v="11"/>
    <s v="Belkin Standard 104 key USB Keyboard"/>
    <x v="4145"/>
    <n v="1"/>
    <n v="0.2"/>
    <n v="-0.7295000000000007"/>
  </r>
  <r>
    <n v="5816"/>
    <s v="CA-2011-124730"/>
    <x v="2"/>
    <x v="35"/>
    <d v="2011-11-26T00:00:00"/>
    <s v="Same Day"/>
    <s v="LS-17245"/>
    <s v="Lynn Smith"/>
    <x v="0"/>
    <x v="0"/>
    <s v="Utica"/>
    <x v="15"/>
    <n v="13501"/>
    <x v="3"/>
    <s v="TEC-PH-10002170"/>
    <x v="2"/>
    <x v="7"/>
    <s v="ClearSounds CSC500 Amplified Spirit Phone Corded phone"/>
    <x v="463"/>
    <n v="4"/>
    <n v="0"/>
    <n v="78.388800000000003"/>
  </r>
  <r>
    <n v="5817"/>
    <s v="CA-2011-124730"/>
    <x v="2"/>
    <x v="35"/>
    <d v="2011-11-26T00:00:00"/>
    <s v="Same Day"/>
    <s v="LS-17245"/>
    <s v="Lynn Smith"/>
    <x v="0"/>
    <x v="0"/>
    <s v="Utica"/>
    <x v="15"/>
    <n v="13501"/>
    <x v="3"/>
    <s v="OFF-BI-10001078"/>
    <x v="1"/>
    <x v="8"/>
    <s v="Acco PRESSTEX Data Binder with Storage Hooks, Dark Blue, 14 7/8&quot; X 11&quot;"/>
    <x v="4146"/>
    <n v="3"/>
    <n v="0.2"/>
    <n v="4.6806000000000001"/>
  </r>
  <r>
    <n v="5818"/>
    <s v="CA-2011-124730"/>
    <x v="2"/>
    <x v="35"/>
    <d v="2011-11-26T00:00:00"/>
    <s v="Same Day"/>
    <s v="LS-17245"/>
    <s v="Lynn Smith"/>
    <x v="0"/>
    <x v="0"/>
    <s v="Utica"/>
    <x v="15"/>
    <n v="13501"/>
    <x v="3"/>
    <s v="OFF-BI-10001031"/>
    <x v="1"/>
    <x v="8"/>
    <s v="Pressboard Data Binders by Wilson Jones"/>
    <x v="1232"/>
    <n v="4"/>
    <n v="0.2"/>
    <n v="5.767199999999999"/>
  </r>
  <r>
    <n v="5819"/>
    <s v="CA-2011-124730"/>
    <x v="2"/>
    <x v="35"/>
    <d v="2011-11-26T00:00:00"/>
    <s v="Same Day"/>
    <s v="LS-17245"/>
    <s v="Lynn Smith"/>
    <x v="0"/>
    <x v="0"/>
    <s v="Utica"/>
    <x v="15"/>
    <n v="13501"/>
    <x v="3"/>
    <s v="OFF-LA-10001158"/>
    <x v="1"/>
    <x v="2"/>
    <s v="Avery Address/Shipping Labels for Typewriters, 4&quot; x 2&quot;"/>
    <x v="4147"/>
    <n v="9"/>
    <n v="0"/>
    <n v="44.712000000000003"/>
  </r>
  <r>
    <n v="5820"/>
    <s v="CA-2011-124730"/>
    <x v="2"/>
    <x v="35"/>
    <d v="2011-11-26T00:00:00"/>
    <s v="Same Day"/>
    <s v="LS-17245"/>
    <s v="Lynn Smith"/>
    <x v="0"/>
    <x v="0"/>
    <s v="Utica"/>
    <x v="15"/>
    <n v="13501"/>
    <x v="3"/>
    <s v="OFF-LA-10001613"/>
    <x v="1"/>
    <x v="2"/>
    <s v="Avery File Folder Labels"/>
    <x v="132"/>
    <n v="4"/>
    <n v="0"/>
    <n v="5.6448"/>
  </r>
  <r>
    <n v="5821"/>
    <s v="CA-2014-117632"/>
    <x v="3"/>
    <x v="605"/>
    <d v="2014-05-19T00:00:00"/>
    <s v="Standard Class"/>
    <s v="CS-12175"/>
    <s v="Charles Sheldon"/>
    <x v="1"/>
    <x v="0"/>
    <s v="San Francisco"/>
    <x v="1"/>
    <n v="94122"/>
    <x v="1"/>
    <s v="OFF-SU-10000157"/>
    <x v="1"/>
    <x v="14"/>
    <s v="Compact Automatic Electric Letter Opener"/>
    <x v="4148"/>
    <n v="2"/>
    <n v="0"/>
    <n v="4.7724000000000046"/>
  </r>
  <r>
    <n v="5822"/>
    <s v="CA-2014-117632"/>
    <x v="3"/>
    <x v="605"/>
    <d v="2014-05-19T00:00:00"/>
    <s v="Standard Class"/>
    <s v="CS-12175"/>
    <s v="Charles Sheldon"/>
    <x v="1"/>
    <x v="0"/>
    <s v="San Francisco"/>
    <x v="1"/>
    <n v="94122"/>
    <x v="1"/>
    <s v="OFF-AP-10004868"/>
    <x v="1"/>
    <x v="9"/>
    <s v="Hoover Commercial Soft Guard Upright Vacuum And Disposable Filtration Bags"/>
    <x v="4149"/>
    <n v="1"/>
    <n v="0"/>
    <n v="2.0979000000000001"/>
  </r>
  <r>
    <n v="5823"/>
    <s v="CA-2014-117632"/>
    <x v="3"/>
    <x v="605"/>
    <d v="2014-05-19T00:00:00"/>
    <s v="Standard Class"/>
    <s v="CS-12175"/>
    <s v="Charles Sheldon"/>
    <x v="1"/>
    <x v="0"/>
    <s v="San Francisco"/>
    <x v="1"/>
    <n v="94122"/>
    <x v="1"/>
    <s v="FUR-TA-10001520"/>
    <x v="0"/>
    <x v="3"/>
    <s v="Lesro Sheffield Collection Coffee Table, End Table, Center Table, Corner Table"/>
    <x v="4150"/>
    <n v="5"/>
    <n v="0.2"/>
    <n v="-10.705500000000043"/>
  </r>
  <r>
    <n v="5824"/>
    <s v="CA-2014-117632"/>
    <x v="3"/>
    <x v="605"/>
    <d v="2014-05-19T00:00:00"/>
    <s v="Standard Class"/>
    <s v="CS-12175"/>
    <s v="Charles Sheldon"/>
    <x v="1"/>
    <x v="0"/>
    <s v="San Francisco"/>
    <x v="1"/>
    <n v="94122"/>
    <x v="1"/>
    <s v="OFF-BI-10001900"/>
    <x v="1"/>
    <x v="8"/>
    <s v="DXL Angle-View Binders with Locking Rings, Black"/>
    <x v="4151"/>
    <n v="4"/>
    <n v="0.2"/>
    <n v="6.4691999999999998"/>
  </r>
  <r>
    <n v="5825"/>
    <s v="CA-2011-115056"/>
    <x v="2"/>
    <x v="1073"/>
    <d v="2011-05-02T00:00:00"/>
    <s v="Same Day"/>
    <s v="AR-10510"/>
    <s v="Andrew Roberts"/>
    <x v="0"/>
    <x v="0"/>
    <s v="Columbus"/>
    <x v="24"/>
    <n v="43229"/>
    <x v="3"/>
    <s v="OFF-AP-10003971"/>
    <x v="1"/>
    <x v="9"/>
    <s v="Belkin 6 Outlet Metallic Surge Strip"/>
    <x v="4152"/>
    <n v="3"/>
    <n v="0.2"/>
    <n v="1.9602000000000004"/>
  </r>
  <r>
    <n v="5826"/>
    <s v="CA-2014-161067"/>
    <x v="3"/>
    <x v="213"/>
    <d v="2014-09-07T00:00:00"/>
    <s v="Second Class"/>
    <s v="KB-16405"/>
    <s v="Katrina Bavinger"/>
    <x v="2"/>
    <x v="0"/>
    <s v="New York City"/>
    <x v="15"/>
    <n v="10035"/>
    <x v="3"/>
    <s v="OFF-PA-10000418"/>
    <x v="1"/>
    <x v="10"/>
    <s v="Xerox 189"/>
    <x v="1257"/>
    <n v="4"/>
    <n v="0"/>
    <n v="201.31199999999998"/>
  </r>
  <r>
    <n v="5827"/>
    <s v="CA-2014-161067"/>
    <x v="3"/>
    <x v="213"/>
    <d v="2014-09-07T00:00:00"/>
    <s v="Second Class"/>
    <s v="KB-16405"/>
    <s v="Katrina Bavinger"/>
    <x v="2"/>
    <x v="0"/>
    <s v="New York City"/>
    <x v="15"/>
    <n v="10035"/>
    <x v="3"/>
    <s v="FUR-CH-10004626"/>
    <x v="0"/>
    <x v="1"/>
    <s v="Office Star Flex Back Scooter Chair with Aluminum Finish Frame"/>
    <x v="4153"/>
    <n v="1"/>
    <n v="0.1"/>
    <n v="14.124599999999999"/>
  </r>
  <r>
    <n v="5828"/>
    <s v="CA-2014-161067"/>
    <x v="3"/>
    <x v="213"/>
    <d v="2014-09-07T00:00:00"/>
    <s v="Second Class"/>
    <s v="KB-16405"/>
    <s v="Katrina Bavinger"/>
    <x v="2"/>
    <x v="0"/>
    <s v="New York City"/>
    <x v="15"/>
    <n v="10035"/>
    <x v="3"/>
    <s v="FUR-CH-10004860"/>
    <x v="0"/>
    <x v="1"/>
    <s v="Global Low Back Tilter Chair"/>
    <x v="4154"/>
    <n v="2"/>
    <n v="0.1"/>
    <n v="-8.0784000000000198"/>
  </r>
  <r>
    <n v="5829"/>
    <s v="CA-2014-161067"/>
    <x v="3"/>
    <x v="213"/>
    <d v="2014-09-07T00:00:00"/>
    <s v="Second Class"/>
    <s v="KB-16405"/>
    <s v="Katrina Bavinger"/>
    <x v="2"/>
    <x v="0"/>
    <s v="New York City"/>
    <x v="15"/>
    <n v="10035"/>
    <x v="3"/>
    <s v="OFF-AR-10003251"/>
    <x v="1"/>
    <x v="6"/>
    <s v="Prang Drawing Pencil Set"/>
    <x v="348"/>
    <n v="2"/>
    <n v="0"/>
    <n v="2.2239999999999998"/>
  </r>
  <r>
    <n v="5830"/>
    <s v="CA-2013-122063"/>
    <x v="0"/>
    <x v="275"/>
    <d v="2013-12-08T00:00:00"/>
    <s v="Standard Class"/>
    <s v="MM-17920"/>
    <s v="Michael Moore"/>
    <x v="0"/>
    <x v="0"/>
    <s v="Richmond"/>
    <x v="14"/>
    <n v="47374"/>
    <x v="2"/>
    <s v="FUR-TA-10004575"/>
    <x v="0"/>
    <x v="3"/>
    <s v="Hon 5100 Series Wood Tables"/>
    <x v="4155"/>
    <n v="2"/>
    <n v="0"/>
    <n v="104.75279999999998"/>
  </r>
  <r>
    <n v="5831"/>
    <s v="CA-2013-122063"/>
    <x v="0"/>
    <x v="275"/>
    <d v="2013-12-08T00:00:00"/>
    <s v="Standard Class"/>
    <s v="MM-17920"/>
    <s v="Michael Moore"/>
    <x v="0"/>
    <x v="0"/>
    <s v="Richmond"/>
    <x v="14"/>
    <n v="47374"/>
    <x v="2"/>
    <s v="FUR-CH-10004754"/>
    <x v="0"/>
    <x v="1"/>
    <s v="Global Stack Chair with Arms, Black"/>
    <x v="4156"/>
    <n v="1"/>
    <n v="0"/>
    <n v="8.0945999999999998"/>
  </r>
  <r>
    <n v="5832"/>
    <s v="CA-2012-111206"/>
    <x v="1"/>
    <x v="1074"/>
    <d v="2012-07-22T00:00:00"/>
    <s v="Standard Class"/>
    <s v="RF-19735"/>
    <s v="Roland Fjeld"/>
    <x v="0"/>
    <x v="0"/>
    <s v="San Diego"/>
    <x v="1"/>
    <n v="92105"/>
    <x v="1"/>
    <s v="TEC-AC-10003095"/>
    <x v="2"/>
    <x v="11"/>
    <s v="Logitech G35 7.1-Channel Surround Sound Headset"/>
    <x v="4157"/>
    <n v="4"/>
    <n v="0"/>
    <n v="176.78640000000001"/>
  </r>
  <r>
    <n v="5833"/>
    <s v="CA-2013-142895"/>
    <x v="0"/>
    <x v="658"/>
    <d v="2013-07-27T00:00:00"/>
    <s v="Standard Class"/>
    <s v="BP-11290"/>
    <s v="Beth Paige"/>
    <x v="0"/>
    <x v="0"/>
    <s v="Concord"/>
    <x v="3"/>
    <n v="28027"/>
    <x v="0"/>
    <s v="OFF-LA-10000262"/>
    <x v="1"/>
    <x v="2"/>
    <s v="Avery 494"/>
    <x v="303"/>
    <n v="3"/>
    <n v="0.2"/>
    <n v="2.0358000000000001"/>
  </r>
  <r>
    <n v="5834"/>
    <s v="CA-2013-142895"/>
    <x v="0"/>
    <x v="658"/>
    <d v="2013-07-27T00:00:00"/>
    <s v="Standard Class"/>
    <s v="BP-11290"/>
    <s v="Beth Paige"/>
    <x v="0"/>
    <x v="0"/>
    <s v="Concord"/>
    <x v="3"/>
    <n v="28027"/>
    <x v="0"/>
    <s v="FUR-CH-10002961"/>
    <x v="0"/>
    <x v="1"/>
    <s v="Leather Task Chair, Black"/>
    <x v="4158"/>
    <n v="5"/>
    <n v="0.2"/>
    <n v="0"/>
  </r>
  <r>
    <n v="5835"/>
    <s v="CA-2012-101868"/>
    <x v="1"/>
    <x v="988"/>
    <d v="2012-06-16T00:00:00"/>
    <s v="Standard Class"/>
    <s v="MJ-17740"/>
    <s v="Max Jones"/>
    <x v="0"/>
    <x v="0"/>
    <s v="Miami"/>
    <x v="2"/>
    <n v="33178"/>
    <x v="0"/>
    <s v="OFF-BI-10003876"/>
    <x v="1"/>
    <x v="8"/>
    <s v="Green Canvas Binder for 8-1/2&quot; x 14&quot; Sheets"/>
    <x v="4159"/>
    <n v="5"/>
    <n v="0.7"/>
    <n v="-42.799999999999983"/>
  </r>
  <r>
    <n v="5836"/>
    <s v="CA-2012-101868"/>
    <x v="1"/>
    <x v="988"/>
    <d v="2012-06-16T00:00:00"/>
    <s v="Standard Class"/>
    <s v="MJ-17740"/>
    <s v="Max Jones"/>
    <x v="0"/>
    <x v="0"/>
    <s v="Miami"/>
    <x v="2"/>
    <n v="33178"/>
    <x v="0"/>
    <s v="OFF-BI-10002133"/>
    <x v="1"/>
    <x v="8"/>
    <s v="Wilson Jones Elliptical Ring 3 1/2&quot; Capacity Binders, 800 sheets"/>
    <x v="1811"/>
    <n v="3"/>
    <n v="0.7"/>
    <n v="-26.963999999999999"/>
  </r>
  <r>
    <n v="5837"/>
    <s v="CA-2012-101868"/>
    <x v="1"/>
    <x v="988"/>
    <d v="2012-06-16T00:00:00"/>
    <s v="Standard Class"/>
    <s v="MJ-17740"/>
    <s v="Max Jones"/>
    <x v="0"/>
    <x v="0"/>
    <s v="Miami"/>
    <x v="2"/>
    <n v="33178"/>
    <x v="0"/>
    <s v="TEC-AC-10004396"/>
    <x v="2"/>
    <x v="11"/>
    <s v="Logitech Keyboard K120"/>
    <x v="4160"/>
    <n v="5"/>
    <n v="0.2"/>
    <n v="-8.1674999999999933"/>
  </r>
  <r>
    <n v="5838"/>
    <s v="CA-2014-133207"/>
    <x v="3"/>
    <x v="344"/>
    <d v="2014-12-04T00:00:00"/>
    <s v="Standard Class"/>
    <s v="DO-13645"/>
    <s v="Doug O'Connell"/>
    <x v="0"/>
    <x v="0"/>
    <s v="Los Angeles"/>
    <x v="1"/>
    <n v="90036"/>
    <x v="1"/>
    <s v="TEC-PH-10004100"/>
    <x v="2"/>
    <x v="7"/>
    <s v="Griffin GC17055 Auxiliary Audio Cable"/>
    <x v="4161"/>
    <n v="4"/>
    <n v="0.2"/>
    <n v="5.7568000000000019"/>
  </r>
  <r>
    <n v="5839"/>
    <s v="CA-2012-132948"/>
    <x v="1"/>
    <x v="1075"/>
    <d v="2012-04-03T00:00:00"/>
    <s v="Standard Class"/>
    <s v="MV-17485"/>
    <s v="Mark Van Huff"/>
    <x v="0"/>
    <x v="0"/>
    <s v="Seattle"/>
    <x v="4"/>
    <n v="98115"/>
    <x v="1"/>
    <s v="OFF-ST-10000636"/>
    <x v="1"/>
    <x v="4"/>
    <s v="Rogers Profile Extra Capacity Storage Tub"/>
    <x v="4162"/>
    <n v="5"/>
    <n v="0"/>
    <n v="3.3479999999999954"/>
  </r>
  <r>
    <n v="5840"/>
    <s v="CA-2012-134992"/>
    <x v="1"/>
    <x v="357"/>
    <d v="2012-09-26T00:00:00"/>
    <s v="Second Class"/>
    <s v="MG-17875"/>
    <s v="Michael Grace"/>
    <x v="2"/>
    <x v="0"/>
    <s v="Arlington"/>
    <x v="17"/>
    <n v="22204"/>
    <x v="0"/>
    <s v="OFF-PA-10001972"/>
    <x v="1"/>
    <x v="10"/>
    <s v="Xerox 214"/>
    <x v="56"/>
    <n v="5"/>
    <n v="0"/>
    <n v="15.552000000000001"/>
  </r>
  <r>
    <n v="5841"/>
    <s v="CA-2012-134992"/>
    <x v="1"/>
    <x v="357"/>
    <d v="2012-09-26T00:00:00"/>
    <s v="Second Class"/>
    <s v="MG-17875"/>
    <s v="Michael Grace"/>
    <x v="2"/>
    <x v="0"/>
    <s v="Arlington"/>
    <x v="17"/>
    <n v="22204"/>
    <x v="0"/>
    <s v="FUR-FU-10002554"/>
    <x v="0"/>
    <x v="5"/>
    <s v="Westinghouse Floor Lamp with Metal Mesh Shade, Black"/>
    <x v="3264"/>
    <n v="2"/>
    <n v="0"/>
    <n v="11.035399999999996"/>
  </r>
  <r>
    <n v="5842"/>
    <s v="CA-2012-126725"/>
    <x v="1"/>
    <x v="972"/>
    <d v="2012-11-21T00:00:00"/>
    <s v="Standard Class"/>
    <s v="BS-11665"/>
    <s v="Brian Stugart"/>
    <x v="0"/>
    <x v="0"/>
    <s v="San Diego"/>
    <x v="1"/>
    <n v="92105"/>
    <x v="1"/>
    <s v="TEC-PH-10003174"/>
    <x v="2"/>
    <x v="7"/>
    <s v="RCA ViSYS 25825 Wireless digital phone"/>
    <x v="4163"/>
    <n v="4"/>
    <n v="0.2"/>
    <n v="51.995999999999981"/>
  </r>
  <r>
    <n v="5843"/>
    <s v="CA-2012-126725"/>
    <x v="1"/>
    <x v="972"/>
    <d v="2012-11-21T00:00:00"/>
    <s v="Standard Class"/>
    <s v="BS-11665"/>
    <s v="Brian Stugart"/>
    <x v="0"/>
    <x v="0"/>
    <s v="San Diego"/>
    <x v="1"/>
    <n v="92105"/>
    <x v="1"/>
    <s v="OFF-ST-10001418"/>
    <x v="1"/>
    <x v="4"/>
    <s v="Carina Media Storage Towers in Natural &amp; Black"/>
    <x v="4164"/>
    <n v="5"/>
    <n v="0"/>
    <n v="6.097999999999999"/>
  </r>
  <r>
    <n v="5844"/>
    <s v="CA-2012-126725"/>
    <x v="1"/>
    <x v="972"/>
    <d v="2012-11-21T00:00:00"/>
    <s v="Standard Class"/>
    <s v="BS-11665"/>
    <s v="Brian Stugart"/>
    <x v="0"/>
    <x v="0"/>
    <s v="San Diego"/>
    <x v="1"/>
    <n v="92105"/>
    <x v="1"/>
    <s v="FUR-FU-10002813"/>
    <x v="0"/>
    <x v="5"/>
    <s v="DAX Contemporary Wood Frame with Silver Metal Mat, Desktop, 11 x 14 Size"/>
    <x v="4165"/>
    <n v="4"/>
    <n v="0"/>
    <n v="29.145599999999995"/>
  </r>
  <r>
    <n v="5845"/>
    <s v="CA-2012-126725"/>
    <x v="1"/>
    <x v="972"/>
    <d v="2012-11-21T00:00:00"/>
    <s v="Standard Class"/>
    <s v="BS-11665"/>
    <s v="Brian Stugart"/>
    <x v="0"/>
    <x v="0"/>
    <s v="San Diego"/>
    <x v="1"/>
    <n v="92105"/>
    <x v="1"/>
    <s v="OFF-ST-10000129"/>
    <x v="1"/>
    <x v="4"/>
    <s v="Fellowes Recycled Storage Drawers"/>
    <x v="4166"/>
    <n v="7"/>
    <n v="0"/>
    <n v="54.404699999999963"/>
  </r>
  <r>
    <n v="5846"/>
    <s v="CA-2012-126725"/>
    <x v="1"/>
    <x v="972"/>
    <d v="2012-11-21T00:00:00"/>
    <s v="Standard Class"/>
    <s v="BS-11665"/>
    <s v="Brian Stugart"/>
    <x v="0"/>
    <x v="0"/>
    <s v="San Diego"/>
    <x v="1"/>
    <n v="92105"/>
    <x v="1"/>
    <s v="OFF-PA-10001639"/>
    <x v="1"/>
    <x v="10"/>
    <s v="Xerox 203"/>
    <x v="56"/>
    <n v="5"/>
    <n v="0"/>
    <n v="15.552000000000001"/>
  </r>
  <r>
    <n v="5847"/>
    <s v="CA-2012-126725"/>
    <x v="1"/>
    <x v="972"/>
    <d v="2012-11-21T00:00:00"/>
    <s v="Standard Class"/>
    <s v="BS-11665"/>
    <s v="Brian Stugart"/>
    <x v="0"/>
    <x v="0"/>
    <s v="San Diego"/>
    <x v="1"/>
    <n v="92105"/>
    <x v="1"/>
    <s v="FUR-CH-10001708"/>
    <x v="0"/>
    <x v="1"/>
    <s v="Office Star - Contemporary Swivel Chair with Padded Adjustable Arms and Flex Back"/>
    <x v="4167"/>
    <n v="2"/>
    <n v="0.2"/>
    <n v="2.8195999999999799"/>
  </r>
  <r>
    <n v="5848"/>
    <s v="CA-2012-126725"/>
    <x v="1"/>
    <x v="972"/>
    <d v="2012-11-21T00:00:00"/>
    <s v="Standard Class"/>
    <s v="BS-11665"/>
    <s v="Brian Stugart"/>
    <x v="0"/>
    <x v="0"/>
    <s v="San Diego"/>
    <x v="1"/>
    <n v="92105"/>
    <x v="1"/>
    <s v="FUR-FU-10001591"/>
    <x v="0"/>
    <x v="5"/>
    <s v="Advantus Panel Wall Certificate Holder - 8.5x11"/>
    <x v="4168"/>
    <n v="3"/>
    <n v="0"/>
    <n v="15.372000000000002"/>
  </r>
  <r>
    <n v="5849"/>
    <s v="CA-2012-121783"/>
    <x v="1"/>
    <x v="113"/>
    <d v="2012-11-14T00:00:00"/>
    <s v="Standard Class"/>
    <s v="PO-19180"/>
    <s v="Philisse Overcash"/>
    <x v="2"/>
    <x v="0"/>
    <s v="Roseville"/>
    <x v="11"/>
    <n v="55113"/>
    <x v="2"/>
    <s v="OFF-AP-10003849"/>
    <x v="1"/>
    <x v="9"/>
    <s v="Hoover Shoulder Vac Commercial Portable Vacuum"/>
    <x v="4169"/>
    <n v="2"/>
    <n v="0"/>
    <n v="178.90999999999997"/>
  </r>
  <r>
    <n v="5850"/>
    <s v="CA-2012-121783"/>
    <x v="1"/>
    <x v="113"/>
    <d v="2012-11-14T00:00:00"/>
    <s v="Standard Class"/>
    <s v="PO-19180"/>
    <s v="Philisse Overcash"/>
    <x v="2"/>
    <x v="0"/>
    <s v="Roseville"/>
    <x v="11"/>
    <n v="55113"/>
    <x v="2"/>
    <s v="OFF-ST-10000078"/>
    <x v="1"/>
    <x v="4"/>
    <s v="Tennsco 6- and 18-Compartment Lockers"/>
    <x v="4170"/>
    <n v="3"/>
    <n v="0"/>
    <n v="143.19179999999994"/>
  </r>
  <r>
    <n v="5851"/>
    <s v="CA-2012-121783"/>
    <x v="1"/>
    <x v="113"/>
    <d v="2012-11-14T00:00:00"/>
    <s v="Standard Class"/>
    <s v="PO-19180"/>
    <s v="Philisse Overcash"/>
    <x v="2"/>
    <x v="0"/>
    <s v="Roseville"/>
    <x v="11"/>
    <n v="55113"/>
    <x v="2"/>
    <s v="TEC-CO-10001571"/>
    <x v="2"/>
    <x v="16"/>
    <s v="Sharp 1540cs Digital Laser Copier"/>
    <x v="3745"/>
    <n v="1"/>
    <n v="0"/>
    <n v="274.995"/>
  </r>
  <r>
    <n v="5852"/>
    <s v="CA-2012-121783"/>
    <x v="1"/>
    <x v="113"/>
    <d v="2012-11-14T00:00:00"/>
    <s v="Standard Class"/>
    <s v="PO-19180"/>
    <s v="Philisse Overcash"/>
    <x v="2"/>
    <x v="0"/>
    <s v="Roseville"/>
    <x v="11"/>
    <n v="55113"/>
    <x v="2"/>
    <s v="OFF-BI-10001658"/>
    <x v="1"/>
    <x v="8"/>
    <s v="GBC Standard Therm-A-Bind Covers"/>
    <x v="4171"/>
    <n v="3"/>
    <n v="0"/>
    <n v="34.389600000000002"/>
  </r>
  <r>
    <n v="5853"/>
    <s v="CA-2012-121783"/>
    <x v="1"/>
    <x v="113"/>
    <d v="2012-11-14T00:00:00"/>
    <s v="Standard Class"/>
    <s v="PO-19180"/>
    <s v="Philisse Overcash"/>
    <x v="2"/>
    <x v="0"/>
    <s v="Roseville"/>
    <x v="11"/>
    <n v="55113"/>
    <x v="2"/>
    <s v="FUR-FU-10004351"/>
    <x v="0"/>
    <x v="5"/>
    <s v="Staples"/>
    <x v="4172"/>
    <n v="3"/>
    <n v="0"/>
    <n v="12.856800000000002"/>
  </r>
  <r>
    <n v="5854"/>
    <s v="US-2011-138835"/>
    <x v="2"/>
    <x v="1076"/>
    <d v="2011-09-14T00:00:00"/>
    <s v="Standard Class"/>
    <s v="DA-13450"/>
    <s v="Dianna Arnett"/>
    <x v="2"/>
    <x v="0"/>
    <s v="Virginia Beach"/>
    <x v="17"/>
    <n v="23464"/>
    <x v="0"/>
    <s v="OFF-BI-10003314"/>
    <x v="1"/>
    <x v="8"/>
    <s v="Tuff Stuff Recycled Round Ring Binders"/>
    <x v="1328"/>
    <n v="2"/>
    <n v="0"/>
    <n v="4.7236000000000002"/>
  </r>
  <r>
    <n v="5855"/>
    <s v="CA-2012-112214"/>
    <x v="1"/>
    <x v="1077"/>
    <d v="2012-08-11T00:00:00"/>
    <s v="Standard Class"/>
    <s v="AH-10690"/>
    <s v="Anna Häberlin"/>
    <x v="1"/>
    <x v="0"/>
    <s v="Dallas"/>
    <x v="5"/>
    <n v="75220"/>
    <x v="2"/>
    <s v="OFF-ST-10001505"/>
    <x v="1"/>
    <x v="4"/>
    <s v="Perma STOR-ALL Hanging File Box, 13 1/8&quot;W x 12 1/4&quot;D x 10 1/2&quot;H"/>
    <x v="1399"/>
    <n v="7"/>
    <n v="0.2"/>
    <n v="-1.2558000000000051"/>
  </r>
  <r>
    <n v="5856"/>
    <s v="CA-2012-112214"/>
    <x v="1"/>
    <x v="1077"/>
    <d v="2012-08-11T00:00:00"/>
    <s v="Standard Class"/>
    <s v="AH-10690"/>
    <s v="Anna Häberlin"/>
    <x v="1"/>
    <x v="0"/>
    <s v="Dallas"/>
    <x v="5"/>
    <n v="75220"/>
    <x v="2"/>
    <s v="OFF-SU-10003567"/>
    <x v="1"/>
    <x v="14"/>
    <s v="Stiletto Hand Letter Openers"/>
    <x v="4173"/>
    <n v="3"/>
    <n v="0.2"/>
    <n v="-4.895999999999999"/>
  </r>
  <r>
    <n v="5857"/>
    <s v="CA-2012-112214"/>
    <x v="1"/>
    <x v="1077"/>
    <d v="2012-08-11T00:00:00"/>
    <s v="Standard Class"/>
    <s v="AH-10690"/>
    <s v="Anna Häberlin"/>
    <x v="1"/>
    <x v="0"/>
    <s v="Dallas"/>
    <x v="5"/>
    <n v="75220"/>
    <x v="2"/>
    <s v="OFF-BI-10002982"/>
    <x v="1"/>
    <x v="8"/>
    <s v="Avery Self-Adhesive Photo Pockets for Polaroid Photos"/>
    <x v="4174"/>
    <n v="1"/>
    <n v="0.8"/>
    <n v="-2.1792000000000007"/>
  </r>
  <r>
    <n v="5858"/>
    <s v="CA-2012-112214"/>
    <x v="1"/>
    <x v="1077"/>
    <d v="2012-08-11T00:00:00"/>
    <s v="Standard Class"/>
    <s v="AH-10690"/>
    <s v="Anna Häberlin"/>
    <x v="1"/>
    <x v="0"/>
    <s v="Dallas"/>
    <x v="5"/>
    <n v="75220"/>
    <x v="2"/>
    <s v="FUR-FU-10002364"/>
    <x v="0"/>
    <x v="5"/>
    <s v="Eldon Expressions Wood Desk Accessories, Oak"/>
    <x v="1816"/>
    <n v="5"/>
    <n v="0.6"/>
    <n v="-11.439000000000004"/>
  </r>
  <r>
    <n v="5859"/>
    <s v="US-2014-153255"/>
    <x v="3"/>
    <x v="213"/>
    <d v="2014-09-08T00:00:00"/>
    <s v="Second Class"/>
    <s v="JK-15730"/>
    <s v="Joe Kamberova"/>
    <x v="0"/>
    <x v="0"/>
    <s v="Concord"/>
    <x v="1"/>
    <n v="94521"/>
    <x v="1"/>
    <s v="FUR-BO-10004218"/>
    <x v="0"/>
    <x v="0"/>
    <s v="Bush Heritage Pine Collection 5-Shelf Bookcase, Albany Pine Finish, *Special Order"/>
    <x v="4175"/>
    <n v="2"/>
    <n v="0.15"/>
    <n v="14.097999999999999"/>
  </r>
  <r>
    <n v="5860"/>
    <s v="CA-2012-108119"/>
    <x v="1"/>
    <x v="549"/>
    <d v="2012-11-08T00:00:00"/>
    <s v="Standard Class"/>
    <s v="MS-17530"/>
    <s v="MaryBeth Skach"/>
    <x v="0"/>
    <x v="0"/>
    <s v="Conway"/>
    <x v="36"/>
    <n v="72032"/>
    <x v="0"/>
    <s v="FUR-TA-10002530"/>
    <x v="0"/>
    <x v="3"/>
    <s v="Iceberg OfficeWorks 42&quot; Round Tables"/>
    <x v="85"/>
    <n v="2"/>
    <n v="0"/>
    <n v="45.293999999999983"/>
  </r>
  <r>
    <n v="5861"/>
    <s v="CA-2012-157434"/>
    <x v="1"/>
    <x v="1078"/>
    <d v="2012-05-04T00:00:00"/>
    <s v="Second Class"/>
    <s v="JK-15640"/>
    <s v="Jim Kriz"/>
    <x v="2"/>
    <x v="0"/>
    <s v="Philadelphia"/>
    <x v="9"/>
    <n v="19120"/>
    <x v="3"/>
    <s v="OFF-PA-10001526"/>
    <x v="1"/>
    <x v="10"/>
    <s v="Xerox 1949"/>
    <x v="892"/>
    <n v="2"/>
    <n v="0.2"/>
    <n v="2.8884000000000007"/>
  </r>
  <r>
    <n v="5862"/>
    <s v="CA-2013-101525"/>
    <x v="0"/>
    <x v="766"/>
    <d v="2013-05-05T00:00:00"/>
    <s v="Second Class"/>
    <s v="CM-12235"/>
    <s v="Chris McAfee"/>
    <x v="0"/>
    <x v="0"/>
    <s v="Little Rock"/>
    <x v="36"/>
    <n v="72209"/>
    <x v="0"/>
    <s v="OFF-PA-10001497"/>
    <x v="1"/>
    <x v="10"/>
    <s v="Xerox 1914"/>
    <x v="1446"/>
    <n v="2"/>
    <n v="0"/>
    <n v="53.860799999999998"/>
  </r>
  <r>
    <n v="5863"/>
    <s v="CA-2013-101525"/>
    <x v="0"/>
    <x v="766"/>
    <d v="2013-05-05T00:00:00"/>
    <s v="Second Class"/>
    <s v="CM-12235"/>
    <s v="Chris McAfee"/>
    <x v="0"/>
    <x v="0"/>
    <s v="Little Rock"/>
    <x v="36"/>
    <n v="72209"/>
    <x v="0"/>
    <s v="OFF-PA-10003936"/>
    <x v="1"/>
    <x v="10"/>
    <s v="Xerox 1994"/>
    <x v="541"/>
    <n v="3"/>
    <n v="0"/>
    <n v="9.3312000000000008"/>
  </r>
  <r>
    <n v="5864"/>
    <s v="CA-2013-101525"/>
    <x v="0"/>
    <x v="766"/>
    <d v="2013-05-05T00:00:00"/>
    <s v="Second Class"/>
    <s v="CM-12235"/>
    <s v="Chris McAfee"/>
    <x v="0"/>
    <x v="0"/>
    <s v="Little Rock"/>
    <x v="36"/>
    <n v="72209"/>
    <x v="0"/>
    <s v="OFF-AR-10000716"/>
    <x v="1"/>
    <x v="6"/>
    <s v="DIXON Ticonderoga Erasable Checking Pencils"/>
    <x v="954"/>
    <n v="2"/>
    <n v="0"/>
    <n v="4.3524000000000003"/>
  </r>
  <r>
    <n v="5865"/>
    <s v="US-2011-117968"/>
    <x v="2"/>
    <x v="79"/>
    <d v="2011-08-07T00:00:00"/>
    <s v="Second Class"/>
    <s v="RS-19420"/>
    <s v="Ricardo Sperren"/>
    <x v="1"/>
    <x v="0"/>
    <s v="Meriden"/>
    <x v="29"/>
    <n v="6450"/>
    <x v="3"/>
    <s v="OFF-AP-10002765"/>
    <x v="1"/>
    <x v="9"/>
    <s v="Fellowes Advanced Computer Series Surge Protectors"/>
    <x v="1972"/>
    <n v="3"/>
    <n v="0"/>
    <n v="22.251600000000003"/>
  </r>
  <r>
    <n v="5866"/>
    <s v="US-2011-117968"/>
    <x v="2"/>
    <x v="79"/>
    <d v="2011-08-07T00:00:00"/>
    <s v="Second Class"/>
    <s v="RS-19420"/>
    <s v="Ricardo Sperren"/>
    <x v="1"/>
    <x v="0"/>
    <s v="Meriden"/>
    <x v="29"/>
    <n v="6450"/>
    <x v="3"/>
    <s v="OFF-AR-10004165"/>
    <x v="1"/>
    <x v="6"/>
    <s v="Binney &amp; Smith inkTank Erasable Pocket Highlighter, Chisel Tip, Yellow"/>
    <x v="4176"/>
    <n v="2"/>
    <n v="0"/>
    <n v="2.0064000000000002"/>
  </r>
  <r>
    <n v="5867"/>
    <s v="US-2011-117968"/>
    <x v="2"/>
    <x v="79"/>
    <d v="2011-08-07T00:00:00"/>
    <s v="Second Class"/>
    <s v="RS-19420"/>
    <s v="Ricardo Sperren"/>
    <x v="1"/>
    <x v="0"/>
    <s v="Meriden"/>
    <x v="29"/>
    <n v="6450"/>
    <x v="3"/>
    <s v="FUR-CH-10002335"/>
    <x v="0"/>
    <x v="1"/>
    <s v="Hon GuestStacker Chair"/>
    <x v="4177"/>
    <n v="5"/>
    <n v="0"/>
    <n v="294.67100000000005"/>
  </r>
  <r>
    <n v="5868"/>
    <s v="CA-2013-158211"/>
    <x v="0"/>
    <x v="810"/>
    <d v="2013-01-08T00:00:00"/>
    <s v="Standard Class"/>
    <s v="BP-11185"/>
    <s v="Ben Peterman"/>
    <x v="1"/>
    <x v="0"/>
    <s v="Philadelphia"/>
    <x v="9"/>
    <n v="19143"/>
    <x v="3"/>
    <s v="OFF-AR-10004078"/>
    <x v="1"/>
    <x v="6"/>
    <s v="Newell 312"/>
    <x v="1091"/>
    <n v="1"/>
    <n v="0.2"/>
    <n v="0.58399999999999985"/>
  </r>
  <r>
    <n v="5869"/>
    <s v="CA-2013-158211"/>
    <x v="0"/>
    <x v="810"/>
    <d v="2013-01-08T00:00:00"/>
    <s v="Standard Class"/>
    <s v="BP-11185"/>
    <s v="Ben Peterman"/>
    <x v="1"/>
    <x v="0"/>
    <s v="Philadelphia"/>
    <x v="9"/>
    <n v="19143"/>
    <x v="3"/>
    <s v="OFF-BI-10002026"/>
    <x v="1"/>
    <x v="8"/>
    <s v="Avery Arch Ring Binders"/>
    <x v="4178"/>
    <n v="6"/>
    <n v="0.7"/>
    <n v="-80.178000000000026"/>
  </r>
  <r>
    <n v="5870"/>
    <s v="CA-2013-152247"/>
    <x v="0"/>
    <x v="77"/>
    <d v="2013-11-13T00:00:00"/>
    <s v="Standard Class"/>
    <s v="MA-17995"/>
    <s v="Michelle Arnett"/>
    <x v="2"/>
    <x v="0"/>
    <s v="Cheyenne"/>
    <x v="47"/>
    <n v="82001"/>
    <x v="1"/>
    <s v="FUR-CH-10001215"/>
    <x v="0"/>
    <x v="1"/>
    <s v="Global Troy Executive Leather Low-Back Tilter"/>
    <x v="2355"/>
    <n v="4"/>
    <n v="0.2"/>
    <n v="100.19599999999997"/>
  </r>
  <r>
    <n v="5871"/>
    <s v="CA-2013-128223"/>
    <x v="0"/>
    <x v="403"/>
    <d v="2013-06-15T00:00:00"/>
    <s v="Same Day"/>
    <s v="EB-13705"/>
    <s v="Ed Braxton"/>
    <x v="1"/>
    <x v="0"/>
    <s v="Anaheim"/>
    <x v="1"/>
    <n v="92804"/>
    <x v="1"/>
    <s v="FUR-TA-10001771"/>
    <x v="0"/>
    <x v="3"/>
    <s v="Bush Cubix Conference Tables, Fully Assembled"/>
    <x v="4179"/>
    <n v="7"/>
    <n v="0.2"/>
    <n v="80.843000000000075"/>
  </r>
  <r>
    <n v="5872"/>
    <s v="CA-2013-154235"/>
    <x v="0"/>
    <x v="446"/>
    <d v="2013-09-29T00:00:00"/>
    <s v="Standard Class"/>
    <s v="RD-19900"/>
    <s v="Ruben Dartt"/>
    <x v="0"/>
    <x v="0"/>
    <s v="Bloomington"/>
    <x v="14"/>
    <n v="47401"/>
    <x v="2"/>
    <s v="FUR-FU-10004006"/>
    <x v="0"/>
    <x v="5"/>
    <s v="Deflect-o DuraMat Lighweight, Studded, Beveled Mat for Low Pile Carpeting"/>
    <x v="4180"/>
    <n v="3"/>
    <n v="0"/>
    <n v="21.751499999999986"/>
  </r>
  <r>
    <n v="5873"/>
    <s v="CA-2014-129910"/>
    <x v="3"/>
    <x v="983"/>
    <d v="2014-04-04T00:00:00"/>
    <s v="Standard Class"/>
    <s v="ME-17320"/>
    <s v="Maria Etezadi"/>
    <x v="2"/>
    <x v="0"/>
    <s v="Columbus"/>
    <x v="32"/>
    <n v="31907"/>
    <x v="0"/>
    <s v="OFF-ST-10003282"/>
    <x v="1"/>
    <x v="4"/>
    <s v="Advantus 10-Drawer Portable Organizer, Chrome Metal Frame, Smoke Drawers"/>
    <x v="4181"/>
    <n v="1"/>
    <n v="0"/>
    <n v="16.732800000000005"/>
  </r>
  <r>
    <n v="5874"/>
    <s v="CA-2014-133095"/>
    <x v="3"/>
    <x v="400"/>
    <d v="2014-06-05T00:00:00"/>
    <s v="Same Day"/>
    <s v="EH-14005"/>
    <s v="Erica Hernandez"/>
    <x v="2"/>
    <x v="0"/>
    <s v="Jonesboro"/>
    <x v="36"/>
    <n v="72401"/>
    <x v="0"/>
    <s v="OFF-BI-10002353"/>
    <x v="1"/>
    <x v="8"/>
    <s v="GBC VeloBind Cover Sets"/>
    <x v="4182"/>
    <n v="7"/>
    <n v="0"/>
    <n v="54.04"/>
  </r>
  <r>
    <n v="5875"/>
    <s v="CA-2014-133095"/>
    <x v="3"/>
    <x v="400"/>
    <d v="2014-06-05T00:00:00"/>
    <s v="Same Day"/>
    <s v="EH-14005"/>
    <s v="Erica Hernandez"/>
    <x v="2"/>
    <x v="0"/>
    <s v="Jonesboro"/>
    <x v="36"/>
    <n v="72401"/>
    <x v="0"/>
    <s v="OFF-BI-10004141"/>
    <x v="1"/>
    <x v="8"/>
    <s v="Insertable Tab Indexes For Data Binders"/>
    <x v="4183"/>
    <n v="3"/>
    <n v="0"/>
    <n v="4.3883999999999999"/>
  </r>
  <r>
    <n v="5876"/>
    <s v="CA-2012-130554"/>
    <x v="1"/>
    <x v="1003"/>
    <d v="2012-04-09T00:00:00"/>
    <s v="First Class"/>
    <s v="FM-14290"/>
    <s v="Frank Merwin"/>
    <x v="2"/>
    <x v="0"/>
    <s v="Philadelphia"/>
    <x v="9"/>
    <n v="19140"/>
    <x v="3"/>
    <s v="OFF-AR-10001954"/>
    <x v="1"/>
    <x v="6"/>
    <s v="Newell 331"/>
    <x v="4184"/>
    <n v="3"/>
    <n v="0.2"/>
    <n v="1.0268999999999999"/>
  </r>
  <r>
    <n v="5877"/>
    <s v="CA-2011-152443"/>
    <x v="2"/>
    <x v="371"/>
    <d v="2011-05-26T00:00:00"/>
    <s v="Standard Class"/>
    <s v="FG-14260"/>
    <s v="Frank Gastineau"/>
    <x v="2"/>
    <x v="0"/>
    <s v="Lawrence"/>
    <x v="31"/>
    <n v="1841"/>
    <x v="3"/>
    <s v="OFF-BI-10001071"/>
    <x v="1"/>
    <x v="8"/>
    <s v="GBC ProClick Punch Binding System"/>
    <x v="2509"/>
    <n v="7"/>
    <n v="0"/>
    <n v="219.45140000000001"/>
  </r>
  <r>
    <n v="5878"/>
    <s v="CA-2011-152443"/>
    <x v="2"/>
    <x v="371"/>
    <d v="2011-05-26T00:00:00"/>
    <s v="Standard Class"/>
    <s v="FG-14260"/>
    <s v="Frank Gastineau"/>
    <x v="2"/>
    <x v="0"/>
    <s v="Lawrence"/>
    <x v="31"/>
    <n v="1841"/>
    <x v="3"/>
    <s v="OFF-PA-10003022"/>
    <x v="1"/>
    <x v="10"/>
    <s v="Xerox 1992"/>
    <x v="1465"/>
    <n v="3"/>
    <n v="0"/>
    <n v="8.7906000000000013"/>
  </r>
  <r>
    <n v="5879"/>
    <s v="CA-2011-152443"/>
    <x v="2"/>
    <x v="371"/>
    <d v="2011-05-26T00:00:00"/>
    <s v="Standard Class"/>
    <s v="FG-14260"/>
    <s v="Frank Gastineau"/>
    <x v="2"/>
    <x v="0"/>
    <s v="Lawrence"/>
    <x v="31"/>
    <n v="1841"/>
    <x v="3"/>
    <s v="OFF-AP-10001293"/>
    <x v="1"/>
    <x v="9"/>
    <s v="Belkin 8 Outlet Surge Protector"/>
    <x v="3605"/>
    <n v="6"/>
    <n v="0"/>
    <n v="68.846399999999988"/>
  </r>
  <r>
    <n v="5880"/>
    <s v="CA-2013-133319"/>
    <x v="0"/>
    <x v="64"/>
    <d v="2013-09-12T00:00:00"/>
    <s v="Standard Class"/>
    <s v="MV-17485"/>
    <s v="Mark Van Huff"/>
    <x v="0"/>
    <x v="0"/>
    <s v="New York City"/>
    <x v="15"/>
    <n v="10011"/>
    <x v="3"/>
    <s v="OFF-PA-10001815"/>
    <x v="1"/>
    <x v="10"/>
    <s v="Xerox 1885"/>
    <x v="2250"/>
    <n v="4"/>
    <n v="0"/>
    <n v="92.236799999999988"/>
  </r>
  <r>
    <n v="5881"/>
    <s v="CA-2013-133935"/>
    <x v="0"/>
    <x v="31"/>
    <d v="2013-09-23T00:00:00"/>
    <s v="Standard Class"/>
    <s v="JW-15220"/>
    <s v="Jane Waco"/>
    <x v="1"/>
    <x v="0"/>
    <s v="San Diego"/>
    <x v="1"/>
    <n v="92105"/>
    <x v="1"/>
    <s v="FUR-CH-10001215"/>
    <x v="0"/>
    <x v="1"/>
    <s v="Global Troy Executive Leather Low-Back Tilter"/>
    <x v="479"/>
    <n v="2"/>
    <n v="0.2"/>
    <n v="50.097999999999985"/>
  </r>
  <r>
    <n v="5882"/>
    <s v="CA-2013-133935"/>
    <x v="0"/>
    <x v="31"/>
    <d v="2013-09-23T00:00:00"/>
    <s v="Standard Class"/>
    <s v="JW-15220"/>
    <s v="Jane Waco"/>
    <x v="1"/>
    <x v="0"/>
    <s v="San Diego"/>
    <x v="1"/>
    <n v="92105"/>
    <x v="1"/>
    <s v="OFF-PA-10000100"/>
    <x v="1"/>
    <x v="10"/>
    <s v="Xerox 1945"/>
    <x v="1542"/>
    <n v="9"/>
    <n v="0"/>
    <n v="180.76590000000002"/>
  </r>
  <r>
    <n v="5883"/>
    <s v="CA-2013-133935"/>
    <x v="0"/>
    <x v="31"/>
    <d v="2013-09-23T00:00:00"/>
    <s v="Standard Class"/>
    <s v="JW-15220"/>
    <s v="Jane Waco"/>
    <x v="1"/>
    <x v="0"/>
    <s v="San Diego"/>
    <x v="1"/>
    <n v="92105"/>
    <x v="1"/>
    <s v="FUR-CH-10002880"/>
    <x v="0"/>
    <x v="1"/>
    <s v="Global High-Back Leather Tilter, Burgundy"/>
    <x v="4185"/>
    <n v="9"/>
    <n v="0.2"/>
    <n v="-99.621900000000068"/>
  </r>
  <r>
    <n v="5884"/>
    <s v="CA-2013-136301"/>
    <x v="0"/>
    <x v="69"/>
    <d v="2013-03-16T00:00:00"/>
    <s v="Second Class"/>
    <s v="EH-13765"/>
    <s v="Edward Hooks"/>
    <x v="1"/>
    <x v="0"/>
    <s v="San Francisco"/>
    <x v="1"/>
    <n v="94109"/>
    <x v="1"/>
    <s v="FUR-FU-10004712"/>
    <x v="0"/>
    <x v="5"/>
    <s v="Westinghouse Mesh Shade Clip-On Gooseneck Lamp, Black"/>
    <x v="4186"/>
    <n v="2"/>
    <n v="0"/>
    <n v="7.352800000000002"/>
  </r>
  <r>
    <n v="5885"/>
    <s v="CA-2013-136301"/>
    <x v="0"/>
    <x v="69"/>
    <d v="2013-03-16T00:00:00"/>
    <s v="Second Class"/>
    <s v="EH-13765"/>
    <s v="Edward Hooks"/>
    <x v="1"/>
    <x v="0"/>
    <s v="San Francisco"/>
    <x v="1"/>
    <n v="94109"/>
    <x v="1"/>
    <s v="OFF-SU-10000151"/>
    <x v="1"/>
    <x v="14"/>
    <s v="High Speed Automatic Electric Letter Opener"/>
    <x v="4187"/>
    <n v="3"/>
    <n v="0"/>
    <n v="196.50359999999978"/>
  </r>
  <r>
    <n v="5886"/>
    <s v="US-2011-109456"/>
    <x v="2"/>
    <x v="1079"/>
    <d v="2011-10-17T00:00:00"/>
    <s v="Same Day"/>
    <s v="LS-17245"/>
    <s v="Lynn Smith"/>
    <x v="0"/>
    <x v="0"/>
    <s v="San Francisco"/>
    <x v="1"/>
    <n v="94110"/>
    <x v="1"/>
    <s v="OFF-BI-10000136"/>
    <x v="1"/>
    <x v="8"/>
    <s v="Avery Non-Stick Heavy Duty View Round Locking Ring Binders"/>
    <x v="646"/>
    <n v="3"/>
    <n v="0.2"/>
    <n v="5.0231999999999992"/>
  </r>
  <r>
    <n v="5887"/>
    <s v="US-2011-109456"/>
    <x v="2"/>
    <x v="1079"/>
    <d v="2011-10-17T00:00:00"/>
    <s v="Same Day"/>
    <s v="LS-17245"/>
    <s v="Lynn Smith"/>
    <x v="0"/>
    <x v="0"/>
    <s v="San Francisco"/>
    <x v="1"/>
    <n v="94110"/>
    <x v="1"/>
    <s v="TEC-AC-10003610"/>
    <x v="2"/>
    <x v="11"/>
    <s v="Logitech Illuminated - Keyboard"/>
    <x v="690"/>
    <n v="3"/>
    <n v="0"/>
    <n v="86.385600000000011"/>
  </r>
  <r>
    <n v="5888"/>
    <s v="CA-2014-151596"/>
    <x v="3"/>
    <x v="1048"/>
    <d v="2014-10-12T00:00:00"/>
    <s v="First Class"/>
    <s v="BP-11050"/>
    <s v="Barry Pond"/>
    <x v="1"/>
    <x v="0"/>
    <s v="Cranston"/>
    <x v="34"/>
    <n v="2920"/>
    <x v="3"/>
    <s v="OFF-ST-10001837"/>
    <x v="1"/>
    <x v="4"/>
    <s v="SAFCO Mobile Desk Side File, Wire Frame"/>
    <x v="3931"/>
    <n v="1"/>
    <n v="0"/>
    <n v="11.117599999999999"/>
  </r>
  <r>
    <n v="5889"/>
    <s v="CA-2012-147879"/>
    <x v="1"/>
    <x v="820"/>
    <d v="2012-05-12T00:00:00"/>
    <s v="Standard Class"/>
    <s v="CC-12220"/>
    <s v="Chris Cortes"/>
    <x v="0"/>
    <x v="0"/>
    <s v="Owensboro"/>
    <x v="0"/>
    <n v="42301"/>
    <x v="0"/>
    <s v="OFF-PA-10001952"/>
    <x v="1"/>
    <x v="10"/>
    <s v="Xerox 1902"/>
    <x v="1846"/>
    <n v="2"/>
    <n v="0"/>
    <n v="21.012799999999999"/>
  </r>
  <r>
    <n v="5890"/>
    <s v="CA-2013-166625"/>
    <x v="0"/>
    <x v="167"/>
    <d v="2013-04-18T00:00:00"/>
    <s v="First Class"/>
    <s v="JM-15580"/>
    <s v="Jill Matthias"/>
    <x v="0"/>
    <x v="0"/>
    <s v="Baltimore"/>
    <x v="39"/>
    <n v="21215"/>
    <x v="3"/>
    <s v="OFF-BI-10002414"/>
    <x v="1"/>
    <x v="8"/>
    <s v="GBC ProClick Spines for 32-Hole Punch"/>
    <x v="2989"/>
    <n v="2"/>
    <n v="0"/>
    <n v="11.778199999999998"/>
  </r>
  <r>
    <n v="5891"/>
    <s v="CA-2013-146157"/>
    <x v="0"/>
    <x v="831"/>
    <d v="2013-11-27T00:00:00"/>
    <s v="Standard Class"/>
    <s v="RD-19720"/>
    <s v="Roger Demir"/>
    <x v="0"/>
    <x v="0"/>
    <s v="Chicago"/>
    <x v="10"/>
    <n v="60610"/>
    <x v="2"/>
    <s v="OFF-PA-10001790"/>
    <x v="1"/>
    <x v="10"/>
    <s v="Xerox 1910"/>
    <x v="4188"/>
    <n v="1"/>
    <n v="0.2"/>
    <n v="13.451199999999996"/>
  </r>
  <r>
    <n v="5892"/>
    <s v="CA-2013-146157"/>
    <x v="0"/>
    <x v="831"/>
    <d v="2013-11-27T00:00:00"/>
    <s v="Standard Class"/>
    <s v="RD-19720"/>
    <s v="Roger Demir"/>
    <x v="0"/>
    <x v="0"/>
    <s v="Chicago"/>
    <x v="10"/>
    <n v="60610"/>
    <x v="2"/>
    <s v="OFF-ST-10001590"/>
    <x v="1"/>
    <x v="4"/>
    <s v="Tenex Personal Project File with Scoop Front Design, Black"/>
    <x v="4189"/>
    <n v="2"/>
    <n v="0.2"/>
    <n v="1.6175999999999986"/>
  </r>
  <r>
    <n v="5893"/>
    <s v="CA-2013-146157"/>
    <x v="0"/>
    <x v="831"/>
    <d v="2013-11-27T00:00:00"/>
    <s v="Standard Class"/>
    <s v="RD-19720"/>
    <s v="Roger Demir"/>
    <x v="0"/>
    <x v="0"/>
    <s v="Chicago"/>
    <x v="10"/>
    <n v="60610"/>
    <x v="2"/>
    <s v="TEC-AC-10003657"/>
    <x v="2"/>
    <x v="11"/>
    <s v="Lenovo 17-Key USB Numeric Keypad"/>
    <x v="4190"/>
    <n v="3"/>
    <n v="0.2"/>
    <n v="2.0393999999999934"/>
  </r>
  <r>
    <n v="5894"/>
    <s v="CA-2014-159954"/>
    <x v="3"/>
    <x v="18"/>
    <d v="2014-09-15T00:00:00"/>
    <s v="Standard Class"/>
    <s v="SS-20410"/>
    <s v="Shahid Shariari"/>
    <x v="0"/>
    <x v="0"/>
    <s v="Atlanta"/>
    <x v="32"/>
    <n v="30318"/>
    <x v="0"/>
    <s v="OFF-BI-10004876"/>
    <x v="1"/>
    <x v="8"/>
    <s v="Wilson Jones Suede Grain Vinyl Binders"/>
    <x v="1104"/>
    <n v="1"/>
    <n v="0"/>
    <n v="1.3621999999999999"/>
  </r>
  <r>
    <n v="5895"/>
    <s v="CA-2014-100825"/>
    <x v="3"/>
    <x v="428"/>
    <d v="2014-09-15T00:00:00"/>
    <s v="Standard Class"/>
    <s v="KD-16495"/>
    <s v="Keith Dawkins"/>
    <x v="1"/>
    <x v="0"/>
    <s v="Los Angeles"/>
    <x v="1"/>
    <n v="90036"/>
    <x v="1"/>
    <s v="OFF-ST-10003123"/>
    <x v="1"/>
    <x v="4"/>
    <s v="Fellowes Bases and Tops For Staxonsteel/High-Stak Systems"/>
    <x v="4191"/>
    <n v="3"/>
    <n v="0"/>
    <n v="23.968799999999998"/>
  </r>
  <r>
    <n v="5896"/>
    <s v="CA-2011-168305"/>
    <x v="2"/>
    <x v="301"/>
    <d v="2011-11-08T00:00:00"/>
    <s v="Standard Class"/>
    <s v="PL-18925"/>
    <s v="Paul Lucas"/>
    <x v="2"/>
    <x v="0"/>
    <s v="Los Angeles"/>
    <x v="1"/>
    <n v="90049"/>
    <x v="1"/>
    <s v="OFF-LA-10003498"/>
    <x v="1"/>
    <x v="2"/>
    <s v="Avery 475"/>
    <x v="1851"/>
    <n v="3"/>
    <n v="0"/>
    <n v="22.200000000000003"/>
  </r>
  <r>
    <n v="5897"/>
    <s v="CA-2011-168305"/>
    <x v="2"/>
    <x v="301"/>
    <d v="2011-11-08T00:00:00"/>
    <s v="Standard Class"/>
    <s v="PL-18925"/>
    <s v="Paul Lucas"/>
    <x v="2"/>
    <x v="0"/>
    <s v="Los Angeles"/>
    <x v="1"/>
    <n v="90049"/>
    <x v="1"/>
    <s v="OFF-PA-10004947"/>
    <x v="1"/>
    <x v="10"/>
    <s v="Staples"/>
    <x v="1591"/>
    <n v="5"/>
    <n v="0"/>
    <n v="9.629999999999999"/>
  </r>
  <r>
    <n v="5898"/>
    <s v="CA-2013-167682"/>
    <x v="0"/>
    <x v="1015"/>
    <d v="2013-04-10T00:00:00"/>
    <s v="Standard Class"/>
    <s v="ZD-21925"/>
    <s v="Zuschuss Donatelli"/>
    <x v="0"/>
    <x v="0"/>
    <s v="Richmond"/>
    <x v="14"/>
    <n v="47374"/>
    <x v="2"/>
    <s v="FUR-FU-10003799"/>
    <x v="0"/>
    <x v="5"/>
    <s v="Seth Thomas 13 1/2&quot; Wall Clock"/>
    <x v="4192"/>
    <n v="4"/>
    <n v="0"/>
    <n v="22.047199999999997"/>
  </r>
  <r>
    <n v="5899"/>
    <s v="CA-2013-167682"/>
    <x v="0"/>
    <x v="1015"/>
    <d v="2013-04-10T00:00:00"/>
    <s v="Standard Class"/>
    <s v="ZD-21925"/>
    <s v="Zuschuss Donatelli"/>
    <x v="0"/>
    <x v="0"/>
    <s v="Richmond"/>
    <x v="14"/>
    <n v="47374"/>
    <x v="2"/>
    <s v="TEC-PH-10000673"/>
    <x v="2"/>
    <x v="7"/>
    <s v="Plantronics Voyager Pro HD - Bluetooth Headset"/>
    <x v="4193"/>
    <n v="4"/>
    <n v="0"/>
    <n v="124.7808"/>
  </r>
  <r>
    <n v="5900"/>
    <s v="CA-2014-108000"/>
    <x v="3"/>
    <x v="602"/>
    <d v="2014-01-17T00:00:00"/>
    <s v="Standard Class"/>
    <s v="LS-16945"/>
    <s v="Linda Southworth"/>
    <x v="1"/>
    <x v="0"/>
    <s v="San Francisco"/>
    <x v="1"/>
    <n v="94110"/>
    <x v="1"/>
    <s v="OFF-EN-10002621"/>
    <x v="1"/>
    <x v="12"/>
    <s v="Staples"/>
    <x v="3996"/>
    <n v="1"/>
    <n v="0"/>
    <n v="4.8899999999999997"/>
  </r>
  <r>
    <n v="5901"/>
    <s v="CA-2012-146465"/>
    <x v="1"/>
    <x v="312"/>
    <d v="2012-11-24T00:00:00"/>
    <s v="Standard Class"/>
    <s v="PB-18805"/>
    <s v="Patrick Bzostek"/>
    <x v="2"/>
    <x v="0"/>
    <s v="San Francisco"/>
    <x v="1"/>
    <n v="94122"/>
    <x v="1"/>
    <s v="OFF-BI-10004528"/>
    <x v="1"/>
    <x v="8"/>
    <s v="Cardinal Poly Pocket Divider Pockets for Ring Binders"/>
    <x v="4194"/>
    <n v="9"/>
    <n v="0.2"/>
    <n v="7.5599999999999987"/>
  </r>
  <r>
    <n v="5902"/>
    <s v="CA-2013-159639"/>
    <x v="0"/>
    <x v="581"/>
    <d v="2013-12-03T00:00:00"/>
    <s v="Standard Class"/>
    <s v="PC-18745"/>
    <s v="Pamela Coakley"/>
    <x v="1"/>
    <x v="0"/>
    <s v="Westfield"/>
    <x v="30"/>
    <n v="7090"/>
    <x v="3"/>
    <s v="FUR-FU-10001889"/>
    <x v="0"/>
    <x v="5"/>
    <s v="Ultra Door Pull Handle"/>
    <x v="1629"/>
    <n v="3"/>
    <n v="0"/>
    <n v="10.4148"/>
  </r>
  <r>
    <n v="5903"/>
    <s v="US-2014-153948"/>
    <x v="3"/>
    <x v="44"/>
    <d v="2014-11-07T00:00:00"/>
    <s v="Same Day"/>
    <s v="FM-14290"/>
    <s v="Frank Merwin"/>
    <x v="2"/>
    <x v="0"/>
    <s v="San Francisco"/>
    <x v="1"/>
    <n v="94122"/>
    <x v="1"/>
    <s v="OFF-PA-10000157"/>
    <x v="1"/>
    <x v="10"/>
    <s v="Xerox 191"/>
    <x v="731"/>
    <n v="3"/>
    <n v="0"/>
    <n v="28.171799999999998"/>
  </r>
  <r>
    <n v="5904"/>
    <s v="US-2014-153948"/>
    <x v="3"/>
    <x v="44"/>
    <d v="2014-11-07T00:00:00"/>
    <s v="Same Day"/>
    <s v="FM-14290"/>
    <s v="Frank Merwin"/>
    <x v="2"/>
    <x v="0"/>
    <s v="San Francisco"/>
    <x v="1"/>
    <n v="94122"/>
    <x v="1"/>
    <s v="OFF-PA-10002764"/>
    <x v="1"/>
    <x v="10"/>
    <s v="Staples"/>
    <x v="1568"/>
    <n v="4"/>
    <n v="0"/>
    <n v="22.226399999999998"/>
  </r>
  <r>
    <n v="5905"/>
    <s v="US-2014-153948"/>
    <x v="3"/>
    <x v="44"/>
    <d v="2014-11-07T00:00:00"/>
    <s v="Same Day"/>
    <s v="FM-14290"/>
    <s v="Frank Merwin"/>
    <x v="2"/>
    <x v="0"/>
    <s v="San Francisco"/>
    <x v="1"/>
    <n v="94122"/>
    <x v="1"/>
    <s v="OFF-PA-10000143"/>
    <x v="1"/>
    <x v="10"/>
    <s v="Astroparche Fine Business Paper"/>
    <x v="1603"/>
    <n v="5"/>
    <n v="0"/>
    <n v="12.672000000000001"/>
  </r>
  <r>
    <n v="5906"/>
    <s v="US-2014-153948"/>
    <x v="3"/>
    <x v="44"/>
    <d v="2014-11-07T00:00:00"/>
    <s v="Same Day"/>
    <s v="FM-14290"/>
    <s v="Frank Merwin"/>
    <x v="2"/>
    <x v="0"/>
    <s v="San Francisco"/>
    <x v="1"/>
    <n v="94122"/>
    <x v="1"/>
    <s v="OFF-LA-10000414"/>
    <x v="1"/>
    <x v="2"/>
    <s v="Avery 503"/>
    <x v="1417"/>
    <n v="4"/>
    <n v="0"/>
    <n v="19.872"/>
  </r>
  <r>
    <n v="5907"/>
    <s v="US-2014-153948"/>
    <x v="3"/>
    <x v="44"/>
    <d v="2014-11-07T00:00:00"/>
    <s v="Same Day"/>
    <s v="FM-14290"/>
    <s v="Frank Merwin"/>
    <x v="2"/>
    <x v="0"/>
    <s v="San Francisco"/>
    <x v="1"/>
    <n v="94122"/>
    <x v="1"/>
    <s v="TEC-AC-10003441"/>
    <x v="2"/>
    <x v="11"/>
    <s v="Kingston Digital DataTraveler 32GB USB 2.0"/>
    <x v="4195"/>
    <n v="1"/>
    <n v="0"/>
    <n v="1.0169999999999995"/>
  </r>
  <r>
    <n v="5908"/>
    <s v="US-2013-113985"/>
    <x v="0"/>
    <x v="499"/>
    <d v="2013-12-08T00:00:00"/>
    <s v="Standard Class"/>
    <s v="KD-16495"/>
    <s v="Keith Dawkins"/>
    <x v="1"/>
    <x v="0"/>
    <s v="San Jose"/>
    <x v="1"/>
    <n v="95123"/>
    <x v="1"/>
    <s v="OFF-BI-10002353"/>
    <x v="1"/>
    <x v="8"/>
    <s v="GBC VeloBind Cover Sets"/>
    <x v="4196"/>
    <n v="2"/>
    <n v="0.2"/>
    <n v="9.2639999999999993"/>
  </r>
  <r>
    <n v="5909"/>
    <s v="US-2013-113985"/>
    <x v="0"/>
    <x v="499"/>
    <d v="2013-12-08T00:00:00"/>
    <s v="Standard Class"/>
    <s v="KD-16495"/>
    <s v="Keith Dawkins"/>
    <x v="1"/>
    <x v="0"/>
    <s v="San Jose"/>
    <x v="1"/>
    <n v="95123"/>
    <x v="1"/>
    <s v="OFF-AP-10001303"/>
    <x v="1"/>
    <x v="9"/>
    <s v="Holmes Cool Mist Humidifier for the Whole House with 8-Gallon Output per Day, Extended Life Filter"/>
    <x v="3359"/>
    <n v="3"/>
    <n v="0"/>
    <n v="26.864999999999995"/>
  </r>
  <r>
    <n v="5910"/>
    <s v="US-2013-113985"/>
    <x v="0"/>
    <x v="499"/>
    <d v="2013-12-08T00:00:00"/>
    <s v="Standard Class"/>
    <s v="KD-16495"/>
    <s v="Keith Dawkins"/>
    <x v="1"/>
    <x v="0"/>
    <s v="San Jose"/>
    <x v="1"/>
    <n v="95123"/>
    <x v="1"/>
    <s v="FUR-FU-10003026"/>
    <x v="0"/>
    <x v="5"/>
    <s v="Eldon Regeneration Recycled Desk Accessories, Black"/>
    <x v="1606"/>
    <n v="3"/>
    <n v="0"/>
    <n v="5.6627999999999998"/>
  </r>
  <r>
    <n v="5911"/>
    <s v="US-2013-113985"/>
    <x v="0"/>
    <x v="499"/>
    <d v="2013-12-08T00:00:00"/>
    <s v="Standard Class"/>
    <s v="KD-16495"/>
    <s v="Keith Dawkins"/>
    <x v="1"/>
    <x v="0"/>
    <s v="San Jose"/>
    <x v="1"/>
    <n v="95123"/>
    <x v="1"/>
    <s v="OFF-BI-10000632"/>
    <x v="1"/>
    <x v="8"/>
    <s v="Satellite Sectional Post Binders"/>
    <x v="4197"/>
    <n v="3"/>
    <n v="0.2"/>
    <n v="33.8598"/>
  </r>
  <r>
    <n v="5912"/>
    <s v="CA-2013-155383"/>
    <x v="0"/>
    <x v="907"/>
    <d v="2013-12-23T00:00:00"/>
    <s v="Standard Class"/>
    <s v="SC-20680"/>
    <s v="Steve Carroll"/>
    <x v="2"/>
    <x v="0"/>
    <s v="Seattle"/>
    <x v="4"/>
    <n v="98115"/>
    <x v="1"/>
    <s v="OFF-ST-10001328"/>
    <x v="1"/>
    <x v="4"/>
    <s v="Personal Filing Tote with Lid, Black/Gray"/>
    <x v="2063"/>
    <n v="3"/>
    <n v="0"/>
    <n v="13.028400000000001"/>
  </r>
  <r>
    <n v="5913"/>
    <s v="CA-2011-120432"/>
    <x v="2"/>
    <x v="829"/>
    <d v="2011-08-26T00:00:00"/>
    <s v="Second Class"/>
    <s v="DW-13585"/>
    <s v="Dorothy Wardle"/>
    <x v="1"/>
    <x v="0"/>
    <s v="Owensboro"/>
    <x v="0"/>
    <n v="42301"/>
    <x v="0"/>
    <s v="OFF-SU-10004661"/>
    <x v="1"/>
    <x v="14"/>
    <s v="Acme Titanium Bonded Scissors"/>
    <x v="4198"/>
    <n v="3"/>
    <n v="0"/>
    <n v="6.63"/>
  </r>
  <r>
    <n v="5914"/>
    <s v="US-2012-126977"/>
    <x v="1"/>
    <x v="14"/>
    <d v="2012-09-23T00:00:00"/>
    <s v="Standard Class"/>
    <s v="PF-19120"/>
    <s v="Peter Fuller"/>
    <x v="0"/>
    <x v="0"/>
    <s v="New York City"/>
    <x v="15"/>
    <n v="10035"/>
    <x v="3"/>
    <s v="OFF-ST-10000617"/>
    <x v="1"/>
    <x v="4"/>
    <s v="Woodgrain Magazine Files by Perma"/>
    <x v="81"/>
    <n v="5"/>
    <n v="0"/>
    <n v="1.0429999999999984"/>
  </r>
  <r>
    <n v="5915"/>
    <s v="US-2012-126977"/>
    <x v="1"/>
    <x v="14"/>
    <d v="2012-09-23T00:00:00"/>
    <s v="Standard Class"/>
    <s v="PF-19120"/>
    <s v="Peter Fuller"/>
    <x v="0"/>
    <x v="0"/>
    <s v="New York City"/>
    <x v="15"/>
    <n v="10035"/>
    <x v="3"/>
    <s v="OFF-LA-10002762"/>
    <x v="1"/>
    <x v="2"/>
    <s v="Avery 485"/>
    <x v="2077"/>
    <n v="7"/>
    <n v="0"/>
    <n v="41.223699999999994"/>
  </r>
  <r>
    <n v="5916"/>
    <s v="US-2012-126977"/>
    <x v="1"/>
    <x v="14"/>
    <d v="2012-09-23T00:00:00"/>
    <s v="Standard Class"/>
    <s v="PF-19120"/>
    <s v="Peter Fuller"/>
    <x v="0"/>
    <x v="0"/>
    <s v="New York City"/>
    <x v="15"/>
    <n v="10035"/>
    <x v="3"/>
    <s v="FUR-CH-10001973"/>
    <x v="0"/>
    <x v="1"/>
    <s v="Office Star Flex Back Scooter Chair with White Frame"/>
    <x v="4199"/>
    <n v="2"/>
    <n v="0.1"/>
    <n v="8.8783999999999956"/>
  </r>
  <r>
    <n v="5917"/>
    <s v="US-2012-126977"/>
    <x v="1"/>
    <x v="14"/>
    <d v="2012-09-23T00:00:00"/>
    <s v="Standard Class"/>
    <s v="PF-19120"/>
    <s v="Peter Fuller"/>
    <x v="0"/>
    <x v="0"/>
    <s v="New York City"/>
    <x v="15"/>
    <n v="10035"/>
    <x v="3"/>
    <s v="OFF-ST-10003058"/>
    <x v="1"/>
    <x v="4"/>
    <s v="Eldon Mobile Mega Data Cart  Mega Stackable  Add-On Trays"/>
    <x v="4200"/>
    <n v="4"/>
    <n v="0"/>
    <n v="27.433999999999997"/>
  </r>
  <r>
    <n v="5918"/>
    <s v="US-2012-126977"/>
    <x v="1"/>
    <x v="14"/>
    <d v="2012-09-23T00:00:00"/>
    <s v="Standard Class"/>
    <s v="PF-19120"/>
    <s v="Peter Fuller"/>
    <x v="0"/>
    <x v="0"/>
    <s v="New York City"/>
    <x v="15"/>
    <n v="10035"/>
    <x v="3"/>
    <s v="FUR-BO-10004834"/>
    <x v="0"/>
    <x v="0"/>
    <s v="Riverside Palais Royal Lawyers Bookcase, Royale Cherry Finish"/>
    <x v="4201"/>
    <n v="6"/>
    <n v="0.2"/>
    <n v="158.57639999999992"/>
  </r>
  <r>
    <n v="5919"/>
    <s v="US-2012-126977"/>
    <x v="1"/>
    <x v="14"/>
    <d v="2012-09-23T00:00:00"/>
    <s v="Standard Class"/>
    <s v="PF-19120"/>
    <s v="Peter Fuller"/>
    <x v="0"/>
    <x v="0"/>
    <s v="New York City"/>
    <x v="15"/>
    <n v="10035"/>
    <x v="3"/>
    <s v="FUR-BO-10002213"/>
    <x v="0"/>
    <x v="0"/>
    <s v="DMI Eclipse Executive Suite Bookcases"/>
    <x v="4202"/>
    <n v="5"/>
    <n v="0.2"/>
    <n v="-25.049000000000149"/>
  </r>
  <r>
    <n v="5920"/>
    <s v="US-2012-126977"/>
    <x v="1"/>
    <x v="14"/>
    <d v="2012-09-23T00:00:00"/>
    <s v="Standard Class"/>
    <s v="PF-19120"/>
    <s v="Peter Fuller"/>
    <x v="0"/>
    <x v="0"/>
    <s v="New York City"/>
    <x v="15"/>
    <n v="10035"/>
    <x v="3"/>
    <s v="TEC-PH-10002170"/>
    <x v="2"/>
    <x v="7"/>
    <s v="ClearSounds CSC500 Amplified Spirit Phone Corded phone"/>
    <x v="2779"/>
    <n v="3"/>
    <n v="0"/>
    <n v="58.791600000000003"/>
  </r>
  <r>
    <n v="5921"/>
    <s v="US-2012-126977"/>
    <x v="1"/>
    <x v="14"/>
    <d v="2012-09-23T00:00:00"/>
    <s v="Standard Class"/>
    <s v="PF-19120"/>
    <s v="Peter Fuller"/>
    <x v="0"/>
    <x v="0"/>
    <s v="New York City"/>
    <x v="15"/>
    <n v="10035"/>
    <x v="3"/>
    <s v="TEC-AC-10003033"/>
    <x v="2"/>
    <x v="11"/>
    <s v="Plantronics CS510 - Over-the-Head monaural Wireless Headset System"/>
    <x v="3042"/>
    <n v="2"/>
    <n v="0"/>
    <n v="217.76699999999994"/>
  </r>
  <r>
    <n v="5922"/>
    <s v="US-2012-126977"/>
    <x v="1"/>
    <x v="14"/>
    <d v="2012-09-23T00:00:00"/>
    <s v="Standard Class"/>
    <s v="PF-19120"/>
    <s v="Peter Fuller"/>
    <x v="0"/>
    <x v="0"/>
    <s v="New York City"/>
    <x v="15"/>
    <n v="10035"/>
    <x v="3"/>
    <s v="OFF-PA-10004071"/>
    <x v="1"/>
    <x v="10"/>
    <s v="Eaton Premium Continuous-Feed Paper, 25% Cotton, Letter Size, White, 1000 Shts/Box"/>
    <x v="168"/>
    <n v="2"/>
    <n v="0"/>
    <n v="53.260799999999996"/>
  </r>
  <r>
    <n v="5923"/>
    <s v="US-2012-126977"/>
    <x v="1"/>
    <x v="14"/>
    <d v="2012-09-23T00:00:00"/>
    <s v="Standard Class"/>
    <s v="PF-19120"/>
    <s v="Peter Fuller"/>
    <x v="0"/>
    <x v="0"/>
    <s v="New York City"/>
    <x v="15"/>
    <n v="10035"/>
    <x v="3"/>
    <s v="TEC-PH-10000169"/>
    <x v="2"/>
    <x v="7"/>
    <s v="ARKON Windshield Dashboard Air Vent Car Mount Holder"/>
    <x v="766"/>
    <n v="4"/>
    <n v="0"/>
    <n v="1.3559999999999945"/>
  </r>
  <r>
    <n v="5924"/>
    <s v="CA-2013-130288"/>
    <x v="0"/>
    <x v="491"/>
    <d v="2013-12-01T00:00:00"/>
    <s v="Second Class"/>
    <s v="DK-13225"/>
    <s v="Dean Katz"/>
    <x v="1"/>
    <x v="0"/>
    <s v="New York City"/>
    <x v="15"/>
    <n v="10011"/>
    <x v="3"/>
    <s v="FUR-TA-10002958"/>
    <x v="0"/>
    <x v="3"/>
    <s v="Bevis Oval Conference Table, Walnut"/>
    <x v="4203"/>
    <n v="2"/>
    <n v="0.4"/>
    <n v="-120.05080000000007"/>
  </r>
  <r>
    <n v="5925"/>
    <s v="CA-2014-146458"/>
    <x v="3"/>
    <x v="123"/>
    <d v="2014-11-23T00:00:00"/>
    <s v="Second Class"/>
    <s v="RB-19435"/>
    <s v="Richard Bierner"/>
    <x v="0"/>
    <x v="0"/>
    <s v="Springfield"/>
    <x v="17"/>
    <n v="22153"/>
    <x v="0"/>
    <s v="OFF-AR-10001177"/>
    <x v="1"/>
    <x v="6"/>
    <s v="Newell 349"/>
    <x v="1011"/>
    <n v="7"/>
    <n v="0"/>
    <n v="6.6583999999999968"/>
  </r>
  <r>
    <n v="5926"/>
    <s v="CA-2014-150420"/>
    <x v="3"/>
    <x v="95"/>
    <d v="2014-06-09T00:00:00"/>
    <s v="Standard Class"/>
    <s v="GD-14590"/>
    <s v="Giulietta Dortch"/>
    <x v="1"/>
    <x v="0"/>
    <s v="Bellingham"/>
    <x v="4"/>
    <n v="98226"/>
    <x v="1"/>
    <s v="TEC-AC-10004975"/>
    <x v="2"/>
    <x v="11"/>
    <s v="Plantronics Audio 995 Wireless Stereo Headset"/>
    <x v="4204"/>
    <n v="10"/>
    <n v="0"/>
    <n v="362.83500000000004"/>
  </r>
  <r>
    <n v="5927"/>
    <s v="US-2011-118997"/>
    <x v="2"/>
    <x v="918"/>
    <d v="2011-04-12T00:00:00"/>
    <s v="Standard Class"/>
    <s v="RA-19885"/>
    <s v="Ruben Ausman"/>
    <x v="1"/>
    <x v="0"/>
    <s v="Decatur"/>
    <x v="19"/>
    <n v="35601"/>
    <x v="0"/>
    <s v="FUR-TA-10001086"/>
    <x v="0"/>
    <x v="3"/>
    <s v="SAFCO PlanMaster Boards, 60w x 37-1/2d, White Melamine"/>
    <x v="4205"/>
    <n v="8"/>
    <n v="0"/>
    <n v="316.13920000000007"/>
  </r>
  <r>
    <n v="5928"/>
    <s v="CA-2011-114314"/>
    <x v="2"/>
    <x v="856"/>
    <d v="2011-10-15T00:00:00"/>
    <s v="Standard Class"/>
    <s v="DB-13555"/>
    <s v="Dorothy Badders"/>
    <x v="1"/>
    <x v="0"/>
    <s v="Fayetteville"/>
    <x v="36"/>
    <n v="72701"/>
    <x v="0"/>
    <s v="OFF-LA-10000240"/>
    <x v="1"/>
    <x v="2"/>
    <s v="Self-Adhesive Address Labels for Typewriters by Universal"/>
    <x v="2061"/>
    <n v="1"/>
    <n v="0"/>
    <n v="3.4356999999999998"/>
  </r>
  <r>
    <n v="5929"/>
    <s v="CA-2011-114314"/>
    <x v="2"/>
    <x v="856"/>
    <d v="2011-10-15T00:00:00"/>
    <s v="Standard Class"/>
    <s v="DB-13555"/>
    <s v="Dorothy Badders"/>
    <x v="1"/>
    <x v="0"/>
    <s v="Fayetteville"/>
    <x v="36"/>
    <n v="72701"/>
    <x v="0"/>
    <s v="FUR-FU-10002107"/>
    <x v="0"/>
    <x v="5"/>
    <s v="Eldon Pizzaz Desk Accessories"/>
    <x v="4206"/>
    <n v="4"/>
    <n v="0"/>
    <n v="3.9248000000000003"/>
  </r>
  <r>
    <n v="5930"/>
    <s v="US-2014-169551"/>
    <x v="3"/>
    <x v="437"/>
    <d v="2014-07-10T00:00:00"/>
    <s v="First Class"/>
    <s v="RL-19615"/>
    <s v="Rob Lucas"/>
    <x v="0"/>
    <x v="0"/>
    <s v="Philadelphia"/>
    <x v="9"/>
    <n v="19120"/>
    <x v="3"/>
    <s v="FUR-BO-10001519"/>
    <x v="0"/>
    <x v="0"/>
    <s v="O'Sullivan 3-Shelf Heavy-Duty Bookcases"/>
    <x v="4207"/>
    <n v="3"/>
    <n v="0.5"/>
    <n v="-45.349200000000003"/>
  </r>
  <r>
    <n v="5931"/>
    <s v="US-2014-169551"/>
    <x v="3"/>
    <x v="437"/>
    <d v="2014-07-10T00:00:00"/>
    <s v="First Class"/>
    <s v="RL-19615"/>
    <s v="Rob Lucas"/>
    <x v="0"/>
    <x v="0"/>
    <s v="Philadelphia"/>
    <x v="9"/>
    <n v="19120"/>
    <x v="3"/>
    <s v="OFF-PA-10004100"/>
    <x v="1"/>
    <x v="10"/>
    <s v="Xerox 216"/>
    <x v="12"/>
    <n v="3"/>
    <n v="0.2"/>
    <n v="5.4432"/>
  </r>
  <r>
    <n v="5932"/>
    <s v="US-2014-169551"/>
    <x v="3"/>
    <x v="437"/>
    <d v="2014-07-10T00:00:00"/>
    <s v="First Class"/>
    <s v="RL-19615"/>
    <s v="Rob Lucas"/>
    <x v="0"/>
    <x v="0"/>
    <s v="Philadelphia"/>
    <x v="9"/>
    <n v="19120"/>
    <x v="3"/>
    <s v="TEC-PH-10001363"/>
    <x v="2"/>
    <x v="7"/>
    <s v="Apple iPhone 5S"/>
    <x v="4208"/>
    <n v="2"/>
    <n v="0.4"/>
    <n v="-113.9980000000001"/>
  </r>
  <r>
    <n v="5933"/>
    <s v="US-2014-169551"/>
    <x v="3"/>
    <x v="437"/>
    <d v="2014-07-10T00:00:00"/>
    <s v="First Class"/>
    <s v="RL-19615"/>
    <s v="Rob Lucas"/>
    <x v="0"/>
    <x v="0"/>
    <s v="Philadelphia"/>
    <x v="9"/>
    <n v="19120"/>
    <x v="3"/>
    <s v="OFF-ST-10004835"/>
    <x v="1"/>
    <x v="4"/>
    <s v="Plastic Stacking Crates &amp; Casters"/>
    <x v="2569"/>
    <n v="3"/>
    <n v="0.2"/>
    <n v="1.0044"/>
  </r>
  <r>
    <n v="5934"/>
    <s v="US-2014-169551"/>
    <x v="3"/>
    <x v="437"/>
    <d v="2014-07-10T00:00:00"/>
    <s v="First Class"/>
    <s v="RL-19615"/>
    <s v="Rob Lucas"/>
    <x v="0"/>
    <x v="0"/>
    <s v="Philadelphia"/>
    <x v="9"/>
    <n v="19120"/>
    <x v="3"/>
    <s v="TEC-AC-10002018"/>
    <x v="2"/>
    <x v="11"/>
    <s v="AmazonBasics 3-Button USB Wired Mouse"/>
    <x v="3664"/>
    <n v="3"/>
    <n v="0.2"/>
    <n v="4.8231000000000002"/>
  </r>
  <r>
    <n v="5935"/>
    <s v="US-2014-169551"/>
    <x v="3"/>
    <x v="437"/>
    <d v="2014-07-10T00:00:00"/>
    <s v="First Class"/>
    <s v="RL-19615"/>
    <s v="Rob Lucas"/>
    <x v="0"/>
    <x v="0"/>
    <s v="Philadelphia"/>
    <x v="9"/>
    <n v="19120"/>
    <x v="3"/>
    <s v="TEC-AC-10003033"/>
    <x v="2"/>
    <x v="11"/>
    <s v="Plantronics CS510 - Over-the-Head monaural Wireless Headset System"/>
    <x v="4209"/>
    <n v="2"/>
    <n v="0.2"/>
    <n v="85.786999999999949"/>
  </r>
  <r>
    <n v="5936"/>
    <s v="CA-2013-103107"/>
    <x v="0"/>
    <x v="975"/>
    <d v="2013-07-05T00:00:00"/>
    <s v="Same Day"/>
    <s v="RB-19465"/>
    <s v="Rick Bensley"/>
    <x v="2"/>
    <x v="0"/>
    <s v="Seattle"/>
    <x v="4"/>
    <n v="98103"/>
    <x v="1"/>
    <s v="FUR-FU-10000221"/>
    <x v="0"/>
    <x v="5"/>
    <s v="Master Caster Door Stop, Brown"/>
    <x v="3383"/>
    <n v="5"/>
    <n v="0"/>
    <n v="8.6359999999999992"/>
  </r>
  <r>
    <n v="5937"/>
    <s v="CA-2013-103107"/>
    <x v="0"/>
    <x v="975"/>
    <d v="2013-07-05T00:00:00"/>
    <s v="Same Day"/>
    <s v="RB-19465"/>
    <s v="Rick Bensley"/>
    <x v="2"/>
    <x v="0"/>
    <s v="Seattle"/>
    <x v="4"/>
    <n v="98103"/>
    <x v="1"/>
    <s v="TEC-PH-10001198"/>
    <x v="2"/>
    <x v="7"/>
    <s v="Avaya 4621SW VoIP phone"/>
    <x v="1665"/>
    <n v="3"/>
    <n v="0.2"/>
    <n v="19.966499999999982"/>
  </r>
  <r>
    <n v="5938"/>
    <s v="CA-2013-103107"/>
    <x v="0"/>
    <x v="975"/>
    <d v="2013-07-05T00:00:00"/>
    <s v="Same Day"/>
    <s v="RB-19465"/>
    <s v="Rick Bensley"/>
    <x v="2"/>
    <x v="0"/>
    <s v="Seattle"/>
    <x v="4"/>
    <n v="98103"/>
    <x v="1"/>
    <s v="TEC-PH-10002564"/>
    <x v="2"/>
    <x v="7"/>
    <s v="OtterBox Defender Series Case - Samsung Galaxy S4"/>
    <x v="981"/>
    <n v="3"/>
    <n v="0.2"/>
    <n v="8.9969999999999892"/>
  </r>
  <r>
    <n v="5939"/>
    <s v="CA-2014-122077"/>
    <x v="3"/>
    <x v="240"/>
    <d v="2014-05-26T00:00:00"/>
    <s v="Standard Class"/>
    <s v="JF-15295"/>
    <s v="Jason Fortune-"/>
    <x v="0"/>
    <x v="0"/>
    <s v="Plano"/>
    <x v="5"/>
    <n v="75023"/>
    <x v="2"/>
    <s v="TEC-PH-10003811"/>
    <x v="2"/>
    <x v="7"/>
    <s v="Jabra Supreme Plus Driver Edition Headset"/>
    <x v="4210"/>
    <n v="1"/>
    <n v="0.2"/>
    <n v="9.5991999999999997"/>
  </r>
  <r>
    <n v="5940"/>
    <s v="CA-2014-122077"/>
    <x v="3"/>
    <x v="240"/>
    <d v="2014-05-26T00:00:00"/>
    <s v="Standard Class"/>
    <s v="JF-15295"/>
    <s v="Jason Fortune-"/>
    <x v="0"/>
    <x v="0"/>
    <s v="Plano"/>
    <x v="5"/>
    <n v="75023"/>
    <x v="2"/>
    <s v="OFF-LA-10004178"/>
    <x v="1"/>
    <x v="2"/>
    <s v="Avery 491"/>
    <x v="1157"/>
    <n v="4"/>
    <n v="0.2"/>
    <n v="4.2951999999999995"/>
  </r>
  <r>
    <n v="5941"/>
    <s v="CA-2014-112431"/>
    <x v="3"/>
    <x v="386"/>
    <d v="2014-10-15T00:00:00"/>
    <s v="Second Class"/>
    <s v="RW-19690"/>
    <s v="Robert Waldorf"/>
    <x v="0"/>
    <x v="0"/>
    <s v="Los Angeles"/>
    <x v="1"/>
    <n v="90049"/>
    <x v="1"/>
    <s v="TEC-AC-10001465"/>
    <x v="2"/>
    <x v="11"/>
    <s v="SanDisk Cruzer 64 GB USB Flash Drive"/>
    <x v="4211"/>
    <n v="12"/>
    <n v="0"/>
    <n v="130.75199999999995"/>
  </r>
  <r>
    <n v="5942"/>
    <s v="CA-2014-112431"/>
    <x v="3"/>
    <x v="386"/>
    <d v="2014-10-15T00:00:00"/>
    <s v="Second Class"/>
    <s v="RW-19690"/>
    <s v="Robert Waldorf"/>
    <x v="0"/>
    <x v="0"/>
    <s v="Los Angeles"/>
    <x v="1"/>
    <n v="90049"/>
    <x v="1"/>
    <s v="OFF-AR-10000940"/>
    <x v="1"/>
    <x v="6"/>
    <s v="Newell 343"/>
    <x v="490"/>
    <n v="2"/>
    <n v="0"/>
    <n v="1.5876000000000001"/>
  </r>
  <r>
    <n v="5943"/>
    <s v="CA-2013-151092"/>
    <x v="0"/>
    <x v="876"/>
    <d v="2013-08-14T00:00:00"/>
    <s v="Standard Class"/>
    <s v="VG-21790"/>
    <s v="Vivek Gonzalez"/>
    <x v="0"/>
    <x v="0"/>
    <s v="Los Angeles"/>
    <x v="1"/>
    <n v="90032"/>
    <x v="1"/>
    <s v="TEC-PH-10001700"/>
    <x v="2"/>
    <x v="7"/>
    <s v="Panasonic KX-TG6844B Expandable Digital Cordless Telephone"/>
    <x v="2005"/>
    <n v="4"/>
    <n v="0.2"/>
    <n v="18.477200000000011"/>
  </r>
  <r>
    <n v="5944"/>
    <s v="CA-2011-104178"/>
    <x v="2"/>
    <x v="55"/>
    <d v="2011-08-29T00:00:00"/>
    <s v="Standard Class"/>
    <s v="JM-15265"/>
    <s v="Janet Molinari"/>
    <x v="1"/>
    <x v="0"/>
    <s v="Los Angeles"/>
    <x v="1"/>
    <n v="90036"/>
    <x v="1"/>
    <s v="FUR-FU-10000771"/>
    <x v="0"/>
    <x v="5"/>
    <s v="Eldon 200 Class Desk Accessories, Smoke"/>
    <x v="3012"/>
    <n v="1"/>
    <n v="0"/>
    <n v="2.6376000000000004"/>
  </r>
  <r>
    <n v="5945"/>
    <s v="CA-2011-104178"/>
    <x v="2"/>
    <x v="55"/>
    <d v="2011-08-29T00:00:00"/>
    <s v="Standard Class"/>
    <s v="JM-15265"/>
    <s v="Janet Molinari"/>
    <x v="1"/>
    <x v="0"/>
    <s v="Los Angeles"/>
    <x v="1"/>
    <n v="90036"/>
    <x v="1"/>
    <s v="TEC-AC-10002399"/>
    <x v="2"/>
    <x v="11"/>
    <s v="SanDisk Cruzer 32 GB USB Flash Drive"/>
    <x v="2050"/>
    <n v="5"/>
    <n v="0"/>
    <n v="30.431999999999995"/>
  </r>
  <r>
    <n v="5946"/>
    <s v="CA-2011-104178"/>
    <x v="2"/>
    <x v="55"/>
    <d v="2011-08-29T00:00:00"/>
    <s v="Standard Class"/>
    <s v="JM-15265"/>
    <s v="Janet Molinari"/>
    <x v="1"/>
    <x v="0"/>
    <s v="Los Angeles"/>
    <x v="1"/>
    <n v="90036"/>
    <x v="1"/>
    <s v="OFF-PA-10004983"/>
    <x v="1"/>
    <x v="10"/>
    <s v="Xerox 23"/>
    <x v="243"/>
    <n v="4"/>
    <n v="0"/>
    <n v="12.441600000000001"/>
  </r>
  <r>
    <n v="5947"/>
    <s v="CA-2011-104178"/>
    <x v="2"/>
    <x v="55"/>
    <d v="2011-08-29T00:00:00"/>
    <s v="Standard Class"/>
    <s v="JM-15265"/>
    <s v="Janet Molinari"/>
    <x v="1"/>
    <x v="0"/>
    <s v="Los Angeles"/>
    <x v="1"/>
    <n v="90036"/>
    <x v="1"/>
    <s v="OFF-ST-10004258"/>
    <x v="1"/>
    <x v="4"/>
    <s v="Portable Personal File Box"/>
    <x v="4212"/>
    <n v="4"/>
    <n v="0"/>
    <n v="13.186800000000005"/>
  </r>
  <r>
    <n v="5948"/>
    <s v="CA-2012-115924"/>
    <x v="1"/>
    <x v="471"/>
    <d v="2012-09-18T00:00:00"/>
    <s v="Second Class"/>
    <s v="BE-11455"/>
    <s v="Brad Eason"/>
    <x v="2"/>
    <x v="0"/>
    <s v="Des Moines"/>
    <x v="23"/>
    <n v="50315"/>
    <x v="2"/>
    <s v="OFF-BI-10004040"/>
    <x v="1"/>
    <x v="8"/>
    <s v="Wilson Jones Impact Binders"/>
    <x v="4213"/>
    <n v="5"/>
    <n v="0"/>
    <n v="12.690999999999999"/>
  </r>
  <r>
    <n v="5949"/>
    <s v="CA-2014-161046"/>
    <x v="3"/>
    <x v="916"/>
    <d v="2014-03-06T00:00:00"/>
    <s v="Same Day"/>
    <s v="CB-12535"/>
    <s v="Claudia Bergmann"/>
    <x v="1"/>
    <x v="0"/>
    <s v="Southaven"/>
    <x v="35"/>
    <n v="38671"/>
    <x v="0"/>
    <s v="OFF-EN-10003862"/>
    <x v="1"/>
    <x v="12"/>
    <s v="Laser &amp; Ink Jet Business Envelopes"/>
    <x v="4214"/>
    <n v="4"/>
    <n v="0"/>
    <n v="19.6328"/>
  </r>
  <r>
    <n v="5950"/>
    <s v="CA-2014-161046"/>
    <x v="3"/>
    <x v="916"/>
    <d v="2014-03-06T00:00:00"/>
    <s v="Same Day"/>
    <s v="CB-12535"/>
    <s v="Claudia Bergmann"/>
    <x v="1"/>
    <x v="0"/>
    <s v="Southaven"/>
    <x v="35"/>
    <n v="38671"/>
    <x v="0"/>
    <s v="TEC-AC-10004571"/>
    <x v="2"/>
    <x v="11"/>
    <s v="Logitech G700s Rechargeable Gaming Mouse"/>
    <x v="674"/>
    <n v="3"/>
    <n v="0"/>
    <n v="125.98740000000001"/>
  </r>
  <r>
    <n v="5951"/>
    <s v="CA-2014-161046"/>
    <x v="3"/>
    <x v="916"/>
    <d v="2014-03-06T00:00:00"/>
    <s v="Same Day"/>
    <s v="CB-12535"/>
    <s v="Claudia Bergmann"/>
    <x v="1"/>
    <x v="0"/>
    <s v="Southaven"/>
    <x v="35"/>
    <n v="38671"/>
    <x v="0"/>
    <s v="OFF-AP-10000891"/>
    <x v="1"/>
    <x v="9"/>
    <s v="Kensington 7 Outlet MasterPiece HOMEOFFICE Power Control Center"/>
    <x v="2727"/>
    <n v="2"/>
    <n v="0"/>
    <n v="78.671999999999997"/>
  </r>
  <r>
    <n v="5952"/>
    <s v="CA-2014-161046"/>
    <x v="3"/>
    <x v="916"/>
    <d v="2014-03-06T00:00:00"/>
    <s v="Same Day"/>
    <s v="CB-12535"/>
    <s v="Claudia Bergmann"/>
    <x v="1"/>
    <x v="0"/>
    <s v="Southaven"/>
    <x v="35"/>
    <n v="38671"/>
    <x v="0"/>
    <s v="OFF-BI-10002026"/>
    <x v="1"/>
    <x v="8"/>
    <s v="Ibico Recycled Linen-Style Covers"/>
    <x v="4215"/>
    <n v="6"/>
    <n v="0"/>
    <n v="112.49279999999999"/>
  </r>
  <r>
    <n v="5953"/>
    <s v="US-2014-141698"/>
    <x v="3"/>
    <x v="4"/>
    <d v="2014-04-22T00:00:00"/>
    <s v="Standard Class"/>
    <s v="SD-20485"/>
    <s v="Shirley Daniels"/>
    <x v="2"/>
    <x v="0"/>
    <s v="Houston"/>
    <x v="5"/>
    <n v="77041"/>
    <x v="2"/>
    <s v="OFF-PA-10001826"/>
    <x v="1"/>
    <x v="10"/>
    <s v="Xerox 207"/>
    <x v="561"/>
    <n v="4"/>
    <n v="0.2"/>
    <n v="7.2576000000000001"/>
  </r>
  <r>
    <n v="5954"/>
    <s v="US-2011-105151"/>
    <x v="2"/>
    <x v="809"/>
    <d v="2011-03-31T00:00:00"/>
    <s v="First Class"/>
    <s v="SG-20890"/>
    <s v="Susan Gilcrest"/>
    <x v="1"/>
    <x v="0"/>
    <s v="New York City"/>
    <x v="15"/>
    <n v="10009"/>
    <x v="3"/>
    <s v="OFF-AR-10001231"/>
    <x v="1"/>
    <x v="6"/>
    <s v="Sanford EarthWrite Recycled Pencils, Medium Soft, #2"/>
    <x v="4216"/>
    <n v="5"/>
    <n v="0"/>
    <n v="2.9400000000000004"/>
  </r>
  <r>
    <n v="5955"/>
    <s v="CA-2011-155796"/>
    <x v="2"/>
    <x v="7"/>
    <d v="2011-11-15T00:00:00"/>
    <s v="Second Class"/>
    <s v="TS-21430"/>
    <s v="Tom Stivers"/>
    <x v="1"/>
    <x v="0"/>
    <s v="Reading"/>
    <x v="9"/>
    <n v="19601"/>
    <x v="3"/>
    <s v="FUR-FU-10000409"/>
    <x v="0"/>
    <x v="5"/>
    <s v="GE 4 Foot Flourescent Tube, 40 Watt"/>
    <x v="942"/>
    <n v="2"/>
    <n v="0.2"/>
    <n v="7.7896000000000001"/>
  </r>
  <r>
    <n v="5956"/>
    <s v="CA-2011-155796"/>
    <x v="2"/>
    <x v="7"/>
    <d v="2011-11-15T00:00:00"/>
    <s v="Second Class"/>
    <s v="TS-21430"/>
    <s v="Tom Stivers"/>
    <x v="1"/>
    <x v="0"/>
    <s v="Reading"/>
    <x v="9"/>
    <n v="19601"/>
    <x v="3"/>
    <s v="FUR-BO-10002545"/>
    <x v="0"/>
    <x v="0"/>
    <s v="Atlantic Metals Mobile 3-Shelf Bookcases, Custom Colors"/>
    <x v="3533"/>
    <n v="4"/>
    <n v="0.5"/>
    <n v="-250.54079999999999"/>
  </r>
  <r>
    <n v="5957"/>
    <s v="CA-2013-127138"/>
    <x v="0"/>
    <x v="299"/>
    <d v="2013-03-16T00:00:00"/>
    <s v="Second Class"/>
    <s v="DK-13225"/>
    <s v="Dean Katz"/>
    <x v="1"/>
    <x v="0"/>
    <s v="San Francisco"/>
    <x v="1"/>
    <n v="94109"/>
    <x v="1"/>
    <s v="OFF-ST-10002756"/>
    <x v="1"/>
    <x v="4"/>
    <s v="Tennsco Stur-D-Stor Boltless Shelving, 5 Shelves, 24&quot; Deep, Sand"/>
    <x v="4217"/>
    <n v="5"/>
    <n v="0"/>
    <n v="6.7655000000000598"/>
  </r>
  <r>
    <n v="5958"/>
    <s v="CA-2013-127138"/>
    <x v="0"/>
    <x v="299"/>
    <d v="2013-03-16T00:00:00"/>
    <s v="Second Class"/>
    <s v="DK-13225"/>
    <s v="Dean Katz"/>
    <x v="1"/>
    <x v="0"/>
    <s v="San Francisco"/>
    <x v="1"/>
    <n v="94109"/>
    <x v="1"/>
    <s v="OFF-AP-10003842"/>
    <x v="1"/>
    <x v="9"/>
    <s v="Euro-Pro Shark Turbo Vacuum"/>
    <x v="901"/>
    <n v="5"/>
    <n v="0"/>
    <n v="40.274000000000001"/>
  </r>
  <r>
    <n v="5959"/>
    <s v="CA-2013-127138"/>
    <x v="0"/>
    <x v="299"/>
    <d v="2013-03-16T00:00:00"/>
    <s v="Second Class"/>
    <s v="DK-13225"/>
    <s v="Dean Katz"/>
    <x v="1"/>
    <x v="0"/>
    <s v="San Francisco"/>
    <x v="1"/>
    <n v="94109"/>
    <x v="1"/>
    <s v="OFF-EN-10004459"/>
    <x v="1"/>
    <x v="12"/>
    <s v="Security-Tint Envelopes"/>
    <x v="2484"/>
    <n v="4"/>
    <n v="0"/>
    <n v="14.974399999999999"/>
  </r>
  <r>
    <n v="5960"/>
    <s v="CA-2013-127138"/>
    <x v="0"/>
    <x v="299"/>
    <d v="2013-03-16T00:00:00"/>
    <s v="Second Class"/>
    <s v="DK-13225"/>
    <s v="Dean Katz"/>
    <x v="1"/>
    <x v="0"/>
    <s v="San Francisco"/>
    <x v="1"/>
    <n v="94109"/>
    <x v="1"/>
    <s v="FUR-CH-10003746"/>
    <x v="0"/>
    <x v="1"/>
    <s v="Hon 4070 Series Pagoda Round Back Stacking Chairs"/>
    <x v="4218"/>
    <n v="3"/>
    <n v="0.2"/>
    <n v="77.035199999999975"/>
  </r>
  <r>
    <n v="5961"/>
    <s v="CA-2014-150602"/>
    <x v="3"/>
    <x v="839"/>
    <d v="2014-02-15T00:00:00"/>
    <s v="Second Class"/>
    <s v="ML-17395"/>
    <s v="Marina Lichtenstein"/>
    <x v="1"/>
    <x v="0"/>
    <s v="Los Angeles"/>
    <x v="1"/>
    <n v="90045"/>
    <x v="1"/>
    <s v="FUR-FU-10003142"/>
    <x v="0"/>
    <x v="5"/>
    <s v="Master Big Foot Doorstop, Beige"/>
    <x v="3131"/>
    <n v="4"/>
    <n v="0"/>
    <n v="6.5471999999999984"/>
  </r>
  <r>
    <n v="5962"/>
    <s v="CA-2011-140732"/>
    <x v="2"/>
    <x v="7"/>
    <d v="2011-11-13T00:00:00"/>
    <s v="Second Class"/>
    <s v="MA-17560"/>
    <s v="Matt Abelman"/>
    <x v="2"/>
    <x v="0"/>
    <s v="Los Angeles"/>
    <x v="1"/>
    <n v="90004"/>
    <x v="1"/>
    <s v="TEC-PH-10001425"/>
    <x v="2"/>
    <x v="7"/>
    <s v="Mophie Juice Pack Helium for iPhone"/>
    <x v="4219"/>
    <n v="9"/>
    <n v="0.2"/>
    <n v="57.592799999999983"/>
  </r>
  <r>
    <n v="5963"/>
    <s v="CA-2011-140732"/>
    <x v="2"/>
    <x v="7"/>
    <d v="2011-11-13T00:00:00"/>
    <s v="Second Class"/>
    <s v="MA-17560"/>
    <s v="Matt Abelman"/>
    <x v="2"/>
    <x v="0"/>
    <s v="Los Angeles"/>
    <x v="1"/>
    <n v="90004"/>
    <x v="1"/>
    <s v="OFF-AP-10001626"/>
    <x v="1"/>
    <x v="9"/>
    <s v="Commercial WindTunnel Clean Air Upright Vacuum, Replacement Belts, Filtration Bags"/>
    <x v="4034"/>
    <n v="2"/>
    <n v="0"/>
    <n v="2.0228000000000002"/>
  </r>
  <r>
    <n v="5964"/>
    <s v="CA-2011-140732"/>
    <x v="2"/>
    <x v="7"/>
    <d v="2011-11-13T00:00:00"/>
    <s v="Second Class"/>
    <s v="MA-17560"/>
    <s v="Matt Abelman"/>
    <x v="2"/>
    <x v="0"/>
    <s v="Los Angeles"/>
    <x v="1"/>
    <n v="90004"/>
    <x v="1"/>
    <s v="OFF-PA-10003625"/>
    <x v="1"/>
    <x v="10"/>
    <s v="Xerox 1979"/>
    <x v="1862"/>
    <n v="4"/>
    <n v="0"/>
    <n v="55.763999999999996"/>
  </r>
  <r>
    <n v="5965"/>
    <s v="CA-2014-119011"/>
    <x v="3"/>
    <x v="648"/>
    <d v="2014-08-26T00:00:00"/>
    <s v="Standard Class"/>
    <s v="LR-17035"/>
    <s v="Lisa Ryan"/>
    <x v="1"/>
    <x v="0"/>
    <s v="San Francisco"/>
    <x v="1"/>
    <n v="94109"/>
    <x v="1"/>
    <s v="OFF-SU-10004768"/>
    <x v="1"/>
    <x v="14"/>
    <s v="Acme Kleencut Forged Steel Scissors"/>
    <x v="1711"/>
    <n v="3"/>
    <n v="0"/>
    <n v="5.1659999999999986"/>
  </r>
  <r>
    <n v="5966"/>
    <s v="CA-2014-119011"/>
    <x v="3"/>
    <x v="648"/>
    <d v="2014-08-26T00:00:00"/>
    <s v="Standard Class"/>
    <s v="LR-17035"/>
    <s v="Lisa Ryan"/>
    <x v="1"/>
    <x v="0"/>
    <s v="San Francisco"/>
    <x v="1"/>
    <n v="94109"/>
    <x v="1"/>
    <s v="OFF-ST-10000777"/>
    <x v="1"/>
    <x v="4"/>
    <s v="Companion Letter/Legal File, Black"/>
    <x v="118"/>
    <n v="6"/>
    <n v="0"/>
    <n v="63.436800000000005"/>
  </r>
  <r>
    <n v="5967"/>
    <s v="CA-2014-119011"/>
    <x v="3"/>
    <x v="648"/>
    <d v="2014-08-26T00:00:00"/>
    <s v="Standard Class"/>
    <s v="LR-17035"/>
    <s v="Lisa Ryan"/>
    <x v="1"/>
    <x v="0"/>
    <s v="San Francisco"/>
    <x v="1"/>
    <n v="94109"/>
    <x v="1"/>
    <s v="TEC-PH-10003171"/>
    <x v="2"/>
    <x v="7"/>
    <s v="Plantronics Encore H101 Dual Earpieces Headset"/>
    <x v="4220"/>
    <n v="3"/>
    <n v="0.2"/>
    <n v="10.787999999999997"/>
  </r>
  <r>
    <n v="5968"/>
    <s v="CA-2013-166912"/>
    <x v="0"/>
    <x v="804"/>
    <d v="2013-01-17T00:00:00"/>
    <s v="First Class"/>
    <s v="BE-11335"/>
    <s v="Bill Eplett"/>
    <x v="2"/>
    <x v="0"/>
    <s v="New York City"/>
    <x v="15"/>
    <n v="10009"/>
    <x v="3"/>
    <s v="OFF-PA-10001033"/>
    <x v="1"/>
    <x v="10"/>
    <s v="Xerox 1893"/>
    <x v="2658"/>
    <n v="2"/>
    <n v="0"/>
    <n v="40.170200000000001"/>
  </r>
  <r>
    <n v="5969"/>
    <s v="CA-2011-141726"/>
    <x v="2"/>
    <x v="836"/>
    <d v="2011-07-22T00:00:00"/>
    <s v="First Class"/>
    <s v="CC-12145"/>
    <s v="Charles Crestani"/>
    <x v="0"/>
    <x v="0"/>
    <s v="San Diego"/>
    <x v="1"/>
    <n v="92105"/>
    <x v="1"/>
    <s v="OFF-PA-10000418"/>
    <x v="1"/>
    <x v="10"/>
    <s v="Xerox 189"/>
    <x v="2840"/>
    <n v="1"/>
    <n v="0"/>
    <n v="50.327999999999996"/>
  </r>
  <r>
    <n v="5970"/>
    <s v="CA-2011-141726"/>
    <x v="2"/>
    <x v="836"/>
    <d v="2011-07-22T00:00:00"/>
    <s v="First Class"/>
    <s v="CC-12145"/>
    <s v="Charles Crestani"/>
    <x v="0"/>
    <x v="0"/>
    <s v="San Diego"/>
    <x v="1"/>
    <n v="92105"/>
    <x v="1"/>
    <s v="OFF-BI-10001982"/>
    <x v="1"/>
    <x v="8"/>
    <s v="Wilson Jones Custom Binder Spines &amp; Labels"/>
    <x v="4221"/>
    <n v="2"/>
    <n v="0.2"/>
    <n v="3.1551999999999998"/>
  </r>
  <r>
    <n v="5971"/>
    <s v="CA-2011-141726"/>
    <x v="2"/>
    <x v="836"/>
    <d v="2011-07-22T00:00:00"/>
    <s v="First Class"/>
    <s v="CC-12145"/>
    <s v="Charles Crestani"/>
    <x v="0"/>
    <x v="0"/>
    <s v="San Diego"/>
    <x v="1"/>
    <n v="92105"/>
    <x v="1"/>
    <s v="OFF-PA-10002230"/>
    <x v="1"/>
    <x v="10"/>
    <s v="Xerox 1897"/>
    <x v="548"/>
    <n v="4"/>
    <n v="0"/>
    <n v="9.7608000000000015"/>
  </r>
  <r>
    <n v="5972"/>
    <s v="CA-2011-141726"/>
    <x v="2"/>
    <x v="836"/>
    <d v="2011-07-22T00:00:00"/>
    <s v="First Class"/>
    <s v="CC-12145"/>
    <s v="Charles Crestani"/>
    <x v="0"/>
    <x v="0"/>
    <s v="San Diego"/>
    <x v="1"/>
    <n v="92105"/>
    <x v="1"/>
    <s v="FUR-FU-10003577"/>
    <x v="0"/>
    <x v="5"/>
    <s v="Nu-Dell Leatherette Frames"/>
    <x v="4222"/>
    <n v="3"/>
    <n v="0"/>
    <n v="15.4872"/>
  </r>
  <r>
    <n v="5973"/>
    <s v="CA-2014-115105"/>
    <x v="3"/>
    <x v="695"/>
    <d v="2014-02-12T00:00:00"/>
    <s v="Standard Class"/>
    <s v="BD-11770"/>
    <s v="Bryan Davis"/>
    <x v="0"/>
    <x v="0"/>
    <s v="New York City"/>
    <x v="15"/>
    <n v="10024"/>
    <x v="3"/>
    <s v="FUR-BO-10001811"/>
    <x v="0"/>
    <x v="0"/>
    <s v="Atlantic Metals Mobile 5-Shelf Bookcases, Custom Colors"/>
    <x v="3028"/>
    <n v="1"/>
    <n v="0.2"/>
    <n v="30.097999999999978"/>
  </r>
  <r>
    <n v="5974"/>
    <s v="CA-2012-143980"/>
    <x v="1"/>
    <x v="707"/>
    <d v="2012-12-29T00:00:00"/>
    <s v="Standard Class"/>
    <s v="JK-15640"/>
    <s v="Jim Kriz"/>
    <x v="2"/>
    <x v="0"/>
    <s v="New York City"/>
    <x v="15"/>
    <n v="10011"/>
    <x v="3"/>
    <s v="OFF-AP-10003779"/>
    <x v="1"/>
    <x v="9"/>
    <s v="Kensington 7 Outlet MasterPiece Power Center with Fax/Phone Line Protection"/>
    <x v="4223"/>
    <n v="2"/>
    <n v="0"/>
    <n v="124.48799999999994"/>
  </r>
  <r>
    <n v="5975"/>
    <s v="CA-2013-135636"/>
    <x v="0"/>
    <x v="750"/>
    <d v="2013-10-14T00:00:00"/>
    <s v="Standard Class"/>
    <s v="DB-13615"/>
    <s v="Doug Bickford"/>
    <x v="0"/>
    <x v="0"/>
    <s v="Charlotte"/>
    <x v="3"/>
    <n v="28205"/>
    <x v="0"/>
    <s v="OFF-ST-10000676"/>
    <x v="1"/>
    <x v="4"/>
    <s v="Fellowes Econo/Stor Drawers"/>
    <x v="4224"/>
    <n v="5"/>
    <n v="0.2"/>
    <n v="-67.851000000000028"/>
  </r>
  <r>
    <n v="5976"/>
    <s v="CA-2014-102155"/>
    <x v="3"/>
    <x v="1002"/>
    <d v="2014-07-18T00:00:00"/>
    <s v="Standard Class"/>
    <s v="RR-19525"/>
    <s v="Rick Reed"/>
    <x v="1"/>
    <x v="0"/>
    <s v="Overland Park"/>
    <x v="41"/>
    <n v="66212"/>
    <x v="2"/>
    <s v="OFF-ST-10001496"/>
    <x v="1"/>
    <x v="4"/>
    <s v="Standard Rollaway File with Lock"/>
    <x v="2936"/>
    <n v="2"/>
    <n v="0"/>
    <n v="93.698800000000006"/>
  </r>
  <r>
    <n v="5977"/>
    <s v="CA-2014-102155"/>
    <x v="3"/>
    <x v="1002"/>
    <d v="2014-07-18T00:00:00"/>
    <s v="Standard Class"/>
    <s v="RR-19525"/>
    <s v="Rick Reed"/>
    <x v="1"/>
    <x v="0"/>
    <s v="Overland Park"/>
    <x v="41"/>
    <n v="66212"/>
    <x v="2"/>
    <s v="OFF-PA-10003673"/>
    <x v="1"/>
    <x v="10"/>
    <s v="Strathmore Photo Mount Cards"/>
    <x v="4225"/>
    <n v="2"/>
    <n v="0"/>
    <n v="6.2375999999999996"/>
  </r>
  <r>
    <n v="5978"/>
    <s v="CA-2014-116953"/>
    <x v="3"/>
    <x v="558"/>
    <d v="2014-04-26T00:00:00"/>
    <s v="First Class"/>
    <s v="SV-20935"/>
    <s v="Susan Vittorini"/>
    <x v="0"/>
    <x v="0"/>
    <s v="Mesa"/>
    <x v="16"/>
    <n v="85204"/>
    <x v="1"/>
    <s v="TEC-PH-10004614"/>
    <x v="2"/>
    <x v="7"/>
    <s v="AT&amp;T 841000 Phone"/>
    <x v="4226"/>
    <n v="10"/>
    <n v="0.2"/>
    <n v="34.5"/>
  </r>
  <r>
    <n v="5979"/>
    <s v="CA-2011-117765"/>
    <x v="2"/>
    <x v="557"/>
    <d v="2011-09-13T00:00:00"/>
    <s v="Standard Class"/>
    <s v="RB-19465"/>
    <s v="Rick Bensley"/>
    <x v="2"/>
    <x v="0"/>
    <s v="Tulsa"/>
    <x v="26"/>
    <n v="74133"/>
    <x v="2"/>
    <s v="FUR-TA-10001039"/>
    <x v="0"/>
    <x v="3"/>
    <s v="KI Adjustable-Height Table"/>
    <x v="4227"/>
    <n v="5"/>
    <n v="0"/>
    <n v="111.77400000000003"/>
  </r>
  <r>
    <n v="5980"/>
    <s v="CA-2011-117765"/>
    <x v="2"/>
    <x v="557"/>
    <d v="2011-09-13T00:00:00"/>
    <s v="Standard Class"/>
    <s v="RB-19465"/>
    <s v="Rick Bensley"/>
    <x v="2"/>
    <x v="0"/>
    <s v="Tulsa"/>
    <x v="26"/>
    <n v="74133"/>
    <x v="2"/>
    <s v="OFF-BI-10000474"/>
    <x v="1"/>
    <x v="8"/>
    <s v="Avery Recycled Flexi-View Covers for Binding Systems"/>
    <x v="4228"/>
    <n v="2"/>
    <n v="0"/>
    <n v="15.3888"/>
  </r>
  <r>
    <n v="5981"/>
    <s v="CA-2011-117765"/>
    <x v="2"/>
    <x v="557"/>
    <d v="2011-09-13T00:00:00"/>
    <s v="Standard Class"/>
    <s v="RB-19465"/>
    <s v="Rick Bensley"/>
    <x v="2"/>
    <x v="0"/>
    <s v="Tulsa"/>
    <x v="26"/>
    <n v="74133"/>
    <x v="2"/>
    <s v="FUR-CH-10004698"/>
    <x v="0"/>
    <x v="1"/>
    <s v="Padded Folding Chairs, Black, 4/Carton"/>
    <x v="4229"/>
    <n v="2"/>
    <n v="0"/>
    <n v="45.348800000000011"/>
  </r>
  <r>
    <n v="5982"/>
    <s v="CA-2011-117765"/>
    <x v="2"/>
    <x v="557"/>
    <d v="2011-09-13T00:00:00"/>
    <s v="Standard Class"/>
    <s v="RB-19465"/>
    <s v="Rick Bensley"/>
    <x v="2"/>
    <x v="0"/>
    <s v="Tulsa"/>
    <x v="26"/>
    <n v="74133"/>
    <x v="2"/>
    <s v="OFF-ST-10003327"/>
    <x v="1"/>
    <x v="4"/>
    <s v="Akro-Mils 12-Gallon Tote"/>
    <x v="4230"/>
    <n v="2"/>
    <n v="0"/>
    <n v="5.7593999999999976"/>
  </r>
  <r>
    <n v="5983"/>
    <s v="CA-2013-114895"/>
    <x v="0"/>
    <x v="831"/>
    <d v="2013-11-29T00:00:00"/>
    <s v="Standard Class"/>
    <s v="MV-18190"/>
    <s v="Mike Vittorini"/>
    <x v="0"/>
    <x v="0"/>
    <s v="New York City"/>
    <x v="15"/>
    <n v="10035"/>
    <x v="3"/>
    <s v="OFF-PA-10000232"/>
    <x v="1"/>
    <x v="10"/>
    <s v="Xerox 1975"/>
    <x v="91"/>
    <n v="2"/>
    <n v="0"/>
    <n v="6.3504000000000005"/>
  </r>
  <r>
    <n v="5984"/>
    <s v="CA-2014-112984"/>
    <x v="3"/>
    <x v="118"/>
    <d v="2014-09-19T00:00:00"/>
    <s v="Second Class"/>
    <s v="EH-14185"/>
    <s v="Evan Henry"/>
    <x v="0"/>
    <x v="0"/>
    <s v="Philadelphia"/>
    <x v="9"/>
    <n v="19143"/>
    <x v="3"/>
    <s v="OFF-PA-10003657"/>
    <x v="1"/>
    <x v="10"/>
    <s v="Xerox 1927"/>
    <x v="3331"/>
    <n v="6"/>
    <n v="0.2"/>
    <n v="6.4199999999999964"/>
  </r>
  <r>
    <n v="5985"/>
    <s v="CA-2013-163776"/>
    <x v="0"/>
    <x v="1080"/>
    <d v="2013-07-26T00:00:00"/>
    <s v="Standard Class"/>
    <s v="JS-16030"/>
    <s v="Joy Smith"/>
    <x v="0"/>
    <x v="0"/>
    <s v="Hattiesburg"/>
    <x v="35"/>
    <n v="39401"/>
    <x v="0"/>
    <s v="FUR-FU-10001185"/>
    <x v="0"/>
    <x v="5"/>
    <s v="Advantus Employee of the Month Certificate Frame, 11 x 13-1/2"/>
    <x v="2324"/>
    <n v="6"/>
    <n v="0"/>
    <n v="76.087800000000001"/>
  </r>
  <r>
    <n v="5986"/>
    <s v="CA-2013-163776"/>
    <x v="0"/>
    <x v="1080"/>
    <d v="2013-07-26T00:00:00"/>
    <s v="Standard Class"/>
    <s v="JS-16030"/>
    <s v="Joy Smith"/>
    <x v="0"/>
    <x v="0"/>
    <s v="Hattiesburg"/>
    <x v="35"/>
    <n v="39401"/>
    <x v="0"/>
    <s v="OFF-BI-10003007"/>
    <x v="1"/>
    <x v="8"/>
    <s v="Premium Transparent Presentation Covers, No Pattern/Clear, 8 1/2&quot; x 11&quot;"/>
    <x v="4231"/>
    <n v="2"/>
    <n v="0"/>
    <n v="35.677599999999998"/>
  </r>
  <r>
    <n v="5987"/>
    <s v="CA-2013-163776"/>
    <x v="0"/>
    <x v="1080"/>
    <d v="2013-07-26T00:00:00"/>
    <s v="Standard Class"/>
    <s v="JS-16030"/>
    <s v="Joy Smith"/>
    <x v="0"/>
    <x v="0"/>
    <s v="Hattiesburg"/>
    <x v="35"/>
    <n v="39401"/>
    <x v="0"/>
    <s v="OFF-ST-10002485"/>
    <x v="1"/>
    <x v="4"/>
    <s v="Rogers Deluxe File Chest"/>
    <x v="1190"/>
    <n v="4"/>
    <n v="0"/>
    <n v="0.87919999999999732"/>
  </r>
  <r>
    <n v="5988"/>
    <s v="CA-2013-163776"/>
    <x v="0"/>
    <x v="1080"/>
    <d v="2013-07-26T00:00:00"/>
    <s v="Standard Class"/>
    <s v="JS-16030"/>
    <s v="Joy Smith"/>
    <x v="0"/>
    <x v="0"/>
    <s v="Hattiesburg"/>
    <x v="35"/>
    <n v="39401"/>
    <x v="0"/>
    <s v="OFF-PA-10001033"/>
    <x v="1"/>
    <x v="10"/>
    <s v="Xerox 1893"/>
    <x v="4232"/>
    <n v="6"/>
    <n v="0"/>
    <n v="120.51060000000001"/>
  </r>
  <r>
    <n v="5989"/>
    <s v="CA-2013-163776"/>
    <x v="0"/>
    <x v="1080"/>
    <d v="2013-07-26T00:00:00"/>
    <s v="Standard Class"/>
    <s v="JS-16030"/>
    <s v="Joy Smith"/>
    <x v="0"/>
    <x v="0"/>
    <s v="Hattiesburg"/>
    <x v="35"/>
    <n v="39401"/>
    <x v="0"/>
    <s v="OFF-BI-10000404"/>
    <x v="1"/>
    <x v="8"/>
    <s v="Avery Printable Repositionable Plastic Tabs"/>
    <x v="4233"/>
    <n v="1"/>
    <n v="0"/>
    <n v="4.0419999999999998"/>
  </r>
  <r>
    <n v="5990"/>
    <s v="CA-2013-163776"/>
    <x v="0"/>
    <x v="1080"/>
    <d v="2013-07-26T00:00:00"/>
    <s v="Standard Class"/>
    <s v="JS-16030"/>
    <s v="Joy Smith"/>
    <x v="0"/>
    <x v="0"/>
    <s v="Hattiesburg"/>
    <x v="35"/>
    <n v="39401"/>
    <x v="0"/>
    <s v="FUR-BO-10003546"/>
    <x v="0"/>
    <x v="0"/>
    <s v="Hon 4-Shelf Metal Bookcases"/>
    <x v="2465"/>
    <n v="5"/>
    <n v="0"/>
    <n v="126.22500000000002"/>
  </r>
  <r>
    <n v="5991"/>
    <s v="US-2014-163300"/>
    <x v="3"/>
    <x v="175"/>
    <d v="2014-09-22T00:00:00"/>
    <s v="Standard Class"/>
    <s v="ES-14020"/>
    <s v="Erica Smith"/>
    <x v="0"/>
    <x v="0"/>
    <s v="Los Angeles"/>
    <x v="1"/>
    <n v="90049"/>
    <x v="1"/>
    <s v="OFF-BI-10004390"/>
    <x v="1"/>
    <x v="8"/>
    <s v="GBC DocuBind 200 Manual Binding Machine"/>
    <x v="4234"/>
    <n v="7"/>
    <n v="0.2"/>
    <n v="884.05799999999999"/>
  </r>
  <r>
    <n v="5992"/>
    <s v="US-2014-163300"/>
    <x v="3"/>
    <x v="175"/>
    <d v="2014-09-22T00:00:00"/>
    <s v="Standard Class"/>
    <s v="ES-14020"/>
    <s v="Erica Smith"/>
    <x v="0"/>
    <x v="0"/>
    <s v="Los Angeles"/>
    <x v="1"/>
    <n v="90049"/>
    <x v="1"/>
    <s v="TEC-PH-10001700"/>
    <x v="2"/>
    <x v="7"/>
    <s v="Panasonic KX-TG6844B Expandable Digital Cordless Telephone"/>
    <x v="4235"/>
    <n v="7"/>
    <n v="0.2"/>
    <n v="32.335100000000025"/>
  </r>
  <r>
    <n v="5993"/>
    <s v="US-2014-163300"/>
    <x v="3"/>
    <x v="175"/>
    <d v="2014-09-22T00:00:00"/>
    <s v="Standard Class"/>
    <s v="ES-14020"/>
    <s v="Erica Smith"/>
    <x v="0"/>
    <x v="0"/>
    <s v="Los Angeles"/>
    <x v="1"/>
    <n v="90049"/>
    <x v="1"/>
    <s v="FUR-CH-10003396"/>
    <x v="0"/>
    <x v="1"/>
    <s v="Global Deluxe Steno Chair"/>
    <x v="4236"/>
    <n v="3"/>
    <n v="0.2"/>
    <n v="-20.784600000000012"/>
  </r>
  <r>
    <n v="5994"/>
    <s v="CA-2013-162187"/>
    <x v="0"/>
    <x v="25"/>
    <d v="2013-12-12T00:00:00"/>
    <s v="Same Day"/>
    <s v="NS-18640"/>
    <s v="Noel Staavos"/>
    <x v="1"/>
    <x v="0"/>
    <s v="Columbus"/>
    <x v="24"/>
    <n v="43229"/>
    <x v="3"/>
    <s v="OFF-ST-10001558"/>
    <x v="1"/>
    <x v="4"/>
    <s v="Acco Perma 4000 Stacking Storage Drawers"/>
    <x v="647"/>
    <n v="5"/>
    <n v="0.2"/>
    <n v="-4.0599999999999987"/>
  </r>
  <r>
    <n v="5995"/>
    <s v="CA-2013-162187"/>
    <x v="0"/>
    <x v="25"/>
    <d v="2013-12-12T00:00:00"/>
    <s v="Same Day"/>
    <s v="NS-18640"/>
    <s v="Noel Staavos"/>
    <x v="1"/>
    <x v="0"/>
    <s v="Columbus"/>
    <x v="24"/>
    <n v="43229"/>
    <x v="3"/>
    <s v="OFF-SU-10004782"/>
    <x v="1"/>
    <x v="14"/>
    <s v="Elite 5&quot; Scissors"/>
    <x v="1933"/>
    <n v="2"/>
    <n v="0.2"/>
    <n v="1.6899999999999986"/>
  </r>
  <r>
    <n v="5996"/>
    <s v="CA-2013-162187"/>
    <x v="0"/>
    <x v="25"/>
    <d v="2013-12-12T00:00:00"/>
    <s v="Same Day"/>
    <s v="NS-18640"/>
    <s v="Noel Staavos"/>
    <x v="1"/>
    <x v="0"/>
    <s v="Columbus"/>
    <x v="24"/>
    <n v="43229"/>
    <x v="3"/>
    <s v="FUR-CH-10003298"/>
    <x v="0"/>
    <x v="1"/>
    <s v="Office Star - Contemporary Task Swivel chair with Loop Arms, Charcoal"/>
    <x v="4237"/>
    <n v="5"/>
    <n v="0.3"/>
    <n v="-137.52900000000002"/>
  </r>
  <r>
    <n v="5997"/>
    <s v="CA-2013-162187"/>
    <x v="0"/>
    <x v="25"/>
    <d v="2013-12-12T00:00:00"/>
    <s v="Same Day"/>
    <s v="NS-18640"/>
    <s v="Noel Staavos"/>
    <x v="1"/>
    <x v="0"/>
    <s v="Columbus"/>
    <x v="24"/>
    <n v="43229"/>
    <x v="3"/>
    <s v="OFF-AP-10000576"/>
    <x v="1"/>
    <x v="9"/>
    <s v="Belkin 325VA UPS Surge Protector, 6'"/>
    <x v="2388"/>
    <n v="4"/>
    <n v="0.2"/>
    <n v="24.196000000000012"/>
  </r>
  <r>
    <n v="5998"/>
    <s v="CA-2013-162187"/>
    <x v="0"/>
    <x v="25"/>
    <d v="2013-12-12T00:00:00"/>
    <s v="Same Day"/>
    <s v="NS-18640"/>
    <s v="Noel Staavos"/>
    <x v="1"/>
    <x v="0"/>
    <s v="Columbus"/>
    <x v="24"/>
    <n v="43229"/>
    <x v="3"/>
    <s v="FUR-TA-10003008"/>
    <x v="0"/>
    <x v="3"/>
    <s v="Lesro Round Back Collection Coffee Table, End Table"/>
    <x v="4238"/>
    <n v="3"/>
    <n v="0.4"/>
    <n v="-147.8655"/>
  </r>
  <r>
    <n v="5999"/>
    <s v="US-2011-112991"/>
    <x v="2"/>
    <x v="325"/>
    <d v="2011-12-14T00:00:00"/>
    <s v="Standard Class"/>
    <s v="SH-19975"/>
    <s v="Sally Hughsby"/>
    <x v="1"/>
    <x v="0"/>
    <s v="Caldwell"/>
    <x v="45"/>
    <n v="83605"/>
    <x v="1"/>
    <s v="FUR-CH-10001708"/>
    <x v="0"/>
    <x v="1"/>
    <s v="Office Star - Contemporary Swivel Chair with Padded Adjustable Arms and Flex Back"/>
    <x v="4239"/>
    <n v="3"/>
    <n v="0.2"/>
    <n v="4.2293999999999699"/>
  </r>
  <r>
    <n v="6000"/>
    <s v="US-2011-112991"/>
    <x v="2"/>
    <x v="325"/>
    <d v="2011-12-14T00:00:00"/>
    <s v="Standard Class"/>
    <s v="SH-19975"/>
    <s v="Sally Hughsby"/>
    <x v="1"/>
    <x v="0"/>
    <s v="Caldwell"/>
    <x v="45"/>
    <n v="83605"/>
    <x v="1"/>
    <s v="OFF-PA-10000019"/>
    <x v="1"/>
    <x v="10"/>
    <s v="Xerox 1931"/>
    <x v="243"/>
    <n v="4"/>
    <n v="0"/>
    <n v="12.441600000000001"/>
  </r>
  <r>
    <n v="6001"/>
    <s v="US-2011-112991"/>
    <x v="2"/>
    <x v="325"/>
    <d v="2011-12-14T00:00:00"/>
    <s v="Standard Class"/>
    <s v="SH-19975"/>
    <s v="Sally Hughsby"/>
    <x v="1"/>
    <x v="0"/>
    <s v="Caldwell"/>
    <x v="45"/>
    <n v="83605"/>
    <x v="1"/>
    <s v="OFF-PA-10002222"/>
    <x v="1"/>
    <x v="10"/>
    <s v="Xerox Color Copier Paper, 11&quot; x 17&quot;, Ream"/>
    <x v="422"/>
    <n v="4"/>
    <n v="0"/>
    <n v="42.025599999999997"/>
  </r>
  <r>
    <n v="6002"/>
    <s v="CA-2011-124079"/>
    <x v="2"/>
    <x v="736"/>
    <d v="2011-12-17T00:00:00"/>
    <s v="Standard Class"/>
    <s v="RF-19345"/>
    <s v="Randy Ferguson"/>
    <x v="1"/>
    <x v="0"/>
    <s v="Phoenix"/>
    <x v="16"/>
    <n v="85023"/>
    <x v="1"/>
    <s v="FUR-FU-10002553"/>
    <x v="0"/>
    <x v="5"/>
    <s v="Electrix Incandescent Magnifying Lamp, Black"/>
    <x v="4240"/>
    <n v="3"/>
    <n v="0.2"/>
    <n v="7.6965000000000039"/>
  </r>
  <r>
    <n v="6003"/>
    <s v="CA-2011-124079"/>
    <x v="2"/>
    <x v="736"/>
    <d v="2011-12-17T00:00:00"/>
    <s v="Standard Class"/>
    <s v="RF-19345"/>
    <s v="Randy Ferguson"/>
    <x v="1"/>
    <x v="0"/>
    <s v="Phoenix"/>
    <x v="16"/>
    <n v="85023"/>
    <x v="1"/>
    <s v="OFF-BI-10002103"/>
    <x v="1"/>
    <x v="8"/>
    <s v="Cardinal Slant-D Ring Binder, Heavy Gauge Vinyl"/>
    <x v="4004"/>
    <n v="2"/>
    <n v="0.7"/>
    <n v="-4.1711999999999989"/>
  </r>
  <r>
    <n v="6004"/>
    <s v="US-2014-146878"/>
    <x v="3"/>
    <x v="296"/>
    <d v="2014-09-28T00:00:00"/>
    <s v="Standard Class"/>
    <s v="DL-12865"/>
    <s v="Dan Lawera"/>
    <x v="0"/>
    <x v="0"/>
    <s v="Miami"/>
    <x v="2"/>
    <n v="33142"/>
    <x v="0"/>
    <s v="OFF-BI-10002794"/>
    <x v="1"/>
    <x v="8"/>
    <s v="Avery Trapezoid Ring Binder, 3&quot; Capacity, Black, 1040 sheets"/>
    <x v="4241"/>
    <n v="1"/>
    <n v="0.7"/>
    <n v="-8.6057999999999986"/>
  </r>
  <r>
    <n v="6005"/>
    <s v="CA-2014-107244"/>
    <x v="3"/>
    <x v="210"/>
    <d v="2014-09-12T00:00:00"/>
    <s v="Standard Class"/>
    <s v="AG-10390"/>
    <s v="Allen Goldenen"/>
    <x v="0"/>
    <x v="0"/>
    <s v="Los Angeles"/>
    <x v="1"/>
    <n v="90004"/>
    <x v="1"/>
    <s v="FUR-FU-10002597"/>
    <x v="0"/>
    <x v="5"/>
    <s v="C-Line Magnetic Cubicle Keepers, Clear Polypropylene"/>
    <x v="2401"/>
    <n v="4"/>
    <n v="0"/>
    <n v="8.2992000000000008"/>
  </r>
  <r>
    <n v="6006"/>
    <s v="CA-2012-100657"/>
    <x v="1"/>
    <x v="121"/>
    <d v="2012-11-07T00:00:00"/>
    <s v="Standard Class"/>
    <s v="SW-20245"/>
    <s v="Scot Wooten"/>
    <x v="0"/>
    <x v="0"/>
    <s v="Troy"/>
    <x v="15"/>
    <n v="12180"/>
    <x v="3"/>
    <s v="FUR-CH-10003535"/>
    <x v="0"/>
    <x v="1"/>
    <s v="Global Armless Task Chair, Royal Blue"/>
    <x v="4242"/>
    <n v="2"/>
    <n v="0.1"/>
    <n v="8.5371999999999968"/>
  </r>
  <r>
    <n v="6007"/>
    <s v="CA-2014-129581"/>
    <x v="3"/>
    <x v="157"/>
    <d v="2014-12-19T00:00:00"/>
    <s v="Standard Class"/>
    <s v="KN-16390"/>
    <s v="Katherine Nockton"/>
    <x v="1"/>
    <x v="0"/>
    <s v="New Bedford"/>
    <x v="31"/>
    <n v="2740"/>
    <x v="3"/>
    <s v="TEC-PH-10001527"/>
    <x v="2"/>
    <x v="7"/>
    <s v="Plantronics MX500i Earset"/>
    <x v="3680"/>
    <n v="3"/>
    <n v="0"/>
    <n v="3.8654999999999973"/>
  </r>
  <r>
    <n v="6008"/>
    <s v="CA-2014-129028"/>
    <x v="3"/>
    <x v="719"/>
    <d v="2014-04-04T00:00:00"/>
    <s v="First Class"/>
    <s v="GB-14530"/>
    <s v="George Bell"/>
    <x v="1"/>
    <x v="0"/>
    <s v="Florence"/>
    <x v="20"/>
    <n v="29501"/>
    <x v="0"/>
    <s v="FUR-FU-10004006"/>
    <x v="0"/>
    <x v="5"/>
    <s v="Deflect-o DuraMat Lighweight, Studded, Beveled Mat for Low Pile Carpeting"/>
    <x v="4180"/>
    <n v="3"/>
    <n v="0"/>
    <n v="21.751499999999986"/>
  </r>
  <r>
    <n v="6009"/>
    <s v="CA-2012-135580"/>
    <x v="1"/>
    <x v="1081"/>
    <d v="2013-01-03T00:00:00"/>
    <s v="Standard Class"/>
    <s v="CL-12565"/>
    <s v="Clay Ludtke"/>
    <x v="0"/>
    <x v="0"/>
    <s v="Los Angeles"/>
    <x v="1"/>
    <n v="90049"/>
    <x v="1"/>
    <s v="OFF-PA-10000595"/>
    <x v="1"/>
    <x v="10"/>
    <s v="Xerox 1929"/>
    <x v="4243"/>
    <n v="3"/>
    <n v="0"/>
    <n v="31.519199999999998"/>
  </r>
  <r>
    <n v="6010"/>
    <s v="CA-2012-135580"/>
    <x v="1"/>
    <x v="1081"/>
    <d v="2013-01-03T00:00:00"/>
    <s v="Standard Class"/>
    <s v="CL-12565"/>
    <s v="Clay Ludtke"/>
    <x v="0"/>
    <x v="0"/>
    <s v="Los Angeles"/>
    <x v="1"/>
    <n v="90049"/>
    <x v="1"/>
    <s v="OFF-ST-10000798"/>
    <x v="1"/>
    <x v="4"/>
    <s v="2300 Heavy-Duty Transfer File Systems by Perma"/>
    <x v="4244"/>
    <n v="3"/>
    <n v="0"/>
    <n v="14.238599999999995"/>
  </r>
  <r>
    <n v="6011"/>
    <s v="CA-2012-135580"/>
    <x v="1"/>
    <x v="1081"/>
    <d v="2013-01-03T00:00:00"/>
    <s v="Standard Class"/>
    <s v="CL-12565"/>
    <s v="Clay Ludtke"/>
    <x v="0"/>
    <x v="0"/>
    <s v="Los Angeles"/>
    <x v="1"/>
    <n v="90049"/>
    <x v="1"/>
    <s v="TEC-MA-10004002"/>
    <x v="2"/>
    <x v="15"/>
    <s v="Zebra GX420t Direct Thermal/Thermal Transfer Printer"/>
    <x v="4245"/>
    <n v="6"/>
    <n v="0.2"/>
    <n v="286.71299999999962"/>
  </r>
  <r>
    <n v="6012"/>
    <s v="CA-2012-135580"/>
    <x v="1"/>
    <x v="1081"/>
    <d v="2013-01-03T00:00:00"/>
    <s v="Standard Class"/>
    <s v="CL-12565"/>
    <s v="Clay Ludtke"/>
    <x v="0"/>
    <x v="0"/>
    <s v="Los Angeles"/>
    <x v="1"/>
    <n v="90049"/>
    <x v="1"/>
    <s v="OFF-EN-10003296"/>
    <x v="1"/>
    <x v="12"/>
    <s v="Tyvek Side-Opening Peel &amp; Seel Expanding Envelopes"/>
    <x v="3439"/>
    <n v="3"/>
    <n v="0"/>
    <n v="122.148"/>
  </r>
  <r>
    <n v="6013"/>
    <s v="CA-2012-135580"/>
    <x v="1"/>
    <x v="1081"/>
    <d v="2013-01-03T00:00:00"/>
    <s v="Standard Class"/>
    <s v="CL-12565"/>
    <s v="Clay Ludtke"/>
    <x v="0"/>
    <x v="0"/>
    <s v="Los Angeles"/>
    <x v="1"/>
    <n v="90049"/>
    <x v="1"/>
    <s v="TEC-PH-10004345"/>
    <x v="2"/>
    <x v="7"/>
    <s v="Cisco SPA 502G IP Phone"/>
    <x v="4246"/>
    <n v="3"/>
    <n v="0.2"/>
    <n v="35.984999999999999"/>
  </r>
  <r>
    <n v="6014"/>
    <s v="CA-2013-159016"/>
    <x v="0"/>
    <x v="612"/>
    <d v="2013-03-12T00:00:00"/>
    <s v="First Class"/>
    <s v="KF-16285"/>
    <s v="Karen Ferguson"/>
    <x v="2"/>
    <x v="0"/>
    <s v="Los Angeles"/>
    <x v="1"/>
    <n v="90008"/>
    <x v="1"/>
    <s v="OFF-PA-10004405"/>
    <x v="1"/>
    <x v="10"/>
    <s v="Rediform Voice Mail Log Books"/>
    <x v="81"/>
    <n v="5"/>
    <n v="0"/>
    <n v="7.1519999999999992"/>
  </r>
  <r>
    <n v="6015"/>
    <s v="CA-2013-159016"/>
    <x v="0"/>
    <x v="612"/>
    <d v="2013-03-12T00:00:00"/>
    <s v="First Class"/>
    <s v="KF-16285"/>
    <s v="Karen Ferguson"/>
    <x v="2"/>
    <x v="0"/>
    <s v="Los Angeles"/>
    <x v="1"/>
    <n v="90008"/>
    <x v="1"/>
    <s v="TEC-PH-10002885"/>
    <x v="2"/>
    <x v="7"/>
    <s v="Apple iPhone 5"/>
    <x v="4247"/>
    <n v="8"/>
    <n v="0.2"/>
    <n v="363.90480000000025"/>
  </r>
  <r>
    <n v="6016"/>
    <s v="CA-2011-102652"/>
    <x v="2"/>
    <x v="322"/>
    <d v="2011-04-12T00:00:00"/>
    <s v="Standard Class"/>
    <s v="AY-10555"/>
    <s v="Andy Yotov"/>
    <x v="1"/>
    <x v="0"/>
    <s v="Los Angeles"/>
    <x v="1"/>
    <n v="90049"/>
    <x v="1"/>
    <s v="FUR-FU-10000747"/>
    <x v="0"/>
    <x v="5"/>
    <s v="Tenex B1-RE Series Chair Mats for Low Pile Carpets"/>
    <x v="1377"/>
    <n v="2"/>
    <n v="0"/>
    <n v="15.633199999999988"/>
  </r>
  <r>
    <n v="6017"/>
    <s v="CA-2011-102652"/>
    <x v="2"/>
    <x v="322"/>
    <d v="2011-04-12T00:00:00"/>
    <s v="Standard Class"/>
    <s v="AY-10555"/>
    <s v="Andy Yotov"/>
    <x v="1"/>
    <x v="0"/>
    <s v="Los Angeles"/>
    <x v="1"/>
    <n v="90049"/>
    <x v="1"/>
    <s v="FUR-FU-10001918"/>
    <x v="0"/>
    <x v="5"/>
    <s v="C-Line Cubicle Keepers Polyproplyene Holder With Velcro Backings"/>
    <x v="907"/>
    <n v="7"/>
    <n v="0"/>
    <n v="12.912900000000004"/>
  </r>
  <r>
    <n v="6018"/>
    <s v="CA-2011-102652"/>
    <x v="2"/>
    <x v="322"/>
    <d v="2011-04-12T00:00:00"/>
    <s v="Standard Class"/>
    <s v="AY-10555"/>
    <s v="Andy Yotov"/>
    <x v="1"/>
    <x v="0"/>
    <s v="Los Angeles"/>
    <x v="1"/>
    <n v="90049"/>
    <x v="1"/>
    <s v="OFF-PA-10003309"/>
    <x v="1"/>
    <x v="10"/>
    <s v="Xerox 211"/>
    <x v="541"/>
    <n v="3"/>
    <n v="0"/>
    <n v="9.3312000000000008"/>
  </r>
  <r>
    <n v="6019"/>
    <s v="CA-2011-102652"/>
    <x v="2"/>
    <x v="322"/>
    <d v="2011-04-12T00:00:00"/>
    <s v="Standard Class"/>
    <s v="AY-10555"/>
    <s v="Andy Yotov"/>
    <x v="1"/>
    <x v="0"/>
    <s v="Los Angeles"/>
    <x v="1"/>
    <n v="90049"/>
    <x v="1"/>
    <s v="OFF-PA-10001977"/>
    <x v="1"/>
    <x v="10"/>
    <s v="Xerox 194"/>
    <x v="447"/>
    <n v="1"/>
    <n v="0"/>
    <n v="26.630399999999998"/>
  </r>
  <r>
    <n v="6020"/>
    <s v="CA-2011-152422"/>
    <x v="2"/>
    <x v="1082"/>
    <d v="2011-10-10T00:00:00"/>
    <s v="Second Class"/>
    <s v="BD-11635"/>
    <s v="Brian Derr"/>
    <x v="0"/>
    <x v="0"/>
    <s v="Columbus"/>
    <x v="24"/>
    <n v="43229"/>
    <x v="3"/>
    <s v="OFF-AP-10002892"/>
    <x v="1"/>
    <x v="9"/>
    <s v="Belkin F5C206VTEL 6 Outlet Surge"/>
    <x v="2856"/>
    <n v="5"/>
    <n v="0.2"/>
    <n v="11.489999999999991"/>
  </r>
  <r>
    <n v="6021"/>
    <s v="US-2013-156692"/>
    <x v="0"/>
    <x v="572"/>
    <d v="2013-08-14T00:00:00"/>
    <s v="Same Day"/>
    <s v="HG-15025"/>
    <s v="Hunter Glantz"/>
    <x v="0"/>
    <x v="0"/>
    <s v="Kenner"/>
    <x v="28"/>
    <n v="70065"/>
    <x v="0"/>
    <s v="OFF-AP-10002222"/>
    <x v="1"/>
    <x v="9"/>
    <s v="Staples"/>
    <x v="1714"/>
    <n v="2"/>
    <n v="0"/>
    <n v="4.6818000000000008"/>
  </r>
  <r>
    <n v="6022"/>
    <s v="US-2013-156692"/>
    <x v="0"/>
    <x v="572"/>
    <d v="2013-08-14T00:00:00"/>
    <s v="Same Day"/>
    <s v="HG-15025"/>
    <s v="Hunter Glantz"/>
    <x v="0"/>
    <x v="0"/>
    <s v="Kenner"/>
    <x v="28"/>
    <n v="70065"/>
    <x v="0"/>
    <s v="TEC-AC-10000158"/>
    <x v="2"/>
    <x v="11"/>
    <s v="Sony 64GB Class 10 Micro SDHC R40 Memory Card"/>
    <x v="2257"/>
    <n v="2"/>
    <n v="0"/>
    <n v="15.1158"/>
  </r>
  <r>
    <n v="6023"/>
    <s v="CA-2011-130869"/>
    <x v="2"/>
    <x v="664"/>
    <d v="2011-11-21T00:00:00"/>
    <s v="Standard Class"/>
    <s v="CB-12025"/>
    <s v="Cassandra Brandow"/>
    <x v="0"/>
    <x v="0"/>
    <s v="Cedar Hill"/>
    <x v="5"/>
    <n v="75104"/>
    <x v="2"/>
    <s v="OFF-EN-10002600"/>
    <x v="1"/>
    <x v="12"/>
    <s v="Redi-Strip #10 Envelopes, 4 1/8 x 9 1/2"/>
    <x v="913"/>
    <n v="3"/>
    <n v="0.2"/>
    <n v="2.4779999999999989"/>
  </r>
  <r>
    <n v="6024"/>
    <s v="US-2014-128832"/>
    <x v="3"/>
    <x v="558"/>
    <d v="2014-04-28T00:00:00"/>
    <s v="First Class"/>
    <s v="LS-16945"/>
    <s v="Linda Southworth"/>
    <x v="1"/>
    <x v="0"/>
    <s v="Providence"/>
    <x v="34"/>
    <n v="2908"/>
    <x v="3"/>
    <s v="TEC-AC-10004855"/>
    <x v="2"/>
    <x v="11"/>
    <s v="V7 USB Numeric Keypad"/>
    <x v="3502"/>
    <n v="2"/>
    <n v="0"/>
    <n v="4.8986000000000018"/>
  </r>
  <r>
    <n v="6025"/>
    <s v="CA-2014-139717"/>
    <x v="3"/>
    <x v="1043"/>
    <d v="2014-08-27T00:00:00"/>
    <s v="Second Class"/>
    <s v="DM-13015"/>
    <s v="Darrin Martin"/>
    <x v="0"/>
    <x v="0"/>
    <s v="Lancaster"/>
    <x v="24"/>
    <n v="43130"/>
    <x v="3"/>
    <s v="OFF-AP-10000938"/>
    <x v="1"/>
    <x v="9"/>
    <s v="Avanti 1.7 Cu. Ft. Refrigerator"/>
    <x v="4248"/>
    <n v="8"/>
    <n v="0.2"/>
    <n v="64.627199999999988"/>
  </r>
  <r>
    <n v="6026"/>
    <s v="CA-2014-139717"/>
    <x v="3"/>
    <x v="1043"/>
    <d v="2014-08-27T00:00:00"/>
    <s v="Second Class"/>
    <s v="DM-13015"/>
    <s v="Darrin Martin"/>
    <x v="0"/>
    <x v="0"/>
    <s v="Lancaster"/>
    <x v="24"/>
    <n v="43130"/>
    <x v="3"/>
    <s v="OFF-PA-10002195"/>
    <x v="1"/>
    <x v="10"/>
    <s v="Xerox 1966"/>
    <x v="563"/>
    <n v="2"/>
    <n v="0.2"/>
    <n v="3.7584"/>
  </r>
  <r>
    <n v="6027"/>
    <s v="CA-2014-136007"/>
    <x v="3"/>
    <x v="660"/>
    <d v="2014-03-03T00:00:00"/>
    <s v="Standard Class"/>
    <s v="AC-10615"/>
    <s v="Ann Chong"/>
    <x v="1"/>
    <x v="0"/>
    <s v="Seattle"/>
    <x v="4"/>
    <n v="98115"/>
    <x v="1"/>
    <s v="OFF-FA-10002701"/>
    <x v="1"/>
    <x v="13"/>
    <s v="Alliance Rubber Bands"/>
    <x v="3681"/>
    <n v="5"/>
    <n v="0"/>
    <n v="0.33599999999999963"/>
  </r>
  <r>
    <n v="6028"/>
    <s v="CA-2014-136007"/>
    <x v="3"/>
    <x v="660"/>
    <d v="2014-03-03T00:00:00"/>
    <s v="Standard Class"/>
    <s v="AC-10615"/>
    <s v="Ann Chong"/>
    <x v="1"/>
    <x v="0"/>
    <s v="Seattle"/>
    <x v="4"/>
    <n v="98115"/>
    <x v="1"/>
    <s v="TEC-PH-10003589"/>
    <x v="2"/>
    <x v="7"/>
    <s v="invisibleSHIELD by ZAGG Smudge-Free Screen Protector"/>
    <x v="1002"/>
    <n v="5"/>
    <n v="0.2"/>
    <n v="25.185999999999996"/>
  </r>
  <r>
    <n v="6029"/>
    <s v="CA-2013-157364"/>
    <x v="0"/>
    <x v="258"/>
    <d v="2013-11-22T00:00:00"/>
    <s v="First Class"/>
    <s v="LT-17110"/>
    <s v="Liz Thompson"/>
    <x v="0"/>
    <x v="0"/>
    <s v="Jacksonville"/>
    <x v="3"/>
    <n v="28540"/>
    <x v="0"/>
    <s v="OFF-AR-10003752"/>
    <x v="1"/>
    <x v="6"/>
    <s v="Deluxe Chalkboard Eraser Cleaner"/>
    <x v="4249"/>
    <n v="2"/>
    <n v="0.2"/>
    <n v="6.0059999999999993"/>
  </r>
  <r>
    <n v="6030"/>
    <s v="US-2013-112970"/>
    <x v="0"/>
    <x v="696"/>
    <d v="2013-11-16T00:00:00"/>
    <s v="First Class"/>
    <s v="TB-21250"/>
    <s v="Tim Brockman"/>
    <x v="0"/>
    <x v="0"/>
    <s v="Los Angeles"/>
    <x v="1"/>
    <n v="90049"/>
    <x v="1"/>
    <s v="OFF-AR-10003829"/>
    <x v="1"/>
    <x v="6"/>
    <s v="Newell 35"/>
    <x v="296"/>
    <n v="3"/>
    <n v="0"/>
    <n v="2.8535999999999988"/>
  </r>
  <r>
    <n v="6031"/>
    <s v="US-2014-152492"/>
    <x v="3"/>
    <x v="91"/>
    <d v="2014-07-07T00:00:00"/>
    <s v="Same Day"/>
    <s v="AH-10585"/>
    <s v="Angele Hood"/>
    <x v="0"/>
    <x v="0"/>
    <s v="Miami"/>
    <x v="2"/>
    <n v="33142"/>
    <x v="0"/>
    <s v="FUR-CH-10000155"/>
    <x v="0"/>
    <x v="1"/>
    <s v="Global Comet Stacking Armless Chair"/>
    <x v="4250"/>
    <n v="1"/>
    <n v="0.2"/>
    <n v="23.924000000000007"/>
  </r>
  <r>
    <n v="6032"/>
    <s v="CA-2013-101168"/>
    <x v="0"/>
    <x v="591"/>
    <d v="2014-01-02T00:00:00"/>
    <s v="Standard Class"/>
    <s v="SS-20140"/>
    <s v="Saphhira Shifley"/>
    <x v="1"/>
    <x v="0"/>
    <s v="Nashua"/>
    <x v="38"/>
    <n v="3060"/>
    <x v="3"/>
    <s v="FUR-FU-10003142"/>
    <x v="0"/>
    <x v="5"/>
    <s v="Master Big Foot Doorstop, Beige"/>
    <x v="3131"/>
    <n v="4"/>
    <n v="0"/>
    <n v="6.5471999999999984"/>
  </r>
  <r>
    <n v="6033"/>
    <s v="CA-2014-104010"/>
    <x v="3"/>
    <x v="756"/>
    <d v="2014-04-26T00:00:00"/>
    <s v="First Class"/>
    <s v="TD-20995"/>
    <s v="Tamara Dahlen"/>
    <x v="0"/>
    <x v="0"/>
    <s v="New York City"/>
    <x v="15"/>
    <n v="10011"/>
    <x v="3"/>
    <s v="OFF-SU-10001218"/>
    <x v="1"/>
    <x v="14"/>
    <s v="Fiskars Softgrip Scissors"/>
    <x v="2803"/>
    <n v="5"/>
    <n v="0"/>
    <n v="15.372000000000003"/>
  </r>
  <r>
    <n v="6034"/>
    <s v="CA-2012-130253"/>
    <x v="1"/>
    <x v="639"/>
    <d v="2012-12-18T00:00:00"/>
    <s v="Standard Class"/>
    <s v="PP-18955"/>
    <s v="Paul Prost"/>
    <x v="2"/>
    <x v="0"/>
    <s v="Los Angeles"/>
    <x v="1"/>
    <n v="90036"/>
    <x v="1"/>
    <s v="FUR-FU-10002963"/>
    <x v="0"/>
    <x v="5"/>
    <s v="Master Caster Door Stop, Gray"/>
    <x v="597"/>
    <n v="3"/>
    <n v="0"/>
    <n v="5.1815999999999995"/>
  </r>
  <r>
    <n v="6035"/>
    <s v="US-2012-155369"/>
    <x v="1"/>
    <x v="1083"/>
    <d v="2012-04-25T00:00:00"/>
    <s v="Standard Class"/>
    <s v="PG-18820"/>
    <s v="Patrick Gardner"/>
    <x v="0"/>
    <x v="0"/>
    <s v="Carrollton"/>
    <x v="5"/>
    <n v="75007"/>
    <x v="2"/>
    <s v="OFF-AP-10002578"/>
    <x v="1"/>
    <x v="9"/>
    <s v="Fellowes Premier Superior Surge Suppressor, 10-Outlet, With Phone and Remote"/>
    <x v="4251"/>
    <n v="2"/>
    <n v="0.8"/>
    <n v="-52.833600000000004"/>
  </r>
  <r>
    <n v="6036"/>
    <s v="US-2012-155369"/>
    <x v="1"/>
    <x v="1083"/>
    <d v="2012-04-25T00:00:00"/>
    <s v="Standard Class"/>
    <s v="PG-18820"/>
    <s v="Patrick Gardner"/>
    <x v="0"/>
    <x v="0"/>
    <s v="Carrollton"/>
    <x v="5"/>
    <n v="75007"/>
    <x v="2"/>
    <s v="OFF-BI-10003925"/>
    <x v="1"/>
    <x v="8"/>
    <s v="Fellowes PB300 Plastic Comb Binding Machine"/>
    <x v="4252"/>
    <n v="4"/>
    <n v="0.8"/>
    <n v="-512.14680000000021"/>
  </r>
  <r>
    <n v="6037"/>
    <s v="CA-2013-131205"/>
    <x v="0"/>
    <x v="913"/>
    <d v="2013-09-09T00:00:00"/>
    <s v="Standard Class"/>
    <s v="AA-10645"/>
    <s v="Anna Andreadi"/>
    <x v="0"/>
    <x v="0"/>
    <s v="Georgetown"/>
    <x v="0"/>
    <n v="40324"/>
    <x v="0"/>
    <s v="FUR-FU-10003347"/>
    <x v="0"/>
    <x v="5"/>
    <s v="Coloredge Poster Frame"/>
    <x v="532"/>
    <n v="3"/>
    <n v="0"/>
    <n v="16.614000000000001"/>
  </r>
  <r>
    <n v="6038"/>
    <s v="CA-2013-131205"/>
    <x v="0"/>
    <x v="913"/>
    <d v="2013-09-09T00:00:00"/>
    <s v="Standard Class"/>
    <s v="AA-10645"/>
    <s v="Anna Andreadi"/>
    <x v="0"/>
    <x v="0"/>
    <s v="Georgetown"/>
    <x v="0"/>
    <n v="40324"/>
    <x v="0"/>
    <s v="OFF-BI-10000315"/>
    <x v="1"/>
    <x v="8"/>
    <s v="Poly Designer Cover &amp; Back"/>
    <x v="3369"/>
    <n v="6"/>
    <n v="0"/>
    <n v="54.691199999999995"/>
  </r>
  <r>
    <n v="6039"/>
    <s v="CA-2013-131205"/>
    <x v="0"/>
    <x v="913"/>
    <d v="2013-09-09T00:00:00"/>
    <s v="Standard Class"/>
    <s v="AA-10645"/>
    <s v="Anna Andreadi"/>
    <x v="0"/>
    <x v="0"/>
    <s v="Georgetown"/>
    <x v="0"/>
    <n v="40324"/>
    <x v="0"/>
    <s v="OFF-ST-10002583"/>
    <x v="1"/>
    <x v="4"/>
    <s v="Fellowes Neat Ideas Storage Cubes"/>
    <x v="681"/>
    <n v="4"/>
    <n v="0"/>
    <n v="5.1967999999999961"/>
  </r>
  <r>
    <n v="6040"/>
    <s v="CA-2013-131205"/>
    <x v="0"/>
    <x v="913"/>
    <d v="2013-09-09T00:00:00"/>
    <s v="Standard Class"/>
    <s v="AA-10645"/>
    <s v="Anna Andreadi"/>
    <x v="0"/>
    <x v="0"/>
    <s v="Georgetown"/>
    <x v="0"/>
    <n v="40324"/>
    <x v="0"/>
    <s v="OFF-AR-10003469"/>
    <x v="1"/>
    <x v="6"/>
    <s v="Nontoxic Chalk"/>
    <x v="267"/>
    <n v="3"/>
    <n v="0"/>
    <n v="2.5343999999999998"/>
  </r>
  <r>
    <n v="6041"/>
    <s v="CA-2014-122364"/>
    <x v="3"/>
    <x v="241"/>
    <d v="2014-09-30T00:00:00"/>
    <s v="Standard Class"/>
    <s v="FA-14230"/>
    <s v="Frank Atkinson"/>
    <x v="1"/>
    <x v="0"/>
    <s v="Los Angeles"/>
    <x v="1"/>
    <n v="90008"/>
    <x v="1"/>
    <s v="TEC-PH-10001817"/>
    <x v="2"/>
    <x v="7"/>
    <s v="Wilson Electronics DB Pro Signal Booster"/>
    <x v="4253"/>
    <n v="3"/>
    <n v="0.2"/>
    <n v="75.180000000000064"/>
  </r>
  <r>
    <n v="6042"/>
    <s v="CA-2014-122364"/>
    <x v="3"/>
    <x v="241"/>
    <d v="2014-09-30T00:00:00"/>
    <s v="Standard Class"/>
    <s v="FA-14230"/>
    <s v="Frank Atkinson"/>
    <x v="1"/>
    <x v="0"/>
    <s v="Los Angeles"/>
    <x v="1"/>
    <n v="90008"/>
    <x v="1"/>
    <s v="TEC-MA-10001031"/>
    <x v="2"/>
    <x v="15"/>
    <s v="Socket Bluetooth Cordless Hand Scanner (CHS)"/>
    <x v="4254"/>
    <n v="3"/>
    <n v="0.2"/>
    <n v="177.19799999999998"/>
  </r>
  <r>
    <n v="6043"/>
    <s v="CA-2013-117912"/>
    <x v="0"/>
    <x v="1084"/>
    <d v="2013-02-08T00:00:00"/>
    <s v="Standard Class"/>
    <s v="TB-21520"/>
    <s v="Tracy Blumstein"/>
    <x v="0"/>
    <x v="0"/>
    <s v="Sierra Vista"/>
    <x v="16"/>
    <n v="85635"/>
    <x v="1"/>
    <s v="FUR-FU-10002088"/>
    <x v="0"/>
    <x v="5"/>
    <s v="Nu-Dell Float Frame 11 x 14 1/2"/>
    <x v="325"/>
    <n v="2"/>
    <n v="0.2"/>
    <n v="3.9512"/>
  </r>
  <r>
    <n v="6044"/>
    <s v="CA-2014-145702"/>
    <x v="3"/>
    <x v="240"/>
    <d v="2014-05-25T00:00:00"/>
    <s v="Second Class"/>
    <s v="AH-10075"/>
    <s v="Adam Hart"/>
    <x v="1"/>
    <x v="0"/>
    <s v="Knoxville"/>
    <x v="18"/>
    <n v="37918"/>
    <x v="0"/>
    <s v="FUR-CH-10001482"/>
    <x v="0"/>
    <x v="1"/>
    <s v="Office Star - Mesh Screen back chair with Vinyl seat"/>
    <x v="2361"/>
    <n v="3"/>
    <n v="0.2"/>
    <n v="-35.36460000000001"/>
  </r>
  <r>
    <n v="6045"/>
    <s v="CA-2014-145702"/>
    <x v="3"/>
    <x v="240"/>
    <d v="2014-05-25T00:00:00"/>
    <s v="Second Class"/>
    <s v="AH-10075"/>
    <s v="Adam Hart"/>
    <x v="1"/>
    <x v="0"/>
    <s v="Knoxville"/>
    <x v="18"/>
    <n v="37918"/>
    <x v="0"/>
    <s v="OFF-PA-10001526"/>
    <x v="1"/>
    <x v="10"/>
    <s v="Xerox 1949"/>
    <x v="2898"/>
    <n v="7"/>
    <n v="0.2"/>
    <n v="10.109400000000001"/>
  </r>
  <r>
    <n v="6046"/>
    <s v="CA-2012-113215"/>
    <x v="1"/>
    <x v="37"/>
    <d v="2012-09-08T00:00:00"/>
    <s v="Standard Class"/>
    <s v="CP-12085"/>
    <s v="Cathy Prescott"/>
    <x v="1"/>
    <x v="0"/>
    <s v="Tucson"/>
    <x v="16"/>
    <n v="85705"/>
    <x v="1"/>
    <s v="FUR-FU-10002937"/>
    <x v="0"/>
    <x v="5"/>
    <s v="GE 48&quot; Fluorescent Tube, Cool White Energy Saver, 34 Watts, 30/Box"/>
    <x v="4255"/>
    <n v="3"/>
    <n v="0.2"/>
    <n v="89.306999999999988"/>
  </r>
  <r>
    <n v="6047"/>
    <s v="CA-2013-154662"/>
    <x v="0"/>
    <x v="632"/>
    <d v="2013-06-17T00:00:00"/>
    <s v="Standard Class"/>
    <s v="BF-11215"/>
    <s v="Benjamin Farhat"/>
    <x v="2"/>
    <x v="0"/>
    <s v="Minneapolis"/>
    <x v="11"/>
    <n v="55407"/>
    <x v="2"/>
    <s v="FUR-TA-10001771"/>
    <x v="0"/>
    <x v="3"/>
    <s v="Bush Cubix Conference Tables, Fully Assembled"/>
    <x v="4256"/>
    <n v="3"/>
    <n v="0"/>
    <n v="173.23500000000001"/>
  </r>
  <r>
    <n v="6048"/>
    <s v="CA-2012-105571"/>
    <x v="1"/>
    <x v="209"/>
    <d v="2012-11-11T00:00:00"/>
    <s v="Standard Class"/>
    <s v="CP-12340"/>
    <s v="Christine Phan"/>
    <x v="1"/>
    <x v="0"/>
    <s v="Miami"/>
    <x v="2"/>
    <n v="33142"/>
    <x v="0"/>
    <s v="OFF-BI-10003305"/>
    <x v="1"/>
    <x v="8"/>
    <s v="Avery Hanging File Binders"/>
    <x v="4257"/>
    <n v="9"/>
    <n v="0.7"/>
    <n v="-12.916800000000002"/>
  </r>
  <r>
    <n v="6049"/>
    <s v="CA-2012-105571"/>
    <x v="1"/>
    <x v="209"/>
    <d v="2012-11-11T00:00:00"/>
    <s v="Standard Class"/>
    <s v="CP-12340"/>
    <s v="Christine Phan"/>
    <x v="1"/>
    <x v="0"/>
    <s v="Miami"/>
    <x v="2"/>
    <n v="33142"/>
    <x v="0"/>
    <s v="OFF-BI-10001359"/>
    <x v="1"/>
    <x v="8"/>
    <s v="GBC DocuBind TL300 Electric Binding System"/>
    <x v="4258"/>
    <n v="5"/>
    <n v="0.7"/>
    <n v="-1031.5385000000001"/>
  </r>
  <r>
    <n v="6050"/>
    <s v="CA-2013-152765"/>
    <x v="0"/>
    <x v="1085"/>
    <d v="2013-06-19T00:00:00"/>
    <s v="First Class"/>
    <s v="LS-17245"/>
    <s v="Lynn Smith"/>
    <x v="0"/>
    <x v="0"/>
    <s v="Houston"/>
    <x v="5"/>
    <n v="77036"/>
    <x v="2"/>
    <s v="OFF-PA-10000483"/>
    <x v="1"/>
    <x v="10"/>
    <s v="Xerox 19"/>
    <x v="4259"/>
    <n v="7"/>
    <n v="0.2"/>
    <n v="54.214999999999982"/>
  </r>
  <r>
    <n v="6051"/>
    <s v="CA-2012-153878"/>
    <x v="1"/>
    <x v="334"/>
    <d v="2012-04-30T00:00:00"/>
    <s v="Standard Class"/>
    <s v="TS-21655"/>
    <s v="Trudy Schmidt"/>
    <x v="0"/>
    <x v="0"/>
    <s v="Milwaukee"/>
    <x v="6"/>
    <n v="53209"/>
    <x v="2"/>
    <s v="OFF-AR-10000658"/>
    <x v="1"/>
    <x v="6"/>
    <s v="Newell 324"/>
    <x v="2495"/>
    <n v="5"/>
    <n v="0"/>
    <n v="16.170000000000002"/>
  </r>
  <r>
    <n v="6052"/>
    <s v="CA-2012-153878"/>
    <x v="1"/>
    <x v="334"/>
    <d v="2012-04-30T00:00:00"/>
    <s v="Standard Class"/>
    <s v="TS-21655"/>
    <s v="Trudy Schmidt"/>
    <x v="0"/>
    <x v="0"/>
    <s v="Milwaukee"/>
    <x v="6"/>
    <n v="53209"/>
    <x v="2"/>
    <s v="OFF-AP-10001205"/>
    <x v="1"/>
    <x v="9"/>
    <s v="Belkin 5 Outlet SurgeMaster Power Centers"/>
    <x v="4260"/>
    <n v="5"/>
    <n v="0"/>
    <n v="76.27200000000002"/>
  </r>
  <r>
    <n v="6053"/>
    <s v="CA-2013-124016"/>
    <x v="0"/>
    <x v="713"/>
    <d v="2013-09-27T00:00:00"/>
    <s v="Second Class"/>
    <s v="JS-15940"/>
    <s v="Joni Sundaresam"/>
    <x v="2"/>
    <x v="0"/>
    <s v="Lancaster"/>
    <x v="24"/>
    <n v="43130"/>
    <x v="3"/>
    <s v="OFF-PA-10002586"/>
    <x v="1"/>
    <x v="10"/>
    <s v="Xerox 1970"/>
    <x v="1655"/>
    <n v="3"/>
    <n v="0.2"/>
    <n v="4.0338000000000003"/>
  </r>
  <r>
    <n v="6054"/>
    <s v="CA-2013-124016"/>
    <x v="0"/>
    <x v="713"/>
    <d v="2013-09-27T00:00:00"/>
    <s v="Second Class"/>
    <s v="JS-15940"/>
    <s v="Joni Sundaresam"/>
    <x v="2"/>
    <x v="0"/>
    <s v="Lancaster"/>
    <x v="24"/>
    <n v="43130"/>
    <x v="3"/>
    <s v="FUR-FU-10004963"/>
    <x v="0"/>
    <x v="5"/>
    <s v="Eldon 400 Class Desk Accessories, Black Carbon"/>
    <x v="4261"/>
    <n v="4"/>
    <n v="0.2"/>
    <n v="7.7000000000000028"/>
  </r>
  <r>
    <n v="6055"/>
    <s v="CA-2013-124016"/>
    <x v="0"/>
    <x v="713"/>
    <d v="2013-09-27T00:00:00"/>
    <s v="Second Class"/>
    <s v="JS-15940"/>
    <s v="Joni Sundaresam"/>
    <x v="2"/>
    <x v="0"/>
    <s v="Lancaster"/>
    <x v="24"/>
    <n v="43130"/>
    <x v="3"/>
    <s v="OFF-BI-10002071"/>
    <x v="1"/>
    <x v="8"/>
    <s v="Fellowes Black Plastic Comb Bindings"/>
    <x v="4262"/>
    <n v="7"/>
    <n v="0.7"/>
    <n v="-9.7607999999999961"/>
  </r>
  <r>
    <n v="6056"/>
    <s v="CA-2013-113551"/>
    <x v="0"/>
    <x v="298"/>
    <d v="2013-08-21T00:00:00"/>
    <s v="First Class"/>
    <s v="NF-18385"/>
    <s v="Natalie Fritzler"/>
    <x v="0"/>
    <x v="0"/>
    <s v="Edinburg"/>
    <x v="5"/>
    <n v="78539"/>
    <x v="2"/>
    <s v="OFF-BI-10001617"/>
    <x v="1"/>
    <x v="8"/>
    <s v="GBC Wire Binding Combs"/>
    <x v="4263"/>
    <n v="1"/>
    <n v="0.8"/>
    <n v="-3.4122000000000003"/>
  </r>
  <r>
    <n v="6057"/>
    <s v="CA-2013-113551"/>
    <x v="0"/>
    <x v="298"/>
    <d v="2013-08-21T00:00:00"/>
    <s v="First Class"/>
    <s v="NF-18385"/>
    <s v="Natalie Fritzler"/>
    <x v="0"/>
    <x v="0"/>
    <s v="Edinburg"/>
    <x v="5"/>
    <n v="78539"/>
    <x v="2"/>
    <s v="OFF-PA-10004665"/>
    <x v="1"/>
    <x v="10"/>
    <s v="Advantus Motivational Note Cards"/>
    <x v="1348"/>
    <n v="8"/>
    <n v="0.2"/>
    <n v="30.391999999999996"/>
  </r>
  <r>
    <n v="6058"/>
    <s v="CA-2011-107524"/>
    <x v="2"/>
    <x v="1086"/>
    <d v="2011-03-08T00:00:00"/>
    <s v="Standard Class"/>
    <s v="KN-16705"/>
    <s v="Kristina Nunn"/>
    <x v="2"/>
    <x v="0"/>
    <s v="New York City"/>
    <x v="15"/>
    <n v="10009"/>
    <x v="3"/>
    <s v="OFF-EN-10001990"/>
    <x v="1"/>
    <x v="12"/>
    <s v="Staples"/>
    <x v="716"/>
    <n v="2"/>
    <n v="0"/>
    <n v="5.3391999999999991"/>
  </r>
  <r>
    <n v="6059"/>
    <s v="CA-2011-107524"/>
    <x v="2"/>
    <x v="1086"/>
    <d v="2011-03-08T00:00:00"/>
    <s v="Standard Class"/>
    <s v="KN-16705"/>
    <s v="Kristina Nunn"/>
    <x v="2"/>
    <x v="0"/>
    <s v="New York City"/>
    <x v="15"/>
    <n v="10009"/>
    <x v="3"/>
    <s v="OFF-PA-10000587"/>
    <x v="1"/>
    <x v="10"/>
    <s v="Array Parchment Paper, Assorted Colors"/>
    <x v="3441"/>
    <n v="5"/>
    <n v="0"/>
    <n v="17.472000000000001"/>
  </r>
  <r>
    <n v="6060"/>
    <s v="CA-2011-138072"/>
    <x v="2"/>
    <x v="125"/>
    <d v="2012-01-03T00:00:00"/>
    <s v="Standard Class"/>
    <s v="GA-14725"/>
    <s v="Guy Armstrong"/>
    <x v="0"/>
    <x v="0"/>
    <s v="Philadelphia"/>
    <x v="9"/>
    <n v="19120"/>
    <x v="3"/>
    <s v="TEC-AC-10004859"/>
    <x v="2"/>
    <x v="11"/>
    <s v="Maxell Pro 80 Minute CD-R, 10/Pack"/>
    <x v="893"/>
    <n v="2"/>
    <n v="0.2"/>
    <n v="6.9920000000000009"/>
  </r>
  <r>
    <n v="6061"/>
    <s v="CA-2012-134201"/>
    <x v="1"/>
    <x v="889"/>
    <d v="2012-04-16T00:00:00"/>
    <s v="Standard Class"/>
    <s v="EH-14125"/>
    <s v="Eugene Hildebrand"/>
    <x v="2"/>
    <x v="0"/>
    <s v="Rochester"/>
    <x v="15"/>
    <n v="14609"/>
    <x v="3"/>
    <s v="OFF-ST-10001476"/>
    <x v="1"/>
    <x v="4"/>
    <s v="Steel Personal Filing/Posting Tote"/>
    <x v="4264"/>
    <n v="4"/>
    <n v="0"/>
    <n v="38.350800000000007"/>
  </r>
  <r>
    <n v="6062"/>
    <s v="CA-2012-134201"/>
    <x v="1"/>
    <x v="889"/>
    <d v="2012-04-16T00:00:00"/>
    <s v="Standard Class"/>
    <s v="EH-14125"/>
    <s v="Eugene Hildebrand"/>
    <x v="2"/>
    <x v="0"/>
    <s v="Rochester"/>
    <x v="15"/>
    <n v="14609"/>
    <x v="3"/>
    <s v="OFF-AR-10002804"/>
    <x v="1"/>
    <x v="6"/>
    <s v="Faber Castell Col-Erase Pencils"/>
    <x v="1865"/>
    <n v="3"/>
    <n v="0"/>
    <n v="6.0147000000000004"/>
  </r>
  <r>
    <n v="6063"/>
    <s v="CA-2012-111780"/>
    <x v="1"/>
    <x v="707"/>
    <d v="2012-12-30T00:00:00"/>
    <s v="Second Class"/>
    <s v="RA-19285"/>
    <s v="Ralph Arnett"/>
    <x v="0"/>
    <x v="0"/>
    <s v="San Diego"/>
    <x v="1"/>
    <n v="92037"/>
    <x v="1"/>
    <s v="TEC-CO-10004202"/>
    <x v="2"/>
    <x v="16"/>
    <s v="Brother DCP1000 Digital 3 in 1 Multifunction Machine"/>
    <x v="4265"/>
    <n v="5"/>
    <n v="0.2"/>
    <n v="224.99249999999995"/>
  </r>
  <r>
    <n v="6064"/>
    <s v="CA-2012-111780"/>
    <x v="1"/>
    <x v="707"/>
    <d v="2012-12-30T00:00:00"/>
    <s v="Second Class"/>
    <s v="RA-19285"/>
    <s v="Ralph Arnett"/>
    <x v="0"/>
    <x v="0"/>
    <s v="San Diego"/>
    <x v="1"/>
    <n v="92037"/>
    <x v="1"/>
    <s v="OFF-PA-10001307"/>
    <x v="1"/>
    <x v="10"/>
    <s v="Important Message Pads, 50 4-1/4 x 5-1/2 Forms per Pad"/>
    <x v="4266"/>
    <n v="3"/>
    <n v="0"/>
    <n v="6.1739999999999995"/>
  </r>
  <r>
    <n v="6065"/>
    <s v="CA-2012-111780"/>
    <x v="1"/>
    <x v="707"/>
    <d v="2012-12-30T00:00:00"/>
    <s v="Second Class"/>
    <s v="RA-19285"/>
    <s v="Ralph Arnett"/>
    <x v="0"/>
    <x v="0"/>
    <s v="San Diego"/>
    <x v="1"/>
    <n v="92037"/>
    <x v="1"/>
    <s v="OFF-PA-10001667"/>
    <x v="1"/>
    <x v="10"/>
    <s v="Great White Multi-Use Recycled Paper (20Lb. and 84 Bright)"/>
    <x v="1465"/>
    <n v="3"/>
    <n v="0"/>
    <n v="8.0730000000000004"/>
  </r>
  <r>
    <n v="6066"/>
    <s v="CA-2012-119942"/>
    <x v="1"/>
    <x v="57"/>
    <d v="2012-04-07T00:00:00"/>
    <s v="First Class"/>
    <s v="TT-21070"/>
    <s v="Ted Trevino"/>
    <x v="0"/>
    <x v="0"/>
    <s v="Philadelphia"/>
    <x v="9"/>
    <n v="19120"/>
    <x v="3"/>
    <s v="OFF-LA-10001569"/>
    <x v="1"/>
    <x v="2"/>
    <s v="Avery 499"/>
    <x v="4267"/>
    <n v="6"/>
    <n v="0.2"/>
    <n v="7.7687999999999988"/>
  </r>
  <r>
    <n v="6067"/>
    <s v="CA-2012-151547"/>
    <x v="1"/>
    <x v="184"/>
    <d v="2012-01-23T00:00:00"/>
    <s v="Standard Class"/>
    <s v="AH-10465"/>
    <s v="Amy Hunt"/>
    <x v="0"/>
    <x v="0"/>
    <s v="Bartlett"/>
    <x v="18"/>
    <n v="38134"/>
    <x v="0"/>
    <s v="OFF-SU-10000898"/>
    <x v="1"/>
    <x v="14"/>
    <s v="Acme Hot Forged Carbon Steel Scissors with Nickel-Plated Handles, 3 7/8&quot; Cut, 8&quot;L"/>
    <x v="4268"/>
    <n v="8"/>
    <n v="0.2"/>
    <n v="10.007999999999988"/>
  </r>
  <r>
    <n v="6068"/>
    <s v="CA-2014-166695"/>
    <x v="3"/>
    <x v="968"/>
    <d v="2014-05-25T00:00:00"/>
    <s v="Standard Class"/>
    <s v="CC-12430"/>
    <s v="Chuck Clark"/>
    <x v="2"/>
    <x v="0"/>
    <s v="Lakewood"/>
    <x v="1"/>
    <n v="90712"/>
    <x v="1"/>
    <s v="FUR-CH-10000225"/>
    <x v="0"/>
    <x v="1"/>
    <s v="Global Geo Office Task Chair, Gray"/>
    <x v="4269"/>
    <n v="8"/>
    <n v="0.2"/>
    <n v="-97.176000000000073"/>
  </r>
  <r>
    <n v="6069"/>
    <s v="CA-2014-166695"/>
    <x v="3"/>
    <x v="968"/>
    <d v="2014-05-25T00:00:00"/>
    <s v="Standard Class"/>
    <s v="CC-12430"/>
    <s v="Chuck Clark"/>
    <x v="2"/>
    <x v="0"/>
    <s v="Lakewood"/>
    <x v="1"/>
    <n v="90712"/>
    <x v="1"/>
    <s v="FUR-FU-10002191"/>
    <x v="0"/>
    <x v="5"/>
    <s v="G.E. Halogen Desk Lamp Bulbs"/>
    <x v="4270"/>
    <n v="1"/>
    <n v="0"/>
    <n v="3.3504"/>
  </r>
  <r>
    <n v="6070"/>
    <s v="CA-2014-166695"/>
    <x v="3"/>
    <x v="968"/>
    <d v="2014-05-25T00:00:00"/>
    <s v="Standard Class"/>
    <s v="CC-12430"/>
    <s v="Chuck Clark"/>
    <x v="2"/>
    <x v="0"/>
    <s v="Lakewood"/>
    <x v="1"/>
    <n v="90712"/>
    <x v="1"/>
    <s v="TEC-MA-10003176"/>
    <x v="2"/>
    <x v="15"/>
    <s v="Okidata B400 Printer"/>
    <x v="4271"/>
    <n v="1"/>
    <n v="0.2"/>
    <n v="38.609999999999957"/>
  </r>
  <r>
    <n v="6071"/>
    <s v="CA-2014-167542"/>
    <x v="3"/>
    <x v="802"/>
    <d v="2014-08-21T00:00:00"/>
    <s v="Standard Class"/>
    <s v="KD-16495"/>
    <s v="Keith Dawkins"/>
    <x v="1"/>
    <x v="0"/>
    <s v="Philadelphia"/>
    <x v="9"/>
    <n v="19120"/>
    <x v="3"/>
    <s v="OFF-LA-10004093"/>
    <x v="1"/>
    <x v="2"/>
    <s v="Avery 486"/>
    <x v="1593"/>
    <n v="3"/>
    <n v="0.2"/>
    <n v="5.9210999999999983"/>
  </r>
  <r>
    <n v="6072"/>
    <s v="CA-2012-120901"/>
    <x v="1"/>
    <x v="620"/>
    <d v="2013-01-04T00:00:00"/>
    <s v="Standard Class"/>
    <s v="BG-11035"/>
    <s v="Barry Gonzalez"/>
    <x v="0"/>
    <x v="0"/>
    <s v="Austin"/>
    <x v="5"/>
    <n v="78745"/>
    <x v="2"/>
    <s v="OFF-ST-10000025"/>
    <x v="1"/>
    <x v="4"/>
    <s v="Fellowes Stor/Drawer Steel Plus Storage Drawers"/>
    <x v="4272"/>
    <n v="2"/>
    <n v="0.2"/>
    <n v="-26.720400000000019"/>
  </r>
  <r>
    <n v="6073"/>
    <s v="CA-2012-120901"/>
    <x v="1"/>
    <x v="620"/>
    <d v="2013-01-04T00:00:00"/>
    <s v="Standard Class"/>
    <s v="BG-11035"/>
    <s v="Barry Gonzalez"/>
    <x v="0"/>
    <x v="0"/>
    <s v="Austin"/>
    <x v="5"/>
    <n v="78745"/>
    <x v="2"/>
    <s v="OFF-FA-10001561"/>
    <x v="1"/>
    <x v="13"/>
    <s v="Stockwell Push Pins"/>
    <x v="4273"/>
    <n v="2"/>
    <n v="0.2"/>
    <n v="0.56679999999999997"/>
  </r>
  <r>
    <n v="6074"/>
    <s v="CA-2012-120901"/>
    <x v="1"/>
    <x v="620"/>
    <d v="2013-01-04T00:00:00"/>
    <s v="Standard Class"/>
    <s v="BG-11035"/>
    <s v="Barry Gonzalez"/>
    <x v="0"/>
    <x v="0"/>
    <s v="Austin"/>
    <x v="5"/>
    <n v="78745"/>
    <x v="2"/>
    <s v="OFF-SU-10001225"/>
    <x v="1"/>
    <x v="14"/>
    <s v="Staples"/>
    <x v="4274"/>
    <n v="2"/>
    <n v="0.2"/>
    <n v="-1.3248000000000004"/>
  </r>
  <r>
    <n v="6075"/>
    <s v="CA-2014-121398"/>
    <x v="3"/>
    <x v="53"/>
    <d v="2014-12-30T00:00:00"/>
    <s v="Standard Class"/>
    <s v="FH-14365"/>
    <s v="Fred Hopkins"/>
    <x v="1"/>
    <x v="0"/>
    <s v="Los Angeles"/>
    <x v="1"/>
    <n v="90008"/>
    <x v="1"/>
    <s v="OFF-BI-10001718"/>
    <x v="1"/>
    <x v="8"/>
    <s v="GBC DocuBind P50 Personal Binding Machine"/>
    <x v="1860"/>
    <n v="3"/>
    <n v="0.2"/>
    <n v="51.823799999999999"/>
  </r>
  <r>
    <n v="6076"/>
    <s v="CA-2014-121398"/>
    <x v="3"/>
    <x v="53"/>
    <d v="2014-12-30T00:00:00"/>
    <s v="Standard Class"/>
    <s v="FH-14365"/>
    <s v="Fred Hopkins"/>
    <x v="1"/>
    <x v="0"/>
    <s v="Los Angeles"/>
    <x v="1"/>
    <n v="90008"/>
    <x v="1"/>
    <s v="OFF-ST-10002756"/>
    <x v="1"/>
    <x v="4"/>
    <s v="Tennsco Stur-D-Stor Boltless Shelving, 5 Shelves, 24&quot; Deep, Sand"/>
    <x v="4275"/>
    <n v="2"/>
    <n v="0"/>
    <n v="2.7062000000000239"/>
  </r>
  <r>
    <n v="6077"/>
    <s v="CA-2013-151561"/>
    <x v="0"/>
    <x v="142"/>
    <d v="2013-09-08T00:00:00"/>
    <s v="Standard Class"/>
    <s v="PG-18820"/>
    <s v="Patrick Gardner"/>
    <x v="0"/>
    <x v="0"/>
    <s v="New York City"/>
    <x v="15"/>
    <n v="10011"/>
    <x v="3"/>
    <s v="TEC-AC-10001432"/>
    <x v="2"/>
    <x v="11"/>
    <s v="Enermax Aurora Lite Keyboard"/>
    <x v="515"/>
    <n v="6"/>
    <n v="0"/>
    <n v="206.31600000000006"/>
  </r>
  <r>
    <n v="6078"/>
    <s v="CA-2013-151561"/>
    <x v="0"/>
    <x v="142"/>
    <d v="2013-09-08T00:00:00"/>
    <s v="Standard Class"/>
    <s v="PG-18820"/>
    <s v="Patrick Gardner"/>
    <x v="0"/>
    <x v="0"/>
    <s v="New York City"/>
    <x v="15"/>
    <n v="10011"/>
    <x v="3"/>
    <s v="TEC-AC-10003399"/>
    <x v="2"/>
    <x v="11"/>
    <s v="Memorex Mini Travel Drive 64 GB USB 2.0 Flash Drive"/>
    <x v="4276"/>
    <n v="2"/>
    <n v="0"/>
    <n v="30.441600000000001"/>
  </r>
  <r>
    <n v="6079"/>
    <s v="CA-2013-151561"/>
    <x v="0"/>
    <x v="142"/>
    <d v="2013-09-08T00:00:00"/>
    <s v="Standard Class"/>
    <s v="PG-18820"/>
    <s v="Patrick Gardner"/>
    <x v="0"/>
    <x v="0"/>
    <s v="New York City"/>
    <x v="15"/>
    <n v="10011"/>
    <x v="3"/>
    <s v="OFF-SU-10001574"/>
    <x v="1"/>
    <x v="14"/>
    <s v="Acme Value Line Scissors"/>
    <x v="1031"/>
    <n v="3"/>
    <n v="0"/>
    <n v="3.2849999999999993"/>
  </r>
  <r>
    <n v="6080"/>
    <s v="CA-2013-151561"/>
    <x v="0"/>
    <x v="142"/>
    <d v="2013-09-08T00:00:00"/>
    <s v="Standard Class"/>
    <s v="PG-18820"/>
    <s v="Patrick Gardner"/>
    <x v="0"/>
    <x v="0"/>
    <s v="New York City"/>
    <x v="15"/>
    <n v="10011"/>
    <x v="3"/>
    <s v="FUR-FU-10004864"/>
    <x v="0"/>
    <x v="5"/>
    <s v="Howard Miller 14-1/2&quot; Diameter Chrome Round Wall Clock"/>
    <x v="1868"/>
    <n v="3"/>
    <n v="0"/>
    <n v="61.382399999999997"/>
  </r>
  <r>
    <n v="6081"/>
    <s v="CA-2014-154676"/>
    <x v="3"/>
    <x v="485"/>
    <d v="2014-08-09T00:00:00"/>
    <s v="First Class"/>
    <s v="NZ-18565"/>
    <s v="Nick Zandusky"/>
    <x v="2"/>
    <x v="0"/>
    <s v="Houston"/>
    <x v="5"/>
    <n v="77070"/>
    <x v="2"/>
    <s v="OFF-ST-10001172"/>
    <x v="1"/>
    <x v="4"/>
    <s v="Tennsco Lockers, Sand"/>
    <x v="4277"/>
    <n v="9"/>
    <n v="0.2"/>
    <n v="7.5527999999999977"/>
  </r>
  <r>
    <n v="6082"/>
    <s v="US-2011-165589"/>
    <x v="2"/>
    <x v="1087"/>
    <d v="2011-02-19T00:00:00"/>
    <s v="Same Day"/>
    <s v="TB-21595"/>
    <s v="Troy Blackwell"/>
    <x v="0"/>
    <x v="0"/>
    <s v="Lubbock"/>
    <x v="5"/>
    <n v="79424"/>
    <x v="2"/>
    <s v="FUR-FU-10002396"/>
    <x v="0"/>
    <x v="5"/>
    <s v="DAX Copper Panel Document Frame, 5 x 7 Size"/>
    <x v="2855"/>
    <n v="5"/>
    <n v="0.6"/>
    <n v="-11.321999999999999"/>
  </r>
  <r>
    <n v="6083"/>
    <s v="US-2013-132577"/>
    <x v="0"/>
    <x v="441"/>
    <d v="2013-11-28T00:00:00"/>
    <s v="Standard Class"/>
    <s v="JE-15475"/>
    <s v="Jeremy Ellison"/>
    <x v="0"/>
    <x v="0"/>
    <s v="Houston"/>
    <x v="5"/>
    <n v="77095"/>
    <x v="2"/>
    <s v="OFF-BI-10004040"/>
    <x v="1"/>
    <x v="8"/>
    <s v="Wilson Jones Impact Binders"/>
    <x v="4278"/>
    <n v="6"/>
    <n v="0.8"/>
    <n v="-9.634800000000002"/>
  </r>
  <r>
    <n v="6084"/>
    <s v="US-2013-132577"/>
    <x v="0"/>
    <x v="441"/>
    <d v="2013-11-28T00:00:00"/>
    <s v="Standard Class"/>
    <s v="JE-15475"/>
    <s v="Jeremy Ellison"/>
    <x v="0"/>
    <x v="0"/>
    <s v="Houston"/>
    <x v="5"/>
    <n v="77095"/>
    <x v="2"/>
    <s v="OFF-AR-10003481"/>
    <x v="1"/>
    <x v="6"/>
    <s v="Newell 348"/>
    <x v="3452"/>
    <n v="9"/>
    <n v="0.2"/>
    <n v="2.6567999999999969"/>
  </r>
  <r>
    <n v="6085"/>
    <s v="US-2013-132577"/>
    <x v="0"/>
    <x v="441"/>
    <d v="2013-11-28T00:00:00"/>
    <s v="Standard Class"/>
    <s v="JE-15475"/>
    <s v="Jeremy Ellison"/>
    <x v="0"/>
    <x v="0"/>
    <s v="Houston"/>
    <x v="5"/>
    <n v="77095"/>
    <x v="2"/>
    <s v="TEC-AC-10000387"/>
    <x v="2"/>
    <x v="11"/>
    <s v="KeyTronic KT800P2 - Keyboard - Black"/>
    <x v="4279"/>
    <n v="2"/>
    <n v="0.2"/>
    <n v="-0.60080000000000044"/>
  </r>
  <r>
    <n v="6086"/>
    <s v="US-2013-132577"/>
    <x v="0"/>
    <x v="441"/>
    <d v="2013-11-28T00:00:00"/>
    <s v="Standard Class"/>
    <s v="JE-15475"/>
    <s v="Jeremy Ellison"/>
    <x v="0"/>
    <x v="0"/>
    <s v="Houston"/>
    <x v="5"/>
    <n v="77095"/>
    <x v="2"/>
    <s v="OFF-LA-10000262"/>
    <x v="1"/>
    <x v="2"/>
    <s v="Avery 494"/>
    <x v="4280"/>
    <n v="1"/>
    <n v="0.2"/>
    <n v="0.67859999999999987"/>
  </r>
  <r>
    <n v="6087"/>
    <s v="US-2013-132577"/>
    <x v="0"/>
    <x v="441"/>
    <d v="2013-11-28T00:00:00"/>
    <s v="Standard Class"/>
    <s v="JE-15475"/>
    <s v="Jeremy Ellison"/>
    <x v="0"/>
    <x v="0"/>
    <s v="Houston"/>
    <x v="5"/>
    <n v="77095"/>
    <x v="2"/>
    <s v="OFF-BI-10003196"/>
    <x v="1"/>
    <x v="8"/>
    <s v="Accohide Poly Flexible Ring Binders"/>
    <x v="4281"/>
    <n v="6"/>
    <n v="0.8"/>
    <n v="-6.7320000000000011"/>
  </r>
  <r>
    <n v="6088"/>
    <s v="CA-2012-114048"/>
    <x v="1"/>
    <x v="639"/>
    <d v="2012-12-18T00:00:00"/>
    <s v="Standard Class"/>
    <s v="EH-13945"/>
    <s v="Eric Hoffmann"/>
    <x v="0"/>
    <x v="0"/>
    <s v="Costa Mesa"/>
    <x v="1"/>
    <n v="92627"/>
    <x v="1"/>
    <s v="FUR-FU-10004351"/>
    <x v="0"/>
    <x v="5"/>
    <s v="Staples"/>
    <x v="4172"/>
    <n v="3"/>
    <n v="0"/>
    <n v="12.856800000000002"/>
  </r>
  <r>
    <n v="6089"/>
    <s v="CA-2012-137281"/>
    <x v="1"/>
    <x v="385"/>
    <d v="2012-06-17T00:00:00"/>
    <s v="Standard Class"/>
    <s v="BF-10975"/>
    <s v="Barbara Fisher"/>
    <x v="1"/>
    <x v="0"/>
    <s v="Roswell"/>
    <x v="32"/>
    <n v="30076"/>
    <x v="0"/>
    <s v="OFF-PA-10001870"/>
    <x v="1"/>
    <x v="10"/>
    <s v="Xerox 202"/>
    <x v="90"/>
    <n v="1"/>
    <n v="0"/>
    <n v="3.1104000000000003"/>
  </r>
  <r>
    <n v="6090"/>
    <s v="US-2014-162068"/>
    <x v="3"/>
    <x v="116"/>
    <d v="2015-01-01T00:00:00"/>
    <s v="Second Class"/>
    <s v="PC-18745"/>
    <s v="Pamela Coakley"/>
    <x v="1"/>
    <x v="0"/>
    <s v="Loveland"/>
    <x v="22"/>
    <n v="80538"/>
    <x v="1"/>
    <s v="OFF-BI-10002813"/>
    <x v="1"/>
    <x v="8"/>
    <s v="Avery Reinforcements for Hole-Punch Pages"/>
    <x v="1473"/>
    <n v="2"/>
    <n v="0.7"/>
    <n v="-0.98999999999999977"/>
  </r>
  <r>
    <n v="6091"/>
    <s v="CA-2014-100111"/>
    <x v="3"/>
    <x v="1088"/>
    <d v="2014-09-27T00:00:00"/>
    <s v="Standard Class"/>
    <s v="SV-20365"/>
    <s v="Seth Vernon"/>
    <x v="0"/>
    <x v="0"/>
    <s v="New York City"/>
    <x v="15"/>
    <n v="10035"/>
    <x v="3"/>
    <s v="FUR-CH-10003846"/>
    <x v="0"/>
    <x v="1"/>
    <s v="Hon Valutask Swivel Chairs"/>
    <x v="4282"/>
    <n v="3"/>
    <n v="0.1"/>
    <n v="18.176400000000008"/>
  </r>
  <r>
    <n v="6092"/>
    <s v="CA-2014-100111"/>
    <x v="3"/>
    <x v="1088"/>
    <d v="2014-09-27T00:00:00"/>
    <s v="Standard Class"/>
    <s v="SV-20365"/>
    <s v="Seth Vernon"/>
    <x v="0"/>
    <x v="0"/>
    <s v="New York City"/>
    <x v="15"/>
    <n v="10035"/>
    <x v="3"/>
    <s v="TEC-AC-10002647"/>
    <x v="2"/>
    <x v="11"/>
    <s v="Logitech Wireless Boombox Speaker - portable - wireless, wired"/>
    <x v="4283"/>
    <n v="2"/>
    <n v="0"/>
    <n v="95.759999999999991"/>
  </r>
  <r>
    <n v="6093"/>
    <s v="CA-2014-100111"/>
    <x v="3"/>
    <x v="1088"/>
    <d v="2014-09-27T00:00:00"/>
    <s v="Standard Class"/>
    <s v="SV-20365"/>
    <s v="Seth Vernon"/>
    <x v="0"/>
    <x v="0"/>
    <s v="New York City"/>
    <x v="15"/>
    <n v="10035"/>
    <x v="3"/>
    <s v="OFF-PA-10000807"/>
    <x v="1"/>
    <x v="10"/>
    <s v="TOPS &quot;Important Message&quot; Pads, Canary, 4-1/4 x 5-1/2, 50 Sheets per Pad"/>
    <x v="1811"/>
    <n v="9"/>
    <n v="0"/>
    <n v="18.104400000000002"/>
  </r>
  <r>
    <n v="6094"/>
    <s v="CA-2014-100111"/>
    <x v="3"/>
    <x v="1088"/>
    <d v="2014-09-27T00:00:00"/>
    <s v="Standard Class"/>
    <s v="SV-20365"/>
    <s v="Seth Vernon"/>
    <x v="0"/>
    <x v="0"/>
    <s v="New York City"/>
    <x v="15"/>
    <n v="10035"/>
    <x v="3"/>
    <s v="TEC-AC-10001465"/>
    <x v="2"/>
    <x v="11"/>
    <s v="SanDisk Cruzer 64 GB USB Flash Drive"/>
    <x v="3720"/>
    <n v="2"/>
    <n v="0"/>
    <n v="21.791999999999994"/>
  </r>
  <r>
    <n v="6095"/>
    <s v="CA-2014-100111"/>
    <x v="3"/>
    <x v="1088"/>
    <d v="2014-09-27T00:00:00"/>
    <s v="Standard Class"/>
    <s v="SV-20365"/>
    <s v="Seth Vernon"/>
    <x v="0"/>
    <x v="0"/>
    <s v="New York City"/>
    <x v="15"/>
    <n v="10035"/>
    <x v="3"/>
    <s v="OFF-ST-10000615"/>
    <x v="1"/>
    <x v="4"/>
    <s v="SimpliFile Personal File, Black Granite, 15w x 6-15/16d x 11-1/4h"/>
    <x v="4284"/>
    <n v="4"/>
    <n v="0"/>
    <n v="12.712000000000003"/>
  </r>
  <r>
    <n v="6096"/>
    <s v="CA-2014-100111"/>
    <x v="3"/>
    <x v="1088"/>
    <d v="2014-09-27T00:00:00"/>
    <s v="Standard Class"/>
    <s v="SV-20365"/>
    <s v="Seth Vernon"/>
    <x v="0"/>
    <x v="0"/>
    <s v="New York City"/>
    <x v="15"/>
    <n v="10035"/>
    <x v="3"/>
    <s v="OFF-PA-10002713"/>
    <x v="1"/>
    <x v="10"/>
    <s v="Adams Phone Message Book, 200 Message Capacity, 8 1/16” x 11”"/>
    <x v="1288"/>
    <n v="2"/>
    <n v="0"/>
    <n v="6.3295999999999992"/>
  </r>
  <r>
    <n v="6097"/>
    <s v="CA-2014-100111"/>
    <x v="3"/>
    <x v="1088"/>
    <d v="2014-09-27T00:00:00"/>
    <s v="Standard Class"/>
    <s v="SV-20365"/>
    <s v="Seth Vernon"/>
    <x v="0"/>
    <x v="0"/>
    <s v="New York City"/>
    <x v="15"/>
    <n v="10035"/>
    <x v="3"/>
    <s v="FUR-CH-10003061"/>
    <x v="0"/>
    <x v="1"/>
    <s v="Global Leather Task Chair, Black"/>
    <x v="4285"/>
    <n v="1"/>
    <n v="0.1"/>
    <n v="8.0990999999999875"/>
  </r>
  <r>
    <n v="6098"/>
    <s v="CA-2014-100111"/>
    <x v="3"/>
    <x v="1088"/>
    <d v="2014-09-27T00:00:00"/>
    <s v="Standard Class"/>
    <s v="SV-20365"/>
    <s v="Seth Vernon"/>
    <x v="0"/>
    <x v="0"/>
    <s v="New York City"/>
    <x v="15"/>
    <n v="10035"/>
    <x v="3"/>
    <s v="OFF-BI-10000343"/>
    <x v="1"/>
    <x v="8"/>
    <s v="Pressboard Covers with Storage Hooks, 9 1/2&quot; x 11&quot;, Light Blue"/>
    <x v="696"/>
    <n v="3"/>
    <n v="0.2"/>
    <n v="3.9770999999999996"/>
  </r>
  <r>
    <n v="6099"/>
    <s v="CA-2014-100111"/>
    <x v="3"/>
    <x v="1088"/>
    <d v="2014-09-27T00:00:00"/>
    <s v="Standard Class"/>
    <s v="SV-20365"/>
    <s v="Seth Vernon"/>
    <x v="0"/>
    <x v="0"/>
    <s v="New York City"/>
    <x v="15"/>
    <n v="10035"/>
    <x v="3"/>
    <s v="OFF-FA-10000304"/>
    <x v="1"/>
    <x v="13"/>
    <s v="Advantus Push Pins"/>
    <x v="1009"/>
    <n v="2"/>
    <n v="0"/>
    <n v="1.7876000000000003"/>
  </r>
  <r>
    <n v="6100"/>
    <s v="CA-2014-100111"/>
    <x v="3"/>
    <x v="1088"/>
    <d v="2014-09-27T00:00:00"/>
    <s v="Standard Class"/>
    <s v="SV-20365"/>
    <s v="Seth Vernon"/>
    <x v="0"/>
    <x v="0"/>
    <s v="New York City"/>
    <x v="15"/>
    <n v="10035"/>
    <x v="3"/>
    <s v="FUR-CH-10004086"/>
    <x v="0"/>
    <x v="1"/>
    <s v="Hon 4070 Series Pagoda Armless Upholstered Stacking Chairs"/>
    <x v="4286"/>
    <n v="11"/>
    <n v="0.1"/>
    <n v="609.71569999999997"/>
  </r>
  <r>
    <n v="6101"/>
    <s v="CA-2014-100111"/>
    <x v="3"/>
    <x v="1088"/>
    <d v="2014-09-27T00:00:00"/>
    <s v="Standard Class"/>
    <s v="SV-20365"/>
    <s v="Seth Vernon"/>
    <x v="0"/>
    <x v="0"/>
    <s v="New York City"/>
    <x v="15"/>
    <n v="10035"/>
    <x v="3"/>
    <s v="TEC-PH-10002885"/>
    <x v="2"/>
    <x v="7"/>
    <s v="Apple iPhone 5"/>
    <x v="4287"/>
    <n v="2"/>
    <n v="0"/>
    <n v="350.90820000000008"/>
  </r>
  <r>
    <n v="6102"/>
    <s v="CA-2014-100111"/>
    <x v="3"/>
    <x v="1088"/>
    <d v="2014-09-27T00:00:00"/>
    <s v="Standard Class"/>
    <s v="SV-20365"/>
    <s v="Seth Vernon"/>
    <x v="0"/>
    <x v="0"/>
    <s v="New York City"/>
    <x v="15"/>
    <n v="10035"/>
    <x v="3"/>
    <s v="FUR-CH-10001215"/>
    <x v="0"/>
    <x v="1"/>
    <s v="Global Troy Executive Leather Low-Back Tilter"/>
    <x v="4288"/>
    <n v="5"/>
    <n v="0.1"/>
    <n v="375.73500000000001"/>
  </r>
  <r>
    <n v="6103"/>
    <s v="CA-2014-100111"/>
    <x v="3"/>
    <x v="1088"/>
    <d v="2014-09-27T00:00:00"/>
    <s v="Standard Class"/>
    <s v="SV-20365"/>
    <s v="Seth Vernon"/>
    <x v="0"/>
    <x v="0"/>
    <s v="New York City"/>
    <x v="15"/>
    <n v="10035"/>
    <x v="3"/>
    <s v="TEC-PH-10000215"/>
    <x v="2"/>
    <x v="7"/>
    <s v="Plantronics Cordless Phone Headset with In-line Volume - M214C"/>
    <x v="1245"/>
    <n v="3"/>
    <n v="0"/>
    <n v="28.309500000000007"/>
  </r>
  <r>
    <n v="6104"/>
    <s v="CA-2014-100111"/>
    <x v="3"/>
    <x v="1088"/>
    <d v="2014-09-27T00:00:00"/>
    <s v="Standard Class"/>
    <s v="SV-20365"/>
    <s v="Seth Vernon"/>
    <x v="0"/>
    <x v="0"/>
    <s v="New York City"/>
    <x v="15"/>
    <n v="10035"/>
    <x v="3"/>
    <s v="TEC-AC-10001998"/>
    <x v="2"/>
    <x v="11"/>
    <s v="Logitech LS21 Speaker System - PC Multimedia - 2.1-CH - Wired"/>
    <x v="1543"/>
    <n v="3"/>
    <n v="0"/>
    <n v="20.389799999999994"/>
  </r>
  <r>
    <n v="6105"/>
    <s v="US-2014-132381"/>
    <x v="3"/>
    <x v="1029"/>
    <d v="2014-08-25T00:00:00"/>
    <s v="First Class"/>
    <s v="Dp-13240"/>
    <s v="Dean percer"/>
    <x v="2"/>
    <x v="0"/>
    <s v="Philadelphia"/>
    <x v="9"/>
    <n v="19143"/>
    <x v="3"/>
    <s v="FUR-TA-10002356"/>
    <x v="0"/>
    <x v="3"/>
    <s v="Bevis Boat-Shaped Conference Table"/>
    <x v="4289"/>
    <n v="2"/>
    <n v="0.4"/>
    <n v="-83.875200000000035"/>
  </r>
  <r>
    <n v="6106"/>
    <s v="CA-2012-147011"/>
    <x v="1"/>
    <x v="652"/>
    <d v="2012-06-22T00:00:00"/>
    <s v="Standard Class"/>
    <s v="HR-14830"/>
    <s v="Harold Ryan"/>
    <x v="1"/>
    <x v="0"/>
    <s v="Miami"/>
    <x v="2"/>
    <n v="33178"/>
    <x v="0"/>
    <s v="OFF-AR-10002399"/>
    <x v="1"/>
    <x v="6"/>
    <s v="Dixon Prang Watercolor Pencils, 10-Color Set with Brush"/>
    <x v="4290"/>
    <n v="4"/>
    <n v="0.2"/>
    <n v="3.5783999999999998"/>
  </r>
  <r>
    <n v="6107"/>
    <s v="CA-2011-120852"/>
    <x v="2"/>
    <x v="414"/>
    <d v="2011-12-25T00:00:00"/>
    <s v="Standard Class"/>
    <s v="WB-21850"/>
    <s v="William Brown"/>
    <x v="0"/>
    <x v="0"/>
    <s v="Grand Prairie"/>
    <x v="5"/>
    <n v="75051"/>
    <x v="2"/>
    <s v="OFF-AP-10001563"/>
    <x v="1"/>
    <x v="9"/>
    <s v="Belkin Premiere Surge Master II 8-outlet surge protector"/>
    <x v="4291"/>
    <n v="2"/>
    <n v="0.8"/>
    <n v="-49.551600000000022"/>
  </r>
  <r>
    <n v="6108"/>
    <s v="CA-2011-120852"/>
    <x v="2"/>
    <x v="414"/>
    <d v="2011-12-25T00:00:00"/>
    <s v="Standard Class"/>
    <s v="WB-21850"/>
    <s v="William Brown"/>
    <x v="0"/>
    <x v="0"/>
    <s v="Grand Prairie"/>
    <x v="5"/>
    <n v="75051"/>
    <x v="2"/>
    <s v="TEC-AC-10004510"/>
    <x v="2"/>
    <x v="11"/>
    <s v="Logitech Desktop MK120 Mouse and keyboard Combo"/>
    <x v="4292"/>
    <n v="5"/>
    <n v="0.2"/>
    <n v="-8.1800000000000033"/>
  </r>
  <r>
    <n v="6109"/>
    <s v="CA-2013-150007"/>
    <x v="0"/>
    <x v="108"/>
    <d v="2013-09-17T00:00:00"/>
    <s v="Standard Class"/>
    <s v="AS-10090"/>
    <s v="Adam Shillingsburg"/>
    <x v="0"/>
    <x v="0"/>
    <s v="Chicago"/>
    <x v="10"/>
    <n v="60653"/>
    <x v="2"/>
    <s v="OFF-LA-10001982"/>
    <x v="1"/>
    <x v="2"/>
    <s v="Smead Alpha-Z Color-Coded Name Labels First Letter Starter Set"/>
    <x v="1628"/>
    <n v="2"/>
    <n v="0.2"/>
    <n v="2.0999999999999996"/>
  </r>
  <r>
    <n v="6110"/>
    <s v="CA-2013-150007"/>
    <x v="0"/>
    <x v="108"/>
    <d v="2013-09-17T00:00:00"/>
    <s v="Standard Class"/>
    <s v="AS-10090"/>
    <s v="Adam Shillingsburg"/>
    <x v="0"/>
    <x v="0"/>
    <s v="Chicago"/>
    <x v="10"/>
    <n v="60653"/>
    <x v="2"/>
    <s v="OFF-BI-10004141"/>
    <x v="1"/>
    <x v="8"/>
    <s v="Insertable Tab Indexes For Data Binders"/>
    <x v="4293"/>
    <n v="3"/>
    <n v="0.8"/>
    <n v="-3.2436000000000016"/>
  </r>
  <r>
    <n v="6111"/>
    <s v="CA-2013-124590"/>
    <x v="0"/>
    <x v="396"/>
    <d v="2013-11-17T00:00:00"/>
    <s v="Standard Class"/>
    <s v="SP-20920"/>
    <s v="Susan Pistek"/>
    <x v="0"/>
    <x v="0"/>
    <s v="Parma"/>
    <x v="24"/>
    <n v="44134"/>
    <x v="3"/>
    <s v="FUR-CH-10004495"/>
    <x v="0"/>
    <x v="1"/>
    <s v="Global Leather and Oak Executive Chair, Black"/>
    <x v="4294"/>
    <n v="7"/>
    <n v="0.3"/>
    <n v="-21.068600000000174"/>
  </r>
  <r>
    <n v="6112"/>
    <s v="CA-2013-124590"/>
    <x v="0"/>
    <x v="396"/>
    <d v="2013-11-17T00:00:00"/>
    <s v="Standard Class"/>
    <s v="SP-20920"/>
    <s v="Susan Pistek"/>
    <x v="0"/>
    <x v="0"/>
    <s v="Parma"/>
    <x v="24"/>
    <n v="44134"/>
    <x v="3"/>
    <s v="OFF-AP-10002311"/>
    <x v="1"/>
    <x v="9"/>
    <s v="Holmes Replacement Filter for HEPA Air Cleaner, Very Large Room, HEPA Filter"/>
    <x v="4295"/>
    <n v="2"/>
    <n v="0.2"/>
    <n v="33.028800000000004"/>
  </r>
  <r>
    <n v="6113"/>
    <s v="CA-2013-124590"/>
    <x v="0"/>
    <x v="396"/>
    <d v="2013-11-17T00:00:00"/>
    <s v="Standard Class"/>
    <s v="SP-20920"/>
    <s v="Susan Pistek"/>
    <x v="0"/>
    <x v="0"/>
    <s v="Parma"/>
    <x v="24"/>
    <n v="44134"/>
    <x v="3"/>
    <s v="OFF-FA-10000585"/>
    <x v="1"/>
    <x v="13"/>
    <s v="OIC Bulk Pack Metal Binder Clips"/>
    <x v="4296"/>
    <n v="6"/>
    <n v="0.2"/>
    <n v="5.4443999999999999"/>
  </r>
  <r>
    <n v="6114"/>
    <s v="CA-2013-124590"/>
    <x v="0"/>
    <x v="396"/>
    <d v="2013-11-17T00:00:00"/>
    <s v="Standard Class"/>
    <s v="SP-20920"/>
    <s v="Susan Pistek"/>
    <x v="0"/>
    <x v="0"/>
    <s v="Parma"/>
    <x v="24"/>
    <n v="44134"/>
    <x v="3"/>
    <s v="FUR-CH-10000454"/>
    <x v="0"/>
    <x v="1"/>
    <s v="Hon Deluxe Fabric Upholstered Stacking Chairs, Rounded Back"/>
    <x v="4297"/>
    <n v="9"/>
    <n v="0.3"/>
    <n v="0"/>
  </r>
  <r>
    <n v="6115"/>
    <s v="CA-2013-124590"/>
    <x v="0"/>
    <x v="396"/>
    <d v="2013-11-17T00:00:00"/>
    <s v="Standard Class"/>
    <s v="SP-20920"/>
    <s v="Susan Pistek"/>
    <x v="0"/>
    <x v="0"/>
    <s v="Parma"/>
    <x v="24"/>
    <n v="44134"/>
    <x v="3"/>
    <s v="FUR-CH-10003746"/>
    <x v="0"/>
    <x v="1"/>
    <s v="Hon 4070 Series Pagoda Round Back Stacking Chairs"/>
    <x v="4298"/>
    <n v="2"/>
    <n v="0.3"/>
    <n v="-12.839199999999977"/>
  </r>
  <r>
    <n v="6116"/>
    <s v="CA-2013-133802"/>
    <x v="0"/>
    <x v="560"/>
    <d v="2013-03-21T00:00:00"/>
    <s v="Standard Class"/>
    <s v="SP-20650"/>
    <s v="Stephanie Phelps"/>
    <x v="1"/>
    <x v="0"/>
    <s v="Redwood City"/>
    <x v="1"/>
    <n v="94061"/>
    <x v="1"/>
    <s v="OFF-BI-10003291"/>
    <x v="1"/>
    <x v="8"/>
    <s v="Wilson Jones Leather-Like Binders with DublLock Round Rings"/>
    <x v="4299"/>
    <n v="6"/>
    <n v="0.2"/>
    <n v="14.142599999999996"/>
  </r>
  <r>
    <n v="6117"/>
    <s v="US-2013-113677"/>
    <x v="0"/>
    <x v="373"/>
    <d v="2013-11-20T00:00:00"/>
    <s v="Standard Class"/>
    <s v="CM-12655"/>
    <s v="Corinna Mitchell"/>
    <x v="2"/>
    <x v="0"/>
    <s v="New York City"/>
    <x v="15"/>
    <n v="10011"/>
    <x v="3"/>
    <s v="TEC-PH-10002114"/>
    <x v="2"/>
    <x v="7"/>
    <s v="Xiaomi Mi3"/>
    <x v="4300"/>
    <n v="4"/>
    <n v="0"/>
    <n v="592.78960000000006"/>
  </r>
  <r>
    <n v="6118"/>
    <s v="US-2013-113677"/>
    <x v="0"/>
    <x v="373"/>
    <d v="2013-11-20T00:00:00"/>
    <s v="Standard Class"/>
    <s v="CM-12655"/>
    <s v="Corinna Mitchell"/>
    <x v="2"/>
    <x v="0"/>
    <s v="New York City"/>
    <x v="15"/>
    <n v="10011"/>
    <x v="3"/>
    <s v="OFF-LA-10001569"/>
    <x v="1"/>
    <x v="2"/>
    <s v="Avery 499"/>
    <x v="1830"/>
    <n v="3"/>
    <n v="0"/>
    <n v="6.8723999999999998"/>
  </r>
  <r>
    <n v="6119"/>
    <s v="CA-2014-143378"/>
    <x v="3"/>
    <x v="20"/>
    <d v="2014-09-26T00:00:00"/>
    <s v="Standard Class"/>
    <s v="JR-16210"/>
    <s v="Justin Ritter"/>
    <x v="1"/>
    <x v="0"/>
    <s v="Springfield"/>
    <x v="21"/>
    <n v="97477"/>
    <x v="1"/>
    <s v="TEC-PH-10001425"/>
    <x v="2"/>
    <x v="7"/>
    <s v="Mophie Juice Pack Helium for iPhone"/>
    <x v="1837"/>
    <n v="3"/>
    <n v="0.2"/>
    <n v="19.197599999999994"/>
  </r>
  <r>
    <n v="6120"/>
    <s v="CA-2014-143378"/>
    <x v="3"/>
    <x v="20"/>
    <d v="2014-09-26T00:00:00"/>
    <s v="Standard Class"/>
    <s v="JR-16210"/>
    <s v="Justin Ritter"/>
    <x v="1"/>
    <x v="0"/>
    <s v="Springfield"/>
    <x v="21"/>
    <n v="97477"/>
    <x v="1"/>
    <s v="OFF-AR-10001915"/>
    <x v="1"/>
    <x v="6"/>
    <s v="Peel-Off China Markers"/>
    <x v="361"/>
    <n v="3"/>
    <n v="0.2"/>
    <n v="6.5538000000000007"/>
  </r>
  <r>
    <n v="6121"/>
    <s v="CA-2014-143378"/>
    <x v="3"/>
    <x v="20"/>
    <d v="2014-09-26T00:00:00"/>
    <s v="Standard Class"/>
    <s v="JR-16210"/>
    <s v="Justin Ritter"/>
    <x v="1"/>
    <x v="0"/>
    <s v="Springfield"/>
    <x v="21"/>
    <n v="97477"/>
    <x v="1"/>
    <s v="FUR-FU-10004864"/>
    <x v="0"/>
    <x v="5"/>
    <s v="Howard Miller 14-1/2&quot; Diameter Chrome Round Wall Clock"/>
    <x v="4301"/>
    <n v="8"/>
    <n v="0.2"/>
    <n v="61.38239999999999"/>
  </r>
  <r>
    <n v="6122"/>
    <s v="CA-2014-143378"/>
    <x v="3"/>
    <x v="20"/>
    <d v="2014-09-26T00:00:00"/>
    <s v="Standard Class"/>
    <s v="JR-16210"/>
    <s v="Justin Ritter"/>
    <x v="1"/>
    <x v="0"/>
    <s v="Springfield"/>
    <x v="21"/>
    <n v="97477"/>
    <x v="1"/>
    <s v="FUR-BO-10001972"/>
    <x v="0"/>
    <x v="0"/>
    <s v="O'Sullivan 4-Shelf Bookcase in Odessa Pine"/>
    <x v="1270"/>
    <n v="2"/>
    <n v="0.7"/>
    <n v="-128.2388"/>
  </r>
  <r>
    <n v="6123"/>
    <s v="CA-2014-152660"/>
    <x v="3"/>
    <x v="769"/>
    <d v="2014-12-10T00:00:00"/>
    <s v="Standard Class"/>
    <s v="CB-12415"/>
    <s v="Christy Brittain"/>
    <x v="0"/>
    <x v="0"/>
    <s v="Chicago"/>
    <x v="10"/>
    <n v="60610"/>
    <x v="2"/>
    <s v="OFF-ST-10000532"/>
    <x v="1"/>
    <x v="4"/>
    <s v="Advantus Rolling Drawer Organizers"/>
    <x v="3629"/>
    <n v="2"/>
    <n v="0.2"/>
    <n v="4.6175999999999995"/>
  </r>
  <r>
    <n v="6124"/>
    <s v="CA-2012-142139"/>
    <x v="1"/>
    <x v="284"/>
    <d v="2012-09-05T00:00:00"/>
    <s v="Standard Class"/>
    <s v="SD-20485"/>
    <s v="Shirley Daniels"/>
    <x v="2"/>
    <x v="0"/>
    <s v="Bedford"/>
    <x v="5"/>
    <n v="76021"/>
    <x v="2"/>
    <s v="OFF-PA-10003883"/>
    <x v="1"/>
    <x v="10"/>
    <s v="Message Book, Phone, Wirebound Standard Line Memo, 2 3/4&quot; X 5&quot;"/>
    <x v="3300"/>
    <n v="4"/>
    <n v="0.2"/>
    <n v="6.8119999999999994"/>
  </r>
  <r>
    <n v="6125"/>
    <s v="CA-2014-145772"/>
    <x v="3"/>
    <x v="95"/>
    <d v="2014-06-08T00:00:00"/>
    <s v="Standard Class"/>
    <s v="SS-20140"/>
    <s v="Saphhira Shifley"/>
    <x v="1"/>
    <x v="0"/>
    <s v="Los Angeles"/>
    <x v="1"/>
    <n v="90036"/>
    <x v="1"/>
    <s v="TEC-AC-10003038"/>
    <x v="2"/>
    <x v="11"/>
    <s v="Kingston Digital DataTraveler 16GB USB 2.0"/>
    <x v="915"/>
    <n v="5"/>
    <n v="0"/>
    <n v="8.5024999999999942"/>
  </r>
  <r>
    <n v="6126"/>
    <s v="CA-2014-145772"/>
    <x v="3"/>
    <x v="95"/>
    <d v="2014-06-08T00:00:00"/>
    <s v="Standard Class"/>
    <s v="SS-20140"/>
    <s v="Saphhira Shifley"/>
    <x v="1"/>
    <x v="0"/>
    <s v="Los Angeles"/>
    <x v="1"/>
    <n v="90036"/>
    <x v="1"/>
    <s v="OFF-PA-10001593"/>
    <x v="1"/>
    <x v="10"/>
    <s v="Xerox 1947"/>
    <x v="493"/>
    <n v="2"/>
    <n v="0"/>
    <n v="5.3819999999999997"/>
  </r>
  <r>
    <n v="6127"/>
    <s v="CA-2014-145772"/>
    <x v="3"/>
    <x v="95"/>
    <d v="2014-06-08T00:00:00"/>
    <s v="Standard Class"/>
    <s v="SS-20140"/>
    <s v="Saphhira Shifley"/>
    <x v="1"/>
    <x v="0"/>
    <s v="Los Angeles"/>
    <x v="1"/>
    <n v="90036"/>
    <x v="1"/>
    <s v="OFF-BI-10002049"/>
    <x v="1"/>
    <x v="8"/>
    <s v="UniKeep View Case Binders"/>
    <x v="2970"/>
    <n v="1"/>
    <n v="0.2"/>
    <n v="1.2713999999999996"/>
  </r>
  <r>
    <n v="6128"/>
    <s v="CA-2013-124100"/>
    <x v="0"/>
    <x v="1044"/>
    <d v="2013-04-07T00:00:00"/>
    <s v="Standard Class"/>
    <s v="EH-13990"/>
    <s v="Erica Hackney"/>
    <x v="0"/>
    <x v="0"/>
    <s v="New York City"/>
    <x v="15"/>
    <n v="10009"/>
    <x v="3"/>
    <s v="FUR-CH-10003817"/>
    <x v="0"/>
    <x v="1"/>
    <s v="Global Value Steno Chair, Gray"/>
    <x v="4302"/>
    <n v="6"/>
    <n v="0.1"/>
    <n v="54.666000000000011"/>
  </r>
  <r>
    <n v="6129"/>
    <s v="US-2011-158400"/>
    <x v="2"/>
    <x v="1089"/>
    <d v="2011-10-28T00:00:00"/>
    <s v="First Class"/>
    <s v="AH-10030"/>
    <s v="Aaron Hawkins"/>
    <x v="1"/>
    <x v="0"/>
    <s v="San Francisco"/>
    <x v="1"/>
    <n v="94109"/>
    <x v="1"/>
    <s v="OFF-BI-10002353"/>
    <x v="1"/>
    <x v="8"/>
    <s v="GBC VeloBind Cover Sets"/>
    <x v="4303"/>
    <n v="4"/>
    <n v="0.2"/>
    <n v="18.527999999999999"/>
  </r>
  <r>
    <n v="6130"/>
    <s v="CA-2014-162033"/>
    <x v="3"/>
    <x v="606"/>
    <d v="2014-04-03T00:00:00"/>
    <s v="Standard Class"/>
    <s v="EM-14200"/>
    <s v="Evan Minnotte"/>
    <x v="2"/>
    <x v="0"/>
    <s v="Virginia Beach"/>
    <x v="17"/>
    <n v="23464"/>
    <x v="0"/>
    <s v="TEC-AC-10003116"/>
    <x v="2"/>
    <x v="11"/>
    <s v="Memorex Froggy Flash Drive 8 GB"/>
    <x v="3545"/>
    <n v="3"/>
    <n v="0"/>
    <n v="20.767499999999998"/>
  </r>
  <r>
    <n v="6131"/>
    <s v="CA-2014-162033"/>
    <x v="3"/>
    <x v="606"/>
    <d v="2014-04-03T00:00:00"/>
    <s v="Standard Class"/>
    <s v="EM-14200"/>
    <s v="Evan Minnotte"/>
    <x v="2"/>
    <x v="0"/>
    <s v="Virginia Beach"/>
    <x v="17"/>
    <n v="23464"/>
    <x v="0"/>
    <s v="OFF-FA-10003021"/>
    <x v="1"/>
    <x v="13"/>
    <s v="Staples"/>
    <x v="1061"/>
    <n v="2"/>
    <n v="0"/>
    <n v="1.3159999999999998"/>
  </r>
  <r>
    <n v="6132"/>
    <s v="CA-2011-163447"/>
    <x v="2"/>
    <x v="422"/>
    <d v="2011-12-31T00:00:00"/>
    <s v="Standard Class"/>
    <s v="TB-21190"/>
    <s v="Thomas Brumley"/>
    <x v="2"/>
    <x v="0"/>
    <s v="New York City"/>
    <x v="15"/>
    <n v="10011"/>
    <x v="3"/>
    <s v="FUR-CH-10004477"/>
    <x v="0"/>
    <x v="1"/>
    <s v="Global Push Button Manager's Chair, Indigo"/>
    <x v="4304"/>
    <n v="14"/>
    <n v="0.1"/>
    <n v="161.96739999999997"/>
  </r>
  <r>
    <n v="6133"/>
    <s v="CA-2014-145737"/>
    <x v="3"/>
    <x v="175"/>
    <d v="2014-09-21T00:00:00"/>
    <s v="Standard Class"/>
    <s v="AB-10165"/>
    <s v="Alan Barnes"/>
    <x v="0"/>
    <x v="0"/>
    <s v="Lebanon"/>
    <x v="18"/>
    <n v="37087"/>
    <x v="0"/>
    <s v="OFF-PA-10001033"/>
    <x v="1"/>
    <x v="10"/>
    <s v="Xerox 1893"/>
    <x v="2919"/>
    <n v="5"/>
    <n v="0.2"/>
    <n v="59.435499999999998"/>
  </r>
  <r>
    <n v="6134"/>
    <s v="CA-2013-148096"/>
    <x v="0"/>
    <x v="765"/>
    <d v="2013-08-20T00:00:00"/>
    <s v="First Class"/>
    <s v="AO-10810"/>
    <s v="Anthony O'Donnell"/>
    <x v="1"/>
    <x v="0"/>
    <s v="Los Angeles"/>
    <x v="1"/>
    <n v="90045"/>
    <x v="1"/>
    <s v="FUR-TA-10004152"/>
    <x v="0"/>
    <x v="3"/>
    <s v="Barricks 18&quot; x 48&quot; Non-Folding Utility Table with Bottom Storage Shelf"/>
    <x v="4305"/>
    <n v="2"/>
    <n v="0.2"/>
    <n v="12.095999999999997"/>
  </r>
  <r>
    <n v="6135"/>
    <s v="CA-2013-146766"/>
    <x v="0"/>
    <x v="254"/>
    <d v="2013-11-05T00:00:00"/>
    <s v="Same Day"/>
    <s v="TT-21220"/>
    <s v="Thomas Thornton"/>
    <x v="0"/>
    <x v="0"/>
    <s v="Chula Vista"/>
    <x v="1"/>
    <n v="91911"/>
    <x v="1"/>
    <s v="OFF-AR-10002135"/>
    <x v="1"/>
    <x v="6"/>
    <s v="Boston Heavy-Duty Trimline Electric Pencil Sharpeners"/>
    <x v="4306"/>
    <n v="4"/>
    <n v="0"/>
    <n v="55.911999999999978"/>
  </r>
  <r>
    <n v="6136"/>
    <s v="CA-2012-105613"/>
    <x v="1"/>
    <x v="1090"/>
    <d v="2012-10-22T00:00:00"/>
    <s v="Standard Class"/>
    <s v="KN-16705"/>
    <s v="Kristina Nunn"/>
    <x v="2"/>
    <x v="0"/>
    <s v="Mcallen"/>
    <x v="5"/>
    <n v="78501"/>
    <x v="2"/>
    <s v="TEC-AC-10000521"/>
    <x v="2"/>
    <x v="11"/>
    <s v="Verbatim Slim CD and DVD Storage Cases, 50/Pack"/>
    <x v="3578"/>
    <n v="3"/>
    <n v="0.2"/>
    <n v="3.4619999999999997"/>
  </r>
  <r>
    <n v="6137"/>
    <s v="CA-2012-105613"/>
    <x v="1"/>
    <x v="1090"/>
    <d v="2012-10-22T00:00:00"/>
    <s v="Standard Class"/>
    <s v="KN-16705"/>
    <s v="Kristina Nunn"/>
    <x v="2"/>
    <x v="0"/>
    <s v="Mcallen"/>
    <x v="5"/>
    <n v="78501"/>
    <x v="2"/>
    <s v="OFF-AP-10000026"/>
    <x v="1"/>
    <x v="9"/>
    <s v="Tripp Lite Isotel 6 Outlet Surge Protector with Fax/Modem Protection"/>
    <x v="4307"/>
    <n v="6"/>
    <n v="0.8"/>
    <n v="-186.56820000000005"/>
  </r>
  <r>
    <n v="6138"/>
    <s v="US-2013-142251"/>
    <x v="0"/>
    <x v="731"/>
    <d v="2013-11-05T00:00:00"/>
    <s v="Second Class"/>
    <s v="FO-14305"/>
    <s v="Frank Olsen"/>
    <x v="0"/>
    <x v="0"/>
    <s v="Hollywood"/>
    <x v="2"/>
    <n v="33021"/>
    <x v="0"/>
    <s v="OFF-PA-10002986"/>
    <x v="1"/>
    <x v="10"/>
    <s v="Xerox 1898"/>
    <x v="164"/>
    <n v="6"/>
    <n v="0.2"/>
    <n v="11.222399999999999"/>
  </r>
  <r>
    <n v="6139"/>
    <s v="CA-2011-131247"/>
    <x v="2"/>
    <x v="809"/>
    <d v="2011-04-04T00:00:00"/>
    <s v="Standard Class"/>
    <s v="GA-14725"/>
    <s v="Guy Armstrong"/>
    <x v="0"/>
    <x v="0"/>
    <s v="San Francisco"/>
    <x v="1"/>
    <n v="94110"/>
    <x v="1"/>
    <s v="FUR-BO-10001337"/>
    <x v="0"/>
    <x v="0"/>
    <s v="O'Sullivan Living Dimensions 2-Shelf Bookcases"/>
    <x v="4308"/>
    <n v="2"/>
    <n v="0.15"/>
    <n v="-12.097999999999999"/>
  </r>
  <r>
    <n v="6140"/>
    <s v="US-2012-113593"/>
    <x v="1"/>
    <x v="24"/>
    <d v="2012-04-20T00:00:00"/>
    <s v="First Class"/>
    <s v="NC-18415"/>
    <s v="Nathan Cano"/>
    <x v="0"/>
    <x v="0"/>
    <s v="Santa Maria"/>
    <x v="1"/>
    <n v="93454"/>
    <x v="1"/>
    <s v="OFF-ST-10000532"/>
    <x v="1"/>
    <x v="4"/>
    <s v="Advantus Rolling Drawer Organizers"/>
    <x v="4309"/>
    <n v="3"/>
    <n v="0"/>
    <n v="30.014399999999998"/>
  </r>
  <r>
    <n v="6141"/>
    <s v="CA-2014-121083"/>
    <x v="3"/>
    <x v="362"/>
    <d v="2014-07-16T00:00:00"/>
    <s v="Standard Class"/>
    <s v="JF-15190"/>
    <s v="Jamie Frazer"/>
    <x v="0"/>
    <x v="0"/>
    <s v="Manchester"/>
    <x v="29"/>
    <n v="6040"/>
    <x v="3"/>
    <s v="OFF-PA-10001497"/>
    <x v="1"/>
    <x v="10"/>
    <s v="Xerox 1914"/>
    <x v="4310"/>
    <n v="5"/>
    <n v="0"/>
    <n v="134.65199999999999"/>
  </r>
  <r>
    <n v="6142"/>
    <s v="CA-2014-121083"/>
    <x v="3"/>
    <x v="362"/>
    <d v="2014-07-16T00:00:00"/>
    <s v="Standard Class"/>
    <s v="JF-15190"/>
    <s v="Jamie Frazer"/>
    <x v="0"/>
    <x v="0"/>
    <s v="Manchester"/>
    <x v="29"/>
    <n v="6040"/>
    <x v="3"/>
    <s v="OFF-ST-10002554"/>
    <x v="1"/>
    <x v="4"/>
    <s v="Tennsco Industrial Shelving"/>
    <x v="3589"/>
    <n v="4"/>
    <n v="0"/>
    <n v="3.9128000000000043"/>
  </r>
  <r>
    <n v="6143"/>
    <s v="CA-2014-121083"/>
    <x v="3"/>
    <x v="362"/>
    <d v="2014-07-16T00:00:00"/>
    <s v="Standard Class"/>
    <s v="JF-15190"/>
    <s v="Jamie Frazer"/>
    <x v="0"/>
    <x v="0"/>
    <s v="Manchester"/>
    <x v="29"/>
    <n v="6040"/>
    <x v="3"/>
    <s v="TEC-PH-10001336"/>
    <x v="2"/>
    <x v="7"/>
    <s v="Digium D40 VoIP phone"/>
    <x v="2052"/>
    <n v="2"/>
    <n v="0"/>
    <n v="74.8142"/>
  </r>
  <r>
    <n v="6144"/>
    <s v="CA-2014-121083"/>
    <x v="3"/>
    <x v="362"/>
    <d v="2014-07-16T00:00:00"/>
    <s v="Standard Class"/>
    <s v="JF-15190"/>
    <s v="Jamie Frazer"/>
    <x v="0"/>
    <x v="0"/>
    <s v="Manchester"/>
    <x v="29"/>
    <n v="6040"/>
    <x v="3"/>
    <s v="OFF-AR-10002987"/>
    <x v="1"/>
    <x v="6"/>
    <s v="Prismacolor Color Pencil Set"/>
    <x v="4311"/>
    <n v="6"/>
    <n v="0"/>
    <n v="48.806400000000011"/>
  </r>
  <r>
    <n v="6145"/>
    <s v="CA-2014-151190"/>
    <x v="3"/>
    <x v="818"/>
    <d v="2014-07-02T00:00:00"/>
    <s v="Standard Class"/>
    <s v="GT-14710"/>
    <s v="Greg Tran"/>
    <x v="0"/>
    <x v="0"/>
    <s v="Omaha"/>
    <x v="8"/>
    <n v="68104"/>
    <x v="2"/>
    <s v="OFF-PA-10000575"/>
    <x v="1"/>
    <x v="10"/>
    <s v="Wirebound Message Books, Four 2 3/4 x 5 White Forms per Page"/>
    <x v="4312"/>
    <n v="3"/>
    <n v="0"/>
    <n v="9.2321999999999989"/>
  </r>
  <r>
    <n v="6146"/>
    <s v="CA-2011-133543"/>
    <x v="2"/>
    <x v="1091"/>
    <d v="2011-12-26T00:00:00"/>
    <s v="Standard Class"/>
    <s v="KM-16660"/>
    <s v="Khloe Miller"/>
    <x v="0"/>
    <x v="0"/>
    <s v="San Jose"/>
    <x v="1"/>
    <n v="95123"/>
    <x v="1"/>
    <s v="OFF-AR-10003394"/>
    <x v="1"/>
    <x v="6"/>
    <s v="Newell 332"/>
    <x v="2722"/>
    <n v="4"/>
    <n v="0"/>
    <n v="3.1752000000000002"/>
  </r>
  <r>
    <n v="6147"/>
    <s v="CA-2014-105130"/>
    <x v="3"/>
    <x v="610"/>
    <d v="2014-11-26T00:00:00"/>
    <s v="Standard Class"/>
    <s v="PJ-18835"/>
    <s v="Patrick Jones"/>
    <x v="1"/>
    <x v="0"/>
    <s v="San Francisco"/>
    <x v="1"/>
    <n v="94122"/>
    <x v="1"/>
    <s v="OFF-AR-10003394"/>
    <x v="1"/>
    <x v="6"/>
    <s v="Newell 332"/>
    <x v="2722"/>
    <n v="4"/>
    <n v="0"/>
    <n v="3.1752000000000002"/>
  </r>
  <r>
    <n v="6148"/>
    <s v="CA-2014-105130"/>
    <x v="3"/>
    <x v="610"/>
    <d v="2014-11-26T00:00:00"/>
    <s v="Standard Class"/>
    <s v="PJ-18835"/>
    <s v="Patrick Jones"/>
    <x v="1"/>
    <x v="0"/>
    <s v="San Francisco"/>
    <x v="1"/>
    <n v="94122"/>
    <x v="1"/>
    <s v="OFF-BI-10001191"/>
    <x v="1"/>
    <x v="8"/>
    <s v="Canvas Sectional Post Binders"/>
    <x v="4313"/>
    <n v="2"/>
    <n v="0.2"/>
    <n v="14.7668"/>
  </r>
  <r>
    <n v="6149"/>
    <s v="CA-2013-161928"/>
    <x v="0"/>
    <x v="812"/>
    <d v="2013-06-30T00:00:00"/>
    <s v="Second Class"/>
    <s v="AC-10660"/>
    <s v="Anna Chung"/>
    <x v="0"/>
    <x v="0"/>
    <s v="San Francisco"/>
    <x v="1"/>
    <n v="94109"/>
    <x v="1"/>
    <s v="TEC-PH-10003484"/>
    <x v="2"/>
    <x v="7"/>
    <s v="Ooma Telo VoIP Home Phone System"/>
    <x v="1227"/>
    <n v="2"/>
    <n v="0.2"/>
    <n v="12.599000000000004"/>
  </r>
  <r>
    <n v="6150"/>
    <s v="CA-2014-101322"/>
    <x v="3"/>
    <x v="116"/>
    <d v="2015-01-01T00:00:00"/>
    <s v="First Class"/>
    <s v="JG-15310"/>
    <s v="Jason Gross"/>
    <x v="1"/>
    <x v="0"/>
    <s v="Long Beach"/>
    <x v="1"/>
    <n v="90805"/>
    <x v="1"/>
    <s v="FUR-CH-10003968"/>
    <x v="0"/>
    <x v="1"/>
    <s v="Novimex Turbo Task Chair"/>
    <x v="4314"/>
    <n v="6"/>
    <n v="0.2"/>
    <n v="-34.070400000000006"/>
  </r>
  <r>
    <n v="6151"/>
    <s v="US-2013-106600"/>
    <x v="0"/>
    <x v="143"/>
    <d v="2013-04-12T00:00:00"/>
    <s v="First Class"/>
    <s v="RM-19375"/>
    <s v="Raymond Messe"/>
    <x v="0"/>
    <x v="0"/>
    <s v="Columbus"/>
    <x v="32"/>
    <n v="31907"/>
    <x v="0"/>
    <s v="FUR-BO-10001608"/>
    <x v="0"/>
    <x v="0"/>
    <s v="Hon Metal Bookcases, Black"/>
    <x v="1383"/>
    <n v="5"/>
    <n v="0"/>
    <n v="88.725000000000023"/>
  </r>
  <r>
    <n v="6152"/>
    <s v="CA-2011-111871"/>
    <x v="2"/>
    <x v="772"/>
    <d v="2011-03-21T00:00:00"/>
    <s v="Second Class"/>
    <s v="EK-13795"/>
    <s v="Eileen Kiefer"/>
    <x v="2"/>
    <x v="0"/>
    <s v="San Francisco"/>
    <x v="1"/>
    <n v="94110"/>
    <x v="1"/>
    <s v="FUR-BO-10004218"/>
    <x v="0"/>
    <x v="0"/>
    <s v="Bush Heritage Pine Collection 5-Shelf Bookcase, Albany Pine Finish, *Special Order"/>
    <x v="4315"/>
    <n v="10"/>
    <n v="0.15"/>
    <n v="70.490000000000009"/>
  </r>
  <r>
    <n v="6153"/>
    <s v="CA-2014-139437"/>
    <x v="3"/>
    <x v="445"/>
    <d v="2014-07-09T00:00:00"/>
    <s v="Standard Class"/>
    <s v="RD-19585"/>
    <s v="Rob Dowd"/>
    <x v="0"/>
    <x v="0"/>
    <s v="Los Angeles"/>
    <x v="1"/>
    <n v="90004"/>
    <x v="1"/>
    <s v="OFF-ST-10002485"/>
    <x v="1"/>
    <x v="4"/>
    <s v="Rogers Deluxe File Chest"/>
    <x v="1190"/>
    <n v="4"/>
    <n v="0"/>
    <n v="0.87919999999999732"/>
  </r>
  <r>
    <n v="6154"/>
    <s v="CA-2014-151484"/>
    <x v="3"/>
    <x v="693"/>
    <d v="2014-04-24T00:00:00"/>
    <s v="First Class"/>
    <s v="CV-12805"/>
    <s v="Cynthia Voltz"/>
    <x v="1"/>
    <x v="0"/>
    <s v="Philadelphia"/>
    <x v="9"/>
    <n v="19120"/>
    <x v="3"/>
    <s v="FUR-FU-10001876"/>
    <x v="0"/>
    <x v="5"/>
    <s v="Computer Room Manger, 14&quot;"/>
    <x v="3518"/>
    <n v="2"/>
    <n v="0.2"/>
    <n v="10.393599999999998"/>
  </r>
  <r>
    <n v="6155"/>
    <s v="CA-2014-151484"/>
    <x v="3"/>
    <x v="693"/>
    <d v="2014-04-24T00:00:00"/>
    <s v="First Class"/>
    <s v="CV-12805"/>
    <s v="Cynthia Voltz"/>
    <x v="1"/>
    <x v="0"/>
    <s v="Philadelphia"/>
    <x v="9"/>
    <n v="19120"/>
    <x v="3"/>
    <s v="OFF-ST-10002370"/>
    <x v="1"/>
    <x v="4"/>
    <s v="Sortfiler Multipurpose Personal File Organizer, Black"/>
    <x v="4316"/>
    <n v="3"/>
    <n v="0.2"/>
    <n v="5.7752999999999961"/>
  </r>
  <r>
    <n v="6156"/>
    <s v="CA-2014-151484"/>
    <x v="3"/>
    <x v="693"/>
    <d v="2014-04-24T00:00:00"/>
    <s v="First Class"/>
    <s v="CV-12805"/>
    <s v="Cynthia Voltz"/>
    <x v="1"/>
    <x v="0"/>
    <s v="Philadelphia"/>
    <x v="9"/>
    <n v="19120"/>
    <x v="3"/>
    <s v="OFF-ST-10000142"/>
    <x v="1"/>
    <x v="4"/>
    <s v="Deluxe Rollaway Locking File with Drawer"/>
    <x v="4317"/>
    <n v="1"/>
    <n v="0.2"/>
    <n v="33.270399999999981"/>
  </r>
  <r>
    <n v="6157"/>
    <s v="CA-2014-151484"/>
    <x v="3"/>
    <x v="693"/>
    <d v="2014-04-24T00:00:00"/>
    <s v="First Class"/>
    <s v="CV-12805"/>
    <s v="Cynthia Voltz"/>
    <x v="1"/>
    <x v="0"/>
    <s v="Philadelphia"/>
    <x v="9"/>
    <n v="19120"/>
    <x v="3"/>
    <s v="FUR-FU-10004671"/>
    <x v="0"/>
    <x v="5"/>
    <s v="Executive Impressions 12&quot; Wall Clock"/>
    <x v="4318"/>
    <n v="3"/>
    <n v="0.2"/>
    <n v="9.5418000000000003"/>
  </r>
  <r>
    <n v="6158"/>
    <s v="CA-2013-104150"/>
    <x v="0"/>
    <x v="1092"/>
    <d v="2013-08-06T00:00:00"/>
    <s v="Second Class"/>
    <s v="AG-10330"/>
    <s v="Alex Grayson"/>
    <x v="0"/>
    <x v="0"/>
    <s v="Tulsa"/>
    <x v="26"/>
    <n v="74133"/>
    <x v="2"/>
    <s v="OFF-EN-10002504"/>
    <x v="1"/>
    <x v="12"/>
    <s v="Tyvek  Top-Opening Peel &amp; Seel Envelopes, Plain White"/>
    <x v="4319"/>
    <n v="3"/>
    <n v="0"/>
    <n v="38.323799999999999"/>
  </r>
  <r>
    <n v="6159"/>
    <s v="CA-2013-104150"/>
    <x v="0"/>
    <x v="1092"/>
    <d v="2013-08-06T00:00:00"/>
    <s v="Second Class"/>
    <s v="AG-10330"/>
    <s v="Alex Grayson"/>
    <x v="0"/>
    <x v="0"/>
    <s v="Tulsa"/>
    <x v="26"/>
    <n v="74133"/>
    <x v="2"/>
    <s v="TEC-AC-10004803"/>
    <x v="2"/>
    <x v="11"/>
    <s v="Sony Micro Vault Click 4 GB USB 2.0 Flash Drive"/>
    <x v="4320"/>
    <n v="12"/>
    <n v="0"/>
    <n v="23.419200000000011"/>
  </r>
  <r>
    <n v="6160"/>
    <s v="CA-2013-161025"/>
    <x v="0"/>
    <x v="275"/>
    <d v="2013-12-10T00:00:00"/>
    <s v="Standard Class"/>
    <s v="GM-14440"/>
    <s v="Gary McGarr"/>
    <x v="0"/>
    <x v="0"/>
    <s v="Los Angeles"/>
    <x v="1"/>
    <n v="90049"/>
    <x v="1"/>
    <s v="OFF-ST-10001932"/>
    <x v="1"/>
    <x v="4"/>
    <s v="Fellowes Staxonsteel Drawer Files"/>
    <x v="4321"/>
    <n v="4"/>
    <n v="0"/>
    <n v="108.17520000000002"/>
  </r>
  <r>
    <n v="6161"/>
    <s v="CA-2011-103989"/>
    <x v="2"/>
    <x v="1093"/>
    <d v="2011-03-21T00:00:00"/>
    <s v="First Class"/>
    <s v="MC-17605"/>
    <s v="Matt Connell"/>
    <x v="1"/>
    <x v="0"/>
    <s v="Lakeland"/>
    <x v="2"/>
    <n v="33801"/>
    <x v="0"/>
    <s v="TEC-PH-10004667"/>
    <x v="2"/>
    <x v="7"/>
    <s v="Cisco 8x8 Inc. 6753i IP Business Phone System"/>
    <x v="830"/>
    <n v="3"/>
    <n v="0.2"/>
    <n v="28.347899999999981"/>
  </r>
  <r>
    <n v="6162"/>
    <s v="CA-2011-103989"/>
    <x v="2"/>
    <x v="1093"/>
    <d v="2011-03-21T00:00:00"/>
    <s v="First Class"/>
    <s v="MC-17605"/>
    <s v="Matt Connell"/>
    <x v="1"/>
    <x v="0"/>
    <s v="Lakeland"/>
    <x v="2"/>
    <n v="33801"/>
    <x v="0"/>
    <s v="OFF-LA-10000443"/>
    <x v="1"/>
    <x v="2"/>
    <s v="Avery 501"/>
    <x v="929"/>
    <n v="4"/>
    <n v="0.2"/>
    <n v="3.9851999999999999"/>
  </r>
  <r>
    <n v="6163"/>
    <s v="CA-2011-103989"/>
    <x v="2"/>
    <x v="1093"/>
    <d v="2011-03-21T00:00:00"/>
    <s v="First Class"/>
    <s v="MC-17605"/>
    <s v="Matt Connell"/>
    <x v="1"/>
    <x v="0"/>
    <s v="Lakeland"/>
    <x v="2"/>
    <n v="33801"/>
    <x v="0"/>
    <s v="OFF-ST-10000918"/>
    <x v="1"/>
    <x v="4"/>
    <s v="Crate-A-Files"/>
    <x v="4322"/>
    <n v="3"/>
    <n v="0.2"/>
    <n v="1.961999999999998"/>
  </r>
  <r>
    <n v="6164"/>
    <s v="CA-2011-103989"/>
    <x v="2"/>
    <x v="1093"/>
    <d v="2011-03-21T00:00:00"/>
    <s v="First Class"/>
    <s v="MC-17605"/>
    <s v="Matt Connell"/>
    <x v="1"/>
    <x v="0"/>
    <s v="Lakeland"/>
    <x v="2"/>
    <n v="33801"/>
    <x v="0"/>
    <s v="OFF-BI-10001196"/>
    <x v="1"/>
    <x v="8"/>
    <s v="Avery Flip-Chart Easel Binder, Black"/>
    <x v="4323"/>
    <n v="5"/>
    <n v="0.7"/>
    <n v="-25.737000000000002"/>
  </r>
  <r>
    <n v="6165"/>
    <s v="CA-2011-103989"/>
    <x v="2"/>
    <x v="1093"/>
    <d v="2011-03-21T00:00:00"/>
    <s v="First Class"/>
    <s v="MC-17605"/>
    <s v="Matt Connell"/>
    <x v="1"/>
    <x v="0"/>
    <s v="Lakeland"/>
    <x v="2"/>
    <n v="33801"/>
    <x v="0"/>
    <s v="FUR-FU-10003981"/>
    <x v="0"/>
    <x v="5"/>
    <s v="Eldon Wave Desk Accessories"/>
    <x v="3808"/>
    <n v="3"/>
    <n v="0.2"/>
    <n v="1.3728000000000002"/>
  </r>
  <r>
    <n v="6166"/>
    <s v="CA-2011-103989"/>
    <x v="2"/>
    <x v="1093"/>
    <d v="2011-03-21T00:00:00"/>
    <s v="First Class"/>
    <s v="MC-17605"/>
    <s v="Matt Connell"/>
    <x v="1"/>
    <x v="0"/>
    <s v="Lakeland"/>
    <x v="2"/>
    <n v="33801"/>
    <x v="0"/>
    <s v="FUR-FU-10002508"/>
    <x v="0"/>
    <x v="5"/>
    <s v="Document Clip Frames"/>
    <x v="184"/>
    <n v="3"/>
    <n v="0.2"/>
    <n v="5.5044000000000013"/>
  </r>
  <r>
    <n v="6167"/>
    <s v="CA-2011-103989"/>
    <x v="2"/>
    <x v="1093"/>
    <d v="2011-03-21T00:00:00"/>
    <s v="First Class"/>
    <s v="MC-17605"/>
    <s v="Matt Connell"/>
    <x v="1"/>
    <x v="0"/>
    <s v="Lakeland"/>
    <x v="2"/>
    <n v="33801"/>
    <x v="0"/>
    <s v="TEC-AC-10002647"/>
    <x v="2"/>
    <x v="11"/>
    <s v="Logitech Wireless Boombox Speaker - portable - wireless, wired"/>
    <x v="4324"/>
    <n v="2"/>
    <n v="0.2"/>
    <n v="53.199999999999989"/>
  </r>
  <r>
    <n v="6168"/>
    <s v="CA-2012-142433"/>
    <x v="1"/>
    <x v="704"/>
    <d v="2012-04-25T00:00:00"/>
    <s v="Standard Class"/>
    <s v="ES-14020"/>
    <s v="Erica Smith"/>
    <x v="0"/>
    <x v="0"/>
    <s v="Houston"/>
    <x v="5"/>
    <n v="77036"/>
    <x v="2"/>
    <s v="OFF-PA-10002377"/>
    <x v="1"/>
    <x v="10"/>
    <s v="Xerox 1916"/>
    <x v="4325"/>
    <n v="3"/>
    <n v="0.2"/>
    <n v="44.045999999999992"/>
  </r>
  <r>
    <n v="6169"/>
    <s v="CA-2012-132815"/>
    <x v="1"/>
    <x v="444"/>
    <d v="2012-09-22T00:00:00"/>
    <s v="Second Class"/>
    <s v="RW-19540"/>
    <s v="Rick Wilson"/>
    <x v="1"/>
    <x v="0"/>
    <s v="Los Angeles"/>
    <x v="1"/>
    <n v="90008"/>
    <x v="1"/>
    <s v="OFF-PA-10004530"/>
    <x v="1"/>
    <x v="10"/>
    <s v="Personal Creations Ink Jet Cards and Labels"/>
    <x v="1113"/>
    <n v="2"/>
    <n v="0"/>
    <n v="11.250400000000001"/>
  </r>
  <r>
    <n v="6170"/>
    <s v="CA-2011-101266"/>
    <x v="2"/>
    <x v="9"/>
    <d v="2011-08-30T00:00:00"/>
    <s v="Second Class"/>
    <s v="MM-17920"/>
    <s v="Michael Moore"/>
    <x v="0"/>
    <x v="0"/>
    <s v="Springfield"/>
    <x v="17"/>
    <n v="22153"/>
    <x v="0"/>
    <s v="OFF-PA-10002986"/>
    <x v="1"/>
    <x v="10"/>
    <s v="Xerox 1898"/>
    <x v="522"/>
    <n v="2"/>
    <n v="0"/>
    <n v="6.4127999999999998"/>
  </r>
  <r>
    <n v="6171"/>
    <s v="CA-2013-141523"/>
    <x v="0"/>
    <x v="1054"/>
    <d v="2013-12-25T00:00:00"/>
    <s v="Second Class"/>
    <s v="MH-17440"/>
    <s v="Mark Haberlin"/>
    <x v="1"/>
    <x v="0"/>
    <s v="New York City"/>
    <x v="15"/>
    <n v="10035"/>
    <x v="3"/>
    <s v="OFF-BI-10000948"/>
    <x v="1"/>
    <x v="8"/>
    <s v="GBC Laser Imprintable Binding System Covers, Desert Sand"/>
    <x v="4326"/>
    <n v="3"/>
    <n v="0.2"/>
    <n v="11.558699999999998"/>
  </r>
  <r>
    <n v="6172"/>
    <s v="CA-2013-141523"/>
    <x v="0"/>
    <x v="1054"/>
    <d v="2013-12-25T00:00:00"/>
    <s v="Second Class"/>
    <s v="MH-17440"/>
    <s v="Mark Haberlin"/>
    <x v="1"/>
    <x v="0"/>
    <s v="New York City"/>
    <x v="15"/>
    <n v="10035"/>
    <x v="3"/>
    <s v="OFF-AR-10001545"/>
    <x v="1"/>
    <x v="6"/>
    <s v="Newell 326"/>
    <x v="2872"/>
    <n v="2"/>
    <n v="0"/>
    <n v="1.0207999999999999"/>
  </r>
  <r>
    <n v="6173"/>
    <s v="US-2011-106299"/>
    <x v="2"/>
    <x v="1094"/>
    <d v="2011-08-08T00:00:00"/>
    <s v="Standard Class"/>
    <s v="NZ-18565"/>
    <s v="Nick Zandusky"/>
    <x v="2"/>
    <x v="0"/>
    <s v="Springfield"/>
    <x v="25"/>
    <n v="65807"/>
    <x v="2"/>
    <s v="OFF-BI-10001758"/>
    <x v="1"/>
    <x v="8"/>
    <s v="Wilson Jones 14 Line Acrylic Coated Pressboard Data Binders"/>
    <x v="4327"/>
    <n v="5"/>
    <n v="0"/>
    <n v="12.548999999999999"/>
  </r>
  <r>
    <n v="6174"/>
    <s v="US-2011-106299"/>
    <x v="2"/>
    <x v="1094"/>
    <d v="2011-08-08T00:00:00"/>
    <s v="Standard Class"/>
    <s v="NZ-18565"/>
    <s v="Nick Zandusky"/>
    <x v="2"/>
    <x v="0"/>
    <s v="Springfield"/>
    <x v="25"/>
    <n v="65807"/>
    <x v="2"/>
    <s v="TEC-AC-10003237"/>
    <x v="2"/>
    <x v="11"/>
    <s v="Memorex Micro Travel Drive 4 GB"/>
    <x v="4328"/>
    <n v="2"/>
    <n v="0"/>
    <n v="9.1160000000000014"/>
  </r>
  <r>
    <n v="6175"/>
    <s v="US-2011-106299"/>
    <x v="2"/>
    <x v="1094"/>
    <d v="2011-08-08T00:00:00"/>
    <s v="Standard Class"/>
    <s v="NZ-18565"/>
    <s v="Nick Zandusky"/>
    <x v="2"/>
    <x v="0"/>
    <s v="Springfield"/>
    <x v="25"/>
    <n v="65807"/>
    <x v="2"/>
    <s v="OFF-ST-10002011"/>
    <x v="1"/>
    <x v="4"/>
    <s v="Smead Adjustable Mobile File Trolley with Lockable Top"/>
    <x v="4329"/>
    <n v="2"/>
    <n v="0"/>
    <n v="226.36260000000004"/>
  </r>
  <r>
    <n v="6176"/>
    <s v="CA-2012-158421"/>
    <x v="1"/>
    <x v="481"/>
    <d v="2012-09-26T00:00:00"/>
    <s v="Standard Class"/>
    <s v="GB-14575"/>
    <s v="Giulietta Baptist"/>
    <x v="0"/>
    <x v="0"/>
    <s v="Columbia"/>
    <x v="20"/>
    <n v="29203"/>
    <x v="0"/>
    <s v="FUR-CH-10000309"/>
    <x v="0"/>
    <x v="1"/>
    <s v="Global Comet Stacking Arm Chair"/>
    <x v="4330"/>
    <n v="4"/>
    <n v="0"/>
    <n v="422.51"/>
  </r>
  <r>
    <n v="6177"/>
    <s v="CA-2012-158421"/>
    <x v="1"/>
    <x v="481"/>
    <d v="2012-09-26T00:00:00"/>
    <s v="Standard Class"/>
    <s v="GB-14575"/>
    <s v="Giulietta Baptist"/>
    <x v="0"/>
    <x v="0"/>
    <s v="Columbia"/>
    <x v="20"/>
    <n v="29203"/>
    <x v="0"/>
    <s v="OFF-ST-10002444"/>
    <x v="1"/>
    <x v="4"/>
    <s v="Recycled Eldon Regeneration Jumbo File"/>
    <x v="3016"/>
    <n v="7"/>
    <n v="0"/>
    <n v="24.068799999999996"/>
  </r>
  <r>
    <n v="6178"/>
    <s v="CA-2012-158421"/>
    <x v="1"/>
    <x v="481"/>
    <d v="2012-09-26T00:00:00"/>
    <s v="Standard Class"/>
    <s v="GB-14575"/>
    <s v="Giulietta Baptist"/>
    <x v="0"/>
    <x v="0"/>
    <s v="Columbia"/>
    <x v="20"/>
    <n v="29203"/>
    <x v="0"/>
    <s v="OFF-EN-10001453"/>
    <x v="1"/>
    <x v="12"/>
    <s v="Tyvek Interoffice Envelopes, 9 1/2&quot; x 12 1/2&quot;, 100/Box"/>
    <x v="4331"/>
    <n v="2"/>
    <n v="0"/>
    <n v="57.32119999999999"/>
  </r>
  <r>
    <n v="6179"/>
    <s v="CA-2012-158421"/>
    <x v="1"/>
    <x v="481"/>
    <d v="2012-09-26T00:00:00"/>
    <s v="Standard Class"/>
    <s v="GB-14575"/>
    <s v="Giulietta Baptist"/>
    <x v="0"/>
    <x v="0"/>
    <s v="Columbia"/>
    <x v="20"/>
    <n v="29203"/>
    <x v="0"/>
    <s v="OFF-PA-10001801"/>
    <x v="1"/>
    <x v="10"/>
    <s v="Xerox 193"/>
    <x v="100"/>
    <n v="4"/>
    <n v="0"/>
    <n v="11.720800000000001"/>
  </r>
  <r>
    <n v="6180"/>
    <s v="CA-2012-158421"/>
    <x v="1"/>
    <x v="481"/>
    <d v="2012-09-26T00:00:00"/>
    <s v="Standard Class"/>
    <s v="GB-14575"/>
    <s v="Giulietta Baptist"/>
    <x v="0"/>
    <x v="0"/>
    <s v="Columbia"/>
    <x v="20"/>
    <n v="29203"/>
    <x v="0"/>
    <s v="OFF-ST-10000563"/>
    <x v="1"/>
    <x v="4"/>
    <s v="Fellowes Bankers Box Stor/Drawer Steel Plus"/>
    <x v="1480"/>
    <n v="2"/>
    <n v="0"/>
    <n v="6.3960000000000008"/>
  </r>
  <r>
    <n v="6181"/>
    <s v="CA-2012-158421"/>
    <x v="1"/>
    <x v="481"/>
    <d v="2012-09-26T00:00:00"/>
    <s v="Standard Class"/>
    <s v="GB-14575"/>
    <s v="Giulietta Baptist"/>
    <x v="0"/>
    <x v="0"/>
    <s v="Columbia"/>
    <x v="20"/>
    <n v="29203"/>
    <x v="0"/>
    <s v="TEC-PH-10000369"/>
    <x v="2"/>
    <x v="7"/>
    <s v="HTC One Mini"/>
    <x v="3211"/>
    <n v="5"/>
    <n v="0"/>
    <n v="176.38600000000002"/>
  </r>
  <r>
    <n v="6182"/>
    <s v="CA-2012-158421"/>
    <x v="1"/>
    <x v="481"/>
    <d v="2012-09-26T00:00:00"/>
    <s v="Standard Class"/>
    <s v="GB-14575"/>
    <s v="Giulietta Baptist"/>
    <x v="0"/>
    <x v="0"/>
    <s v="Columbia"/>
    <x v="20"/>
    <n v="29203"/>
    <x v="0"/>
    <s v="TEC-PH-10002538"/>
    <x v="2"/>
    <x v="7"/>
    <s v="Grandstream GXP1160 VoIP phone"/>
    <x v="4332"/>
    <n v="3"/>
    <n v="0"/>
    <n v="32.981699999999989"/>
  </r>
  <r>
    <n v="6183"/>
    <s v="CA-2012-158421"/>
    <x v="1"/>
    <x v="481"/>
    <d v="2012-09-26T00:00:00"/>
    <s v="Standard Class"/>
    <s v="GB-14575"/>
    <s v="Giulietta Baptist"/>
    <x v="0"/>
    <x v="0"/>
    <s v="Columbia"/>
    <x v="20"/>
    <n v="29203"/>
    <x v="0"/>
    <s v="OFF-BI-10000050"/>
    <x v="1"/>
    <x v="8"/>
    <s v="Angle-D Binders with Locking Rings, Label Holders"/>
    <x v="4333"/>
    <n v="2"/>
    <n v="0"/>
    <n v="6.8619999999999992"/>
  </r>
  <r>
    <n v="6184"/>
    <s v="CA-2012-158421"/>
    <x v="1"/>
    <x v="481"/>
    <d v="2012-09-26T00:00:00"/>
    <s v="Standard Class"/>
    <s v="GB-14575"/>
    <s v="Giulietta Baptist"/>
    <x v="0"/>
    <x v="0"/>
    <s v="Columbia"/>
    <x v="20"/>
    <n v="29203"/>
    <x v="0"/>
    <s v="OFF-ST-10004186"/>
    <x v="1"/>
    <x v="4"/>
    <s v="Stur-D-Stor Shelving, Vertical 5-Shelf: 72&quot;H x 36&quot;W x 18 1/2&quot;D"/>
    <x v="4334"/>
    <n v="8"/>
    <n v="0"/>
    <n v="17.756799999999998"/>
  </r>
  <r>
    <n v="6185"/>
    <s v="CA-2013-143609"/>
    <x v="0"/>
    <x v="25"/>
    <d v="2013-12-14T00:00:00"/>
    <s v="First Class"/>
    <s v="DB-13270"/>
    <s v="Deborah Brumfield"/>
    <x v="2"/>
    <x v="0"/>
    <s v="Portland"/>
    <x v="21"/>
    <n v="97206"/>
    <x v="1"/>
    <s v="FUR-CH-10004218"/>
    <x v="0"/>
    <x v="1"/>
    <s v="Global Fabric Manager's Chair, Dark Gray"/>
    <x v="4335"/>
    <n v="5"/>
    <n v="0.2"/>
    <n v="25.245000000000019"/>
  </r>
  <r>
    <n v="6186"/>
    <s v="CA-2012-138331"/>
    <x v="1"/>
    <x v="976"/>
    <d v="2012-08-12T00:00:00"/>
    <s v="Standard Class"/>
    <s v="JK-15625"/>
    <s v="Jim Karlsson"/>
    <x v="0"/>
    <x v="0"/>
    <s v="Philadelphia"/>
    <x v="9"/>
    <n v="19120"/>
    <x v="3"/>
    <s v="OFF-AR-10002952"/>
    <x v="1"/>
    <x v="6"/>
    <s v="Stanley Contemporary Battery Pencil Sharpeners"/>
    <x v="4336"/>
    <n v="10"/>
    <n v="0.2"/>
    <n v="10.679999999999996"/>
  </r>
  <r>
    <n v="6187"/>
    <s v="CA-2012-138954"/>
    <x v="1"/>
    <x v="219"/>
    <d v="2012-11-17T00:00:00"/>
    <s v="First Class"/>
    <s v="MH-17785"/>
    <s v="Maya Herman"/>
    <x v="1"/>
    <x v="0"/>
    <s v="New York City"/>
    <x v="15"/>
    <n v="10035"/>
    <x v="3"/>
    <s v="OFF-ST-10003058"/>
    <x v="1"/>
    <x v="4"/>
    <s v="Eldon Mobile Mega Data Cart  Mega Stackable  Add-On Trays"/>
    <x v="421"/>
    <n v="3"/>
    <n v="0"/>
    <n v="20.575499999999998"/>
  </r>
  <r>
    <n v="6188"/>
    <s v="CA-2012-138954"/>
    <x v="1"/>
    <x v="219"/>
    <d v="2012-11-17T00:00:00"/>
    <s v="First Class"/>
    <s v="MH-17785"/>
    <s v="Maya Herman"/>
    <x v="1"/>
    <x v="0"/>
    <s v="New York City"/>
    <x v="15"/>
    <n v="10035"/>
    <x v="3"/>
    <s v="OFF-BI-10003963"/>
    <x v="1"/>
    <x v="8"/>
    <s v="Cardinal Holdit Data Disk Pockets"/>
    <x v="4337"/>
    <n v="6"/>
    <n v="0.2"/>
    <n v="11.793599999999998"/>
  </r>
  <r>
    <n v="6189"/>
    <s v="CA-2012-138954"/>
    <x v="1"/>
    <x v="219"/>
    <d v="2012-11-17T00:00:00"/>
    <s v="First Class"/>
    <s v="MH-17785"/>
    <s v="Maya Herman"/>
    <x v="1"/>
    <x v="0"/>
    <s v="New York City"/>
    <x v="15"/>
    <n v="10035"/>
    <x v="3"/>
    <s v="OFF-AR-10001955"/>
    <x v="1"/>
    <x v="6"/>
    <s v="Newell 319"/>
    <x v="4311"/>
    <n v="6"/>
    <n v="0"/>
    <n v="35.711999999999989"/>
  </r>
  <r>
    <n v="6190"/>
    <s v="CA-2014-157903"/>
    <x v="3"/>
    <x v="1095"/>
    <d v="2014-04-09T00:00:00"/>
    <s v="Standard Class"/>
    <s v="AM-10705"/>
    <s v="Anne McFarland"/>
    <x v="0"/>
    <x v="0"/>
    <s v="Des Plaines"/>
    <x v="10"/>
    <n v="60016"/>
    <x v="2"/>
    <s v="TEC-PH-10004345"/>
    <x v="2"/>
    <x v="7"/>
    <s v="Cisco SPA 502G IP Phone"/>
    <x v="4338"/>
    <n v="4"/>
    <n v="0.2"/>
    <n v="47.97999999999999"/>
  </r>
  <r>
    <n v="6191"/>
    <s v="CA-2013-157259"/>
    <x v="0"/>
    <x v="435"/>
    <d v="2013-12-29T00:00:00"/>
    <s v="Standard Class"/>
    <s v="JM-15535"/>
    <s v="Jessica Myrick"/>
    <x v="0"/>
    <x v="0"/>
    <s v="New York City"/>
    <x v="15"/>
    <n v="10035"/>
    <x v="3"/>
    <s v="FUR-FU-10003192"/>
    <x v="0"/>
    <x v="5"/>
    <s v="Luxo Adjustable Task Clamp Lamp"/>
    <x v="4339"/>
    <n v="9"/>
    <n v="0"/>
    <n v="207.88559999999998"/>
  </r>
  <r>
    <n v="6192"/>
    <s v="CA-2014-107986"/>
    <x v="3"/>
    <x v="1096"/>
    <d v="2014-12-14T00:00:00"/>
    <s v="Same Day"/>
    <s v="MW-18220"/>
    <s v="Mitch Webber"/>
    <x v="0"/>
    <x v="0"/>
    <s v="Seattle"/>
    <x v="4"/>
    <n v="98103"/>
    <x v="1"/>
    <s v="OFF-ST-10001325"/>
    <x v="1"/>
    <x v="4"/>
    <s v="Sterilite Officeware Hinged File Box"/>
    <x v="974"/>
    <n v="3"/>
    <n v="0"/>
    <n v="8.4888000000000012"/>
  </r>
  <r>
    <n v="6193"/>
    <s v="CA-2014-104927"/>
    <x v="3"/>
    <x v="66"/>
    <d v="2014-12-27T00:00:00"/>
    <s v="Standard Class"/>
    <s v="AG-10330"/>
    <s v="Alex Grayson"/>
    <x v="0"/>
    <x v="0"/>
    <s v="Houston"/>
    <x v="5"/>
    <n v="77095"/>
    <x v="2"/>
    <s v="OFF-PA-10000019"/>
    <x v="1"/>
    <x v="10"/>
    <s v="Xerox 1931"/>
    <x v="233"/>
    <n v="5"/>
    <n v="0.2"/>
    <n v="9.0719999999999992"/>
  </r>
  <r>
    <n v="6194"/>
    <s v="CA-2014-104927"/>
    <x v="3"/>
    <x v="66"/>
    <d v="2014-12-27T00:00:00"/>
    <s v="Standard Class"/>
    <s v="AG-10330"/>
    <s v="Alex Grayson"/>
    <x v="0"/>
    <x v="0"/>
    <s v="Houston"/>
    <x v="5"/>
    <n v="77095"/>
    <x v="2"/>
    <s v="OFF-BI-10003429"/>
    <x v="1"/>
    <x v="8"/>
    <s v="Cardinal HOLDit! Binder Insert Strips,Extra Strips"/>
    <x v="4340"/>
    <n v="5"/>
    <n v="0.8"/>
    <n v="-9.8114999999999988"/>
  </r>
  <r>
    <n v="6195"/>
    <s v="CA-2014-104927"/>
    <x v="3"/>
    <x v="66"/>
    <d v="2014-12-27T00:00:00"/>
    <s v="Standard Class"/>
    <s v="AG-10330"/>
    <s v="Alex Grayson"/>
    <x v="0"/>
    <x v="0"/>
    <s v="Houston"/>
    <x v="5"/>
    <n v="77095"/>
    <x v="2"/>
    <s v="OFF-PA-10000176"/>
    <x v="1"/>
    <x v="10"/>
    <s v="Xerox 1887"/>
    <x v="69"/>
    <n v="5"/>
    <n v="0.2"/>
    <n v="26.557999999999993"/>
  </r>
  <r>
    <n v="6196"/>
    <s v="CA-2014-113453"/>
    <x v="3"/>
    <x v="208"/>
    <d v="2014-10-29T00:00:00"/>
    <s v="Standard Class"/>
    <s v="CM-12160"/>
    <s v="Charles McCrossin"/>
    <x v="0"/>
    <x v="0"/>
    <s v="Philadelphia"/>
    <x v="9"/>
    <n v="19143"/>
    <x v="3"/>
    <s v="TEC-PH-10004165"/>
    <x v="2"/>
    <x v="7"/>
    <s v="Mitel MiVoice 5330e IP Phone"/>
    <x v="4341"/>
    <n v="2"/>
    <n v="0.4"/>
    <n v="-76.997200000000021"/>
  </r>
  <r>
    <n v="6197"/>
    <s v="CA-2014-113453"/>
    <x v="3"/>
    <x v="208"/>
    <d v="2014-10-29T00:00:00"/>
    <s v="Standard Class"/>
    <s v="CM-12160"/>
    <s v="Charles McCrossin"/>
    <x v="0"/>
    <x v="0"/>
    <s v="Philadelphia"/>
    <x v="9"/>
    <n v="19143"/>
    <x v="3"/>
    <s v="OFF-ST-10000352"/>
    <x v="1"/>
    <x v="4"/>
    <s v="Acco Perma 2700 Stacking Storage Drawers"/>
    <x v="4342"/>
    <n v="3"/>
    <n v="0.2"/>
    <n v="-4.460999999999995"/>
  </r>
  <r>
    <n v="6198"/>
    <s v="CA-2012-149909"/>
    <x v="1"/>
    <x v="50"/>
    <d v="2012-11-17T00:00:00"/>
    <s v="Standard Class"/>
    <s v="RA-19915"/>
    <s v="Russell Applegate"/>
    <x v="0"/>
    <x v="0"/>
    <s v="Columbus"/>
    <x v="14"/>
    <n v="47201"/>
    <x v="2"/>
    <s v="OFF-PA-10000726"/>
    <x v="1"/>
    <x v="10"/>
    <s v="Black Print Carbonless Snap-Off Rapid Letter, 8 1/2&quot; x 7&quot;"/>
    <x v="4343"/>
    <n v="7"/>
    <n v="0"/>
    <n v="28.696499999999993"/>
  </r>
  <r>
    <n v="6199"/>
    <s v="CA-2012-149909"/>
    <x v="1"/>
    <x v="50"/>
    <d v="2012-11-17T00:00:00"/>
    <s v="Standard Class"/>
    <s v="RA-19915"/>
    <s v="Russell Applegate"/>
    <x v="0"/>
    <x v="0"/>
    <s v="Columbus"/>
    <x v="14"/>
    <n v="47201"/>
    <x v="2"/>
    <s v="TEC-PH-10001536"/>
    <x v="2"/>
    <x v="7"/>
    <s v="Spigen Samsung Galaxy S5 Case Wallet"/>
    <x v="4344"/>
    <n v="3"/>
    <n v="0"/>
    <n v="13.252199999999997"/>
  </r>
  <r>
    <n v="6200"/>
    <s v="CA-2012-149909"/>
    <x v="1"/>
    <x v="50"/>
    <d v="2012-11-17T00:00:00"/>
    <s v="Standard Class"/>
    <s v="RA-19915"/>
    <s v="Russell Applegate"/>
    <x v="0"/>
    <x v="0"/>
    <s v="Columbus"/>
    <x v="14"/>
    <n v="47201"/>
    <x v="2"/>
    <s v="OFF-PA-10001790"/>
    <x v="1"/>
    <x v="10"/>
    <s v="Xerox 1910"/>
    <x v="3656"/>
    <n v="2"/>
    <n v="0"/>
    <n v="46.118399999999994"/>
  </r>
  <r>
    <n v="6201"/>
    <s v="CA-2012-146675"/>
    <x v="1"/>
    <x v="392"/>
    <d v="2012-04-20T00:00:00"/>
    <s v="Standard Class"/>
    <s v="SB-20185"/>
    <s v="Sarah Brown"/>
    <x v="0"/>
    <x v="0"/>
    <s v="Evanston"/>
    <x v="10"/>
    <n v="60201"/>
    <x v="2"/>
    <s v="TEC-CO-10001766"/>
    <x v="2"/>
    <x v="16"/>
    <s v="Canon PC940 Copier"/>
    <x v="4345"/>
    <n v="4"/>
    <n v="0.2"/>
    <n v="485.98919999999993"/>
  </r>
  <r>
    <n v="6202"/>
    <s v="CA-2012-146675"/>
    <x v="1"/>
    <x v="392"/>
    <d v="2012-04-20T00:00:00"/>
    <s v="Standard Class"/>
    <s v="SB-20185"/>
    <s v="Sarah Brown"/>
    <x v="0"/>
    <x v="0"/>
    <s v="Evanston"/>
    <x v="10"/>
    <n v="60201"/>
    <x v="2"/>
    <s v="TEC-AC-10004396"/>
    <x v="2"/>
    <x v="11"/>
    <s v="Logitech Keyboard K120"/>
    <x v="1906"/>
    <n v="3"/>
    <n v="0.2"/>
    <n v="-4.9004999999999974"/>
  </r>
  <r>
    <n v="6203"/>
    <s v="CA-2013-118332"/>
    <x v="0"/>
    <x v="186"/>
    <d v="2013-12-24T00:00:00"/>
    <s v="Standard Class"/>
    <s v="PK-19075"/>
    <s v="Pete Kriz"/>
    <x v="0"/>
    <x v="0"/>
    <s v="Apple Valley"/>
    <x v="1"/>
    <n v="92307"/>
    <x v="1"/>
    <s v="FUR-CH-10001708"/>
    <x v="0"/>
    <x v="1"/>
    <s v="Office Star - Contemporary Swivel Chair with Padded Adjustable Arms and Flex Back"/>
    <x v="4346"/>
    <n v="5"/>
    <n v="0.2"/>
    <n v="7.0489999999999498"/>
  </r>
  <r>
    <n v="6204"/>
    <s v="CA-2013-133669"/>
    <x v="0"/>
    <x v="147"/>
    <d v="2013-10-28T00:00:00"/>
    <s v="Standard Class"/>
    <s v="SV-20935"/>
    <s v="Susan Vittorini"/>
    <x v="0"/>
    <x v="0"/>
    <s v="Columbus"/>
    <x v="24"/>
    <n v="43229"/>
    <x v="3"/>
    <s v="TEC-PH-10001305"/>
    <x v="2"/>
    <x v="7"/>
    <s v="Panasonic KX TS208W Corded phone"/>
    <x v="4347"/>
    <n v="8"/>
    <n v="0.4"/>
    <n v="-47.030399999999986"/>
  </r>
  <r>
    <n v="6205"/>
    <s v="CA-2014-145660"/>
    <x v="3"/>
    <x v="96"/>
    <d v="2014-12-04T00:00:00"/>
    <s v="First Class"/>
    <s v="MG-17650"/>
    <s v="Matthew Grinstein"/>
    <x v="2"/>
    <x v="0"/>
    <s v="Marion"/>
    <x v="24"/>
    <n v="43302"/>
    <x v="3"/>
    <s v="FUR-FU-10002885"/>
    <x v="0"/>
    <x v="5"/>
    <s v="Magna Visual Magnetic Picture Hangers"/>
    <x v="326"/>
    <n v="2"/>
    <n v="0.2"/>
    <n v="1.7352000000000005"/>
  </r>
  <r>
    <n v="6206"/>
    <s v="CA-2013-133697"/>
    <x v="0"/>
    <x v="201"/>
    <d v="2013-10-25T00:00:00"/>
    <s v="Second Class"/>
    <s v="CM-12445"/>
    <s v="Chuck Magee"/>
    <x v="0"/>
    <x v="0"/>
    <s v="Houston"/>
    <x v="5"/>
    <n v="77095"/>
    <x v="2"/>
    <s v="OFF-PA-10000726"/>
    <x v="1"/>
    <x v="10"/>
    <s v="Black Print Carbonless Snap-Off Rapid Letter, 8 1/2&quot; x 7&quot;"/>
    <x v="4348"/>
    <n v="7"/>
    <n v="0.2"/>
    <n v="15.942499999999992"/>
  </r>
  <r>
    <n v="6207"/>
    <s v="CA-2013-133697"/>
    <x v="0"/>
    <x v="201"/>
    <d v="2013-10-25T00:00:00"/>
    <s v="Second Class"/>
    <s v="CM-12445"/>
    <s v="Chuck Magee"/>
    <x v="0"/>
    <x v="0"/>
    <s v="Houston"/>
    <x v="5"/>
    <n v="77095"/>
    <x v="2"/>
    <s v="OFF-FA-10003112"/>
    <x v="1"/>
    <x v="13"/>
    <s v="Staples"/>
    <x v="4349"/>
    <n v="4"/>
    <n v="0.2"/>
    <n v="7.8899999999999979"/>
  </r>
  <r>
    <n v="6208"/>
    <s v="CA-2013-133697"/>
    <x v="0"/>
    <x v="201"/>
    <d v="2013-10-25T00:00:00"/>
    <s v="Second Class"/>
    <s v="CM-12445"/>
    <s v="Chuck Magee"/>
    <x v="0"/>
    <x v="0"/>
    <s v="Houston"/>
    <x v="5"/>
    <n v="77095"/>
    <x v="2"/>
    <s v="FUR-CH-10002372"/>
    <x v="0"/>
    <x v="1"/>
    <s v="Office Star - Ergonomically Designed Knee Chair"/>
    <x v="4350"/>
    <n v="1"/>
    <n v="0.3"/>
    <n v="-14.576399999999996"/>
  </r>
  <r>
    <n v="6209"/>
    <s v="CA-2014-148138"/>
    <x v="3"/>
    <x v="365"/>
    <d v="2014-10-04T00:00:00"/>
    <s v="Standard Class"/>
    <s v="ME-18010"/>
    <s v="Michelle Ellison"/>
    <x v="1"/>
    <x v="0"/>
    <s v="Marion"/>
    <x v="24"/>
    <n v="43302"/>
    <x v="3"/>
    <s v="OFF-ST-10000563"/>
    <x v="1"/>
    <x v="4"/>
    <s v="Fellowes Bankers Box Stor/Drawer Steel Plus"/>
    <x v="4351"/>
    <n v="2"/>
    <n v="0.2"/>
    <n v="-6.3960000000000008"/>
  </r>
  <r>
    <n v="6210"/>
    <s v="CA-2014-119809"/>
    <x v="3"/>
    <x v="238"/>
    <d v="2014-08-26T00:00:00"/>
    <s v="Standard Class"/>
    <s v="YS-21880"/>
    <s v="Yana Sorensen"/>
    <x v="1"/>
    <x v="0"/>
    <s v="Seattle"/>
    <x v="4"/>
    <n v="98103"/>
    <x v="1"/>
    <s v="OFF-BI-10003925"/>
    <x v="1"/>
    <x v="8"/>
    <s v="Fellowes PB300 Plastic Comb Binding Machine"/>
    <x v="4352"/>
    <n v="9"/>
    <n v="0.2"/>
    <n v="942.81569999999988"/>
  </r>
  <r>
    <n v="6211"/>
    <s v="CA-2014-119809"/>
    <x v="3"/>
    <x v="238"/>
    <d v="2014-08-26T00:00:00"/>
    <s v="Standard Class"/>
    <s v="YS-21880"/>
    <s v="Yana Sorensen"/>
    <x v="1"/>
    <x v="0"/>
    <s v="Seattle"/>
    <x v="4"/>
    <n v="98103"/>
    <x v="1"/>
    <s v="OFF-ST-10003306"/>
    <x v="1"/>
    <x v="4"/>
    <s v="Letter Size Cart"/>
    <x v="1415"/>
    <n v="7"/>
    <n v="0"/>
    <n v="290.00579999999991"/>
  </r>
  <r>
    <n v="6212"/>
    <s v="CA-2014-119809"/>
    <x v="3"/>
    <x v="238"/>
    <d v="2014-08-26T00:00:00"/>
    <s v="Standard Class"/>
    <s v="YS-21880"/>
    <s v="Yana Sorensen"/>
    <x v="1"/>
    <x v="0"/>
    <s v="Seattle"/>
    <x v="4"/>
    <n v="98103"/>
    <x v="1"/>
    <s v="FUR-FU-10001475"/>
    <x v="0"/>
    <x v="5"/>
    <s v="Contract Clock, 14&quot;, Brown"/>
    <x v="4353"/>
    <n v="3"/>
    <n v="0"/>
    <n v="22.419600000000003"/>
  </r>
  <r>
    <n v="6213"/>
    <s v="CA-2014-149944"/>
    <x v="3"/>
    <x v="105"/>
    <d v="2014-11-17T00:00:00"/>
    <s v="Second Class"/>
    <s v="MB-17305"/>
    <s v="Maria Bertelson"/>
    <x v="0"/>
    <x v="0"/>
    <s v="Longview"/>
    <x v="4"/>
    <n v="98632"/>
    <x v="1"/>
    <s v="OFF-FA-10003495"/>
    <x v="1"/>
    <x v="13"/>
    <s v="Staples"/>
    <x v="2614"/>
    <n v="3"/>
    <n v="0"/>
    <n v="9.120000000000001"/>
  </r>
  <r>
    <n v="6214"/>
    <s v="CA-2014-149944"/>
    <x v="3"/>
    <x v="105"/>
    <d v="2014-11-17T00:00:00"/>
    <s v="Second Class"/>
    <s v="MB-17305"/>
    <s v="Maria Bertelson"/>
    <x v="0"/>
    <x v="0"/>
    <s v="Longview"/>
    <x v="4"/>
    <n v="98632"/>
    <x v="1"/>
    <s v="OFF-AP-10004708"/>
    <x v="1"/>
    <x v="9"/>
    <s v="Fellowes Superior 10 Outlet Split Surge Protector"/>
    <x v="566"/>
    <n v="2"/>
    <n v="0"/>
    <n v="22.074799999999996"/>
  </r>
  <r>
    <n v="6215"/>
    <s v="CA-2011-128538"/>
    <x v="2"/>
    <x v="856"/>
    <d v="2011-10-15T00:00:00"/>
    <s v="Standard Class"/>
    <s v="AS-10240"/>
    <s v="Alan Shonely"/>
    <x v="0"/>
    <x v="0"/>
    <s v="Redondo Beach"/>
    <x v="1"/>
    <n v="90278"/>
    <x v="1"/>
    <s v="OFF-EN-10001219"/>
    <x v="1"/>
    <x v="12"/>
    <s v="#10- 4 1/8&quot; x 9 1/2&quot; Security-Tint Envelopes"/>
    <x v="2522"/>
    <n v="1"/>
    <n v="0"/>
    <n v="3.7435999999999998"/>
  </r>
  <r>
    <n v="6216"/>
    <s v="CA-2012-161711"/>
    <x v="1"/>
    <x v="109"/>
    <d v="2012-12-03T00:00:00"/>
    <s v="Standard Class"/>
    <s v="MC-17425"/>
    <s v="Mark Cousins"/>
    <x v="1"/>
    <x v="0"/>
    <s v="New York City"/>
    <x v="15"/>
    <n v="10035"/>
    <x v="3"/>
    <s v="FUR-FU-10000087"/>
    <x v="0"/>
    <x v="5"/>
    <s v="Executive Impressions 14&quot; Two-Color Numerals Wall Clock"/>
    <x v="4354"/>
    <n v="3"/>
    <n v="0"/>
    <n v="27.945600000000002"/>
  </r>
  <r>
    <n v="6217"/>
    <s v="CA-2012-161711"/>
    <x v="1"/>
    <x v="109"/>
    <d v="2012-12-03T00:00:00"/>
    <s v="Standard Class"/>
    <s v="MC-17425"/>
    <s v="Mark Cousins"/>
    <x v="1"/>
    <x v="0"/>
    <s v="New York City"/>
    <x v="15"/>
    <n v="10035"/>
    <x v="3"/>
    <s v="OFF-EN-10001539"/>
    <x v="1"/>
    <x v="12"/>
    <s v="Staples"/>
    <x v="2586"/>
    <n v="8"/>
    <n v="0"/>
    <n v="29.252800000000001"/>
  </r>
  <r>
    <n v="6218"/>
    <s v="US-2012-129553"/>
    <x v="1"/>
    <x v="1097"/>
    <d v="2012-08-02T00:00:00"/>
    <s v="Standard Class"/>
    <s v="PG-18820"/>
    <s v="Patrick Gardner"/>
    <x v="0"/>
    <x v="0"/>
    <s v="Louisville"/>
    <x v="0"/>
    <n v="40214"/>
    <x v="0"/>
    <s v="TEC-PH-10004897"/>
    <x v="2"/>
    <x v="7"/>
    <s v="Mediabridge Sport Armband iPhone 5s"/>
    <x v="2065"/>
    <n v="3"/>
    <n v="0"/>
    <n v="0.29969999999999963"/>
  </r>
  <r>
    <n v="6219"/>
    <s v="CA-2013-160220"/>
    <x v="0"/>
    <x v="201"/>
    <d v="2013-10-27T00:00:00"/>
    <s v="Standard Class"/>
    <s v="JS-16030"/>
    <s v="Joy Smith"/>
    <x v="0"/>
    <x v="0"/>
    <s v="Trenton"/>
    <x v="12"/>
    <n v="48183"/>
    <x v="2"/>
    <s v="TEC-PH-10001300"/>
    <x v="2"/>
    <x v="7"/>
    <s v="iKross Bluetooth Portable Keyboard + Cell Phone Stand Holder + Brush for Apple iPhone 5S 5C 5, 4S 4"/>
    <x v="4355"/>
    <n v="6"/>
    <n v="0"/>
    <n v="35.195999999999998"/>
  </r>
  <r>
    <n v="6220"/>
    <s v="CA-2013-160220"/>
    <x v="0"/>
    <x v="201"/>
    <d v="2013-10-27T00:00:00"/>
    <s v="Standard Class"/>
    <s v="JS-16030"/>
    <s v="Joy Smith"/>
    <x v="0"/>
    <x v="0"/>
    <s v="Trenton"/>
    <x v="12"/>
    <n v="48183"/>
    <x v="2"/>
    <s v="TEC-PH-10001557"/>
    <x v="2"/>
    <x v="7"/>
    <s v="Pyle PMP37LED"/>
    <x v="772"/>
    <n v="2"/>
    <n v="0"/>
    <n v="51.834599999999995"/>
  </r>
  <r>
    <n v="6221"/>
    <s v="CA-2013-160220"/>
    <x v="0"/>
    <x v="201"/>
    <d v="2013-10-27T00:00:00"/>
    <s v="Standard Class"/>
    <s v="JS-16030"/>
    <s v="Joy Smith"/>
    <x v="0"/>
    <x v="0"/>
    <s v="Trenton"/>
    <x v="12"/>
    <n v="48183"/>
    <x v="2"/>
    <s v="OFF-ST-10000617"/>
    <x v="1"/>
    <x v="4"/>
    <s v="Woodgrain Magazine Files by Perma"/>
    <x v="1539"/>
    <n v="7"/>
    <n v="0"/>
    <n v="1.4601999999999977"/>
  </r>
  <r>
    <n v="6222"/>
    <s v="US-2014-157224"/>
    <x v="3"/>
    <x v="32"/>
    <d v="2014-09-19T00:00:00"/>
    <s v="Second Class"/>
    <s v="JB-16000"/>
    <s v="Joy Bell-"/>
    <x v="0"/>
    <x v="0"/>
    <s v="Los Angeles"/>
    <x v="1"/>
    <n v="90045"/>
    <x v="1"/>
    <s v="OFF-LA-10000121"/>
    <x v="1"/>
    <x v="2"/>
    <s v="Avery 48"/>
    <x v="4356"/>
    <n v="9"/>
    <n v="0"/>
    <n v="26.081999999999997"/>
  </r>
  <r>
    <n v="6223"/>
    <s v="CA-2014-140627"/>
    <x v="3"/>
    <x v="331"/>
    <d v="2014-12-28T00:00:00"/>
    <s v="Standard Class"/>
    <s v="DK-12985"/>
    <s v="Darren Koutras"/>
    <x v="0"/>
    <x v="0"/>
    <s v="Hendersonville"/>
    <x v="18"/>
    <n v="37075"/>
    <x v="0"/>
    <s v="FUR-FU-10000087"/>
    <x v="0"/>
    <x v="5"/>
    <s v="Executive Impressions 14&quot; Two-Color Numerals Wall Clock"/>
    <x v="218"/>
    <n v="4"/>
    <n v="0.2"/>
    <n v="19.084800000000005"/>
  </r>
  <r>
    <n v="6224"/>
    <s v="CA-2014-140627"/>
    <x v="3"/>
    <x v="331"/>
    <d v="2014-12-28T00:00:00"/>
    <s v="Standard Class"/>
    <s v="DK-12985"/>
    <s v="Darren Koutras"/>
    <x v="0"/>
    <x v="0"/>
    <s v="Hendersonville"/>
    <x v="18"/>
    <n v="37075"/>
    <x v="0"/>
    <s v="OFF-AR-10000422"/>
    <x v="1"/>
    <x v="6"/>
    <s v="Pencil and Crayon Sharpener"/>
    <x v="4357"/>
    <n v="7"/>
    <n v="0.2"/>
    <n v="1.0730999999999993"/>
  </r>
  <r>
    <n v="6225"/>
    <s v="CA-2014-140627"/>
    <x v="3"/>
    <x v="331"/>
    <d v="2014-12-28T00:00:00"/>
    <s v="Standard Class"/>
    <s v="DK-12985"/>
    <s v="Darren Koutras"/>
    <x v="0"/>
    <x v="0"/>
    <s v="Hendersonville"/>
    <x v="18"/>
    <n v="37075"/>
    <x v="0"/>
    <s v="OFF-ST-10004123"/>
    <x v="1"/>
    <x v="4"/>
    <s v="Safco Industrial Wire Shelving System"/>
    <x v="287"/>
    <n v="3"/>
    <n v="0.2"/>
    <n v="-54.588000000000008"/>
  </r>
  <r>
    <n v="6226"/>
    <s v="CA-2012-133445"/>
    <x v="1"/>
    <x v="348"/>
    <d v="2012-10-09T00:00:00"/>
    <s v="Standard Class"/>
    <s v="JF-15490"/>
    <s v="Jeremy Farry"/>
    <x v="0"/>
    <x v="0"/>
    <s v="Portland"/>
    <x v="21"/>
    <n v="97206"/>
    <x v="1"/>
    <s v="FUR-BO-10003660"/>
    <x v="0"/>
    <x v="0"/>
    <s v="Bush Cubix Collection Bookcases, Fully Assembled"/>
    <x v="4358"/>
    <n v="1"/>
    <n v="0.7"/>
    <n v="-103.86059999999998"/>
  </r>
  <r>
    <n v="6227"/>
    <s v="CA-2012-133445"/>
    <x v="1"/>
    <x v="348"/>
    <d v="2012-10-09T00:00:00"/>
    <s v="Standard Class"/>
    <s v="JF-15490"/>
    <s v="Jeremy Farry"/>
    <x v="0"/>
    <x v="0"/>
    <s v="Portland"/>
    <x v="21"/>
    <n v="97206"/>
    <x v="1"/>
    <s v="FUR-CH-10000422"/>
    <x v="0"/>
    <x v="1"/>
    <s v="Global Highback Leather Tilter in Burgundy"/>
    <x v="4359"/>
    <n v="4"/>
    <n v="0.2"/>
    <n v="-14.558399999999978"/>
  </r>
  <r>
    <n v="6228"/>
    <s v="CA-2011-148782"/>
    <x v="2"/>
    <x v="981"/>
    <d v="2011-11-07T00:00:00"/>
    <s v="Standard Class"/>
    <s v="PO-18850"/>
    <s v="Patrick O'Brill"/>
    <x v="0"/>
    <x v="0"/>
    <s v="Irving"/>
    <x v="5"/>
    <n v="75061"/>
    <x v="2"/>
    <s v="TEC-PH-10002923"/>
    <x v="2"/>
    <x v="7"/>
    <s v="Logitech B530 USB Headset - headset - Full size, Binaural"/>
    <x v="2550"/>
    <n v="3"/>
    <n v="0.2"/>
    <n v="7.7679000000000009"/>
  </r>
  <r>
    <n v="6229"/>
    <s v="CA-2013-148208"/>
    <x v="0"/>
    <x v="115"/>
    <d v="2013-01-27T00:00:00"/>
    <s v="Standard Class"/>
    <s v="BT-11530"/>
    <s v="Bradley Talbott"/>
    <x v="2"/>
    <x v="0"/>
    <s v="Cleveland"/>
    <x v="24"/>
    <n v="44105"/>
    <x v="3"/>
    <s v="TEC-PH-10004093"/>
    <x v="2"/>
    <x v="7"/>
    <s v="Panasonic Kx-TS550"/>
    <x v="4360"/>
    <n v="4"/>
    <n v="0.4"/>
    <n v="-20.235600000000005"/>
  </r>
  <r>
    <n v="6230"/>
    <s v="CA-2013-148208"/>
    <x v="0"/>
    <x v="115"/>
    <d v="2013-01-27T00:00:00"/>
    <s v="Standard Class"/>
    <s v="BT-11530"/>
    <s v="Bradley Talbott"/>
    <x v="2"/>
    <x v="0"/>
    <s v="Cleveland"/>
    <x v="24"/>
    <n v="44105"/>
    <x v="3"/>
    <s v="TEC-AC-10000171"/>
    <x v="2"/>
    <x v="11"/>
    <s v="Verbatim 25 GB 6x Blu-ray Single Layer Recordable Disc, 25/Pack"/>
    <x v="498"/>
    <n v="3"/>
    <n v="0.2"/>
    <n v="15.863099999999999"/>
  </r>
  <r>
    <n v="6231"/>
    <s v="CA-2014-127656"/>
    <x v="3"/>
    <x v="497"/>
    <d v="2014-07-18T00:00:00"/>
    <s v="Standard Class"/>
    <s v="NW-18400"/>
    <s v="Natalie Webber"/>
    <x v="0"/>
    <x v="0"/>
    <s v="Waterloo"/>
    <x v="23"/>
    <n v="50701"/>
    <x v="2"/>
    <s v="OFF-AR-10001166"/>
    <x v="1"/>
    <x v="6"/>
    <s v="Staples"/>
    <x v="4361"/>
    <n v="4"/>
    <n v="0"/>
    <n v="11.8248"/>
  </r>
  <r>
    <n v="6232"/>
    <s v="US-2014-142188"/>
    <x v="3"/>
    <x v="220"/>
    <d v="2014-09-12T00:00:00"/>
    <s v="Same Day"/>
    <s v="JF-15415"/>
    <s v="Jennifer Ferguson"/>
    <x v="0"/>
    <x v="0"/>
    <s v="Seattle"/>
    <x v="4"/>
    <n v="98105"/>
    <x v="1"/>
    <s v="FUR-CH-10003199"/>
    <x v="0"/>
    <x v="1"/>
    <s v="Office Star - Contemporary Task Swivel Chair"/>
    <x v="2859"/>
    <n v="2"/>
    <n v="0.2"/>
    <n v="8.8783999999999921"/>
  </r>
  <r>
    <n v="6233"/>
    <s v="US-2014-142188"/>
    <x v="3"/>
    <x v="220"/>
    <d v="2014-09-12T00:00:00"/>
    <s v="Same Day"/>
    <s v="JF-15415"/>
    <s v="Jennifer Ferguson"/>
    <x v="0"/>
    <x v="0"/>
    <s v="Seattle"/>
    <x v="4"/>
    <n v="98105"/>
    <x v="1"/>
    <s v="OFF-PA-10002005"/>
    <x v="1"/>
    <x v="10"/>
    <s v="Xerox 225"/>
    <x v="541"/>
    <n v="3"/>
    <n v="0"/>
    <n v="9.3312000000000008"/>
  </r>
  <r>
    <n v="6234"/>
    <s v="US-2014-142188"/>
    <x v="3"/>
    <x v="220"/>
    <d v="2014-09-12T00:00:00"/>
    <s v="Same Day"/>
    <s v="JF-15415"/>
    <s v="Jennifer Ferguson"/>
    <x v="0"/>
    <x v="0"/>
    <s v="Seattle"/>
    <x v="4"/>
    <n v="98105"/>
    <x v="1"/>
    <s v="OFF-PA-10004101"/>
    <x v="1"/>
    <x v="10"/>
    <s v="Xerox 1894"/>
    <x v="4362"/>
    <n v="11"/>
    <n v="0"/>
    <n v="34.214400000000005"/>
  </r>
  <r>
    <n v="6235"/>
    <s v="US-2014-142188"/>
    <x v="3"/>
    <x v="220"/>
    <d v="2014-09-12T00:00:00"/>
    <s v="Same Day"/>
    <s v="JF-15415"/>
    <s v="Jennifer Ferguson"/>
    <x v="0"/>
    <x v="0"/>
    <s v="Seattle"/>
    <x v="4"/>
    <n v="98105"/>
    <x v="1"/>
    <s v="OFF-BI-10004600"/>
    <x v="1"/>
    <x v="8"/>
    <s v="Ibico Ibimaster 300 Manual Binding System"/>
    <x v="4363"/>
    <n v="5"/>
    <n v="0.2"/>
    <n v="459.98749999999995"/>
  </r>
  <r>
    <n v="6236"/>
    <s v="US-2014-142188"/>
    <x v="3"/>
    <x v="220"/>
    <d v="2014-09-12T00:00:00"/>
    <s v="Same Day"/>
    <s v="JF-15415"/>
    <s v="Jennifer Ferguson"/>
    <x v="0"/>
    <x v="0"/>
    <s v="Seattle"/>
    <x v="4"/>
    <n v="98105"/>
    <x v="1"/>
    <s v="TEC-PH-10000127"/>
    <x v="2"/>
    <x v="7"/>
    <s v="iOttie XL Car Mount"/>
    <x v="1105"/>
    <n v="5"/>
    <n v="0.2"/>
    <n v="-17.991000000000003"/>
  </r>
  <r>
    <n v="6237"/>
    <s v="CA-2013-144400"/>
    <x v="0"/>
    <x v="1098"/>
    <d v="2013-02-27T00:00:00"/>
    <s v="Standard Class"/>
    <s v="AC-10420"/>
    <s v="Alyssa Crouse"/>
    <x v="1"/>
    <x v="0"/>
    <s v="Philadelphia"/>
    <x v="9"/>
    <n v="19120"/>
    <x v="3"/>
    <s v="OFF-EN-10004386"/>
    <x v="1"/>
    <x v="12"/>
    <s v="Recycled Interoffice Envelopes with String and Button Closure, 10 x 13"/>
    <x v="264"/>
    <n v="3"/>
    <n v="0.2"/>
    <n v="21.591000000000001"/>
  </r>
  <r>
    <n v="6238"/>
    <s v="US-2013-155180"/>
    <x v="0"/>
    <x v="115"/>
    <d v="2013-01-29T00:00:00"/>
    <s v="Standard Class"/>
    <s v="TB-21280"/>
    <s v="Toby Braunhardt"/>
    <x v="0"/>
    <x v="0"/>
    <s v="New York City"/>
    <x v="15"/>
    <n v="10009"/>
    <x v="3"/>
    <s v="OFF-BI-10004506"/>
    <x v="1"/>
    <x v="8"/>
    <s v="Wilson Jones data.warehouse D-Ring Binders with DublLock"/>
    <x v="4364"/>
    <n v="4"/>
    <n v="0.2"/>
    <n v="9.2176000000000009"/>
  </r>
  <r>
    <n v="6239"/>
    <s v="CA-2012-134075"/>
    <x v="1"/>
    <x v="295"/>
    <d v="2012-12-16T00:00:00"/>
    <s v="Standard Class"/>
    <s v="HA-14905"/>
    <s v="Helen Abelman"/>
    <x v="0"/>
    <x v="0"/>
    <s v="San Jose"/>
    <x v="1"/>
    <n v="95123"/>
    <x v="1"/>
    <s v="FUR-FU-10004597"/>
    <x v="0"/>
    <x v="5"/>
    <s v="Eldon Cleatmat Chair Mats for Medium Pile Carpets"/>
    <x v="4365"/>
    <n v="3"/>
    <n v="0"/>
    <n v="21.64500000000001"/>
  </r>
  <r>
    <n v="6240"/>
    <s v="CA-2012-134075"/>
    <x v="1"/>
    <x v="295"/>
    <d v="2012-12-16T00:00:00"/>
    <s v="Standard Class"/>
    <s v="HA-14905"/>
    <s v="Helen Abelman"/>
    <x v="0"/>
    <x v="0"/>
    <s v="San Jose"/>
    <x v="1"/>
    <n v="95123"/>
    <x v="1"/>
    <s v="OFF-ST-10001496"/>
    <x v="1"/>
    <x v="4"/>
    <s v="Standard Rollaway File with Lock"/>
    <x v="2936"/>
    <n v="2"/>
    <n v="0"/>
    <n v="93.698800000000006"/>
  </r>
  <r>
    <n v="6241"/>
    <s v="US-2013-131912"/>
    <x v="0"/>
    <x v="517"/>
    <d v="2013-11-02T00:00:00"/>
    <s v="Second Class"/>
    <s v="LH-17155"/>
    <s v="Logan Haushalter"/>
    <x v="0"/>
    <x v="0"/>
    <s v="Los Angeles"/>
    <x v="1"/>
    <n v="90008"/>
    <x v="1"/>
    <s v="OFF-BI-10004236"/>
    <x v="1"/>
    <x v="8"/>
    <s v="XtraLife ClearVue Slant-D Ring Binder, White, 3&quot;"/>
    <x v="4366"/>
    <n v="1"/>
    <n v="0.2"/>
    <n v="3.8167999999999997"/>
  </r>
  <r>
    <n v="6242"/>
    <s v="CA-2014-141572"/>
    <x v="3"/>
    <x v="39"/>
    <d v="2014-06-01T00:00:00"/>
    <s v="Second Class"/>
    <s v="LO-17170"/>
    <s v="Lori Olson"/>
    <x v="1"/>
    <x v="0"/>
    <s v="Concord"/>
    <x v="38"/>
    <n v="3301"/>
    <x v="3"/>
    <s v="FUR-FU-10001185"/>
    <x v="0"/>
    <x v="5"/>
    <s v="Advantus Employee of the Month Certificate Frame, 11 x 13-1/2"/>
    <x v="4367"/>
    <n v="8"/>
    <n v="0"/>
    <n v="101.4504"/>
  </r>
  <r>
    <n v="6243"/>
    <s v="CA-2011-134621"/>
    <x v="2"/>
    <x v="1059"/>
    <d v="2011-12-28T00:00:00"/>
    <s v="Standard Class"/>
    <s v="DP-13390"/>
    <s v="Dennis Pardue"/>
    <x v="2"/>
    <x v="0"/>
    <s v="Columbia"/>
    <x v="18"/>
    <n v="38401"/>
    <x v="0"/>
    <s v="OFF-BI-10000977"/>
    <x v="1"/>
    <x v="8"/>
    <s v="Ibico Plastic Spiral Binding Combs"/>
    <x v="2614"/>
    <n v="2"/>
    <n v="0.7"/>
    <n v="-14.591999999999999"/>
  </r>
  <r>
    <n v="6244"/>
    <s v="CA-2013-165561"/>
    <x v="0"/>
    <x v="390"/>
    <d v="2013-11-29T00:00:00"/>
    <s v="Standard Class"/>
    <s v="CR-12580"/>
    <s v="Clay Rozendal"/>
    <x v="2"/>
    <x v="0"/>
    <s v="Bellevue"/>
    <x v="4"/>
    <n v="98006"/>
    <x v="1"/>
    <s v="OFF-SU-10004782"/>
    <x v="1"/>
    <x v="14"/>
    <s v="Elite 5&quot; Scissors"/>
    <x v="3554"/>
    <n v="3"/>
    <n v="0"/>
    <n v="7.6049999999999978"/>
  </r>
  <r>
    <n v="6245"/>
    <s v="CA-2012-112305"/>
    <x v="1"/>
    <x v="312"/>
    <d v="2012-11-25T00:00:00"/>
    <s v="Standard Class"/>
    <s v="KB-16405"/>
    <s v="Katrina Bavinger"/>
    <x v="2"/>
    <x v="0"/>
    <s v="Seattle"/>
    <x v="4"/>
    <n v="98105"/>
    <x v="1"/>
    <s v="OFF-AR-10002067"/>
    <x v="1"/>
    <x v="6"/>
    <s v="Newell 334"/>
    <x v="4311"/>
    <n v="6"/>
    <n v="0"/>
    <n v="30.950400000000002"/>
  </r>
  <r>
    <n v="6246"/>
    <s v="CA-2012-112305"/>
    <x v="1"/>
    <x v="312"/>
    <d v="2012-11-25T00:00:00"/>
    <s v="Standard Class"/>
    <s v="KB-16405"/>
    <s v="Katrina Bavinger"/>
    <x v="2"/>
    <x v="0"/>
    <s v="Seattle"/>
    <x v="4"/>
    <n v="98105"/>
    <x v="1"/>
    <s v="FUR-FU-10002364"/>
    <x v="0"/>
    <x v="5"/>
    <s v="Eldon Expressions Wood Desk Accessories, Oak"/>
    <x v="3077"/>
    <n v="3"/>
    <n v="0"/>
    <n v="6.4205999999999976"/>
  </r>
  <r>
    <n v="6247"/>
    <s v="CA-2012-112305"/>
    <x v="1"/>
    <x v="312"/>
    <d v="2012-11-25T00:00:00"/>
    <s v="Standard Class"/>
    <s v="KB-16405"/>
    <s v="Katrina Bavinger"/>
    <x v="2"/>
    <x v="0"/>
    <s v="Seattle"/>
    <x v="4"/>
    <n v="98105"/>
    <x v="1"/>
    <s v="TEC-AC-10002018"/>
    <x v="2"/>
    <x v="11"/>
    <s v="AmazonBasics 3-Button USB Wired Mouse"/>
    <x v="62"/>
    <n v="2"/>
    <n v="0"/>
    <n v="6.011400000000001"/>
  </r>
  <r>
    <n v="6248"/>
    <s v="CA-2014-121580"/>
    <x v="3"/>
    <x v="148"/>
    <d v="2014-06-05T00:00:00"/>
    <s v="Standard Class"/>
    <s v="ML-17410"/>
    <s v="Maris LaWare"/>
    <x v="0"/>
    <x v="0"/>
    <s v="Columbus"/>
    <x v="14"/>
    <n v="47201"/>
    <x v="2"/>
    <s v="OFF-BI-10000632"/>
    <x v="1"/>
    <x v="8"/>
    <s v="Satellite Sectional Post Binders"/>
    <x v="4368"/>
    <n v="1"/>
    <n v="0"/>
    <n v="19.968599999999999"/>
  </r>
  <r>
    <n v="6249"/>
    <s v="CA-2014-121580"/>
    <x v="3"/>
    <x v="148"/>
    <d v="2014-06-05T00:00:00"/>
    <s v="Standard Class"/>
    <s v="ML-17410"/>
    <s v="Maris LaWare"/>
    <x v="0"/>
    <x v="0"/>
    <s v="Columbus"/>
    <x v="14"/>
    <n v="47201"/>
    <x v="2"/>
    <s v="FUR-FU-10003981"/>
    <x v="0"/>
    <x v="5"/>
    <s v="Eldon Wave Desk Accessories"/>
    <x v="875"/>
    <n v="3"/>
    <n v="0"/>
    <n v="2.6208000000000005"/>
  </r>
  <r>
    <n v="6250"/>
    <s v="CA-2014-121580"/>
    <x v="3"/>
    <x v="148"/>
    <d v="2014-06-05T00:00:00"/>
    <s v="Standard Class"/>
    <s v="ML-17410"/>
    <s v="Maris LaWare"/>
    <x v="0"/>
    <x v="0"/>
    <s v="Columbus"/>
    <x v="14"/>
    <n v="47201"/>
    <x v="2"/>
    <s v="OFF-AP-10001564"/>
    <x v="1"/>
    <x v="9"/>
    <s v="Hoover Commercial Lightweight Upright Vacuum with E-Z Empty Dirt Cup"/>
    <x v="4369"/>
    <n v="2"/>
    <n v="0"/>
    <n v="120.94159999999999"/>
  </r>
  <r>
    <n v="6251"/>
    <s v="CA-2014-121580"/>
    <x v="3"/>
    <x v="148"/>
    <d v="2014-06-05T00:00:00"/>
    <s v="Standard Class"/>
    <s v="ML-17410"/>
    <s v="Maris LaWare"/>
    <x v="0"/>
    <x v="0"/>
    <s v="Columbus"/>
    <x v="14"/>
    <n v="47201"/>
    <x v="2"/>
    <s v="OFF-PA-10004082"/>
    <x v="1"/>
    <x v="10"/>
    <s v="Adams Telephone Message Book w/Frequently-Called Numbers Space, 400 Messages per Book"/>
    <x v="3373"/>
    <n v="1"/>
    <n v="0"/>
    <n v="3.99"/>
  </r>
  <r>
    <n v="6252"/>
    <s v="CA-2011-101147"/>
    <x v="2"/>
    <x v="266"/>
    <d v="2011-12-04T00:00:00"/>
    <s v="First Class"/>
    <s v="MC-17575"/>
    <s v="Matt Collins"/>
    <x v="0"/>
    <x v="0"/>
    <s v="Chicago"/>
    <x v="10"/>
    <n v="60623"/>
    <x v="2"/>
    <s v="OFF-AP-10004249"/>
    <x v="1"/>
    <x v="9"/>
    <s v="Staples"/>
    <x v="4370"/>
    <n v="1"/>
    <n v="0.8"/>
    <n v="-6.344100000000001"/>
  </r>
  <r>
    <n v="6253"/>
    <s v="CA-2011-165806"/>
    <x v="2"/>
    <x v="884"/>
    <d v="2011-04-07T00:00:00"/>
    <s v="Same Day"/>
    <s v="VM-21685"/>
    <s v="Valerie Mitchum"/>
    <x v="2"/>
    <x v="0"/>
    <s v="Marietta"/>
    <x v="32"/>
    <n v="30062"/>
    <x v="0"/>
    <s v="OFF-PA-10003441"/>
    <x v="1"/>
    <x v="10"/>
    <s v="Xerox 226"/>
    <x v="713"/>
    <n v="9"/>
    <n v="0"/>
    <n v="27.993600000000001"/>
  </r>
  <r>
    <n v="6254"/>
    <s v="CA-2011-165806"/>
    <x v="2"/>
    <x v="884"/>
    <d v="2011-04-07T00:00:00"/>
    <s v="Same Day"/>
    <s v="VM-21685"/>
    <s v="Valerie Mitchum"/>
    <x v="2"/>
    <x v="0"/>
    <s v="Marietta"/>
    <x v="32"/>
    <n v="30062"/>
    <x v="0"/>
    <s v="TEC-PH-10004922"/>
    <x v="2"/>
    <x v="7"/>
    <s v="RCA Visys Integrated PBX 8-Line Router"/>
    <x v="4371"/>
    <n v="3"/>
    <n v="0"/>
    <n v="50.242500000000007"/>
  </r>
  <r>
    <n v="6255"/>
    <s v="CA-2012-151624"/>
    <x v="1"/>
    <x v="1014"/>
    <d v="2012-09-14T00:00:00"/>
    <s v="Standard Class"/>
    <s v="VW-21775"/>
    <s v="Victoria Wilson"/>
    <x v="1"/>
    <x v="0"/>
    <s v="Montgomery"/>
    <x v="19"/>
    <n v="36116"/>
    <x v="0"/>
    <s v="FUR-FU-10001731"/>
    <x v="0"/>
    <x v="5"/>
    <s v="Acrylic Self-Standing Desk Frames"/>
    <x v="794"/>
    <n v="8"/>
    <n v="0"/>
    <n v="8.1167999999999996"/>
  </r>
  <r>
    <n v="6256"/>
    <s v="CA-2014-139444"/>
    <x v="3"/>
    <x v="428"/>
    <d v="2014-09-16T00:00:00"/>
    <s v="Standard Class"/>
    <s v="GK-14620"/>
    <s v="Grace Kelly"/>
    <x v="1"/>
    <x v="0"/>
    <s v="Plano"/>
    <x v="5"/>
    <n v="75023"/>
    <x v="2"/>
    <s v="OFF-LA-10000134"/>
    <x v="1"/>
    <x v="2"/>
    <s v="Avery 511"/>
    <x v="4372"/>
    <n v="4"/>
    <n v="0.2"/>
    <n v="3.4495999999999993"/>
  </r>
  <r>
    <n v="6257"/>
    <s v="CA-2012-133977"/>
    <x v="1"/>
    <x v="684"/>
    <d v="2012-09-08T00:00:00"/>
    <s v="Second Class"/>
    <s v="AT-10435"/>
    <s v="Alyssa Tate"/>
    <x v="2"/>
    <x v="0"/>
    <s v="Tamarac"/>
    <x v="2"/>
    <n v="33319"/>
    <x v="0"/>
    <s v="OFF-BI-10003166"/>
    <x v="1"/>
    <x v="8"/>
    <s v="GBC Plasticlear Binding Covers"/>
    <x v="2753"/>
    <n v="1"/>
    <n v="0.7"/>
    <n v="-2.5255999999999998"/>
  </r>
  <r>
    <n v="6258"/>
    <s v="CA-2014-141425"/>
    <x v="3"/>
    <x v="808"/>
    <d v="2014-11-07T00:00:00"/>
    <s v="Second Class"/>
    <s v="AR-10825"/>
    <s v="Anthony Rawles"/>
    <x v="1"/>
    <x v="0"/>
    <s v="Columbus"/>
    <x v="24"/>
    <n v="43229"/>
    <x v="3"/>
    <s v="OFF-SU-10000646"/>
    <x v="1"/>
    <x v="14"/>
    <s v="Premier Automatic Letter Opener"/>
    <x v="4373"/>
    <n v="2"/>
    <n v="0.2"/>
    <n v="-81.725799999999978"/>
  </r>
  <r>
    <n v="6259"/>
    <s v="CA-2012-133536"/>
    <x v="1"/>
    <x v="262"/>
    <d v="2012-03-30T00:00:00"/>
    <s v="Second Class"/>
    <s v="JH-15820"/>
    <s v="John Huston"/>
    <x v="0"/>
    <x v="0"/>
    <s v="New York City"/>
    <x v="15"/>
    <n v="10009"/>
    <x v="3"/>
    <s v="OFF-EN-10004459"/>
    <x v="1"/>
    <x v="12"/>
    <s v="Security-Tint Envelopes"/>
    <x v="996"/>
    <n v="3"/>
    <n v="0"/>
    <n v="11.230799999999999"/>
  </r>
  <r>
    <n v="6260"/>
    <s v="CA-2012-150441"/>
    <x v="1"/>
    <x v="863"/>
    <d v="2012-08-17T00:00:00"/>
    <s v="Second Class"/>
    <s v="RA-19285"/>
    <s v="Ralph Arnett"/>
    <x v="0"/>
    <x v="0"/>
    <s v="Richmond"/>
    <x v="14"/>
    <n v="47374"/>
    <x v="2"/>
    <s v="OFF-BI-10003529"/>
    <x v="1"/>
    <x v="8"/>
    <s v="Avery Round Ring Poly Binders"/>
    <x v="716"/>
    <n v="4"/>
    <n v="0"/>
    <n v="5.5663999999999998"/>
  </r>
  <r>
    <n v="6261"/>
    <s v="CA-2012-162607"/>
    <x v="1"/>
    <x v="793"/>
    <d v="2012-05-18T00:00:00"/>
    <s v="Standard Class"/>
    <s v="RO-19780"/>
    <s v="Rose O'Brian"/>
    <x v="0"/>
    <x v="0"/>
    <s v="Seattle"/>
    <x v="4"/>
    <n v="98115"/>
    <x v="1"/>
    <s v="OFF-BI-10002949"/>
    <x v="1"/>
    <x v="8"/>
    <s v="Prestige Round Ring Binders"/>
    <x v="851"/>
    <n v="3"/>
    <n v="0.2"/>
    <n v="4.9247999999999985"/>
  </r>
  <r>
    <n v="6262"/>
    <s v="CA-2014-103506"/>
    <x v="3"/>
    <x v="283"/>
    <d v="2014-07-28T00:00:00"/>
    <s v="Standard Class"/>
    <s v="LR-17035"/>
    <s v="Lisa Ryan"/>
    <x v="1"/>
    <x v="0"/>
    <s v="Long Beach"/>
    <x v="15"/>
    <n v="11561"/>
    <x v="3"/>
    <s v="OFF-LA-10001158"/>
    <x v="1"/>
    <x v="2"/>
    <s v="Avery Address/Shipping Labels for Typewriters, 4&quot; x 2&quot;"/>
    <x v="1417"/>
    <n v="4"/>
    <n v="0"/>
    <n v="19.872"/>
  </r>
  <r>
    <n v="6263"/>
    <s v="CA-2013-132479"/>
    <x v="0"/>
    <x v="446"/>
    <d v="2013-09-27T00:00:00"/>
    <s v="First Class"/>
    <s v="MK-17905"/>
    <s v="Michael Kennedy"/>
    <x v="1"/>
    <x v="0"/>
    <s v="Rockford"/>
    <x v="10"/>
    <n v="61107"/>
    <x v="2"/>
    <s v="OFF-BI-10004584"/>
    <x v="1"/>
    <x v="8"/>
    <s v="GBC ProClick 150 Presentation Binding System"/>
    <x v="4374"/>
    <n v="7"/>
    <n v="0.8"/>
    <n v="-729.91380000000004"/>
  </r>
  <r>
    <n v="6264"/>
    <s v="CA-2014-160724"/>
    <x v="3"/>
    <x v="1024"/>
    <d v="2014-05-11T00:00:00"/>
    <s v="Standard Class"/>
    <s v="YS-21880"/>
    <s v="Yana Sorensen"/>
    <x v="1"/>
    <x v="0"/>
    <s v="Columbus"/>
    <x v="32"/>
    <n v="31907"/>
    <x v="0"/>
    <s v="OFF-BI-10004965"/>
    <x v="1"/>
    <x v="8"/>
    <s v="Ibico Covers for Plastic or Wire Binding Elements"/>
    <x v="1339"/>
    <n v="3"/>
    <n v="0"/>
    <n v="15.524999999999999"/>
  </r>
  <r>
    <n v="6265"/>
    <s v="US-2013-115952"/>
    <x v="0"/>
    <x v="1099"/>
    <d v="2013-10-07T00:00:00"/>
    <s v="Same Day"/>
    <s v="JH-15910"/>
    <s v="Jonathan Howell"/>
    <x v="0"/>
    <x v="0"/>
    <s v="Tulsa"/>
    <x v="26"/>
    <n v="74133"/>
    <x v="2"/>
    <s v="OFF-BI-10004654"/>
    <x v="1"/>
    <x v="8"/>
    <s v="Avery Binding System Hidden Tab Executive Style Index Sets"/>
    <x v="4375"/>
    <n v="5"/>
    <n v="0"/>
    <n v="14.424999999999999"/>
  </r>
  <r>
    <n v="6266"/>
    <s v="CA-2011-146731"/>
    <x v="2"/>
    <x v="935"/>
    <d v="2011-11-08T00:00:00"/>
    <s v="Standard Class"/>
    <s v="AT-10735"/>
    <s v="Annie Thurman"/>
    <x v="0"/>
    <x v="0"/>
    <s v="Nashville"/>
    <x v="18"/>
    <n v="37211"/>
    <x v="0"/>
    <s v="OFF-PA-10000141"/>
    <x v="1"/>
    <x v="10"/>
    <s v="Ampad Evidence Wirebond Steno Books, 6&quot; x 9&quot;"/>
    <x v="4273"/>
    <n v="2"/>
    <n v="0.2"/>
    <n v="1.1771999999999998"/>
  </r>
  <r>
    <n v="6267"/>
    <s v="CA-2011-146731"/>
    <x v="2"/>
    <x v="935"/>
    <d v="2011-11-08T00:00:00"/>
    <s v="Standard Class"/>
    <s v="AT-10735"/>
    <s v="Annie Thurman"/>
    <x v="0"/>
    <x v="0"/>
    <s v="Nashville"/>
    <x v="18"/>
    <n v="37211"/>
    <x v="0"/>
    <s v="OFF-PA-10001019"/>
    <x v="1"/>
    <x v="10"/>
    <s v="Xerox 1884"/>
    <x v="3901"/>
    <n v="9"/>
    <n v="0.2"/>
    <n v="48.551399999999994"/>
  </r>
  <r>
    <n v="6268"/>
    <s v="CA-2012-115392"/>
    <x v="1"/>
    <x v="486"/>
    <d v="2012-10-04T00:00:00"/>
    <s v="Second Class"/>
    <s v="RM-19675"/>
    <s v="Robert Marley"/>
    <x v="2"/>
    <x v="0"/>
    <s v="Cambridge"/>
    <x v="31"/>
    <n v="2138"/>
    <x v="3"/>
    <s v="TEC-PH-10002496"/>
    <x v="2"/>
    <x v="7"/>
    <s v="Cisco SPA301"/>
    <x v="4376"/>
    <n v="2"/>
    <n v="0"/>
    <n v="93.593999999999994"/>
  </r>
  <r>
    <n v="6269"/>
    <s v="CA-2012-115392"/>
    <x v="1"/>
    <x v="486"/>
    <d v="2012-10-04T00:00:00"/>
    <s v="Second Class"/>
    <s v="RM-19675"/>
    <s v="Robert Marley"/>
    <x v="2"/>
    <x v="0"/>
    <s v="Cambridge"/>
    <x v="31"/>
    <n v="2138"/>
    <x v="3"/>
    <s v="OFF-BI-10000829"/>
    <x v="1"/>
    <x v="8"/>
    <s v="Avery Non-Stick Binders"/>
    <x v="4377"/>
    <n v="5"/>
    <n v="0"/>
    <n v="10.327"/>
  </r>
  <r>
    <n v="6270"/>
    <s v="CA-2014-102379"/>
    <x v="3"/>
    <x v="574"/>
    <d v="2014-12-07T00:00:00"/>
    <s v="Standard Class"/>
    <s v="BB-11545"/>
    <s v="Brenda Bowman"/>
    <x v="1"/>
    <x v="0"/>
    <s v="Oakland"/>
    <x v="1"/>
    <n v="94601"/>
    <x v="1"/>
    <s v="TEC-PH-10001448"/>
    <x v="2"/>
    <x v="7"/>
    <s v="Anker Astro 15000mAh USB Portable Charger"/>
    <x v="3149"/>
    <n v="1"/>
    <n v="0.2"/>
    <n v="-7.9984000000000073"/>
  </r>
  <r>
    <n v="6271"/>
    <s v="CA-2014-102379"/>
    <x v="3"/>
    <x v="574"/>
    <d v="2014-12-07T00:00:00"/>
    <s v="Standard Class"/>
    <s v="BB-11545"/>
    <s v="Brenda Bowman"/>
    <x v="1"/>
    <x v="0"/>
    <s v="Oakland"/>
    <x v="1"/>
    <n v="94601"/>
    <x v="1"/>
    <s v="FUR-CH-10004983"/>
    <x v="0"/>
    <x v="1"/>
    <s v="Office Star - Mid Back Dual function Ergonomic High Back Chair with 2-Way Adjustable Arms"/>
    <x v="4378"/>
    <n v="9"/>
    <n v="0.2"/>
    <n v="43.464599999999905"/>
  </r>
  <r>
    <n v="6272"/>
    <s v="CA-2014-102379"/>
    <x v="3"/>
    <x v="574"/>
    <d v="2014-12-07T00:00:00"/>
    <s v="Standard Class"/>
    <s v="BB-11545"/>
    <s v="Brenda Bowman"/>
    <x v="1"/>
    <x v="0"/>
    <s v="Oakland"/>
    <x v="1"/>
    <n v="94601"/>
    <x v="1"/>
    <s v="OFF-AR-10004022"/>
    <x v="1"/>
    <x v="6"/>
    <s v="Panasonic KP-380BK Classic Electric Pencil Sharpener"/>
    <x v="4379"/>
    <n v="5"/>
    <n v="0"/>
    <n v="44.974999999999987"/>
  </r>
  <r>
    <n v="6273"/>
    <s v="CA-2014-149706"/>
    <x v="3"/>
    <x v="157"/>
    <d v="2014-12-13T00:00:00"/>
    <s v="First Class"/>
    <s v="AS-10285"/>
    <s v="Alejandro Savely"/>
    <x v="1"/>
    <x v="0"/>
    <s v="Palatine"/>
    <x v="10"/>
    <n v="60067"/>
    <x v="2"/>
    <s v="TEC-AC-10001284"/>
    <x v="2"/>
    <x v="11"/>
    <s v="Enermax Briskie RF Wireless Keyboard and Mouse Combo"/>
    <x v="4380"/>
    <n v="7"/>
    <n v="0.2"/>
    <n v="23.262400000000003"/>
  </r>
  <r>
    <n v="6274"/>
    <s v="US-2013-139087"/>
    <x v="0"/>
    <x v="19"/>
    <d v="2013-07-23T00:00:00"/>
    <s v="Second Class"/>
    <s v="DK-13375"/>
    <s v="Dennis Kane"/>
    <x v="0"/>
    <x v="0"/>
    <s v="Seattle"/>
    <x v="4"/>
    <n v="98105"/>
    <x v="1"/>
    <s v="FUR-FU-10001847"/>
    <x v="0"/>
    <x v="5"/>
    <s v="Eldon Image Series Black Desk Accessories"/>
    <x v="2162"/>
    <n v="3"/>
    <n v="0"/>
    <n v="4.4711999999999996"/>
  </r>
  <r>
    <n v="6275"/>
    <s v="US-2013-139087"/>
    <x v="0"/>
    <x v="19"/>
    <d v="2013-07-23T00:00:00"/>
    <s v="Second Class"/>
    <s v="DK-13375"/>
    <s v="Dennis Kane"/>
    <x v="0"/>
    <x v="0"/>
    <s v="Seattle"/>
    <x v="4"/>
    <n v="98105"/>
    <x v="1"/>
    <s v="TEC-AC-10004595"/>
    <x v="2"/>
    <x v="11"/>
    <s v="First Data TMFD35 PIN Pad"/>
    <x v="4381"/>
    <n v="3"/>
    <n v="0"/>
    <n v="89.963999999999999"/>
  </r>
  <r>
    <n v="6276"/>
    <s v="US-2013-139087"/>
    <x v="0"/>
    <x v="19"/>
    <d v="2013-07-23T00:00:00"/>
    <s v="Second Class"/>
    <s v="DK-13375"/>
    <s v="Dennis Kane"/>
    <x v="0"/>
    <x v="0"/>
    <s v="Seattle"/>
    <x v="4"/>
    <n v="98105"/>
    <x v="1"/>
    <s v="FUR-FU-10004164"/>
    <x v="0"/>
    <x v="5"/>
    <s v="Eldon 300 Class Desk Accessories, Black"/>
    <x v="4382"/>
    <n v="5"/>
    <n v="0"/>
    <n v="10.890000000000002"/>
  </r>
  <r>
    <n v="6277"/>
    <s v="US-2013-139087"/>
    <x v="0"/>
    <x v="19"/>
    <d v="2013-07-23T00:00:00"/>
    <s v="Second Class"/>
    <s v="DK-13375"/>
    <s v="Dennis Kane"/>
    <x v="0"/>
    <x v="0"/>
    <s v="Seattle"/>
    <x v="4"/>
    <n v="98105"/>
    <x v="1"/>
    <s v="OFF-LA-10001074"/>
    <x v="1"/>
    <x v="2"/>
    <s v="Round Specialty Laser Printer Labels"/>
    <x v="2077"/>
    <n v="7"/>
    <n v="0"/>
    <n v="41.223699999999994"/>
  </r>
  <r>
    <n v="6278"/>
    <s v="US-2013-139087"/>
    <x v="0"/>
    <x v="19"/>
    <d v="2013-07-23T00:00:00"/>
    <s v="Second Class"/>
    <s v="DK-13375"/>
    <s v="Dennis Kane"/>
    <x v="0"/>
    <x v="0"/>
    <s v="Seattle"/>
    <x v="4"/>
    <n v="98105"/>
    <x v="1"/>
    <s v="OFF-ST-10000604"/>
    <x v="1"/>
    <x v="4"/>
    <s v="Home/Office Personal File Carts"/>
    <x v="2876"/>
    <n v="2"/>
    <n v="0"/>
    <n v="17.379999999999995"/>
  </r>
  <r>
    <n v="6279"/>
    <s v="US-2013-139087"/>
    <x v="0"/>
    <x v="19"/>
    <d v="2013-07-23T00:00:00"/>
    <s v="Second Class"/>
    <s v="DK-13375"/>
    <s v="Dennis Kane"/>
    <x v="0"/>
    <x v="0"/>
    <s v="Seattle"/>
    <x v="4"/>
    <n v="98105"/>
    <x v="1"/>
    <s v="TEC-PH-10000148"/>
    <x v="2"/>
    <x v="7"/>
    <s v="Cyber Acoustics AC-202b Speech Recognition Stereo Headset"/>
    <x v="4383"/>
    <n v="2"/>
    <n v="0.2"/>
    <n v="-4.6764000000000001"/>
  </r>
  <r>
    <n v="6280"/>
    <s v="US-2013-139087"/>
    <x v="0"/>
    <x v="19"/>
    <d v="2013-07-23T00:00:00"/>
    <s v="Second Class"/>
    <s v="DK-13375"/>
    <s v="Dennis Kane"/>
    <x v="0"/>
    <x v="0"/>
    <s v="Seattle"/>
    <x v="4"/>
    <n v="98105"/>
    <x v="1"/>
    <s v="OFF-BI-10000042"/>
    <x v="1"/>
    <x v="8"/>
    <s v="Pressboard Data Binder, Crimson, 12&quot; X 8 1/2&quot;"/>
    <x v="2994"/>
    <n v="3"/>
    <n v="0.2"/>
    <n v="4.1651999999999987"/>
  </r>
  <r>
    <n v="6281"/>
    <s v="CA-2014-152226"/>
    <x v="3"/>
    <x v="605"/>
    <d v="2014-05-17T00:00:00"/>
    <s v="Standard Class"/>
    <s v="JH-15910"/>
    <s v="Jonathan Howell"/>
    <x v="0"/>
    <x v="0"/>
    <s v="Cincinnati"/>
    <x v="24"/>
    <n v="45231"/>
    <x v="3"/>
    <s v="OFF-LA-10000443"/>
    <x v="1"/>
    <x v="2"/>
    <s v="Avery 501"/>
    <x v="2184"/>
    <n v="2"/>
    <n v="0.2"/>
    <n v="1.9925999999999999"/>
  </r>
  <r>
    <n v="6282"/>
    <s v="CA-2012-116484"/>
    <x v="1"/>
    <x v="312"/>
    <d v="2012-11-26T00:00:00"/>
    <s v="Standard Class"/>
    <s v="JK-15205"/>
    <s v="Jamie Kunitz"/>
    <x v="0"/>
    <x v="0"/>
    <s v="Marion"/>
    <x v="24"/>
    <n v="43302"/>
    <x v="3"/>
    <s v="FUR-FU-10002874"/>
    <x v="0"/>
    <x v="5"/>
    <s v="Ultra Commercial Grade Dual Valve Door Closer"/>
    <x v="4384"/>
    <n v="2"/>
    <n v="0.2"/>
    <n v="9.5735999999999937"/>
  </r>
  <r>
    <n v="6283"/>
    <s v="CA-2012-116484"/>
    <x v="1"/>
    <x v="312"/>
    <d v="2012-11-26T00:00:00"/>
    <s v="Standard Class"/>
    <s v="JK-15205"/>
    <s v="Jamie Kunitz"/>
    <x v="0"/>
    <x v="0"/>
    <s v="Marion"/>
    <x v="24"/>
    <n v="43302"/>
    <x v="3"/>
    <s v="OFF-ST-10003994"/>
    <x v="1"/>
    <x v="4"/>
    <s v="Belkin 19&quot; Center-Weighted Shelf, Gray"/>
    <x v="4385"/>
    <n v="3"/>
    <n v="0.2"/>
    <n v="-26.541000000000004"/>
  </r>
  <r>
    <n v="6284"/>
    <s v="CA-2013-100944"/>
    <x v="0"/>
    <x v="446"/>
    <d v="2013-09-29T00:00:00"/>
    <s v="Standard Class"/>
    <s v="EH-13765"/>
    <s v="Edward Hooks"/>
    <x v="1"/>
    <x v="0"/>
    <s v="Los Angeles"/>
    <x v="1"/>
    <n v="90049"/>
    <x v="1"/>
    <s v="OFF-EN-10001453"/>
    <x v="1"/>
    <x v="12"/>
    <s v="Tyvek Interoffice Envelopes, 9 1/2&quot; x 12 1/2&quot;, 100/Box"/>
    <x v="4164"/>
    <n v="5"/>
    <n v="0"/>
    <n v="143.30299999999997"/>
  </r>
  <r>
    <n v="6285"/>
    <s v="CA-2013-100944"/>
    <x v="0"/>
    <x v="446"/>
    <d v="2013-09-29T00:00:00"/>
    <s v="Standard Class"/>
    <s v="EH-13765"/>
    <s v="Edward Hooks"/>
    <x v="1"/>
    <x v="0"/>
    <s v="Los Angeles"/>
    <x v="1"/>
    <n v="90049"/>
    <x v="1"/>
    <s v="FUR-CH-10000988"/>
    <x v="0"/>
    <x v="1"/>
    <s v="Hon Olson Stacker Stools"/>
    <x v="4386"/>
    <n v="5"/>
    <n v="0.2"/>
    <n v="56.324000000000012"/>
  </r>
  <r>
    <n v="6286"/>
    <s v="CA-2013-125080"/>
    <x v="0"/>
    <x v="147"/>
    <d v="2013-10-27T00:00:00"/>
    <s v="Standard Class"/>
    <s v="VW-21775"/>
    <s v="Victoria Wilson"/>
    <x v="1"/>
    <x v="0"/>
    <s v="Lakewood"/>
    <x v="24"/>
    <n v="44107"/>
    <x v="3"/>
    <s v="FUR-TA-10003238"/>
    <x v="0"/>
    <x v="3"/>
    <s v="Chromcraft Bull-Nose Wood 48&quot; x 96&quot; Rectangular Conference Tables"/>
    <x v="4387"/>
    <n v="2"/>
    <n v="0.4"/>
    <n v="-231.41160000000008"/>
  </r>
  <r>
    <n v="6287"/>
    <s v="CA-2013-121020"/>
    <x v="0"/>
    <x v="1057"/>
    <d v="2013-11-01T00:00:00"/>
    <s v="Standard Class"/>
    <s v="CG-12040"/>
    <s v="Catherine Glotzbach"/>
    <x v="2"/>
    <x v="0"/>
    <s v="Lebanon"/>
    <x v="18"/>
    <n v="37087"/>
    <x v="0"/>
    <s v="TEC-PH-10001061"/>
    <x v="2"/>
    <x v="7"/>
    <s v="Apple iPhone 5C"/>
    <x v="1977"/>
    <n v="3"/>
    <n v="0.2"/>
    <n v="17.998199999999997"/>
  </r>
  <r>
    <n v="6288"/>
    <s v="CA-2011-100090"/>
    <x v="2"/>
    <x v="1001"/>
    <d v="2011-07-12T00:00:00"/>
    <s v="Standard Class"/>
    <s v="EB-13705"/>
    <s v="Ed Braxton"/>
    <x v="1"/>
    <x v="0"/>
    <s v="San Francisco"/>
    <x v="1"/>
    <n v="94122"/>
    <x v="1"/>
    <s v="FUR-TA-10003715"/>
    <x v="0"/>
    <x v="3"/>
    <s v="Hon 2111 Invitation Series Corner Table"/>
    <x v="4388"/>
    <n v="3"/>
    <n v="0.2"/>
    <n v="-87.935400000000044"/>
  </r>
  <r>
    <n v="6289"/>
    <s v="CA-2011-100090"/>
    <x v="2"/>
    <x v="1001"/>
    <d v="2011-07-12T00:00:00"/>
    <s v="Standard Class"/>
    <s v="EB-13705"/>
    <s v="Ed Braxton"/>
    <x v="1"/>
    <x v="0"/>
    <s v="San Francisco"/>
    <x v="1"/>
    <n v="94122"/>
    <x v="1"/>
    <s v="OFF-BI-10001597"/>
    <x v="1"/>
    <x v="8"/>
    <s v="Wilson Jones Ledger-Size, Piano-Hinge Binder, 2&quot;, Blue"/>
    <x v="4389"/>
    <n v="6"/>
    <n v="0.2"/>
    <n v="68.846399999999974"/>
  </r>
  <r>
    <n v="6290"/>
    <s v="US-2012-139675"/>
    <x v="1"/>
    <x v="649"/>
    <d v="2012-03-18T00:00:00"/>
    <s v="Second Class"/>
    <s v="NF-18595"/>
    <s v="Nicole Fjeld"/>
    <x v="2"/>
    <x v="0"/>
    <s v="Chico"/>
    <x v="1"/>
    <n v="95928"/>
    <x v="1"/>
    <s v="FUR-CH-10004063"/>
    <x v="0"/>
    <x v="1"/>
    <s v="Global Deluxe High-Back Manager's Chair"/>
    <x v="4390"/>
    <n v="4"/>
    <n v="0.2"/>
    <n v="102.95279999999988"/>
  </r>
  <r>
    <n v="6291"/>
    <s v="US-2012-139675"/>
    <x v="1"/>
    <x v="649"/>
    <d v="2012-03-18T00:00:00"/>
    <s v="Second Class"/>
    <s v="NF-18595"/>
    <s v="Nicole Fjeld"/>
    <x v="2"/>
    <x v="0"/>
    <s v="Chico"/>
    <x v="1"/>
    <n v="95928"/>
    <x v="1"/>
    <s v="FUR-FU-10001979"/>
    <x v="0"/>
    <x v="5"/>
    <s v="Dana Halogen Swing-Arm Architect Lamp"/>
    <x v="568"/>
    <n v="8"/>
    <n v="0"/>
    <n v="91.772800000000018"/>
  </r>
  <r>
    <n v="6292"/>
    <s v="CA-2014-143756"/>
    <x v="3"/>
    <x v="574"/>
    <d v="2014-12-06T00:00:00"/>
    <s v="First Class"/>
    <s v="ME-17725"/>
    <s v="Max Engle"/>
    <x v="0"/>
    <x v="0"/>
    <s v="Salem"/>
    <x v="17"/>
    <n v="24153"/>
    <x v="0"/>
    <s v="FUR-CH-10001854"/>
    <x v="0"/>
    <x v="1"/>
    <s v="Office Star - Professional Matrix Back Chair with 2-to-1 Synchro Tilt and Mesh Fabric Seat"/>
    <x v="4391"/>
    <n v="2"/>
    <n v="0"/>
    <n v="168.47040000000004"/>
  </r>
  <r>
    <n v="6293"/>
    <s v="CA-2012-151253"/>
    <x v="1"/>
    <x v="1100"/>
    <d v="2012-04-26T00:00:00"/>
    <s v="Standard Class"/>
    <s v="AZ-10750"/>
    <s v="Annie Zypern"/>
    <x v="0"/>
    <x v="0"/>
    <s v="Los Angeles"/>
    <x v="1"/>
    <n v="90008"/>
    <x v="1"/>
    <s v="TEC-PH-10002923"/>
    <x v="2"/>
    <x v="7"/>
    <s v="Logitech B530 USB Headset - headset - Full size, Binaural"/>
    <x v="2550"/>
    <n v="3"/>
    <n v="0.2"/>
    <n v="7.7679000000000009"/>
  </r>
  <r>
    <n v="6294"/>
    <s v="CA-2012-151253"/>
    <x v="1"/>
    <x v="1100"/>
    <d v="2012-04-26T00:00:00"/>
    <s v="Standard Class"/>
    <s v="AZ-10750"/>
    <s v="Annie Zypern"/>
    <x v="0"/>
    <x v="0"/>
    <s v="Los Angeles"/>
    <x v="1"/>
    <n v="90008"/>
    <x v="1"/>
    <s v="OFF-AR-10004691"/>
    <x v="1"/>
    <x v="6"/>
    <s v="Boston 1730 StandUp Electric Pencil Sharpener"/>
    <x v="2202"/>
    <n v="3"/>
    <n v="0"/>
    <n v="16.676400000000001"/>
  </r>
  <r>
    <n v="6295"/>
    <s v="CA-2011-141152"/>
    <x v="2"/>
    <x v="1101"/>
    <d v="2011-09-19T00:00:00"/>
    <s v="First Class"/>
    <s v="RF-19345"/>
    <s v="Randy Ferguson"/>
    <x v="1"/>
    <x v="0"/>
    <s v="New York City"/>
    <x v="15"/>
    <n v="10024"/>
    <x v="3"/>
    <s v="OFF-BI-10002931"/>
    <x v="1"/>
    <x v="8"/>
    <s v="Avery Trapezoid Extra Heavy Duty 4&quot; Binders"/>
    <x v="4392"/>
    <n v="1"/>
    <n v="0.2"/>
    <n v="12.581999999999999"/>
  </r>
  <r>
    <n v="6296"/>
    <s v="CA-2011-141313"/>
    <x v="2"/>
    <x v="129"/>
    <d v="2012-01-01T00:00:00"/>
    <s v="Standard Class"/>
    <s v="AJ-10780"/>
    <s v="Anthony Jacobs"/>
    <x v="1"/>
    <x v="0"/>
    <s v="Beverly"/>
    <x v="31"/>
    <n v="1915"/>
    <x v="3"/>
    <s v="OFF-AP-10002651"/>
    <x v="1"/>
    <x v="9"/>
    <s v="Hoover Upright Vacuum With Dirt Cup"/>
    <x v="4393"/>
    <n v="6"/>
    <n v="0"/>
    <n v="503.78219999999976"/>
  </r>
  <r>
    <n v="6297"/>
    <s v="CA-2011-141313"/>
    <x v="2"/>
    <x v="129"/>
    <d v="2012-01-01T00:00:00"/>
    <s v="Standard Class"/>
    <s v="AJ-10780"/>
    <s v="Anthony Jacobs"/>
    <x v="1"/>
    <x v="0"/>
    <s v="Beverly"/>
    <x v="31"/>
    <n v="1915"/>
    <x v="3"/>
    <s v="OFF-ST-10000689"/>
    <x v="1"/>
    <x v="4"/>
    <s v="Fellowes Strictly Business Drawer File, Letter/Legal Size"/>
    <x v="457"/>
    <n v="5"/>
    <n v="0"/>
    <n v="84.51"/>
  </r>
  <r>
    <n v="6298"/>
    <s v="CA-2011-141313"/>
    <x v="2"/>
    <x v="129"/>
    <d v="2012-01-01T00:00:00"/>
    <s v="Standard Class"/>
    <s v="AJ-10780"/>
    <s v="Anthony Jacobs"/>
    <x v="1"/>
    <x v="0"/>
    <s v="Beverly"/>
    <x v="31"/>
    <n v="1915"/>
    <x v="3"/>
    <s v="OFF-PA-10003302"/>
    <x v="1"/>
    <x v="10"/>
    <s v="Xerox 1906"/>
    <x v="275"/>
    <n v="4"/>
    <n v="0"/>
    <n v="66.627199999999988"/>
  </r>
  <r>
    <n v="6299"/>
    <s v="CA-2011-169852"/>
    <x v="2"/>
    <x v="618"/>
    <d v="2011-10-26T00:00:00"/>
    <s v="Standard Class"/>
    <s v="SF-20965"/>
    <s v="Sylvia Foulston"/>
    <x v="1"/>
    <x v="0"/>
    <s v="San Diego"/>
    <x v="1"/>
    <n v="92024"/>
    <x v="1"/>
    <s v="OFF-BI-10001460"/>
    <x v="1"/>
    <x v="8"/>
    <s v="Plastic Binding Combs"/>
    <x v="4394"/>
    <n v="3"/>
    <n v="0.2"/>
    <n v="12.2715"/>
  </r>
  <r>
    <n v="6300"/>
    <s v="CA-2014-107314"/>
    <x v="3"/>
    <x v="329"/>
    <d v="2014-12-04T00:00:00"/>
    <s v="First Class"/>
    <s v="MZ-17335"/>
    <s v="Maria Zettner"/>
    <x v="2"/>
    <x v="0"/>
    <s v="San Francisco"/>
    <x v="1"/>
    <n v="94109"/>
    <x v="1"/>
    <s v="FUR-FU-10003489"/>
    <x v="0"/>
    <x v="5"/>
    <s v="Contemporary Borderless Frame"/>
    <x v="4395"/>
    <n v="3"/>
    <n v="0"/>
    <n v="9.5570999999999984"/>
  </r>
  <r>
    <n v="6301"/>
    <s v="US-2011-161305"/>
    <x v="2"/>
    <x v="571"/>
    <d v="2011-06-12T00:00:00"/>
    <s v="Standard Class"/>
    <s v="SB-20170"/>
    <s v="Sarah Bern"/>
    <x v="0"/>
    <x v="0"/>
    <s v="Chicago"/>
    <x v="10"/>
    <n v="60623"/>
    <x v="2"/>
    <s v="OFF-BI-10002794"/>
    <x v="1"/>
    <x v="8"/>
    <s v="Avery Trapezoid Ring Binder, 3&quot; Capacity, Black, 1040 sheets"/>
    <x v="4396"/>
    <n v="3"/>
    <n v="0.8"/>
    <n v="-38.11140000000001"/>
  </r>
  <r>
    <n v="6302"/>
    <s v="US-2011-161305"/>
    <x v="2"/>
    <x v="571"/>
    <d v="2011-06-12T00:00:00"/>
    <s v="Standard Class"/>
    <s v="SB-20170"/>
    <s v="Sarah Bern"/>
    <x v="0"/>
    <x v="0"/>
    <s v="Chicago"/>
    <x v="10"/>
    <n v="60623"/>
    <x v="2"/>
    <s v="OFF-EN-10000461"/>
    <x v="1"/>
    <x v="12"/>
    <s v="#10- 4 1/8&quot; x 9 1/2&quot; Recycled Envelopes"/>
    <x v="4397"/>
    <n v="2"/>
    <n v="0.2"/>
    <n v="4.7195999999999998"/>
  </r>
  <r>
    <n v="6303"/>
    <s v="CA-2014-166919"/>
    <x v="3"/>
    <x v="51"/>
    <d v="2014-11-28T00:00:00"/>
    <s v="Standard Class"/>
    <s v="AH-10210"/>
    <s v="Alan Hwang"/>
    <x v="0"/>
    <x v="0"/>
    <s v="Dallas"/>
    <x v="5"/>
    <n v="75220"/>
    <x v="2"/>
    <s v="TEC-PH-10001305"/>
    <x v="2"/>
    <x v="7"/>
    <s v="Panasonic KX TS208W Corded phone"/>
    <x v="4398"/>
    <n v="5"/>
    <n v="0.2"/>
    <n v="19.596000000000018"/>
  </r>
  <r>
    <n v="6304"/>
    <s v="CA-2014-162712"/>
    <x v="3"/>
    <x v="978"/>
    <d v="2014-06-21T00:00:00"/>
    <s v="Second Class"/>
    <s v="NK-18490"/>
    <s v="Neil Knudson"/>
    <x v="2"/>
    <x v="0"/>
    <s v="Corpus Christi"/>
    <x v="5"/>
    <n v="78415"/>
    <x v="2"/>
    <s v="OFF-PA-10000167"/>
    <x v="1"/>
    <x v="10"/>
    <s v="Xerox 1925"/>
    <x v="1355"/>
    <n v="3"/>
    <n v="0.2"/>
    <n v="23.234999999999992"/>
  </r>
  <r>
    <n v="6305"/>
    <s v="CA-2014-107552"/>
    <x v="3"/>
    <x v="1024"/>
    <d v="2014-05-06T00:00:00"/>
    <s v="Same Day"/>
    <s v="AI-10855"/>
    <s v="Arianne Irving"/>
    <x v="0"/>
    <x v="0"/>
    <s v="New York City"/>
    <x v="15"/>
    <n v="10035"/>
    <x v="3"/>
    <s v="OFF-PA-10002947"/>
    <x v="1"/>
    <x v="10"/>
    <s v="Xerox 1923"/>
    <x v="3890"/>
    <n v="1"/>
    <n v="0"/>
    <n v="3.2063999999999999"/>
  </r>
  <r>
    <n v="6306"/>
    <s v="CA-2013-163328"/>
    <x v="0"/>
    <x v="254"/>
    <d v="2013-11-07T00:00:00"/>
    <s v="Second Class"/>
    <s v="TP-21565"/>
    <s v="Tracy Poddar"/>
    <x v="1"/>
    <x v="0"/>
    <s v="Eugene"/>
    <x v="21"/>
    <n v="97405"/>
    <x v="1"/>
    <s v="OFF-SU-10002301"/>
    <x v="1"/>
    <x v="14"/>
    <s v="Serrated Blade or Curved Handle Hand Letter Openers"/>
    <x v="4399"/>
    <n v="7"/>
    <n v="0.2"/>
    <n v="-4.1761999999999997"/>
  </r>
  <r>
    <n v="6307"/>
    <s v="CA-2013-163328"/>
    <x v="0"/>
    <x v="254"/>
    <d v="2013-11-07T00:00:00"/>
    <s v="Second Class"/>
    <s v="TP-21565"/>
    <s v="Tracy Poddar"/>
    <x v="1"/>
    <x v="0"/>
    <s v="Eugene"/>
    <x v="21"/>
    <n v="97405"/>
    <x v="1"/>
    <s v="FUR-CH-10003298"/>
    <x v="0"/>
    <x v="1"/>
    <s v="Office Star - Contemporary Task Swivel chair with Loop Arms, Charcoal"/>
    <x v="4400"/>
    <n v="1"/>
    <n v="0.2"/>
    <n v="-14.407800000000009"/>
  </r>
  <r>
    <n v="6308"/>
    <s v="CA-2013-163328"/>
    <x v="0"/>
    <x v="254"/>
    <d v="2013-11-07T00:00:00"/>
    <s v="Second Class"/>
    <s v="TP-21565"/>
    <s v="Tracy Poddar"/>
    <x v="1"/>
    <x v="0"/>
    <s v="Eugene"/>
    <x v="21"/>
    <n v="97405"/>
    <x v="1"/>
    <s v="OFF-PA-10004353"/>
    <x v="1"/>
    <x v="10"/>
    <s v="Southworth 25% Cotton Premium Laser Paper and Envelopes"/>
    <x v="1107"/>
    <n v="3"/>
    <n v="0.2"/>
    <n v="16.783200000000001"/>
  </r>
  <r>
    <n v="6309"/>
    <s v="CA-2013-163328"/>
    <x v="0"/>
    <x v="254"/>
    <d v="2013-11-07T00:00:00"/>
    <s v="Second Class"/>
    <s v="TP-21565"/>
    <s v="Tracy Poddar"/>
    <x v="1"/>
    <x v="0"/>
    <s v="Eugene"/>
    <x v="21"/>
    <n v="97405"/>
    <x v="1"/>
    <s v="FUR-CH-10000229"/>
    <x v="0"/>
    <x v="1"/>
    <s v="Global Enterprise Series Seating High-Back Swivel/Tilt Chairs"/>
    <x v="4401"/>
    <n v="3"/>
    <n v="0.2"/>
    <n v="-97.552800000000076"/>
  </r>
  <r>
    <n v="6310"/>
    <s v="CA-2013-163328"/>
    <x v="0"/>
    <x v="254"/>
    <d v="2013-11-07T00:00:00"/>
    <s v="Second Class"/>
    <s v="TP-21565"/>
    <s v="Tracy Poddar"/>
    <x v="1"/>
    <x v="0"/>
    <s v="Eugene"/>
    <x v="21"/>
    <n v="97405"/>
    <x v="1"/>
    <s v="OFF-LA-10003930"/>
    <x v="1"/>
    <x v="2"/>
    <s v="Dot Matrix Printer Tape Reel Labels, White, 5000/Box"/>
    <x v="4402"/>
    <n v="8"/>
    <n v="0.2"/>
    <n v="228.07919999999999"/>
  </r>
  <r>
    <n v="6311"/>
    <s v="CA-2013-163328"/>
    <x v="0"/>
    <x v="254"/>
    <d v="2013-11-07T00:00:00"/>
    <s v="Second Class"/>
    <s v="TP-21565"/>
    <s v="Tracy Poddar"/>
    <x v="1"/>
    <x v="0"/>
    <s v="Eugene"/>
    <x v="21"/>
    <n v="97405"/>
    <x v="1"/>
    <s v="OFF-PA-10000176"/>
    <x v="1"/>
    <x v="10"/>
    <s v="Xerox 1887"/>
    <x v="4403"/>
    <n v="1"/>
    <n v="0.2"/>
    <n v="5.3115999999999985"/>
  </r>
  <r>
    <n v="6312"/>
    <s v="CA-2011-112837"/>
    <x v="2"/>
    <x v="1102"/>
    <d v="2011-09-16T00:00:00"/>
    <s v="Standard Class"/>
    <s v="LW-17125"/>
    <s v="Liz Willingham"/>
    <x v="0"/>
    <x v="0"/>
    <s v="Oxnard"/>
    <x v="1"/>
    <n v="93030"/>
    <x v="1"/>
    <s v="FUR-FU-10004006"/>
    <x v="0"/>
    <x v="5"/>
    <s v="Deflect-o DuraMat Lighweight, Studded, Beveled Mat for Low Pile Carpeting"/>
    <x v="4180"/>
    <n v="3"/>
    <n v="0"/>
    <n v="21.751499999999986"/>
  </r>
  <r>
    <n v="6313"/>
    <s v="CA-2014-120019"/>
    <x v="3"/>
    <x v="911"/>
    <d v="2014-02-22T00:00:00"/>
    <s v="Standard Class"/>
    <s v="NG-18355"/>
    <s v="Nat Gilpin"/>
    <x v="1"/>
    <x v="0"/>
    <s v="Fairfield"/>
    <x v="29"/>
    <n v="6824"/>
    <x v="3"/>
    <s v="OFF-ST-10001932"/>
    <x v="1"/>
    <x v="4"/>
    <s v="Fellowes Staxonsteel Drawer Files"/>
    <x v="4404"/>
    <n v="3"/>
    <n v="0"/>
    <n v="81.131400000000014"/>
  </r>
  <r>
    <n v="6314"/>
    <s v="CA-2014-120019"/>
    <x v="3"/>
    <x v="911"/>
    <d v="2014-02-22T00:00:00"/>
    <s v="Standard Class"/>
    <s v="NG-18355"/>
    <s v="Nat Gilpin"/>
    <x v="1"/>
    <x v="0"/>
    <s v="Fairfield"/>
    <x v="29"/>
    <n v="6824"/>
    <x v="3"/>
    <s v="TEC-PH-10000923"/>
    <x v="2"/>
    <x v="7"/>
    <s v="Belkin SportFit Armband For iPhone 5s/5c, Fuchsia"/>
    <x v="4405"/>
    <n v="1"/>
    <n v="0"/>
    <n v="7.3451000000000004"/>
  </r>
  <r>
    <n v="6315"/>
    <s v="CA-2011-100762"/>
    <x v="2"/>
    <x v="156"/>
    <d v="2011-11-29T00:00:00"/>
    <s v="Standard Class"/>
    <s v="NG-18355"/>
    <s v="Nat Gilpin"/>
    <x v="1"/>
    <x v="0"/>
    <s v="Jackson"/>
    <x v="12"/>
    <n v="49201"/>
    <x v="2"/>
    <s v="OFF-AR-10000380"/>
    <x v="1"/>
    <x v="6"/>
    <s v="Hunt PowerHouse Electric Pencil Sharpener, Blue"/>
    <x v="4406"/>
    <n v="4"/>
    <n v="0"/>
    <n v="45.575999999999979"/>
  </r>
  <r>
    <n v="6316"/>
    <s v="CA-2011-100762"/>
    <x v="2"/>
    <x v="156"/>
    <d v="2011-11-29T00:00:00"/>
    <s v="Standard Class"/>
    <s v="NG-18355"/>
    <s v="Nat Gilpin"/>
    <x v="1"/>
    <x v="0"/>
    <s v="Jackson"/>
    <x v="12"/>
    <n v="49201"/>
    <x v="2"/>
    <s v="OFF-LA-10003930"/>
    <x v="1"/>
    <x v="2"/>
    <s v="Dot Matrix Printer Tape Reel Labels, White, 5000/Box"/>
    <x v="1461"/>
    <n v="2"/>
    <n v="0"/>
    <n v="96.343800000000002"/>
  </r>
  <r>
    <n v="6317"/>
    <s v="CA-2011-100762"/>
    <x v="2"/>
    <x v="156"/>
    <d v="2011-11-29T00:00:00"/>
    <s v="Standard Class"/>
    <s v="NG-18355"/>
    <s v="Nat Gilpin"/>
    <x v="1"/>
    <x v="0"/>
    <s v="Jackson"/>
    <x v="12"/>
    <n v="49201"/>
    <x v="2"/>
    <s v="OFF-PA-10001815"/>
    <x v="1"/>
    <x v="10"/>
    <s v="Xerox 1885"/>
    <x v="3803"/>
    <n v="3"/>
    <n v="0"/>
    <n v="69.177599999999984"/>
  </r>
  <r>
    <n v="6318"/>
    <s v="CA-2011-100762"/>
    <x v="2"/>
    <x v="156"/>
    <d v="2011-11-29T00:00:00"/>
    <s v="Standard Class"/>
    <s v="NG-18355"/>
    <s v="Nat Gilpin"/>
    <x v="1"/>
    <x v="0"/>
    <s v="Jackson"/>
    <x v="12"/>
    <n v="49201"/>
    <x v="2"/>
    <s v="OFF-PA-10004082"/>
    <x v="1"/>
    <x v="10"/>
    <s v="Adams Telephone Message Book w/Frequently-Called Numbers Space, 400 Messages per Book"/>
    <x v="3888"/>
    <n v="2"/>
    <n v="0"/>
    <n v="7.98"/>
  </r>
  <r>
    <n v="6319"/>
    <s v="CA-2014-161459"/>
    <x v="3"/>
    <x v="920"/>
    <d v="2014-11-30T00:00:00"/>
    <s v="Second Class"/>
    <s v="EB-13750"/>
    <s v="Edward Becker"/>
    <x v="1"/>
    <x v="0"/>
    <s v="Laguna Niguel"/>
    <x v="1"/>
    <n v="92677"/>
    <x v="1"/>
    <s v="TEC-PH-10004071"/>
    <x v="2"/>
    <x v="7"/>
    <s v="PayAnywhere Card Reader"/>
    <x v="1409"/>
    <n v="5"/>
    <n v="0.2"/>
    <n v="3.4964999999999993"/>
  </r>
  <r>
    <n v="6320"/>
    <s v="CA-2014-161459"/>
    <x v="3"/>
    <x v="920"/>
    <d v="2014-11-30T00:00:00"/>
    <s v="Second Class"/>
    <s v="EB-13750"/>
    <s v="Edward Becker"/>
    <x v="1"/>
    <x v="0"/>
    <s v="Laguna Niguel"/>
    <x v="1"/>
    <n v="92677"/>
    <x v="1"/>
    <s v="OFF-PA-10002377"/>
    <x v="1"/>
    <x v="10"/>
    <s v="Adams Telephone Message Book W/Dividers/Space For Phone Numbers, 5 1/4&quot;X8 1/2&quot;, 200/Messages"/>
    <x v="3229"/>
    <n v="6"/>
    <n v="0"/>
    <n v="15.335999999999999"/>
  </r>
  <r>
    <n v="6321"/>
    <s v="CA-2014-160017"/>
    <x v="3"/>
    <x v="394"/>
    <d v="2014-10-03T00:00:00"/>
    <s v="Standard Class"/>
    <s v="SP-20860"/>
    <s v="Sung Pak"/>
    <x v="1"/>
    <x v="0"/>
    <s v="Jacksonville"/>
    <x v="2"/>
    <n v="32216"/>
    <x v="0"/>
    <s v="OFF-PA-10001800"/>
    <x v="1"/>
    <x v="10"/>
    <s v="Xerox 220"/>
    <x v="563"/>
    <n v="2"/>
    <n v="0.2"/>
    <n v="3.6288"/>
  </r>
  <r>
    <n v="6322"/>
    <s v="CA-2011-123316"/>
    <x v="2"/>
    <x v="303"/>
    <d v="2011-10-17T00:00:00"/>
    <s v="Standard Class"/>
    <s v="SP-20545"/>
    <s v="Sibella Parks"/>
    <x v="1"/>
    <x v="0"/>
    <s v="Mount Vernon"/>
    <x v="15"/>
    <n v="10550"/>
    <x v="3"/>
    <s v="OFF-BI-10002764"/>
    <x v="1"/>
    <x v="8"/>
    <s v="Recycled Pressboard Report Cover with Reinforced Top Hinge"/>
    <x v="3294"/>
    <n v="3"/>
    <n v="0.2"/>
    <n v="2.8100999999999998"/>
  </r>
  <r>
    <n v="6323"/>
    <s v="CA-2011-141299"/>
    <x v="2"/>
    <x v="561"/>
    <d v="2011-06-07T00:00:00"/>
    <s v="Second Class"/>
    <s v="RB-19795"/>
    <s v="Ross Baird"/>
    <x v="2"/>
    <x v="0"/>
    <s v="Midland"/>
    <x v="12"/>
    <n v="48640"/>
    <x v="2"/>
    <s v="OFF-EN-10004459"/>
    <x v="1"/>
    <x v="12"/>
    <s v="Security-Tint Envelopes"/>
    <x v="770"/>
    <n v="2"/>
    <n v="0"/>
    <n v="7.4871999999999996"/>
  </r>
  <r>
    <n v="6324"/>
    <s v="CA-2011-104402"/>
    <x v="2"/>
    <x v="1103"/>
    <d v="2011-06-23T00:00:00"/>
    <s v="Standard Class"/>
    <s v="DB-13660"/>
    <s v="Duane Benoit"/>
    <x v="0"/>
    <x v="0"/>
    <s v="Newark"/>
    <x v="13"/>
    <n v="19711"/>
    <x v="3"/>
    <s v="TEC-MA-10000423"/>
    <x v="2"/>
    <x v="15"/>
    <s v="Texas Instruments TI-34 Scientific Calculator"/>
    <x v="4407"/>
    <n v="3"/>
    <n v="0"/>
    <n v="31.005899999999997"/>
  </r>
  <r>
    <n v="6325"/>
    <s v="CA-2012-110289"/>
    <x v="1"/>
    <x v="1104"/>
    <d v="2012-11-02T00:00:00"/>
    <s v="Standard Class"/>
    <s v="NB-18655"/>
    <s v="Nona Balk"/>
    <x v="1"/>
    <x v="0"/>
    <s v="San Francisco"/>
    <x v="1"/>
    <n v="94109"/>
    <x v="1"/>
    <s v="OFF-PA-10002986"/>
    <x v="1"/>
    <x v="10"/>
    <s v="Xerox 1898"/>
    <x v="657"/>
    <n v="5"/>
    <n v="0"/>
    <n v="16.032"/>
  </r>
  <r>
    <n v="6326"/>
    <s v="CA-2012-110289"/>
    <x v="1"/>
    <x v="1104"/>
    <d v="2012-11-02T00:00:00"/>
    <s v="Standard Class"/>
    <s v="NB-18655"/>
    <s v="Nona Balk"/>
    <x v="1"/>
    <x v="0"/>
    <s v="San Francisco"/>
    <x v="1"/>
    <n v="94109"/>
    <x v="1"/>
    <s v="OFF-EN-10001434"/>
    <x v="1"/>
    <x v="12"/>
    <s v="Strathmore #10 Envelopes, Ultimate White"/>
    <x v="4408"/>
    <n v="4"/>
    <n v="0"/>
    <n v="103.3116"/>
  </r>
  <r>
    <n v="6327"/>
    <s v="CA-2011-167927"/>
    <x v="2"/>
    <x v="407"/>
    <d v="2011-01-27T00:00:00"/>
    <s v="Standard Class"/>
    <s v="XP-21865"/>
    <s v="Xylona Preis"/>
    <x v="0"/>
    <x v="0"/>
    <s v="Westland"/>
    <x v="12"/>
    <n v="48185"/>
    <x v="2"/>
    <s v="OFF-ST-10000760"/>
    <x v="1"/>
    <x v="4"/>
    <s v="Eldon Fold 'N Roll Cart System"/>
    <x v="62"/>
    <n v="1"/>
    <n v="0"/>
    <n v="4.0541999999999998"/>
  </r>
  <r>
    <n v="6328"/>
    <s v="CA-2011-167927"/>
    <x v="2"/>
    <x v="407"/>
    <d v="2011-01-27T00:00:00"/>
    <s v="Standard Class"/>
    <s v="XP-21865"/>
    <s v="Xylona Preis"/>
    <x v="0"/>
    <x v="0"/>
    <s v="Westland"/>
    <x v="12"/>
    <n v="48185"/>
    <x v="2"/>
    <s v="FUR-FU-10002918"/>
    <x v="0"/>
    <x v="5"/>
    <s v="Eldon ClusterMat Chair Mat with Cordless Antistatic Protection"/>
    <x v="1050"/>
    <n v="3"/>
    <n v="0"/>
    <n v="30.023400000000009"/>
  </r>
  <r>
    <n v="6329"/>
    <s v="CA-2011-167927"/>
    <x v="2"/>
    <x v="407"/>
    <d v="2011-01-27T00:00:00"/>
    <s v="Standard Class"/>
    <s v="XP-21865"/>
    <s v="Xylona Preis"/>
    <x v="0"/>
    <x v="0"/>
    <s v="Westland"/>
    <x v="12"/>
    <n v="48185"/>
    <x v="2"/>
    <s v="OFF-BI-10000605"/>
    <x v="1"/>
    <x v="8"/>
    <s v="Acco Pressboard Covers with Storage Hooks, 9 1/2&quot; x 11&quot;, Executive Red"/>
    <x v="4409"/>
    <n v="5"/>
    <n v="0"/>
    <n v="8.9534999999999982"/>
  </r>
  <r>
    <n v="6330"/>
    <s v="CA-2011-167927"/>
    <x v="2"/>
    <x v="407"/>
    <d v="2011-01-27T00:00:00"/>
    <s v="Standard Class"/>
    <s v="XP-21865"/>
    <s v="Xylona Preis"/>
    <x v="0"/>
    <x v="0"/>
    <s v="Westland"/>
    <x v="12"/>
    <n v="48185"/>
    <x v="2"/>
    <s v="OFF-AP-10002311"/>
    <x v="1"/>
    <x v="9"/>
    <s v="Holmes Replacement Filter for HEPA Air Cleaner, Very Large Room, HEPA Filter"/>
    <x v="4410"/>
    <n v="4"/>
    <n v="0.1"/>
    <n v="93.581600000000009"/>
  </r>
  <r>
    <n v="6331"/>
    <s v="CA-2011-167927"/>
    <x v="2"/>
    <x v="407"/>
    <d v="2011-01-27T00:00:00"/>
    <s v="Standard Class"/>
    <s v="XP-21865"/>
    <s v="Xylona Preis"/>
    <x v="0"/>
    <x v="0"/>
    <s v="Westland"/>
    <x v="12"/>
    <n v="48185"/>
    <x v="2"/>
    <s v="OFF-ST-10003123"/>
    <x v="1"/>
    <x v="4"/>
    <s v="Fellowes Bases and Tops For Staxonsteel/High-Stak Systems"/>
    <x v="4411"/>
    <n v="2"/>
    <n v="0"/>
    <n v="15.979199999999999"/>
  </r>
  <r>
    <n v="6332"/>
    <s v="CA-2011-167927"/>
    <x v="2"/>
    <x v="407"/>
    <d v="2011-01-27T00:00:00"/>
    <s v="Standard Class"/>
    <s v="XP-21865"/>
    <s v="Xylona Preis"/>
    <x v="0"/>
    <x v="0"/>
    <s v="Westland"/>
    <x v="12"/>
    <n v="48185"/>
    <x v="2"/>
    <s v="OFF-AR-10004456"/>
    <x v="1"/>
    <x v="6"/>
    <s v="Panasonic KP-4ABK Battery-Operated Pencil Sharpener"/>
    <x v="2911"/>
    <n v="3"/>
    <n v="0"/>
    <n v="12.736799999999999"/>
  </r>
  <r>
    <n v="6333"/>
    <s v="CA-2011-167927"/>
    <x v="2"/>
    <x v="407"/>
    <d v="2011-01-27T00:00:00"/>
    <s v="Standard Class"/>
    <s v="XP-21865"/>
    <s v="Xylona Preis"/>
    <x v="0"/>
    <x v="0"/>
    <s v="Westland"/>
    <x v="12"/>
    <n v="48185"/>
    <x v="2"/>
    <s v="FUR-FU-10002268"/>
    <x v="0"/>
    <x v="5"/>
    <s v="Ultra Door Push Plate"/>
    <x v="1674"/>
    <n v="3"/>
    <n v="0"/>
    <n v="4.8608999999999991"/>
  </r>
  <r>
    <n v="6334"/>
    <s v="CA-2011-167927"/>
    <x v="2"/>
    <x v="407"/>
    <d v="2011-01-27T00:00:00"/>
    <s v="Standard Class"/>
    <s v="XP-21865"/>
    <s v="Xylona Preis"/>
    <x v="0"/>
    <x v="0"/>
    <s v="Westland"/>
    <x v="12"/>
    <n v="48185"/>
    <x v="2"/>
    <s v="OFF-BI-10004364"/>
    <x v="1"/>
    <x v="8"/>
    <s v="Storex Dura Pro Binders"/>
    <x v="1286"/>
    <n v="5"/>
    <n v="0"/>
    <n v="13.365"/>
  </r>
  <r>
    <n v="6335"/>
    <s v="CA-2011-133305"/>
    <x v="2"/>
    <x v="384"/>
    <d v="2011-07-15T00:00:00"/>
    <s v="Standard Class"/>
    <s v="MH-17455"/>
    <s v="Mark Hamilton"/>
    <x v="0"/>
    <x v="0"/>
    <s v="New York City"/>
    <x v="15"/>
    <n v="10011"/>
    <x v="3"/>
    <s v="OFF-PA-10001970"/>
    <x v="1"/>
    <x v="10"/>
    <s v="Xerox 1881"/>
    <x v="338"/>
    <n v="4"/>
    <n v="0"/>
    <n v="23.086399999999998"/>
  </r>
  <r>
    <n v="6336"/>
    <s v="CA-2011-133305"/>
    <x v="2"/>
    <x v="384"/>
    <d v="2011-07-15T00:00:00"/>
    <s v="Standard Class"/>
    <s v="MH-17455"/>
    <s v="Mark Hamilton"/>
    <x v="0"/>
    <x v="0"/>
    <s v="New York City"/>
    <x v="15"/>
    <n v="10011"/>
    <x v="3"/>
    <s v="OFF-BI-10002954"/>
    <x v="1"/>
    <x v="8"/>
    <s v="Newell 3-Hole Punched Plastic Slotted Magazine Holders for Binders"/>
    <x v="723"/>
    <n v="5"/>
    <n v="0.2"/>
    <n v="6.3979999999999997"/>
  </r>
  <r>
    <n v="6337"/>
    <s v="CA-2013-165995"/>
    <x v="0"/>
    <x v="133"/>
    <d v="2013-09-07T00:00:00"/>
    <s v="Standard Class"/>
    <s v="BG-11740"/>
    <s v="Bruce Geld"/>
    <x v="0"/>
    <x v="0"/>
    <s v="Los Angeles"/>
    <x v="1"/>
    <n v="90008"/>
    <x v="1"/>
    <s v="FUR-FU-10000672"/>
    <x v="0"/>
    <x v="5"/>
    <s v="Executive Impressions 10&quot; Spectator Wall Clock"/>
    <x v="116"/>
    <n v="4"/>
    <n v="0"/>
    <n v="15.993599999999997"/>
  </r>
  <r>
    <n v="6338"/>
    <s v="CA-2013-165995"/>
    <x v="0"/>
    <x v="133"/>
    <d v="2013-09-07T00:00:00"/>
    <s v="Standard Class"/>
    <s v="BG-11740"/>
    <s v="Bruce Geld"/>
    <x v="0"/>
    <x v="0"/>
    <s v="Los Angeles"/>
    <x v="1"/>
    <n v="90008"/>
    <x v="1"/>
    <s v="TEC-PH-10004908"/>
    <x v="2"/>
    <x v="7"/>
    <s v="Panasonic KX TS3282W Corded phone"/>
    <x v="107"/>
    <n v="5"/>
    <n v="0.2"/>
    <n v="42.494999999999948"/>
  </r>
  <r>
    <n v="6339"/>
    <s v="CA-2014-143112"/>
    <x v="3"/>
    <x v="361"/>
    <d v="2014-10-10T00:00:00"/>
    <s v="Standard Class"/>
    <s v="TS-21370"/>
    <s v="Todd Sumrall"/>
    <x v="1"/>
    <x v="0"/>
    <s v="New York City"/>
    <x v="15"/>
    <n v="10035"/>
    <x v="3"/>
    <s v="TEC-PH-10003095"/>
    <x v="2"/>
    <x v="7"/>
    <s v="Samsung HM1900 Bluetooth Headset"/>
    <x v="4412"/>
    <n v="4"/>
    <n v="0"/>
    <n v="43.9"/>
  </r>
  <r>
    <n v="6340"/>
    <s v="CA-2014-143112"/>
    <x v="3"/>
    <x v="361"/>
    <d v="2014-10-10T00:00:00"/>
    <s v="Standard Class"/>
    <s v="TS-21370"/>
    <s v="Todd Sumrall"/>
    <x v="1"/>
    <x v="0"/>
    <s v="New York City"/>
    <x v="15"/>
    <n v="10035"/>
    <x v="3"/>
    <s v="FUR-CH-10002880"/>
    <x v="0"/>
    <x v="1"/>
    <s v="Global High-Back Leather Tilter, Burgundy"/>
    <x v="4413"/>
    <n v="2"/>
    <n v="0.1"/>
    <n v="2.4597999999999871"/>
  </r>
  <r>
    <n v="6341"/>
    <s v="CA-2014-143112"/>
    <x v="3"/>
    <x v="361"/>
    <d v="2014-10-10T00:00:00"/>
    <s v="Standard Class"/>
    <s v="TS-21370"/>
    <s v="Todd Sumrall"/>
    <x v="1"/>
    <x v="0"/>
    <s v="New York City"/>
    <x v="15"/>
    <n v="10035"/>
    <x v="3"/>
    <s v="TEC-MA-10001047"/>
    <x v="2"/>
    <x v="15"/>
    <s v="3D Systems Cube Printer, 2nd Generation, Magenta"/>
    <x v="4414"/>
    <n v="4"/>
    <n v="0"/>
    <n v="1351.9895999999999"/>
  </r>
  <r>
    <n v="6342"/>
    <s v="US-2014-105830"/>
    <x v="3"/>
    <x v="413"/>
    <d v="2014-01-03T00:00:00"/>
    <s v="First Class"/>
    <s v="DB-13660"/>
    <s v="Duane Benoit"/>
    <x v="0"/>
    <x v="0"/>
    <s v="Lancaster"/>
    <x v="24"/>
    <n v="43130"/>
    <x v="3"/>
    <s v="OFF-ST-10002554"/>
    <x v="1"/>
    <x v="4"/>
    <s v="Tennsco Industrial Shelving"/>
    <x v="4415"/>
    <n v="4"/>
    <n v="0.2"/>
    <n v="-35.215199999999996"/>
  </r>
  <r>
    <n v="6343"/>
    <s v="CA-2012-146255"/>
    <x v="1"/>
    <x v="1105"/>
    <d v="2012-03-10T00:00:00"/>
    <s v="First Class"/>
    <s v="EM-14140"/>
    <s v="Eugene Moren"/>
    <x v="2"/>
    <x v="0"/>
    <s v="Newark"/>
    <x v="13"/>
    <n v="19711"/>
    <x v="3"/>
    <s v="TEC-AC-10004469"/>
    <x v="2"/>
    <x v="11"/>
    <s v="Microsoft Sculpt Comfort Mouse"/>
    <x v="4416"/>
    <n v="3"/>
    <n v="0"/>
    <n v="52.734000000000009"/>
  </r>
  <r>
    <n v="6344"/>
    <s v="CA-2012-146255"/>
    <x v="1"/>
    <x v="1105"/>
    <d v="2012-03-10T00:00:00"/>
    <s v="First Class"/>
    <s v="EM-14140"/>
    <s v="Eugene Moren"/>
    <x v="2"/>
    <x v="0"/>
    <s v="Newark"/>
    <x v="13"/>
    <n v="19711"/>
    <x v="3"/>
    <s v="OFF-BI-10000309"/>
    <x v="1"/>
    <x v="8"/>
    <s v="GBC Twin Loop Wire Binding Elements, 9/16&quot; Spine, Black"/>
    <x v="2690"/>
    <n v="2"/>
    <n v="0"/>
    <n v="14.9156"/>
  </r>
  <r>
    <n v="6345"/>
    <s v="CA-2012-146255"/>
    <x v="1"/>
    <x v="1105"/>
    <d v="2012-03-10T00:00:00"/>
    <s v="First Class"/>
    <s v="EM-14140"/>
    <s v="Eugene Moren"/>
    <x v="2"/>
    <x v="0"/>
    <s v="Newark"/>
    <x v="13"/>
    <n v="19711"/>
    <x v="3"/>
    <s v="OFF-BI-10001765"/>
    <x v="1"/>
    <x v="8"/>
    <s v="Wilson Jones Heavy-Duty Casebound Ring Binders with Metal Hinges"/>
    <x v="4417"/>
    <n v="2"/>
    <n v="0"/>
    <n v="33.254399999999997"/>
  </r>
  <r>
    <n v="6346"/>
    <s v="CA-2012-146255"/>
    <x v="1"/>
    <x v="1105"/>
    <d v="2012-03-10T00:00:00"/>
    <s v="First Class"/>
    <s v="EM-14140"/>
    <s v="Eugene Moren"/>
    <x v="2"/>
    <x v="0"/>
    <s v="Newark"/>
    <x v="13"/>
    <n v="19711"/>
    <x v="3"/>
    <s v="TEC-PH-10001619"/>
    <x v="2"/>
    <x v="7"/>
    <s v="LG G3"/>
    <x v="2173"/>
    <n v="3"/>
    <n v="0"/>
    <n v="170.51129999999998"/>
  </r>
  <r>
    <n v="6347"/>
    <s v="CA-2014-104822"/>
    <x v="3"/>
    <x v="179"/>
    <d v="2014-10-21T00:00:00"/>
    <s v="Same Day"/>
    <s v="RB-19465"/>
    <s v="Rick Bensley"/>
    <x v="2"/>
    <x v="0"/>
    <s v="New York City"/>
    <x v="15"/>
    <n v="10024"/>
    <x v="3"/>
    <s v="OFF-LA-10002034"/>
    <x v="1"/>
    <x v="2"/>
    <s v="Avery 478"/>
    <x v="4418"/>
    <n v="5"/>
    <n v="0"/>
    <n v="12.029499999999999"/>
  </r>
  <r>
    <n v="6348"/>
    <s v="CA-2012-104486"/>
    <x v="1"/>
    <x v="489"/>
    <d v="2012-05-06T00:00:00"/>
    <s v="Standard Class"/>
    <s v="PO-18850"/>
    <s v="Patrick O'Brill"/>
    <x v="0"/>
    <x v="0"/>
    <s v="San Francisco"/>
    <x v="1"/>
    <n v="94109"/>
    <x v="1"/>
    <s v="OFF-BI-10000309"/>
    <x v="1"/>
    <x v="8"/>
    <s v="GBC Twin Loop Wire Binding Elements, 9/16&quot; Spine, Black"/>
    <x v="4419"/>
    <n v="1"/>
    <n v="0.2"/>
    <n v="4.4137999999999993"/>
  </r>
  <r>
    <n v="6349"/>
    <s v="CA-2012-104486"/>
    <x v="1"/>
    <x v="489"/>
    <d v="2012-05-06T00:00:00"/>
    <s v="Standard Class"/>
    <s v="PO-18850"/>
    <s v="Patrick O'Brill"/>
    <x v="0"/>
    <x v="0"/>
    <s v="San Francisco"/>
    <x v="1"/>
    <n v="94109"/>
    <x v="1"/>
    <s v="OFF-ST-10000876"/>
    <x v="1"/>
    <x v="4"/>
    <s v="Eldon Simplefile Box Office"/>
    <x v="2191"/>
    <n v="3"/>
    <n v="0"/>
    <n v="10.4496"/>
  </r>
  <r>
    <n v="6350"/>
    <s v="CA-2012-104486"/>
    <x v="1"/>
    <x v="489"/>
    <d v="2012-05-06T00:00:00"/>
    <s v="Standard Class"/>
    <s v="PO-18850"/>
    <s v="Patrick O'Brill"/>
    <x v="0"/>
    <x v="0"/>
    <s v="San Francisco"/>
    <x v="1"/>
    <n v="94109"/>
    <x v="1"/>
    <s v="OFF-SU-10002573"/>
    <x v="1"/>
    <x v="14"/>
    <s v="Acme 10&quot; Easy Grip Assistive Scissors"/>
    <x v="1530"/>
    <n v="2"/>
    <n v="0"/>
    <n v="10.517999999999997"/>
  </r>
  <r>
    <n v="6351"/>
    <s v="CA-2014-161557"/>
    <x v="3"/>
    <x v="213"/>
    <d v="2014-09-09T00:00:00"/>
    <s v="Standard Class"/>
    <s v="AG-10900"/>
    <s v="Arthur Gainer"/>
    <x v="0"/>
    <x v="0"/>
    <s v="Dallas"/>
    <x v="5"/>
    <n v="75217"/>
    <x v="2"/>
    <s v="FUR-FU-10004622"/>
    <x v="0"/>
    <x v="5"/>
    <s v="Eldon Advantage Foldable Chair Mats for Low Pile Carpets"/>
    <x v="4420"/>
    <n v="5"/>
    <n v="0.6"/>
    <n v="-105.69000000000003"/>
  </r>
  <r>
    <n v="6352"/>
    <s v="CA-2014-161130"/>
    <x v="3"/>
    <x v="132"/>
    <d v="2014-11-09T00:00:00"/>
    <s v="Standard Class"/>
    <s v="BF-11275"/>
    <s v="Beth Fritzler"/>
    <x v="1"/>
    <x v="0"/>
    <s v="Miami"/>
    <x v="2"/>
    <n v="33178"/>
    <x v="0"/>
    <s v="TEC-PH-10002549"/>
    <x v="2"/>
    <x v="7"/>
    <s v="Polycom SoundPoint IP 450 VoIP phone"/>
    <x v="3348"/>
    <n v="2"/>
    <n v="0.2"/>
    <n v="27.103200000000001"/>
  </r>
  <r>
    <n v="6353"/>
    <s v="US-2012-161347"/>
    <x v="1"/>
    <x v="1023"/>
    <d v="2012-09-19T00:00:00"/>
    <s v="Standard Class"/>
    <s v="HG-14845"/>
    <s v="Harry Greene"/>
    <x v="0"/>
    <x v="0"/>
    <s v="Philadelphia"/>
    <x v="9"/>
    <n v="19120"/>
    <x v="3"/>
    <s v="OFF-BI-10004209"/>
    <x v="1"/>
    <x v="8"/>
    <s v="Fellowes Twister Kit, Gray/Clear, 3/pkg"/>
    <x v="4421"/>
    <n v="1"/>
    <n v="0.7"/>
    <n v="-2.0099999999999998"/>
  </r>
  <r>
    <n v="6354"/>
    <s v="US-2012-109015"/>
    <x v="1"/>
    <x v="684"/>
    <d v="2012-09-12T00:00:00"/>
    <s v="Standard Class"/>
    <s v="BS-11590"/>
    <s v="Brendan Sweed"/>
    <x v="1"/>
    <x v="0"/>
    <s v="New York City"/>
    <x v="15"/>
    <n v="10011"/>
    <x v="3"/>
    <s v="OFF-AP-10001962"/>
    <x v="1"/>
    <x v="9"/>
    <s v="Black &amp; Decker Filter for Double Action Dustbuster Cordless Vac BLDV7210"/>
    <x v="4422"/>
    <n v="1"/>
    <n v="0"/>
    <n v="2.0975000000000001"/>
  </r>
  <r>
    <n v="6355"/>
    <s v="US-2012-109015"/>
    <x v="1"/>
    <x v="684"/>
    <d v="2012-09-12T00:00:00"/>
    <s v="Standard Class"/>
    <s v="BS-11590"/>
    <s v="Brendan Sweed"/>
    <x v="1"/>
    <x v="0"/>
    <s v="New York City"/>
    <x v="15"/>
    <n v="10011"/>
    <x v="3"/>
    <s v="TEC-PH-10002922"/>
    <x v="2"/>
    <x v="7"/>
    <s v="ShoreTel ShorePhone IP 230 VoIP phone"/>
    <x v="4423"/>
    <n v="2"/>
    <n v="0"/>
    <n v="101.39399999999998"/>
  </r>
  <r>
    <n v="6356"/>
    <s v="CA-2011-110611"/>
    <x v="2"/>
    <x v="191"/>
    <d v="2011-10-13T00:00:00"/>
    <s v="Standard Class"/>
    <s v="JD-16015"/>
    <s v="Joy Daniels"/>
    <x v="0"/>
    <x v="0"/>
    <s v="Philadelphia"/>
    <x v="9"/>
    <n v="19120"/>
    <x v="3"/>
    <s v="OFF-ST-10000642"/>
    <x v="1"/>
    <x v="4"/>
    <s v="Tennsco Lockers, Gray"/>
    <x v="2067"/>
    <n v="5"/>
    <n v="0.2"/>
    <n v="-13.637000000000011"/>
  </r>
  <r>
    <n v="6357"/>
    <s v="CA-2014-139080"/>
    <x v="3"/>
    <x v="205"/>
    <d v="2014-01-29T00:00:00"/>
    <s v="Standard Class"/>
    <s v="CS-12250"/>
    <s v="Chris Selesnick"/>
    <x v="1"/>
    <x v="0"/>
    <s v="Seattle"/>
    <x v="4"/>
    <n v="98103"/>
    <x v="1"/>
    <s v="OFF-BI-10001757"/>
    <x v="1"/>
    <x v="8"/>
    <s v="Pressboard Hanging Data Binders for Unburst Sheets"/>
    <x v="1209"/>
    <n v="5"/>
    <n v="0.2"/>
    <n v="6.8879999999999981"/>
  </r>
  <r>
    <n v="6358"/>
    <s v="CA-2014-139080"/>
    <x v="3"/>
    <x v="205"/>
    <d v="2014-01-29T00:00:00"/>
    <s v="Standard Class"/>
    <s v="CS-12250"/>
    <s v="Chris Selesnick"/>
    <x v="1"/>
    <x v="0"/>
    <s v="Seattle"/>
    <x v="4"/>
    <n v="98103"/>
    <x v="1"/>
    <s v="OFF-PA-10004621"/>
    <x v="1"/>
    <x v="10"/>
    <s v="Xerox 212"/>
    <x v="243"/>
    <n v="4"/>
    <n v="0"/>
    <n v="12.441600000000001"/>
  </r>
  <r>
    <n v="6359"/>
    <s v="CA-2014-139080"/>
    <x v="3"/>
    <x v="205"/>
    <d v="2014-01-29T00:00:00"/>
    <s v="Standard Class"/>
    <s v="CS-12250"/>
    <s v="Chris Selesnick"/>
    <x v="1"/>
    <x v="0"/>
    <s v="Seattle"/>
    <x v="4"/>
    <n v="98103"/>
    <x v="1"/>
    <s v="OFF-PA-10002262"/>
    <x v="1"/>
    <x v="10"/>
    <s v="Xerox 192"/>
    <x v="90"/>
    <n v="1"/>
    <n v="0"/>
    <n v="3.1104000000000003"/>
  </r>
  <r>
    <n v="6360"/>
    <s v="CA-2014-139080"/>
    <x v="3"/>
    <x v="205"/>
    <d v="2014-01-29T00:00:00"/>
    <s v="Standard Class"/>
    <s v="CS-12250"/>
    <s v="Chris Selesnick"/>
    <x v="1"/>
    <x v="0"/>
    <s v="Seattle"/>
    <x v="4"/>
    <n v="98103"/>
    <x v="1"/>
    <s v="TEC-PH-10004100"/>
    <x v="2"/>
    <x v="7"/>
    <s v="Griffin GC17055 Auxiliary Audio Cable"/>
    <x v="1146"/>
    <n v="6"/>
    <n v="0.2"/>
    <n v="8.6352000000000011"/>
  </r>
  <r>
    <n v="6361"/>
    <s v="CA-2012-115693"/>
    <x v="1"/>
    <x v="895"/>
    <d v="2012-12-15T00:00:00"/>
    <s v="Standard Class"/>
    <s v="FC-14245"/>
    <s v="Frank Carlisle"/>
    <x v="2"/>
    <x v="0"/>
    <s v="Los Angeles"/>
    <x v="1"/>
    <n v="90032"/>
    <x v="1"/>
    <s v="OFF-AR-10003582"/>
    <x v="1"/>
    <x v="6"/>
    <s v="Boston Electric Pencil Sharpener, Model 1818, Charcoal Black"/>
    <x v="2471"/>
    <n v="2"/>
    <n v="0"/>
    <n v="15.764000000000003"/>
  </r>
  <r>
    <n v="6362"/>
    <s v="US-2011-107993"/>
    <x v="2"/>
    <x v="641"/>
    <d v="2011-11-30T00:00:00"/>
    <s v="Standard Class"/>
    <s v="SE-20110"/>
    <s v="Sanjit Engle"/>
    <x v="0"/>
    <x v="0"/>
    <s v="Springfield"/>
    <x v="21"/>
    <n v="97477"/>
    <x v="1"/>
    <s v="OFF-AR-10003179"/>
    <x v="1"/>
    <x v="6"/>
    <s v="Dixon Ticonderoga Core-Lock Colored Pencils"/>
    <x v="4348"/>
    <n v="7"/>
    <n v="0.2"/>
    <n v="8.2900999999999954"/>
  </r>
  <r>
    <n v="6363"/>
    <s v="CA-2014-110443"/>
    <x v="3"/>
    <x v="610"/>
    <d v="2014-11-26T00:00:00"/>
    <s v="Standard Class"/>
    <s v="CK-12205"/>
    <s v="Chloris Kastensmidt"/>
    <x v="0"/>
    <x v="0"/>
    <s v="Renton"/>
    <x v="4"/>
    <n v="98059"/>
    <x v="1"/>
    <s v="OFF-BI-10001670"/>
    <x v="1"/>
    <x v="8"/>
    <s v="Vinyl Sectional Post Binders"/>
    <x v="4424"/>
    <n v="5"/>
    <n v="0.2"/>
    <n v="56.55"/>
  </r>
  <r>
    <n v="6364"/>
    <s v="CA-2014-110443"/>
    <x v="3"/>
    <x v="610"/>
    <d v="2014-11-26T00:00:00"/>
    <s v="Standard Class"/>
    <s v="CK-12205"/>
    <s v="Chloris Kastensmidt"/>
    <x v="0"/>
    <x v="0"/>
    <s v="Renton"/>
    <x v="4"/>
    <n v="98059"/>
    <x v="1"/>
    <s v="TEC-MA-10002073"/>
    <x v="2"/>
    <x v="15"/>
    <s v="3D Systems Cube Printer, 2nd Generation, White"/>
    <x v="4425"/>
    <n v="1"/>
    <n v="0.2"/>
    <n v="103.99920000000003"/>
  </r>
  <r>
    <n v="6365"/>
    <s v="CA-2014-110443"/>
    <x v="3"/>
    <x v="610"/>
    <d v="2014-11-26T00:00:00"/>
    <s v="Standard Class"/>
    <s v="CK-12205"/>
    <s v="Chloris Kastensmidt"/>
    <x v="0"/>
    <x v="0"/>
    <s v="Renton"/>
    <x v="4"/>
    <n v="98059"/>
    <x v="1"/>
    <s v="OFF-PA-10003797"/>
    <x v="1"/>
    <x v="10"/>
    <s v="Xerox 209"/>
    <x v="187"/>
    <n v="8"/>
    <n v="0"/>
    <n v="24.883200000000002"/>
  </r>
  <r>
    <n v="6366"/>
    <s v="CA-2014-144848"/>
    <x v="3"/>
    <x v="1095"/>
    <d v="2014-04-06T00:00:00"/>
    <s v="First Class"/>
    <s v="DS-13030"/>
    <s v="Darrin Sayre"/>
    <x v="2"/>
    <x v="0"/>
    <s v="New York City"/>
    <x v="15"/>
    <n v="10009"/>
    <x v="3"/>
    <s v="TEC-PH-10004006"/>
    <x v="2"/>
    <x v="7"/>
    <s v="Panasonic KX - TS880B Telephone"/>
    <x v="4426"/>
    <n v="1"/>
    <n v="0"/>
    <n v="11.1294"/>
  </r>
  <r>
    <n v="6367"/>
    <s v="CA-2014-144848"/>
    <x v="3"/>
    <x v="1095"/>
    <d v="2014-04-06T00:00:00"/>
    <s v="First Class"/>
    <s v="DS-13030"/>
    <s v="Darrin Sayre"/>
    <x v="2"/>
    <x v="0"/>
    <s v="New York City"/>
    <x v="15"/>
    <n v="10009"/>
    <x v="3"/>
    <s v="OFF-SU-10000646"/>
    <x v="1"/>
    <x v="14"/>
    <s v="Premier Automatic Letter Opener"/>
    <x v="4427"/>
    <n v="1"/>
    <n v="0"/>
    <n v="7.2111000000000161"/>
  </r>
  <r>
    <n v="6368"/>
    <s v="CA-2014-144848"/>
    <x v="3"/>
    <x v="1095"/>
    <d v="2014-04-06T00:00:00"/>
    <s v="First Class"/>
    <s v="DS-13030"/>
    <s v="Darrin Sayre"/>
    <x v="2"/>
    <x v="0"/>
    <s v="New York City"/>
    <x v="15"/>
    <n v="10009"/>
    <x v="3"/>
    <s v="TEC-PH-10002262"/>
    <x v="2"/>
    <x v="7"/>
    <s v="LG Electronics Tone+ HBS-730 Bluetooth Headset"/>
    <x v="4428"/>
    <n v="2"/>
    <n v="0"/>
    <n v="33.325600000000009"/>
  </r>
  <r>
    <n v="6369"/>
    <s v="US-2014-147998"/>
    <x v="3"/>
    <x v="240"/>
    <d v="2014-05-25T00:00:00"/>
    <s v="Standard Class"/>
    <s v="SA-20830"/>
    <s v="Sue Ann Reed"/>
    <x v="0"/>
    <x v="0"/>
    <s v="San Jose"/>
    <x v="1"/>
    <n v="95123"/>
    <x v="1"/>
    <s v="OFF-BI-10002082"/>
    <x v="1"/>
    <x v="8"/>
    <s v="GBC Twin Loop Wire Binding Elements"/>
    <x v="4429"/>
    <n v="5"/>
    <n v="0.2"/>
    <n v="49.92"/>
  </r>
  <r>
    <n v="6370"/>
    <s v="CA-2013-103919"/>
    <x v="0"/>
    <x v="339"/>
    <d v="2013-10-08T00:00:00"/>
    <s v="Standard Class"/>
    <s v="TP-21565"/>
    <s v="Tracy Poddar"/>
    <x v="1"/>
    <x v="0"/>
    <s v="Grand Prairie"/>
    <x v="5"/>
    <n v="75051"/>
    <x v="2"/>
    <s v="FUR-FU-10001756"/>
    <x v="0"/>
    <x v="5"/>
    <s v="Eldon Expressions Desk Accessory, Wood Photo Frame, Mahogany"/>
    <x v="4430"/>
    <n v="5"/>
    <n v="0.6"/>
    <n v="-29.512000000000008"/>
  </r>
  <r>
    <n v="6371"/>
    <s v="CA-2013-113425"/>
    <x v="0"/>
    <x v="831"/>
    <d v="2013-11-22T00:00:00"/>
    <s v="Same Day"/>
    <s v="JK-16120"/>
    <s v="Julie Kriz"/>
    <x v="2"/>
    <x v="0"/>
    <s v="New York City"/>
    <x v="15"/>
    <n v="10009"/>
    <x v="3"/>
    <s v="FUR-BO-10002598"/>
    <x v="0"/>
    <x v="0"/>
    <s v="Hon Metal Bookcases, Putty"/>
    <x v="394"/>
    <n v="2"/>
    <n v="0.2"/>
    <n v="12.776399999999988"/>
  </r>
  <r>
    <n v="6372"/>
    <s v="CA-2014-143035"/>
    <x v="3"/>
    <x v="621"/>
    <d v="2014-10-06T00:00:00"/>
    <s v="Second Class"/>
    <s v="CC-12430"/>
    <s v="Chuck Clark"/>
    <x v="2"/>
    <x v="0"/>
    <s v="New York City"/>
    <x v="15"/>
    <n v="10009"/>
    <x v="3"/>
    <s v="FUR-FU-10001934"/>
    <x v="0"/>
    <x v="5"/>
    <s v="Magnifier Swing Arm Lamp"/>
    <x v="202"/>
    <n v="4"/>
    <n v="0"/>
    <n v="21.819200000000002"/>
  </r>
  <r>
    <n v="6373"/>
    <s v="CA-2014-143035"/>
    <x v="3"/>
    <x v="621"/>
    <d v="2014-10-06T00:00:00"/>
    <s v="Second Class"/>
    <s v="CC-12430"/>
    <s v="Chuck Clark"/>
    <x v="2"/>
    <x v="0"/>
    <s v="New York City"/>
    <x v="15"/>
    <n v="10009"/>
    <x v="3"/>
    <s v="OFF-AR-10001130"/>
    <x v="1"/>
    <x v="6"/>
    <s v="Quartet Alpha White Chalk, 12/Pack"/>
    <x v="153"/>
    <n v="3"/>
    <n v="0"/>
    <n v="3.1160999999999999"/>
  </r>
  <r>
    <n v="6374"/>
    <s v="CA-2014-143035"/>
    <x v="3"/>
    <x v="621"/>
    <d v="2014-10-06T00:00:00"/>
    <s v="Second Class"/>
    <s v="CC-12430"/>
    <s v="Chuck Clark"/>
    <x v="2"/>
    <x v="0"/>
    <s v="New York City"/>
    <x v="15"/>
    <n v="10009"/>
    <x v="3"/>
    <s v="TEC-AC-10002049"/>
    <x v="2"/>
    <x v="11"/>
    <s v="Logitech G19 Programmable Gaming Keyboard"/>
    <x v="810"/>
    <n v="3"/>
    <n v="0"/>
    <n v="66.954599999999971"/>
  </r>
  <r>
    <n v="6375"/>
    <s v="CA-2011-107811"/>
    <x v="2"/>
    <x v="333"/>
    <d v="2011-05-03T00:00:00"/>
    <s v="Standard Class"/>
    <s v="LA-16780"/>
    <s v="Laura Armstrong"/>
    <x v="1"/>
    <x v="0"/>
    <s v="Memphis"/>
    <x v="18"/>
    <n v="38109"/>
    <x v="0"/>
    <s v="FUR-CH-10001394"/>
    <x v="0"/>
    <x v="1"/>
    <s v="Global Leather Executive Chair"/>
    <x v="4431"/>
    <n v="2"/>
    <n v="0.2"/>
    <n v="70.197999999999922"/>
  </r>
  <r>
    <n v="6376"/>
    <s v="CA-2011-107811"/>
    <x v="2"/>
    <x v="333"/>
    <d v="2011-05-03T00:00:00"/>
    <s v="Standard Class"/>
    <s v="LA-16780"/>
    <s v="Laura Armstrong"/>
    <x v="1"/>
    <x v="0"/>
    <s v="Memphis"/>
    <x v="18"/>
    <n v="38109"/>
    <x v="0"/>
    <s v="OFF-ST-10000798"/>
    <x v="1"/>
    <x v="4"/>
    <s v="2300 Heavy-Duty Transfer File Systems by Perma"/>
    <x v="4432"/>
    <n v="5"/>
    <n v="0.2"/>
    <n v="-1.249000000000013"/>
  </r>
  <r>
    <n v="6377"/>
    <s v="CA-2013-163216"/>
    <x v="0"/>
    <x v="877"/>
    <d v="2013-10-11T00:00:00"/>
    <s v="First Class"/>
    <s v="AW-10930"/>
    <s v="Arthur Wiediger"/>
    <x v="2"/>
    <x v="0"/>
    <s v="Philadelphia"/>
    <x v="9"/>
    <n v="19143"/>
    <x v="3"/>
    <s v="OFF-LA-10000134"/>
    <x v="1"/>
    <x v="2"/>
    <s v="Avery 511"/>
    <x v="1268"/>
    <n v="2"/>
    <n v="0.2"/>
    <n v="1.7247999999999997"/>
  </r>
  <r>
    <n v="6378"/>
    <s v="US-2013-116442"/>
    <x v="0"/>
    <x v="272"/>
    <d v="2013-12-23T00:00:00"/>
    <s v="Standard Class"/>
    <s v="BP-11230"/>
    <s v="Benjamin Patterson"/>
    <x v="0"/>
    <x v="0"/>
    <s v="Los Angeles"/>
    <x v="1"/>
    <n v="90004"/>
    <x v="1"/>
    <s v="FUR-FU-10002364"/>
    <x v="0"/>
    <x v="5"/>
    <s v="Eldon Expressions Wood Desk Accessories, Oak"/>
    <x v="1816"/>
    <n v="2"/>
    <n v="0"/>
    <n v="4.2803999999999984"/>
  </r>
  <r>
    <n v="6379"/>
    <s v="CA-2014-150623"/>
    <x v="3"/>
    <x v="318"/>
    <d v="2014-04-15T00:00:00"/>
    <s v="Standard Class"/>
    <s v="DB-13360"/>
    <s v="Dennis Bolton"/>
    <x v="2"/>
    <x v="0"/>
    <s v="Waterbury"/>
    <x v="29"/>
    <n v="6708"/>
    <x v="3"/>
    <s v="TEC-AC-10004571"/>
    <x v="2"/>
    <x v="11"/>
    <s v="Logitech G700s Rechargeable Gaming Mouse"/>
    <x v="313"/>
    <n v="1"/>
    <n v="0"/>
    <n v="41.995800000000003"/>
  </r>
  <r>
    <n v="6380"/>
    <s v="CA-2014-150623"/>
    <x v="3"/>
    <x v="318"/>
    <d v="2014-04-15T00:00:00"/>
    <s v="Standard Class"/>
    <s v="DB-13360"/>
    <s v="Dennis Bolton"/>
    <x v="2"/>
    <x v="0"/>
    <s v="Waterbury"/>
    <x v="29"/>
    <n v="6708"/>
    <x v="3"/>
    <s v="OFF-ST-10003692"/>
    <x v="1"/>
    <x v="4"/>
    <s v="Recycled Steel Personal File for Hanging File Folders"/>
    <x v="4433"/>
    <n v="5"/>
    <n v="0"/>
    <n v="71.537499999999994"/>
  </r>
  <r>
    <n v="6381"/>
    <s v="US-2011-163797"/>
    <x v="2"/>
    <x v="918"/>
    <d v="2011-04-13T00:00:00"/>
    <s v="Standard Class"/>
    <s v="PC-19000"/>
    <s v="Pauline Chand"/>
    <x v="2"/>
    <x v="0"/>
    <s v="Chandler"/>
    <x v="16"/>
    <n v="85224"/>
    <x v="1"/>
    <s v="OFF-FA-10001883"/>
    <x v="1"/>
    <x v="13"/>
    <s v="Alliance Super-Size Bands, Assorted Sizes"/>
    <x v="4434"/>
    <n v="8"/>
    <n v="0.2"/>
    <n v="-11.825600000000001"/>
  </r>
  <r>
    <n v="6382"/>
    <s v="CA-2013-127236"/>
    <x v="0"/>
    <x v="892"/>
    <d v="2013-04-03T00:00:00"/>
    <s v="Standard Class"/>
    <s v="TB-21595"/>
    <s v="Troy Blackwell"/>
    <x v="0"/>
    <x v="0"/>
    <s v="Springfield"/>
    <x v="24"/>
    <n v="45503"/>
    <x v="3"/>
    <s v="FUR-BO-10004015"/>
    <x v="0"/>
    <x v="0"/>
    <s v="Bush Andora Bookcase, Maple/Graphite Gray Finish"/>
    <x v="4435"/>
    <n v="5"/>
    <n v="0.5"/>
    <n v="-167.98600000000002"/>
  </r>
  <r>
    <n v="6383"/>
    <s v="CA-2013-127236"/>
    <x v="0"/>
    <x v="892"/>
    <d v="2013-04-03T00:00:00"/>
    <s v="Standard Class"/>
    <s v="TB-21595"/>
    <s v="Troy Blackwell"/>
    <x v="0"/>
    <x v="0"/>
    <s v="Springfield"/>
    <x v="24"/>
    <n v="45503"/>
    <x v="3"/>
    <s v="TEC-PH-10000141"/>
    <x v="2"/>
    <x v="7"/>
    <s v="Clearsounds A400"/>
    <x v="3608"/>
    <n v="4"/>
    <n v="0.4"/>
    <n v="-36.954399999999993"/>
  </r>
  <r>
    <n v="6384"/>
    <s v="US-2014-104661"/>
    <x v="3"/>
    <x v="787"/>
    <d v="2014-01-19T00:00:00"/>
    <s v="First Class"/>
    <s v="TB-21250"/>
    <s v="Tim Brockman"/>
    <x v="0"/>
    <x v="0"/>
    <s v="Austin"/>
    <x v="5"/>
    <n v="78745"/>
    <x v="2"/>
    <s v="OFF-BI-10001597"/>
    <x v="1"/>
    <x v="8"/>
    <s v="Wilson Jones Ledger-Size, Piano-Hinge Binder, 2&quot;, Blue"/>
    <x v="2102"/>
    <n v="4"/>
    <n v="0.8"/>
    <n v="-52.454400000000007"/>
  </r>
  <r>
    <n v="6385"/>
    <s v="US-2014-104661"/>
    <x v="3"/>
    <x v="787"/>
    <d v="2014-01-19T00:00:00"/>
    <s v="First Class"/>
    <s v="TB-21250"/>
    <s v="Tim Brockman"/>
    <x v="0"/>
    <x v="0"/>
    <s v="Austin"/>
    <x v="5"/>
    <n v="78745"/>
    <x v="2"/>
    <s v="TEC-AC-10003628"/>
    <x v="2"/>
    <x v="11"/>
    <s v="Logitech 910-002974 M325 Wireless Mouse for Web Scrolling"/>
    <x v="736"/>
    <n v="2"/>
    <n v="0.2"/>
    <n v="14.395200000000004"/>
  </r>
  <r>
    <n v="6386"/>
    <s v="US-2014-104661"/>
    <x v="3"/>
    <x v="787"/>
    <d v="2014-01-19T00:00:00"/>
    <s v="First Class"/>
    <s v="TB-21250"/>
    <s v="Tim Brockman"/>
    <x v="0"/>
    <x v="0"/>
    <s v="Austin"/>
    <x v="5"/>
    <n v="78745"/>
    <x v="2"/>
    <s v="TEC-AC-10002331"/>
    <x v="2"/>
    <x v="11"/>
    <s v="Maxell 74 Minute CDR, 10/Pack"/>
    <x v="4436"/>
    <n v="8"/>
    <n v="0.2"/>
    <n v="13.300799999999999"/>
  </r>
  <r>
    <n v="6387"/>
    <s v="US-2014-104661"/>
    <x v="3"/>
    <x v="787"/>
    <d v="2014-01-19T00:00:00"/>
    <s v="First Class"/>
    <s v="TB-21250"/>
    <s v="Tim Brockman"/>
    <x v="0"/>
    <x v="0"/>
    <s v="Austin"/>
    <x v="5"/>
    <n v="78745"/>
    <x v="2"/>
    <s v="OFF-BI-10001098"/>
    <x v="1"/>
    <x v="8"/>
    <s v="Acco D-Ring Binder w/DublLock"/>
    <x v="4437"/>
    <n v="1"/>
    <n v="0.8"/>
    <n v="-6.6278000000000006"/>
  </r>
  <r>
    <n v="6388"/>
    <s v="CA-2011-134103"/>
    <x v="2"/>
    <x v="1106"/>
    <d v="2011-02-05T00:00:00"/>
    <s v="Standard Class"/>
    <s v="MV-18190"/>
    <s v="Mike Vittorini"/>
    <x v="0"/>
    <x v="0"/>
    <s v="Detroit"/>
    <x v="12"/>
    <n v="48234"/>
    <x v="2"/>
    <s v="OFF-PA-10001204"/>
    <x v="1"/>
    <x v="10"/>
    <s v="Xerox 1972"/>
    <x v="232"/>
    <n v="2"/>
    <n v="0"/>
    <n v="4.7519999999999998"/>
  </r>
  <r>
    <n v="6389"/>
    <s v="CA-2011-134103"/>
    <x v="2"/>
    <x v="1106"/>
    <d v="2011-02-05T00:00:00"/>
    <s v="Standard Class"/>
    <s v="MV-18190"/>
    <s v="Mike Vittorini"/>
    <x v="0"/>
    <x v="0"/>
    <s v="Detroit"/>
    <x v="12"/>
    <n v="48234"/>
    <x v="2"/>
    <s v="OFF-ST-10000991"/>
    <x v="1"/>
    <x v="4"/>
    <s v="Space Solutions HD Industrial Steel Shelving."/>
    <x v="4438"/>
    <n v="2"/>
    <n v="0"/>
    <n v="6.8982000000000028"/>
  </r>
  <r>
    <n v="6390"/>
    <s v="CA-2012-147529"/>
    <x v="1"/>
    <x v="1107"/>
    <d v="2012-02-11T00:00:00"/>
    <s v="Standard Class"/>
    <s v="DK-12835"/>
    <s v="Damala Kotsonis"/>
    <x v="1"/>
    <x v="0"/>
    <s v="Springfield"/>
    <x v="17"/>
    <n v="22153"/>
    <x v="0"/>
    <s v="OFF-EN-10000056"/>
    <x v="1"/>
    <x v="12"/>
    <s v="Cameo Buff Policy Envelopes"/>
    <x v="4439"/>
    <n v="5"/>
    <n v="0"/>
    <n v="146.24049999999997"/>
  </r>
  <r>
    <n v="6391"/>
    <s v="CA-2012-147529"/>
    <x v="1"/>
    <x v="1107"/>
    <d v="2012-02-11T00:00:00"/>
    <s v="Standard Class"/>
    <s v="DK-12835"/>
    <s v="Damala Kotsonis"/>
    <x v="1"/>
    <x v="0"/>
    <s v="Springfield"/>
    <x v="17"/>
    <n v="22153"/>
    <x v="0"/>
    <s v="OFF-PA-10003349"/>
    <x v="1"/>
    <x v="10"/>
    <s v="Xerox 1957"/>
    <x v="91"/>
    <n v="2"/>
    <n v="0"/>
    <n v="6.3504000000000005"/>
  </r>
  <r>
    <n v="6392"/>
    <s v="CA-2013-129126"/>
    <x v="0"/>
    <x v="882"/>
    <d v="2013-12-20T00:00:00"/>
    <s v="Standard Class"/>
    <s v="PK-19075"/>
    <s v="Pete Kriz"/>
    <x v="0"/>
    <x v="0"/>
    <s v="New York City"/>
    <x v="15"/>
    <n v="10011"/>
    <x v="3"/>
    <s v="OFF-PA-10001471"/>
    <x v="1"/>
    <x v="10"/>
    <s v="Strathmore Photo Frame Cards"/>
    <x v="2"/>
    <n v="2"/>
    <n v="0"/>
    <n v="6.7251999999999992"/>
  </r>
  <r>
    <n v="6393"/>
    <s v="CA-2013-129126"/>
    <x v="0"/>
    <x v="882"/>
    <d v="2013-12-20T00:00:00"/>
    <s v="Standard Class"/>
    <s v="PK-19075"/>
    <s v="Pete Kriz"/>
    <x v="0"/>
    <x v="0"/>
    <s v="New York City"/>
    <x v="15"/>
    <n v="10011"/>
    <x v="3"/>
    <s v="OFF-LA-10003190"/>
    <x v="1"/>
    <x v="2"/>
    <s v="Avery 474"/>
    <x v="1784"/>
    <n v="2"/>
    <n v="0"/>
    <n v="2.8224"/>
  </r>
  <r>
    <n v="6394"/>
    <s v="CA-2013-129126"/>
    <x v="0"/>
    <x v="882"/>
    <d v="2013-12-20T00:00:00"/>
    <s v="Standard Class"/>
    <s v="PK-19075"/>
    <s v="Pete Kriz"/>
    <x v="0"/>
    <x v="0"/>
    <s v="New York City"/>
    <x v="15"/>
    <n v="10011"/>
    <x v="3"/>
    <s v="OFF-FA-10000621"/>
    <x v="1"/>
    <x v="13"/>
    <s v="OIC Colored Binder Clips, Assorted Sizes"/>
    <x v="1385"/>
    <n v="6"/>
    <n v="0"/>
    <n v="10.5252"/>
  </r>
  <r>
    <n v="6395"/>
    <s v="CA-2013-129126"/>
    <x v="0"/>
    <x v="882"/>
    <d v="2013-12-20T00:00:00"/>
    <s v="Standard Class"/>
    <s v="PK-19075"/>
    <s v="Pete Kriz"/>
    <x v="0"/>
    <x v="0"/>
    <s v="New York City"/>
    <x v="15"/>
    <n v="10011"/>
    <x v="3"/>
    <s v="FUR-FU-10002937"/>
    <x v="0"/>
    <x v="5"/>
    <s v="GE 48&quot; Fluorescent Tube, Cool White Energy Saver, 34 Watts, 30/Box"/>
    <x v="4440"/>
    <n v="4"/>
    <n v="0"/>
    <n v="198.46"/>
  </r>
  <r>
    <n v="6396"/>
    <s v="CA-2013-129126"/>
    <x v="0"/>
    <x v="882"/>
    <d v="2013-12-20T00:00:00"/>
    <s v="Standard Class"/>
    <s v="PK-19075"/>
    <s v="Pete Kriz"/>
    <x v="0"/>
    <x v="0"/>
    <s v="New York City"/>
    <x v="15"/>
    <n v="10011"/>
    <x v="3"/>
    <s v="OFF-ST-10004507"/>
    <x v="1"/>
    <x v="4"/>
    <s v="Advantus Rolling Storage Box"/>
    <x v="4441"/>
    <n v="1"/>
    <n v="0"/>
    <n v="4.6304999999999996"/>
  </r>
  <r>
    <n v="6397"/>
    <s v="CA-2013-129126"/>
    <x v="0"/>
    <x v="882"/>
    <d v="2013-12-20T00:00:00"/>
    <s v="Standard Class"/>
    <s v="PK-19075"/>
    <s v="Pete Kriz"/>
    <x v="0"/>
    <x v="0"/>
    <s v="New York City"/>
    <x v="15"/>
    <n v="10011"/>
    <x v="3"/>
    <s v="OFF-BI-10000279"/>
    <x v="1"/>
    <x v="8"/>
    <s v="Acco Recycled 2&quot; Capacity Laser Printer Hanging Data Binders"/>
    <x v="1071"/>
    <n v="2"/>
    <n v="0.2"/>
    <n v="7.8029999999999982"/>
  </r>
  <r>
    <n v="6398"/>
    <s v="CA-2014-131632"/>
    <x v="3"/>
    <x v="1108"/>
    <d v="2014-11-05T00:00:00"/>
    <s v="Standard Class"/>
    <s v="AH-10120"/>
    <s v="Adrian Hane"/>
    <x v="2"/>
    <x v="0"/>
    <s v="Dallas"/>
    <x v="5"/>
    <n v="75217"/>
    <x v="2"/>
    <s v="OFF-AR-10003651"/>
    <x v="1"/>
    <x v="6"/>
    <s v="Newell 350"/>
    <x v="797"/>
    <n v="2"/>
    <n v="0.2"/>
    <n v="0.59039999999999915"/>
  </r>
  <r>
    <n v="6399"/>
    <s v="CA-2014-151981"/>
    <x v="3"/>
    <x v="634"/>
    <d v="2014-08-13T00:00:00"/>
    <s v="Standard Class"/>
    <s v="GM-14455"/>
    <s v="Gary Mitchum"/>
    <x v="2"/>
    <x v="0"/>
    <s v="Concord"/>
    <x v="38"/>
    <n v="3301"/>
    <x v="3"/>
    <s v="TEC-PH-10003601"/>
    <x v="2"/>
    <x v="7"/>
    <s v="Ativa D5772 2-Line 5.8GHz Digital Expandable Corded/Cordless Phone System with Answering &amp; Caller ID/Call Waiting, Black/Silver"/>
    <x v="4442"/>
    <n v="5"/>
    <n v="0"/>
    <n v="247.48499999999993"/>
  </r>
  <r>
    <n v="6400"/>
    <s v="CA-2014-151981"/>
    <x v="3"/>
    <x v="634"/>
    <d v="2014-08-13T00:00:00"/>
    <s v="Standard Class"/>
    <s v="GM-14455"/>
    <s v="Gary Mitchum"/>
    <x v="2"/>
    <x v="0"/>
    <s v="Concord"/>
    <x v="38"/>
    <n v="3301"/>
    <x v="3"/>
    <s v="OFF-LA-10002195"/>
    <x v="1"/>
    <x v="2"/>
    <s v="Avery 481"/>
    <x v="4443"/>
    <n v="8"/>
    <n v="0"/>
    <n v="11.827199999999999"/>
  </r>
  <r>
    <n v="6401"/>
    <s v="CA-2014-151981"/>
    <x v="3"/>
    <x v="634"/>
    <d v="2014-08-13T00:00:00"/>
    <s v="Standard Class"/>
    <s v="GM-14455"/>
    <s v="Gary Mitchum"/>
    <x v="2"/>
    <x v="0"/>
    <s v="Concord"/>
    <x v="38"/>
    <n v="3301"/>
    <x v="3"/>
    <s v="OFF-AR-10000380"/>
    <x v="1"/>
    <x v="6"/>
    <s v="Hunt PowerHouse Electric Pencil Sharpener, Blue"/>
    <x v="4444"/>
    <n v="6"/>
    <n v="0"/>
    <n v="68.363999999999976"/>
  </r>
  <r>
    <n v="6402"/>
    <s v="CA-2014-125472"/>
    <x v="3"/>
    <x v="1109"/>
    <d v="2014-06-01T00:00:00"/>
    <s v="First Class"/>
    <s v="BD-11725"/>
    <s v="Bruce Degenhardt"/>
    <x v="0"/>
    <x v="0"/>
    <s v="Lafayette"/>
    <x v="28"/>
    <n v="70506"/>
    <x v="0"/>
    <s v="FUR-BO-10000330"/>
    <x v="0"/>
    <x v="0"/>
    <s v="Sauder Camden County Barrister Bookcase, Planked Cherry Finish"/>
    <x v="1805"/>
    <n v="2"/>
    <n v="0"/>
    <n v="33.874400000000009"/>
  </r>
  <r>
    <n v="6403"/>
    <s v="CA-2014-125472"/>
    <x v="3"/>
    <x v="1109"/>
    <d v="2014-06-01T00:00:00"/>
    <s v="First Class"/>
    <s v="BD-11725"/>
    <s v="Bruce Degenhardt"/>
    <x v="0"/>
    <x v="0"/>
    <s v="Lafayette"/>
    <x v="28"/>
    <n v="70506"/>
    <x v="0"/>
    <s v="OFF-BI-10000591"/>
    <x v="1"/>
    <x v="8"/>
    <s v="Avery Binder Labels"/>
    <x v="3857"/>
    <n v="1"/>
    <n v="0"/>
    <n v="1.8672"/>
  </r>
  <r>
    <n v="6404"/>
    <s v="CA-2014-125472"/>
    <x v="3"/>
    <x v="1109"/>
    <d v="2014-06-01T00:00:00"/>
    <s v="First Class"/>
    <s v="BD-11725"/>
    <s v="Bruce Degenhardt"/>
    <x v="0"/>
    <x v="0"/>
    <s v="Lafayette"/>
    <x v="28"/>
    <n v="70506"/>
    <x v="0"/>
    <s v="FUR-FU-10001731"/>
    <x v="0"/>
    <x v="5"/>
    <s v="Acrylic Self-Standing Desk Frames"/>
    <x v="4445"/>
    <n v="3"/>
    <n v="0"/>
    <n v="3.0438000000000001"/>
  </r>
  <r>
    <n v="6405"/>
    <s v="CA-2012-156328"/>
    <x v="1"/>
    <x v="672"/>
    <d v="2012-12-05T00:00:00"/>
    <s v="Standard Class"/>
    <s v="RM-19375"/>
    <s v="Raymond Messe"/>
    <x v="0"/>
    <x v="0"/>
    <s v="Raleigh"/>
    <x v="3"/>
    <n v="27604"/>
    <x v="0"/>
    <s v="TEC-PH-10001198"/>
    <x v="2"/>
    <x v="7"/>
    <s v="Avaya 4621SW VoIP phone"/>
    <x v="1665"/>
    <n v="3"/>
    <n v="0.2"/>
    <n v="19.966499999999982"/>
  </r>
  <r>
    <n v="6406"/>
    <s v="CA-2014-154074"/>
    <x v="3"/>
    <x v="515"/>
    <d v="2014-09-03T00:00:00"/>
    <s v="Second Class"/>
    <s v="BW-11110"/>
    <s v="Bart Watters"/>
    <x v="1"/>
    <x v="0"/>
    <s v="Spokane"/>
    <x v="4"/>
    <n v="99207"/>
    <x v="1"/>
    <s v="FUR-CH-10002331"/>
    <x v="0"/>
    <x v="1"/>
    <s v="Hon 4700 Series Mobuis Mid-Back Task Chairs with Adjustable Arms"/>
    <x v="4446"/>
    <n v="2"/>
    <n v="0.2"/>
    <n v="7.119599999999906"/>
  </r>
  <r>
    <n v="6407"/>
    <s v="CA-2014-154074"/>
    <x v="3"/>
    <x v="515"/>
    <d v="2014-09-03T00:00:00"/>
    <s v="Second Class"/>
    <s v="BW-11110"/>
    <s v="Bart Watters"/>
    <x v="1"/>
    <x v="0"/>
    <s v="Spokane"/>
    <x v="4"/>
    <n v="99207"/>
    <x v="1"/>
    <s v="OFF-ST-10002370"/>
    <x v="1"/>
    <x v="4"/>
    <s v="Sortfiler Multipurpose Personal File Organizer, Black"/>
    <x v="4447"/>
    <n v="7"/>
    <n v="0"/>
    <n v="43.421699999999994"/>
  </r>
  <r>
    <n v="6408"/>
    <s v="CA-2014-161774"/>
    <x v="3"/>
    <x v="304"/>
    <d v="2014-05-16T00:00:00"/>
    <s v="First Class"/>
    <s v="GT-14710"/>
    <s v="Greg Tran"/>
    <x v="0"/>
    <x v="0"/>
    <s v="Houston"/>
    <x v="5"/>
    <n v="77041"/>
    <x v="2"/>
    <s v="FUR-CH-10003981"/>
    <x v="0"/>
    <x v="1"/>
    <s v="Global Commerce Series Low-Back Swivel/Tilt Chairs"/>
    <x v="4448"/>
    <n v="5"/>
    <n v="0.3"/>
    <n v="-12.84900000000016"/>
  </r>
  <r>
    <n v="6409"/>
    <s v="CA-2014-161774"/>
    <x v="3"/>
    <x v="304"/>
    <d v="2014-05-16T00:00:00"/>
    <s v="First Class"/>
    <s v="GT-14710"/>
    <s v="Greg Tran"/>
    <x v="0"/>
    <x v="0"/>
    <s v="Houston"/>
    <x v="5"/>
    <n v="77041"/>
    <x v="2"/>
    <s v="OFF-AR-10001446"/>
    <x v="1"/>
    <x v="6"/>
    <s v="Newell 309"/>
    <x v="849"/>
    <n v="5"/>
    <n v="0.2"/>
    <n v="5.7749999999999986"/>
  </r>
  <r>
    <n v="6410"/>
    <s v="CA-2014-161774"/>
    <x v="3"/>
    <x v="304"/>
    <d v="2014-05-16T00:00:00"/>
    <s v="First Class"/>
    <s v="GT-14710"/>
    <s v="Greg Tran"/>
    <x v="0"/>
    <x v="0"/>
    <s v="Houston"/>
    <x v="5"/>
    <n v="77041"/>
    <x v="2"/>
    <s v="OFF-PA-10000300"/>
    <x v="1"/>
    <x v="10"/>
    <s v="Xerox 1936"/>
    <x v="1107"/>
    <n v="3"/>
    <n v="0.2"/>
    <n v="16.183799999999998"/>
  </r>
  <r>
    <n v="6411"/>
    <s v="CA-2014-161774"/>
    <x v="3"/>
    <x v="304"/>
    <d v="2014-05-16T00:00:00"/>
    <s v="First Class"/>
    <s v="GT-14710"/>
    <s v="Greg Tran"/>
    <x v="0"/>
    <x v="0"/>
    <s v="Houston"/>
    <x v="5"/>
    <n v="77041"/>
    <x v="2"/>
    <s v="TEC-PH-10004071"/>
    <x v="2"/>
    <x v="7"/>
    <s v="PayAnywhere Card Reader"/>
    <x v="465"/>
    <n v="1"/>
    <n v="0.2"/>
    <n v="0.69930000000000003"/>
  </r>
  <r>
    <n v="6412"/>
    <s v="CA-2014-161774"/>
    <x v="3"/>
    <x v="304"/>
    <d v="2014-05-16T00:00:00"/>
    <s v="First Class"/>
    <s v="GT-14710"/>
    <s v="Greg Tran"/>
    <x v="0"/>
    <x v="0"/>
    <s v="Houston"/>
    <x v="5"/>
    <n v="77041"/>
    <x v="2"/>
    <s v="OFF-PA-10003134"/>
    <x v="1"/>
    <x v="10"/>
    <s v="Xerox 1937"/>
    <x v="4449"/>
    <n v="2"/>
    <n v="0.2"/>
    <n v="26.902399999999993"/>
  </r>
  <r>
    <n v="6413"/>
    <s v="CA-2014-151211"/>
    <x v="3"/>
    <x v="629"/>
    <d v="2014-08-24T00:00:00"/>
    <s v="Standard Class"/>
    <s v="AH-10120"/>
    <s v="Adrian Hane"/>
    <x v="2"/>
    <x v="0"/>
    <s v="Louisville"/>
    <x v="0"/>
    <n v="40214"/>
    <x v="0"/>
    <s v="OFF-BI-10002735"/>
    <x v="1"/>
    <x v="8"/>
    <s v="GBC Prestige Therm-A-Bind Covers"/>
    <x v="4450"/>
    <n v="3"/>
    <n v="0"/>
    <n v="48.377100000000006"/>
  </r>
  <r>
    <n v="6414"/>
    <s v="CA-2014-151211"/>
    <x v="3"/>
    <x v="629"/>
    <d v="2014-08-24T00:00:00"/>
    <s v="Standard Class"/>
    <s v="AH-10120"/>
    <s v="Adrian Hane"/>
    <x v="2"/>
    <x v="0"/>
    <s v="Louisville"/>
    <x v="0"/>
    <n v="40214"/>
    <x v="0"/>
    <s v="TEC-AC-10004510"/>
    <x v="2"/>
    <x v="11"/>
    <s v="Logitech Desktop MK120 Mouse and keyboard Combo"/>
    <x v="1548"/>
    <n v="6"/>
    <n v="0"/>
    <n v="9.8159999999999954"/>
  </r>
  <r>
    <n v="6415"/>
    <s v="CA-2014-142671"/>
    <x v="3"/>
    <x v="468"/>
    <d v="2014-11-15T00:00:00"/>
    <s v="Second Class"/>
    <s v="DR-12940"/>
    <s v="Daniel Raglin"/>
    <x v="2"/>
    <x v="0"/>
    <s v="Hollywood"/>
    <x v="2"/>
    <n v="33021"/>
    <x v="0"/>
    <s v="OFF-BI-10004099"/>
    <x v="1"/>
    <x v="8"/>
    <s v="GBC VeloBinder Strips"/>
    <x v="2828"/>
    <n v="5"/>
    <n v="0.7"/>
    <n v="-7.6799999999999962"/>
  </r>
  <r>
    <n v="6416"/>
    <s v="CA-2014-144750"/>
    <x v="3"/>
    <x v="170"/>
    <d v="2014-08-22T00:00:00"/>
    <s v="Same Day"/>
    <s v="DL-13495"/>
    <s v="Dionis Lloyd"/>
    <x v="1"/>
    <x v="0"/>
    <s v="Chandler"/>
    <x v="16"/>
    <n v="85224"/>
    <x v="1"/>
    <s v="OFF-PA-10003395"/>
    <x v="1"/>
    <x v="10"/>
    <s v="Xerox 1941"/>
    <x v="1148"/>
    <n v="1"/>
    <n v="0.2"/>
    <n v="29.357999999999997"/>
  </r>
  <r>
    <n v="6417"/>
    <s v="CA-2013-111976"/>
    <x v="0"/>
    <x v="387"/>
    <d v="2013-03-13T00:00:00"/>
    <s v="Standard Class"/>
    <s v="BD-11620"/>
    <s v="Brian DeCherney"/>
    <x v="0"/>
    <x v="0"/>
    <s v="Philadelphia"/>
    <x v="9"/>
    <n v="19120"/>
    <x v="3"/>
    <s v="TEC-PH-10002890"/>
    <x v="2"/>
    <x v="7"/>
    <s v="AT&amp;T 17929 Lendline Telephone"/>
    <x v="4451"/>
    <n v="4"/>
    <n v="0.4"/>
    <n v="-25.334400000000002"/>
  </r>
  <r>
    <n v="6418"/>
    <s v="CA-2013-111976"/>
    <x v="0"/>
    <x v="387"/>
    <d v="2013-03-13T00:00:00"/>
    <s v="Standard Class"/>
    <s v="BD-11620"/>
    <s v="Brian DeCherney"/>
    <x v="0"/>
    <x v="0"/>
    <s v="Philadelphia"/>
    <x v="9"/>
    <n v="19120"/>
    <x v="3"/>
    <s v="OFF-FA-10004968"/>
    <x v="1"/>
    <x v="13"/>
    <s v="Rubber Band Ball"/>
    <x v="4452"/>
    <n v="2"/>
    <n v="0.2"/>
    <n v="-1.3463999999999998"/>
  </r>
  <r>
    <n v="6419"/>
    <s v="CA-2013-140130"/>
    <x v="0"/>
    <x v="731"/>
    <d v="2013-11-06T00:00:00"/>
    <s v="Standard Class"/>
    <s v="HW-14935"/>
    <s v="Helen Wasserman"/>
    <x v="1"/>
    <x v="0"/>
    <s v="Tulsa"/>
    <x v="26"/>
    <n v="74133"/>
    <x v="2"/>
    <s v="OFF-SU-10001218"/>
    <x v="1"/>
    <x v="14"/>
    <s v="Fiskars Softgrip Scissors"/>
    <x v="2138"/>
    <n v="2"/>
    <n v="0"/>
    <n v="6.1488000000000014"/>
  </r>
  <r>
    <n v="6420"/>
    <s v="CA-2013-140130"/>
    <x v="0"/>
    <x v="731"/>
    <d v="2013-11-06T00:00:00"/>
    <s v="Standard Class"/>
    <s v="HW-14935"/>
    <s v="Helen Wasserman"/>
    <x v="1"/>
    <x v="0"/>
    <s v="Tulsa"/>
    <x v="26"/>
    <n v="74133"/>
    <x v="2"/>
    <s v="FUR-CH-10002084"/>
    <x v="0"/>
    <x v="1"/>
    <s v="Hon Mobius Operator's Chair"/>
    <x v="2411"/>
    <n v="3"/>
    <n v="0"/>
    <n v="81.173400000000001"/>
  </r>
  <r>
    <n v="6421"/>
    <s v="CA-2013-140130"/>
    <x v="0"/>
    <x v="731"/>
    <d v="2013-11-06T00:00:00"/>
    <s v="Standard Class"/>
    <s v="HW-14935"/>
    <s v="Helen Wasserman"/>
    <x v="1"/>
    <x v="0"/>
    <s v="Tulsa"/>
    <x v="26"/>
    <n v="74133"/>
    <x v="2"/>
    <s v="OFF-AR-10004269"/>
    <x v="1"/>
    <x v="6"/>
    <s v="Newell 31"/>
    <x v="714"/>
    <n v="3"/>
    <n v="0"/>
    <n v="3.4692000000000003"/>
  </r>
  <r>
    <n v="6422"/>
    <s v="CA-2013-140130"/>
    <x v="0"/>
    <x v="731"/>
    <d v="2013-11-06T00:00:00"/>
    <s v="Standard Class"/>
    <s v="HW-14935"/>
    <s v="Helen Wasserman"/>
    <x v="1"/>
    <x v="0"/>
    <s v="Tulsa"/>
    <x v="26"/>
    <n v="74133"/>
    <x v="2"/>
    <s v="OFF-ST-10001128"/>
    <x v="1"/>
    <x v="4"/>
    <s v="Carina Mini System Audio Rack, Model AR050B"/>
    <x v="743"/>
    <n v="3"/>
    <n v="0"/>
    <n v="9.9882000000000204"/>
  </r>
  <r>
    <n v="6423"/>
    <s v="CA-2011-159121"/>
    <x v="2"/>
    <x v="711"/>
    <d v="2011-08-01T00:00:00"/>
    <s v="Standard Class"/>
    <s v="JO-15145"/>
    <s v="Jack O'Briant"/>
    <x v="1"/>
    <x v="0"/>
    <s v="Draper"/>
    <x v="7"/>
    <n v="84020"/>
    <x v="1"/>
    <s v="TEC-AC-10002006"/>
    <x v="2"/>
    <x v="11"/>
    <s v="Memorex Micro Travel Drive 16 GB"/>
    <x v="4453"/>
    <n v="7"/>
    <n v="0"/>
    <n v="34.698299999999996"/>
  </r>
  <r>
    <n v="6424"/>
    <s v="CA-2012-149650"/>
    <x v="1"/>
    <x v="1040"/>
    <d v="2012-10-27T00:00:00"/>
    <s v="First Class"/>
    <s v="RD-19660"/>
    <s v="Robert Dilbeck"/>
    <x v="2"/>
    <x v="0"/>
    <s v="Oakland"/>
    <x v="1"/>
    <n v="94601"/>
    <x v="1"/>
    <s v="FUR-CH-10003956"/>
    <x v="0"/>
    <x v="1"/>
    <s v="Novimex High-Tech Fabric Mesh Task Chair"/>
    <x v="4454"/>
    <n v="8"/>
    <n v="0.2"/>
    <n v="-73.819200000000052"/>
  </r>
  <r>
    <n v="6425"/>
    <s v="CA-2014-115777"/>
    <x v="3"/>
    <x v="971"/>
    <d v="2014-08-25T00:00:00"/>
    <s v="Standard Class"/>
    <s v="DO-13645"/>
    <s v="Doug O'Connell"/>
    <x v="0"/>
    <x v="0"/>
    <s v="Lawrence"/>
    <x v="31"/>
    <n v="1841"/>
    <x v="3"/>
    <s v="OFF-PA-10000552"/>
    <x v="1"/>
    <x v="10"/>
    <s v="Xerox 200"/>
    <x v="541"/>
    <n v="3"/>
    <n v="0"/>
    <n v="9.3312000000000008"/>
  </r>
  <r>
    <n v="6426"/>
    <s v="CA-2013-143714"/>
    <x v="0"/>
    <x v="454"/>
    <d v="2013-05-28T00:00:00"/>
    <s v="Standard Class"/>
    <s v="CC-12370"/>
    <s v="Christopher Conant"/>
    <x v="0"/>
    <x v="0"/>
    <s v="Philadelphia"/>
    <x v="9"/>
    <n v="19120"/>
    <x v="3"/>
    <s v="TEC-CO-10004722"/>
    <x v="2"/>
    <x v="16"/>
    <s v="Canon imageCLASS 2200 Advanced Copier"/>
    <x v="4455"/>
    <n v="4"/>
    <n v="0.4"/>
    <n v="1119.996799999999"/>
  </r>
  <r>
    <n v="6427"/>
    <s v="CA-2013-143714"/>
    <x v="0"/>
    <x v="454"/>
    <d v="2013-05-28T00:00:00"/>
    <s v="Standard Class"/>
    <s v="CC-12370"/>
    <s v="Christopher Conant"/>
    <x v="0"/>
    <x v="0"/>
    <s v="Philadelphia"/>
    <x v="9"/>
    <n v="19120"/>
    <x v="3"/>
    <s v="OFF-BI-10004308"/>
    <x v="1"/>
    <x v="8"/>
    <s v="Avery Legal 4-Ring Binder"/>
    <x v="4456"/>
    <n v="1"/>
    <n v="0.7"/>
    <n v="-4.1959999999999997"/>
  </r>
  <r>
    <n v="6428"/>
    <s v="CA-2013-143714"/>
    <x v="0"/>
    <x v="454"/>
    <d v="2013-05-28T00:00:00"/>
    <s v="Standard Class"/>
    <s v="CC-12370"/>
    <s v="Christopher Conant"/>
    <x v="0"/>
    <x v="0"/>
    <s v="Philadelphia"/>
    <x v="9"/>
    <n v="19120"/>
    <x v="3"/>
    <s v="OFF-PA-10000029"/>
    <x v="1"/>
    <x v="10"/>
    <s v="Xerox 224"/>
    <x v="563"/>
    <n v="2"/>
    <n v="0.2"/>
    <n v="3.6288"/>
  </r>
  <r>
    <n v="6429"/>
    <s v="CA-2013-143714"/>
    <x v="0"/>
    <x v="454"/>
    <d v="2013-05-28T00:00:00"/>
    <s v="Standard Class"/>
    <s v="CC-12370"/>
    <s v="Christopher Conant"/>
    <x v="0"/>
    <x v="0"/>
    <s v="Philadelphia"/>
    <x v="9"/>
    <n v="19120"/>
    <x v="3"/>
    <s v="TEC-PH-10004080"/>
    <x v="2"/>
    <x v="7"/>
    <s v="Avaya 5410 Digital phone"/>
    <x v="4457"/>
    <n v="3"/>
    <n v="0.4"/>
    <n v="-24.476399999999998"/>
  </r>
  <r>
    <n v="6430"/>
    <s v="CA-2011-165764"/>
    <x v="2"/>
    <x v="935"/>
    <d v="2011-11-07T00:00:00"/>
    <s v="Standard Class"/>
    <s v="SH-20395"/>
    <s v="Shahid Hopkins"/>
    <x v="0"/>
    <x v="0"/>
    <s v="Jacksonville"/>
    <x v="3"/>
    <n v="28540"/>
    <x v="0"/>
    <s v="OFF-ST-10001558"/>
    <x v="1"/>
    <x v="4"/>
    <s v="Acco Perma 4000 Stacking Storage Drawers"/>
    <x v="3346"/>
    <n v="2"/>
    <n v="0.2"/>
    <n v="-1.6239999999999997"/>
  </r>
  <r>
    <n v="6431"/>
    <s v="CA-2011-165764"/>
    <x v="2"/>
    <x v="935"/>
    <d v="2011-11-07T00:00:00"/>
    <s v="Standard Class"/>
    <s v="SH-20395"/>
    <s v="Shahid Hopkins"/>
    <x v="0"/>
    <x v="0"/>
    <s v="Jacksonville"/>
    <x v="3"/>
    <n v="28540"/>
    <x v="0"/>
    <s v="FUR-TA-10001768"/>
    <x v="0"/>
    <x v="3"/>
    <s v="Hon Racetrack Conference Tables"/>
    <x v="4458"/>
    <n v="6"/>
    <n v="0.4"/>
    <n v="-299.26140000000009"/>
  </r>
  <r>
    <n v="6432"/>
    <s v="CA-2011-165764"/>
    <x v="2"/>
    <x v="935"/>
    <d v="2011-11-07T00:00:00"/>
    <s v="Standard Class"/>
    <s v="SH-20395"/>
    <s v="Shahid Hopkins"/>
    <x v="0"/>
    <x v="0"/>
    <s v="Jacksonville"/>
    <x v="3"/>
    <n v="28540"/>
    <x v="0"/>
    <s v="OFF-BI-10002982"/>
    <x v="1"/>
    <x v="8"/>
    <s v="Avery Self-Adhesive Photo Pockets for Polaroid Photos"/>
    <x v="4459"/>
    <n v="7"/>
    <n v="0.7"/>
    <n v="-10.487400000000001"/>
  </r>
  <r>
    <n v="6433"/>
    <s v="CA-2011-165764"/>
    <x v="2"/>
    <x v="935"/>
    <d v="2011-11-07T00:00:00"/>
    <s v="Standard Class"/>
    <s v="SH-20395"/>
    <s v="Shahid Hopkins"/>
    <x v="0"/>
    <x v="0"/>
    <s v="Jacksonville"/>
    <x v="3"/>
    <n v="28540"/>
    <x v="0"/>
    <s v="FUR-FU-10001468"/>
    <x v="0"/>
    <x v="5"/>
    <s v="Tenex Antistatic Computer Chair Mats"/>
    <x v="4460"/>
    <n v="3"/>
    <n v="0.2"/>
    <n v="-51.29400000000004"/>
  </r>
  <r>
    <n v="6434"/>
    <s v="CA-2012-121405"/>
    <x v="1"/>
    <x v="1110"/>
    <d v="2012-04-04T00:00:00"/>
    <s v="Standard Class"/>
    <s v="FC-14335"/>
    <s v="Fred Chung"/>
    <x v="1"/>
    <x v="0"/>
    <s v="Chicago"/>
    <x v="10"/>
    <n v="60610"/>
    <x v="2"/>
    <s v="OFF-PA-10001838"/>
    <x v="1"/>
    <x v="10"/>
    <s v="Adams Telephone Message Book W/Dividers/Space For Phone Numbers, 5 1/4&quot;X8 1/2&quot;, 300/Messages"/>
    <x v="4461"/>
    <n v="5"/>
    <n v="0.2"/>
    <n v="8.5259999999999998"/>
  </r>
  <r>
    <n v="6435"/>
    <s v="CA-2012-121405"/>
    <x v="1"/>
    <x v="1110"/>
    <d v="2012-04-04T00:00:00"/>
    <s v="Standard Class"/>
    <s v="FC-14335"/>
    <s v="Fred Chung"/>
    <x v="1"/>
    <x v="0"/>
    <s v="Chicago"/>
    <x v="10"/>
    <n v="60610"/>
    <x v="2"/>
    <s v="TEC-PH-10002890"/>
    <x v="2"/>
    <x v="7"/>
    <s v="AT&amp;T 17929 Lendline Telephone"/>
    <x v="2171"/>
    <n v="5"/>
    <n v="0.2"/>
    <n v="13.571999999999996"/>
  </r>
  <r>
    <n v="6436"/>
    <s v="US-2014-116897"/>
    <x v="3"/>
    <x v="837"/>
    <d v="2014-05-30T00:00:00"/>
    <s v="First Class"/>
    <s v="JG-15160"/>
    <s v="James Galang"/>
    <x v="0"/>
    <x v="0"/>
    <s v="Pocatello"/>
    <x v="45"/>
    <n v="83201"/>
    <x v="1"/>
    <s v="FUR-FU-10004963"/>
    <x v="0"/>
    <x v="5"/>
    <s v="Eldon 400 Class Desk Accessories, Black Carbon"/>
    <x v="768"/>
    <n v="4"/>
    <n v="0"/>
    <n v="14.700000000000003"/>
  </r>
  <r>
    <n v="6437"/>
    <s v="US-2014-116897"/>
    <x v="3"/>
    <x v="837"/>
    <d v="2014-05-30T00:00:00"/>
    <s v="First Class"/>
    <s v="JG-15160"/>
    <s v="James Galang"/>
    <x v="0"/>
    <x v="0"/>
    <s v="Pocatello"/>
    <x v="45"/>
    <n v="83201"/>
    <x v="1"/>
    <s v="OFF-ST-10000025"/>
    <x v="1"/>
    <x v="4"/>
    <s v="Fellowes Stor/Drawer Steel Plus Storage Drawers"/>
    <x v="4462"/>
    <n v="5"/>
    <n v="0"/>
    <n v="28.628999999999962"/>
  </r>
  <r>
    <n v="6438"/>
    <s v="US-2014-116897"/>
    <x v="3"/>
    <x v="837"/>
    <d v="2014-05-30T00:00:00"/>
    <s v="First Class"/>
    <s v="JG-15160"/>
    <s v="James Galang"/>
    <x v="0"/>
    <x v="0"/>
    <s v="Pocatello"/>
    <x v="45"/>
    <n v="83201"/>
    <x v="1"/>
    <s v="TEC-PH-10004389"/>
    <x v="2"/>
    <x v="7"/>
    <s v="Nokia Lumia 925"/>
    <x v="214"/>
    <n v="3"/>
    <n v="0.2"/>
    <n v="22.678200000000018"/>
  </r>
  <r>
    <n v="6439"/>
    <s v="US-2014-113992"/>
    <x v="3"/>
    <x v="817"/>
    <d v="2014-12-20T00:00:00"/>
    <s v="Standard Class"/>
    <s v="LC-16885"/>
    <s v="Lena Creighton"/>
    <x v="0"/>
    <x v="0"/>
    <s v="Plano"/>
    <x v="5"/>
    <n v="75023"/>
    <x v="2"/>
    <s v="FUR-TA-10000577"/>
    <x v="0"/>
    <x v="3"/>
    <s v="Bretford CR4500 Series Slim Rectangular Table"/>
    <x v="4463"/>
    <n v="4"/>
    <n v="0.3"/>
    <n v="-97.49879999999996"/>
  </r>
  <r>
    <n v="6440"/>
    <s v="CA-2011-166891"/>
    <x v="2"/>
    <x v="777"/>
    <d v="2011-10-06T00:00:00"/>
    <s v="First Class"/>
    <s v="CC-12220"/>
    <s v="Chris Cortes"/>
    <x v="0"/>
    <x v="0"/>
    <s v="New York City"/>
    <x v="15"/>
    <n v="10024"/>
    <x v="3"/>
    <s v="FUR-CH-10003298"/>
    <x v="0"/>
    <x v="1"/>
    <s v="Office Star - Contemporary Task Swivel chair with Loop Arms, Charcoal"/>
    <x v="4464"/>
    <n v="5"/>
    <n v="0.1"/>
    <n v="-6.5490000000000492"/>
  </r>
  <r>
    <n v="6441"/>
    <s v="CA-2013-101161"/>
    <x v="0"/>
    <x v="63"/>
    <d v="2013-10-21T00:00:00"/>
    <s v="Standard Class"/>
    <s v="BW-11110"/>
    <s v="Bart Watters"/>
    <x v="1"/>
    <x v="0"/>
    <s v="New York City"/>
    <x v="15"/>
    <n v="10024"/>
    <x v="3"/>
    <s v="OFF-AR-10001860"/>
    <x v="1"/>
    <x v="6"/>
    <s v="BIC Liqua Brite Liner"/>
    <x v="2890"/>
    <n v="5"/>
    <n v="0"/>
    <n v="12.492000000000001"/>
  </r>
  <r>
    <n v="6442"/>
    <s v="CA-2013-101161"/>
    <x v="0"/>
    <x v="63"/>
    <d v="2013-10-21T00:00:00"/>
    <s v="Standard Class"/>
    <s v="BW-11110"/>
    <s v="Bart Watters"/>
    <x v="1"/>
    <x v="0"/>
    <s v="New York City"/>
    <x v="15"/>
    <n v="10024"/>
    <x v="3"/>
    <s v="OFF-ST-10003123"/>
    <x v="1"/>
    <x v="4"/>
    <s v="Fellowes Bases and Tops For Staxonsteel/High-Stak Systems"/>
    <x v="4191"/>
    <n v="3"/>
    <n v="0"/>
    <n v="23.968799999999998"/>
  </r>
  <r>
    <n v="6443"/>
    <s v="CA-2013-101161"/>
    <x v="0"/>
    <x v="63"/>
    <d v="2013-10-21T00:00:00"/>
    <s v="Standard Class"/>
    <s v="BW-11110"/>
    <s v="Bart Watters"/>
    <x v="1"/>
    <x v="0"/>
    <s v="New York City"/>
    <x v="15"/>
    <n v="10024"/>
    <x v="3"/>
    <s v="OFF-PA-10001295"/>
    <x v="1"/>
    <x v="10"/>
    <s v="Computer Printout Paper with Letter-Trim Perforations"/>
    <x v="2479"/>
    <n v="2"/>
    <n v="0"/>
    <n v="18.211199999999998"/>
  </r>
  <r>
    <n v="6444"/>
    <s v="CA-2013-101161"/>
    <x v="0"/>
    <x v="63"/>
    <d v="2013-10-21T00:00:00"/>
    <s v="Standard Class"/>
    <s v="BW-11110"/>
    <s v="Bart Watters"/>
    <x v="1"/>
    <x v="0"/>
    <s v="New York City"/>
    <x v="15"/>
    <n v="10024"/>
    <x v="3"/>
    <s v="OFF-LA-10000407"/>
    <x v="1"/>
    <x v="2"/>
    <s v="Avery White Multi-Purpose Labels"/>
    <x v="1691"/>
    <n v="5"/>
    <n v="0"/>
    <n v="11.454000000000001"/>
  </r>
  <r>
    <n v="6445"/>
    <s v="CA-2013-101161"/>
    <x v="0"/>
    <x v="63"/>
    <d v="2013-10-21T00:00:00"/>
    <s v="Standard Class"/>
    <s v="BW-11110"/>
    <s v="Bart Watters"/>
    <x v="1"/>
    <x v="0"/>
    <s v="New York City"/>
    <x v="15"/>
    <n v="10024"/>
    <x v="3"/>
    <s v="FUR-FU-10003535"/>
    <x v="0"/>
    <x v="5"/>
    <s v="Howard Miller Distant Time Traveler Alarm Clock"/>
    <x v="4465"/>
    <n v="3"/>
    <n v="0"/>
    <n v="33.726600000000005"/>
  </r>
  <r>
    <n v="6446"/>
    <s v="CA-2012-151785"/>
    <x v="1"/>
    <x v="616"/>
    <d v="2012-03-10T00:00:00"/>
    <s v="Standard Class"/>
    <s v="JJ-15445"/>
    <s v="Jennifer Jackson"/>
    <x v="0"/>
    <x v="0"/>
    <s v="Chicago"/>
    <x v="10"/>
    <n v="60623"/>
    <x v="2"/>
    <s v="OFF-FA-10000611"/>
    <x v="1"/>
    <x v="13"/>
    <s v="Binder Clips by OIC"/>
    <x v="4466"/>
    <n v="6"/>
    <n v="0.2"/>
    <n v="2.4863999999999997"/>
  </r>
  <r>
    <n v="6447"/>
    <s v="US-2014-119816"/>
    <x v="3"/>
    <x v="168"/>
    <d v="2014-03-07T00:00:00"/>
    <s v="Second Class"/>
    <s v="TT-21460"/>
    <s v="Tonja Turnell"/>
    <x v="2"/>
    <x v="0"/>
    <s v="Houston"/>
    <x v="5"/>
    <n v="77095"/>
    <x v="2"/>
    <s v="FUR-FU-10004848"/>
    <x v="0"/>
    <x v="5"/>
    <s v="Howard Miller 13-3/4&quot; Diameter Brushed Chrome Round Wall Clock"/>
    <x v="4467"/>
    <n v="5"/>
    <n v="0.6"/>
    <n v="-77.625"/>
  </r>
  <r>
    <n v="6448"/>
    <s v="US-2014-119816"/>
    <x v="3"/>
    <x v="168"/>
    <d v="2014-03-07T00:00:00"/>
    <s v="Second Class"/>
    <s v="TT-21460"/>
    <s v="Tonja Turnell"/>
    <x v="2"/>
    <x v="0"/>
    <s v="Houston"/>
    <x v="5"/>
    <n v="77095"/>
    <x v="2"/>
    <s v="OFF-LA-10002381"/>
    <x v="1"/>
    <x v="2"/>
    <s v="Avery 497"/>
    <x v="4468"/>
    <n v="1"/>
    <n v="0.2"/>
    <n v="0.86239999999999983"/>
  </r>
  <r>
    <n v="6449"/>
    <s v="US-2014-119816"/>
    <x v="3"/>
    <x v="168"/>
    <d v="2014-03-07T00:00:00"/>
    <s v="Second Class"/>
    <s v="TT-21460"/>
    <s v="Tonja Turnell"/>
    <x v="2"/>
    <x v="0"/>
    <s v="Houston"/>
    <x v="5"/>
    <n v="77095"/>
    <x v="2"/>
    <s v="OFF-ST-10000918"/>
    <x v="1"/>
    <x v="4"/>
    <s v="Crate-A-Files"/>
    <x v="525"/>
    <n v="1"/>
    <n v="0.2"/>
    <n v="0.65399999999999947"/>
  </r>
  <r>
    <n v="6450"/>
    <s v="CA-2012-156510"/>
    <x v="1"/>
    <x v="12"/>
    <d v="2012-09-29T00:00:00"/>
    <s v="Standard Class"/>
    <s v="EH-13990"/>
    <s v="Erica Hackney"/>
    <x v="0"/>
    <x v="0"/>
    <s v="Meriden"/>
    <x v="29"/>
    <n v="6450"/>
    <x v="3"/>
    <s v="OFF-BI-10000822"/>
    <x v="1"/>
    <x v="8"/>
    <s v="Acco PRESSTEX Data Binder with Storage Hooks, Light Blue, 9 1/2&quot; X 11&quot;"/>
    <x v="4469"/>
    <n v="2"/>
    <n v="0"/>
    <n v="5.1647999999999996"/>
  </r>
  <r>
    <n v="6451"/>
    <s v="CA-2012-156510"/>
    <x v="1"/>
    <x v="12"/>
    <d v="2012-09-29T00:00:00"/>
    <s v="Standard Class"/>
    <s v="EH-13990"/>
    <s v="Erica Hackney"/>
    <x v="0"/>
    <x v="0"/>
    <s v="Meriden"/>
    <x v="29"/>
    <n v="6450"/>
    <x v="3"/>
    <s v="OFF-PA-10002222"/>
    <x v="1"/>
    <x v="10"/>
    <s v="Xerox Color Copier Paper, 11&quot; x 17&quot;, Ream"/>
    <x v="1846"/>
    <n v="2"/>
    <n v="0"/>
    <n v="21.012799999999999"/>
  </r>
  <r>
    <n v="6452"/>
    <s v="CA-2012-156510"/>
    <x v="1"/>
    <x v="12"/>
    <d v="2012-09-29T00:00:00"/>
    <s v="Standard Class"/>
    <s v="EH-13990"/>
    <s v="Erica Hackney"/>
    <x v="0"/>
    <x v="0"/>
    <s v="Meriden"/>
    <x v="29"/>
    <n v="6450"/>
    <x v="3"/>
    <s v="OFF-AR-10004930"/>
    <x v="1"/>
    <x v="6"/>
    <s v="Turquoise Lead Holder with Pocket Clip"/>
    <x v="4470"/>
    <n v="1"/>
    <n v="0"/>
    <n v="2.2109999999999994"/>
  </r>
  <r>
    <n v="6453"/>
    <s v="US-2012-110261"/>
    <x v="1"/>
    <x v="546"/>
    <d v="2012-12-23T00:00:00"/>
    <s v="Second Class"/>
    <s v="PR-18880"/>
    <s v="Patrick Ryan"/>
    <x v="0"/>
    <x v="0"/>
    <s v="Glenview"/>
    <x v="10"/>
    <n v="60025"/>
    <x v="2"/>
    <s v="TEC-PH-10001750"/>
    <x v="2"/>
    <x v="7"/>
    <s v="Samsung Rugby III"/>
    <x v="3180"/>
    <n v="3"/>
    <n v="0.2"/>
    <n v="13.857900000000008"/>
  </r>
  <r>
    <n v="6454"/>
    <s v="CA-2012-125710"/>
    <x v="1"/>
    <x v="1049"/>
    <d v="2012-10-13T00:00:00"/>
    <s v="Standard Class"/>
    <s v="BT-11680"/>
    <s v="Brian Thompson"/>
    <x v="0"/>
    <x v="0"/>
    <s v="Houston"/>
    <x v="5"/>
    <n v="77036"/>
    <x v="2"/>
    <s v="OFF-AR-10000657"/>
    <x v="1"/>
    <x v="6"/>
    <s v="Binney &amp; Smith inkTank Desk Highlighter, Chisel Tip, Yellow, 12/Box"/>
    <x v="4471"/>
    <n v="2"/>
    <n v="0.2"/>
    <n v="0.55899999999999961"/>
  </r>
  <r>
    <n v="6455"/>
    <s v="CA-2014-161102"/>
    <x v="3"/>
    <x v="689"/>
    <d v="2014-08-04T00:00:00"/>
    <s v="First Class"/>
    <s v="EC-14050"/>
    <s v="Erin Creighton"/>
    <x v="0"/>
    <x v="0"/>
    <s v="San Francisco"/>
    <x v="1"/>
    <n v="94110"/>
    <x v="1"/>
    <s v="OFF-ST-10003442"/>
    <x v="1"/>
    <x v="4"/>
    <s v="Eldon Portable Mobile Manager"/>
    <x v="403"/>
    <n v="2"/>
    <n v="0"/>
    <n v="15.2712"/>
  </r>
  <r>
    <n v="6456"/>
    <s v="CA-2014-161102"/>
    <x v="3"/>
    <x v="689"/>
    <d v="2014-08-04T00:00:00"/>
    <s v="First Class"/>
    <s v="EC-14050"/>
    <s v="Erin Creighton"/>
    <x v="0"/>
    <x v="0"/>
    <s v="San Francisco"/>
    <x v="1"/>
    <n v="94110"/>
    <x v="1"/>
    <s v="FUR-FU-10003142"/>
    <x v="0"/>
    <x v="5"/>
    <s v="Master Big Foot Doorstop, Beige"/>
    <x v="3322"/>
    <n v="7"/>
    <n v="0"/>
    <n v="11.457599999999998"/>
  </r>
  <r>
    <n v="6457"/>
    <s v="CA-2011-110065"/>
    <x v="2"/>
    <x v="79"/>
    <d v="2011-08-11T00:00:00"/>
    <s v="Standard Class"/>
    <s v="SP-20650"/>
    <s v="Stephanie Phelps"/>
    <x v="1"/>
    <x v="0"/>
    <s v="New York City"/>
    <x v="15"/>
    <n v="10009"/>
    <x v="3"/>
    <s v="TEC-PH-10002468"/>
    <x v="2"/>
    <x v="7"/>
    <s v="Plantronics CS 50-USB - headset - Convertible, Monaural"/>
    <x v="4472"/>
    <n v="1"/>
    <n v="0"/>
    <n v="36.717300000000009"/>
  </r>
  <r>
    <n v="6458"/>
    <s v="CA-2011-110065"/>
    <x v="2"/>
    <x v="79"/>
    <d v="2011-08-11T00:00:00"/>
    <s v="Standard Class"/>
    <s v="SP-20650"/>
    <s v="Stephanie Phelps"/>
    <x v="1"/>
    <x v="0"/>
    <s v="New York City"/>
    <x v="15"/>
    <n v="10009"/>
    <x v="3"/>
    <s v="OFF-AR-10004165"/>
    <x v="1"/>
    <x v="6"/>
    <s v="Binney &amp; Smith inkTank Erasable Pocket Highlighter, Chisel Tip, Yellow"/>
    <x v="4473"/>
    <n v="7"/>
    <n v="0"/>
    <n v="7.0224000000000011"/>
  </r>
  <r>
    <n v="6459"/>
    <s v="US-2014-133361"/>
    <x v="3"/>
    <x v="304"/>
    <d v="2014-05-18T00:00:00"/>
    <s v="First Class"/>
    <s v="AJ-10780"/>
    <s v="Anthony Jacobs"/>
    <x v="1"/>
    <x v="0"/>
    <s v="Baltimore"/>
    <x v="39"/>
    <n v="21215"/>
    <x v="3"/>
    <s v="OFF-AR-10001919"/>
    <x v="1"/>
    <x v="6"/>
    <s v="OIC #2 Pencils, Medium Soft"/>
    <x v="1061"/>
    <n v="2"/>
    <n v="0"/>
    <n v="1.0903999999999998"/>
  </r>
  <r>
    <n v="6460"/>
    <s v="US-2014-133361"/>
    <x v="3"/>
    <x v="304"/>
    <d v="2014-05-18T00:00:00"/>
    <s v="First Class"/>
    <s v="AJ-10780"/>
    <s v="Anthony Jacobs"/>
    <x v="1"/>
    <x v="0"/>
    <s v="Baltimore"/>
    <x v="39"/>
    <n v="21215"/>
    <x v="3"/>
    <s v="OFF-AR-10003045"/>
    <x v="1"/>
    <x v="6"/>
    <s v="Prang Colored Pencils"/>
    <x v="456"/>
    <n v="5"/>
    <n v="0"/>
    <n v="6.6150000000000002"/>
  </r>
  <r>
    <n v="6461"/>
    <s v="US-2014-133361"/>
    <x v="3"/>
    <x v="304"/>
    <d v="2014-05-18T00:00:00"/>
    <s v="First Class"/>
    <s v="AJ-10780"/>
    <s v="Anthony Jacobs"/>
    <x v="1"/>
    <x v="0"/>
    <s v="Baltimore"/>
    <x v="39"/>
    <n v="21215"/>
    <x v="3"/>
    <s v="OFF-AR-10003338"/>
    <x v="1"/>
    <x v="6"/>
    <s v="Eberhard Faber 3 1/2&quot; Golf Pencils"/>
    <x v="4474"/>
    <n v="5"/>
    <n v="0"/>
    <n v="9.3000000000000007"/>
  </r>
  <r>
    <n v="6462"/>
    <s v="US-2014-133361"/>
    <x v="3"/>
    <x v="304"/>
    <d v="2014-05-18T00:00:00"/>
    <s v="First Class"/>
    <s v="AJ-10780"/>
    <s v="Anthony Jacobs"/>
    <x v="1"/>
    <x v="0"/>
    <s v="Baltimore"/>
    <x v="39"/>
    <n v="21215"/>
    <x v="3"/>
    <s v="TEC-AC-10003280"/>
    <x v="2"/>
    <x v="11"/>
    <s v="Belkin F8E887 USB Wired Ergonomic Keyboard"/>
    <x v="1324"/>
    <n v="3"/>
    <n v="0"/>
    <n v="18.893699999999995"/>
  </r>
  <r>
    <n v="6463"/>
    <s v="US-2014-133361"/>
    <x v="3"/>
    <x v="304"/>
    <d v="2014-05-18T00:00:00"/>
    <s v="First Class"/>
    <s v="AJ-10780"/>
    <s v="Anthony Jacobs"/>
    <x v="1"/>
    <x v="0"/>
    <s v="Baltimore"/>
    <x v="39"/>
    <n v="21215"/>
    <x v="3"/>
    <s v="FUR-CH-10003298"/>
    <x v="0"/>
    <x v="1"/>
    <s v="Office Star - Contemporary Task Swivel chair with Loop Arms, Charcoal"/>
    <x v="0"/>
    <n v="2"/>
    <n v="0"/>
    <n v="23.576399999999978"/>
  </r>
  <r>
    <n v="6464"/>
    <s v="US-2014-133361"/>
    <x v="3"/>
    <x v="304"/>
    <d v="2014-05-18T00:00:00"/>
    <s v="First Class"/>
    <s v="AJ-10780"/>
    <s v="Anthony Jacobs"/>
    <x v="1"/>
    <x v="0"/>
    <s v="Baltimore"/>
    <x v="39"/>
    <n v="21215"/>
    <x v="3"/>
    <s v="OFF-LA-10004544"/>
    <x v="1"/>
    <x v="2"/>
    <s v="Avery 505"/>
    <x v="3066"/>
    <n v="5"/>
    <n v="0"/>
    <n v="37"/>
  </r>
  <r>
    <n v="6465"/>
    <s v="US-2013-155404"/>
    <x v="0"/>
    <x v="897"/>
    <d v="2013-09-29T00:00:00"/>
    <s v="Standard Class"/>
    <s v="AS-10630"/>
    <s v="Ann Steele"/>
    <x v="2"/>
    <x v="0"/>
    <s v="Louisville"/>
    <x v="0"/>
    <n v="40214"/>
    <x v="0"/>
    <s v="FUR-FU-10004586"/>
    <x v="0"/>
    <x v="5"/>
    <s v="G.E. Longer-Life Indoor Recessed Floodlight Bulbs"/>
    <x v="2537"/>
    <n v="2"/>
    <n v="0"/>
    <n v="6.3743999999999996"/>
  </r>
  <r>
    <n v="6466"/>
    <s v="CA-2012-114503"/>
    <x v="1"/>
    <x v="50"/>
    <d v="2012-11-17T00:00:00"/>
    <s v="Standard Class"/>
    <s v="AA-10375"/>
    <s v="Allen Armold"/>
    <x v="0"/>
    <x v="0"/>
    <s v="Lebanon"/>
    <x v="18"/>
    <n v="37087"/>
    <x v="0"/>
    <s v="OFF-ST-10003572"/>
    <x v="1"/>
    <x v="4"/>
    <s v="Portfile Personal File Boxes"/>
    <x v="4475"/>
    <n v="6"/>
    <n v="0.2"/>
    <n v="6.3719999999999999"/>
  </r>
  <r>
    <n v="6467"/>
    <s v="CA-2014-153080"/>
    <x v="3"/>
    <x v="1053"/>
    <d v="2014-05-26T00:00:00"/>
    <s v="Second Class"/>
    <s v="EH-13945"/>
    <s v="Eric Hoffmann"/>
    <x v="0"/>
    <x v="0"/>
    <s v="Los Angeles"/>
    <x v="1"/>
    <n v="90008"/>
    <x v="1"/>
    <s v="TEC-AC-10002331"/>
    <x v="2"/>
    <x v="11"/>
    <s v="Maxell 74 Minute CDR, 10/Pack"/>
    <x v="3776"/>
    <n v="7"/>
    <n v="0"/>
    <n v="25.330199999999998"/>
  </r>
  <r>
    <n v="6468"/>
    <s v="CA-2013-163804"/>
    <x v="0"/>
    <x v="499"/>
    <d v="2013-12-09T00:00:00"/>
    <s v="Standard Class"/>
    <s v="DB-13270"/>
    <s v="Deborah Brumfield"/>
    <x v="2"/>
    <x v="0"/>
    <s v="Providence"/>
    <x v="34"/>
    <n v="2908"/>
    <x v="3"/>
    <s v="OFF-ST-10000142"/>
    <x v="1"/>
    <x v="4"/>
    <s v="Deluxe Rollaway Locking File with Drawer"/>
    <x v="4476"/>
    <n v="5"/>
    <n v="0"/>
    <n v="582.23199999999997"/>
  </r>
  <r>
    <n v="6469"/>
    <s v="CA-2013-163804"/>
    <x v="0"/>
    <x v="499"/>
    <d v="2013-12-09T00:00:00"/>
    <s v="Standard Class"/>
    <s v="DB-13270"/>
    <s v="Deborah Brumfield"/>
    <x v="2"/>
    <x v="0"/>
    <s v="Providence"/>
    <x v="34"/>
    <n v="2908"/>
    <x v="3"/>
    <s v="TEC-PH-10000441"/>
    <x v="2"/>
    <x v="7"/>
    <s v="VTech DS6151"/>
    <x v="3211"/>
    <n v="5"/>
    <n v="0"/>
    <n v="176.38600000000002"/>
  </r>
  <r>
    <n v="6470"/>
    <s v="CA-2013-163804"/>
    <x v="0"/>
    <x v="499"/>
    <d v="2013-12-09T00:00:00"/>
    <s v="Standard Class"/>
    <s v="DB-13270"/>
    <s v="Deborah Brumfield"/>
    <x v="2"/>
    <x v="0"/>
    <s v="Providence"/>
    <x v="34"/>
    <n v="2908"/>
    <x v="3"/>
    <s v="FUR-FU-10004864"/>
    <x v="0"/>
    <x v="5"/>
    <s v="Eldon 500 Class Desk Accessories"/>
    <x v="4477"/>
    <n v="6"/>
    <n v="0"/>
    <n v="23.898600000000002"/>
  </r>
  <r>
    <n v="6471"/>
    <s v="CA-2012-108532"/>
    <x v="1"/>
    <x v="1111"/>
    <d v="2012-09-02T00:00:00"/>
    <s v="Standard Class"/>
    <s v="CC-12100"/>
    <s v="Chad Cunningham"/>
    <x v="2"/>
    <x v="0"/>
    <s v="Detroit"/>
    <x v="12"/>
    <n v="48234"/>
    <x v="2"/>
    <s v="TEC-PH-10001750"/>
    <x v="2"/>
    <x v="7"/>
    <s v="Samsung Rugby III"/>
    <x v="203"/>
    <n v="2"/>
    <n v="0"/>
    <n v="35.634600000000006"/>
  </r>
  <r>
    <n v="6472"/>
    <s v="CA-2012-108532"/>
    <x v="1"/>
    <x v="1111"/>
    <d v="2012-09-02T00:00:00"/>
    <s v="Standard Class"/>
    <s v="CC-12100"/>
    <s v="Chad Cunningham"/>
    <x v="2"/>
    <x v="0"/>
    <s v="Detroit"/>
    <x v="12"/>
    <n v="48234"/>
    <x v="2"/>
    <s v="TEC-AC-10004510"/>
    <x v="2"/>
    <x v="11"/>
    <s v="Logitech Desktop MK120 Mouse and keyboard Combo"/>
    <x v="4478"/>
    <n v="7"/>
    <n v="0"/>
    <n v="11.451999999999995"/>
  </r>
  <r>
    <n v="6473"/>
    <s v="CA-2011-151897"/>
    <x v="2"/>
    <x v="571"/>
    <d v="2011-06-10T00:00:00"/>
    <s v="Standard Class"/>
    <s v="VT-21700"/>
    <s v="Valerie Takahito"/>
    <x v="2"/>
    <x v="0"/>
    <s v="Houston"/>
    <x v="5"/>
    <n v="77070"/>
    <x v="2"/>
    <s v="OFF-LA-10001074"/>
    <x v="1"/>
    <x v="2"/>
    <s v="Round Specialty Laser Printer Labels"/>
    <x v="318"/>
    <n v="10"/>
    <n v="0.2"/>
    <n v="33.830999999999989"/>
  </r>
  <r>
    <n v="6474"/>
    <s v="CA-2013-113292"/>
    <x v="0"/>
    <x v="196"/>
    <d v="2013-03-21T00:00:00"/>
    <s v="Second Class"/>
    <s v="DB-13060"/>
    <s v="Dave Brooks"/>
    <x v="0"/>
    <x v="0"/>
    <s v="Columbia"/>
    <x v="18"/>
    <n v="38401"/>
    <x v="0"/>
    <s v="OFF-AP-10003590"/>
    <x v="1"/>
    <x v="9"/>
    <s v="Hoover WindTunnel Plus Canister Vacuum"/>
    <x v="4479"/>
    <n v="3"/>
    <n v="0.2"/>
    <n v="87.180000000000092"/>
  </r>
  <r>
    <n v="6475"/>
    <s v="CA-2011-149524"/>
    <x v="2"/>
    <x v="1112"/>
    <d v="2011-01-16T00:00:00"/>
    <s v="First Class"/>
    <s v="BS-11590"/>
    <s v="Brendan Sweed"/>
    <x v="1"/>
    <x v="0"/>
    <s v="Philadelphia"/>
    <x v="9"/>
    <n v="19140"/>
    <x v="3"/>
    <s v="FUR-BO-10003433"/>
    <x v="0"/>
    <x v="0"/>
    <s v="Sauder Cornerstone Collection Library"/>
    <x v="1168"/>
    <n v="4"/>
    <n v="0.5"/>
    <n v="-53.285600000000009"/>
  </r>
  <r>
    <n v="6476"/>
    <s v="CA-2014-140872"/>
    <x v="3"/>
    <x v="95"/>
    <d v="2014-06-11T00:00:00"/>
    <s v="Standard Class"/>
    <s v="NR-18550"/>
    <s v="Nick Radford"/>
    <x v="0"/>
    <x v="0"/>
    <s v="Pembroke Pines"/>
    <x v="2"/>
    <n v="33024"/>
    <x v="0"/>
    <s v="OFF-BI-10002432"/>
    <x v="1"/>
    <x v="8"/>
    <s v="Wilson Jones Standard D-Ring Binders"/>
    <x v="4480"/>
    <n v="3"/>
    <n v="0.7"/>
    <n v="-3.4913999999999987"/>
  </r>
  <r>
    <n v="6477"/>
    <s v="CA-2014-140872"/>
    <x v="3"/>
    <x v="95"/>
    <d v="2014-06-11T00:00:00"/>
    <s v="Standard Class"/>
    <s v="NR-18550"/>
    <s v="Nick Radford"/>
    <x v="0"/>
    <x v="0"/>
    <s v="Pembroke Pines"/>
    <x v="2"/>
    <n v="33024"/>
    <x v="0"/>
    <s v="OFF-AP-10003622"/>
    <x v="1"/>
    <x v="9"/>
    <s v="Bravo II Megaboss 12-Amp Hard Body Upright, Replacement Belts, 2 Belts per Pack"/>
    <x v="4481"/>
    <n v="2"/>
    <n v="0.2"/>
    <n v="0.58499999999999974"/>
  </r>
  <r>
    <n v="6478"/>
    <s v="CA-2014-140872"/>
    <x v="3"/>
    <x v="95"/>
    <d v="2014-06-11T00:00:00"/>
    <s v="Standard Class"/>
    <s v="NR-18550"/>
    <s v="Nick Radford"/>
    <x v="0"/>
    <x v="0"/>
    <s v="Pembroke Pines"/>
    <x v="2"/>
    <n v="33024"/>
    <x v="0"/>
    <s v="TEC-AC-10003832"/>
    <x v="2"/>
    <x v="11"/>
    <s v="Logitech P710e Mobile Speakerphone"/>
    <x v="4482"/>
    <n v="1"/>
    <n v="0.2"/>
    <n v="-2.5749000000000279"/>
  </r>
  <r>
    <n v="6479"/>
    <s v="CA-2014-140872"/>
    <x v="3"/>
    <x v="95"/>
    <d v="2014-06-11T00:00:00"/>
    <s v="Standard Class"/>
    <s v="NR-18550"/>
    <s v="Nick Radford"/>
    <x v="0"/>
    <x v="0"/>
    <s v="Pembroke Pines"/>
    <x v="2"/>
    <n v="33024"/>
    <x v="0"/>
    <s v="OFF-PA-10000809"/>
    <x v="1"/>
    <x v="10"/>
    <s v="Xerox 206"/>
    <x v="12"/>
    <n v="3"/>
    <n v="0.2"/>
    <n v="5.4432"/>
  </r>
  <r>
    <n v="6480"/>
    <s v="CA-2014-140872"/>
    <x v="3"/>
    <x v="95"/>
    <d v="2014-06-11T00:00:00"/>
    <s v="Standard Class"/>
    <s v="NR-18550"/>
    <s v="Nick Radford"/>
    <x v="0"/>
    <x v="0"/>
    <s v="Pembroke Pines"/>
    <x v="2"/>
    <n v="33024"/>
    <x v="0"/>
    <s v="TEC-PH-10000441"/>
    <x v="2"/>
    <x v="7"/>
    <s v="VTech DS6151"/>
    <x v="4483"/>
    <n v="5"/>
    <n v="0.2"/>
    <n v="50.396000000000015"/>
  </r>
  <r>
    <n v="6481"/>
    <s v="CA-2014-140872"/>
    <x v="3"/>
    <x v="95"/>
    <d v="2014-06-11T00:00:00"/>
    <s v="Standard Class"/>
    <s v="NR-18550"/>
    <s v="Nick Radford"/>
    <x v="0"/>
    <x v="0"/>
    <s v="Pembroke Pines"/>
    <x v="2"/>
    <n v="33024"/>
    <x v="0"/>
    <s v="OFF-AP-10002287"/>
    <x v="1"/>
    <x v="9"/>
    <s v="Eureka Sanitaire  Multi-Pro Heavy-Duty Upright, Disposable Bags"/>
    <x v="4484"/>
    <n v="7"/>
    <n v="0.2"/>
    <n v="1.8353999999999999"/>
  </r>
  <r>
    <n v="6482"/>
    <s v="CA-2014-140872"/>
    <x v="3"/>
    <x v="95"/>
    <d v="2014-06-11T00:00:00"/>
    <s v="Standard Class"/>
    <s v="NR-18550"/>
    <s v="Nick Radford"/>
    <x v="0"/>
    <x v="0"/>
    <s v="Pembroke Pines"/>
    <x v="2"/>
    <n v="33024"/>
    <x v="0"/>
    <s v="FUR-BO-10002824"/>
    <x v="0"/>
    <x v="0"/>
    <s v="Bush Mission Pointe Library"/>
    <x v="475"/>
    <n v="2"/>
    <n v="0.2"/>
    <n v="0"/>
  </r>
  <r>
    <n v="6483"/>
    <s v="CA-2014-140872"/>
    <x v="3"/>
    <x v="95"/>
    <d v="2014-06-11T00:00:00"/>
    <s v="Standard Class"/>
    <s v="NR-18550"/>
    <s v="Nick Radford"/>
    <x v="0"/>
    <x v="0"/>
    <s v="Pembroke Pines"/>
    <x v="2"/>
    <n v="33024"/>
    <x v="0"/>
    <s v="TEC-AC-10002942"/>
    <x v="2"/>
    <x v="11"/>
    <s v="WD My Passport Ultra 1TB Portable External Hard Drive"/>
    <x v="4485"/>
    <n v="2"/>
    <n v="0.2"/>
    <n v="-4.1400000000000077"/>
  </r>
  <r>
    <n v="6484"/>
    <s v="CA-2014-113908"/>
    <x v="3"/>
    <x v="95"/>
    <d v="2014-06-10T00:00:00"/>
    <s v="Standard Class"/>
    <s v="KN-16390"/>
    <s v="Katherine Nockton"/>
    <x v="1"/>
    <x v="0"/>
    <s v="New York City"/>
    <x v="15"/>
    <n v="10011"/>
    <x v="3"/>
    <s v="FUR-TA-10001932"/>
    <x v="0"/>
    <x v="3"/>
    <s v="Chromcraft 48&quot; x 96&quot; Racetrack Double Pedestal Table"/>
    <x v="4486"/>
    <n v="2"/>
    <n v="0.4"/>
    <n v="-115.43040000000002"/>
  </r>
  <r>
    <n v="6485"/>
    <s v="CA-2014-113908"/>
    <x v="3"/>
    <x v="95"/>
    <d v="2014-06-10T00:00:00"/>
    <s v="Standard Class"/>
    <s v="KN-16390"/>
    <s v="Katherine Nockton"/>
    <x v="1"/>
    <x v="0"/>
    <s v="New York City"/>
    <x v="15"/>
    <n v="10011"/>
    <x v="3"/>
    <s v="TEC-MA-10003173"/>
    <x v="2"/>
    <x v="15"/>
    <s v="Hewlett-Packard 300S Scientific Calculator"/>
    <x v="4487"/>
    <n v="6"/>
    <n v="0"/>
    <n v="36.183599999999991"/>
  </r>
  <r>
    <n v="6486"/>
    <s v="CA-2014-113908"/>
    <x v="3"/>
    <x v="95"/>
    <d v="2014-06-10T00:00:00"/>
    <s v="Standard Class"/>
    <s v="KN-16390"/>
    <s v="Katherine Nockton"/>
    <x v="1"/>
    <x v="0"/>
    <s v="New York City"/>
    <x v="15"/>
    <n v="10011"/>
    <x v="3"/>
    <s v="OFF-PA-10004156"/>
    <x v="1"/>
    <x v="10"/>
    <s v="Xerox 188"/>
    <x v="1568"/>
    <n v="4"/>
    <n v="0"/>
    <n v="22.226399999999998"/>
  </r>
  <r>
    <n v="6487"/>
    <s v="CA-2012-120621"/>
    <x v="1"/>
    <x v="1113"/>
    <d v="2012-03-26T00:00:00"/>
    <s v="Standard Class"/>
    <s v="JW-16075"/>
    <s v="Julia West"/>
    <x v="0"/>
    <x v="0"/>
    <s v="Jacksonville"/>
    <x v="3"/>
    <n v="28540"/>
    <x v="0"/>
    <s v="OFF-AP-10002945"/>
    <x v="1"/>
    <x v="9"/>
    <s v="Honeywell Enviracaire Portable HEPA Air Cleaner for 17' x 22' Room"/>
    <x v="4488"/>
    <n v="4"/>
    <n v="0.2"/>
    <n v="156.33799999999997"/>
  </r>
  <r>
    <n v="6488"/>
    <s v="CA-2012-120621"/>
    <x v="1"/>
    <x v="1113"/>
    <d v="2012-03-26T00:00:00"/>
    <s v="Standard Class"/>
    <s v="JW-16075"/>
    <s v="Julia West"/>
    <x v="0"/>
    <x v="0"/>
    <s v="Jacksonville"/>
    <x v="3"/>
    <n v="28540"/>
    <x v="0"/>
    <s v="OFF-BI-10000948"/>
    <x v="1"/>
    <x v="8"/>
    <s v="GBC Laser Imprintable Binding System Covers, Desert Sand"/>
    <x v="4489"/>
    <n v="3"/>
    <n v="0.7"/>
    <n v="-9.8462999999999994"/>
  </r>
  <r>
    <n v="6489"/>
    <s v="CA-2012-120621"/>
    <x v="1"/>
    <x v="1113"/>
    <d v="2012-03-26T00:00:00"/>
    <s v="Standard Class"/>
    <s v="JW-16075"/>
    <s v="Julia West"/>
    <x v="0"/>
    <x v="0"/>
    <s v="Jacksonville"/>
    <x v="3"/>
    <n v="28540"/>
    <x v="0"/>
    <s v="OFF-PA-10002254"/>
    <x v="1"/>
    <x v="10"/>
    <s v="Xerox 1883"/>
    <x v="4490"/>
    <n v="14"/>
    <n v="0.2"/>
    <n v="96.023199999999974"/>
  </r>
  <r>
    <n v="6490"/>
    <s v="US-2014-148866"/>
    <x v="3"/>
    <x v="20"/>
    <d v="2014-09-25T00:00:00"/>
    <s v="Standard Class"/>
    <s v="JM-15535"/>
    <s v="Jessica Myrick"/>
    <x v="0"/>
    <x v="0"/>
    <s v="New York City"/>
    <x v="15"/>
    <n v="10011"/>
    <x v="3"/>
    <s v="OFF-PA-10004782"/>
    <x v="1"/>
    <x v="10"/>
    <s v="Xerox 228"/>
    <x v="56"/>
    <n v="5"/>
    <n v="0"/>
    <n v="15.552000000000001"/>
  </r>
  <r>
    <n v="6491"/>
    <s v="CA-2011-149594"/>
    <x v="2"/>
    <x v="1114"/>
    <d v="2011-09-19T00:00:00"/>
    <s v="Standard Class"/>
    <s v="MF-18250"/>
    <s v="Monica Federle"/>
    <x v="1"/>
    <x v="0"/>
    <s v="Philadelphia"/>
    <x v="9"/>
    <n v="19120"/>
    <x v="3"/>
    <s v="FUR-FU-10000222"/>
    <x v="0"/>
    <x v="5"/>
    <s v="Seth Thomas 16&quot; Steel Case Clock"/>
    <x v="4491"/>
    <n v="4"/>
    <n v="0.2"/>
    <n v="16.889599999999998"/>
  </r>
  <r>
    <n v="6492"/>
    <s v="CA-2013-113845"/>
    <x v="0"/>
    <x v="73"/>
    <d v="2013-11-26T00:00:00"/>
    <s v="Standard Class"/>
    <s v="FA-14230"/>
    <s v="Frank Atkinson"/>
    <x v="1"/>
    <x v="0"/>
    <s v="Orlando"/>
    <x v="2"/>
    <n v="32839"/>
    <x v="0"/>
    <s v="FUR-BO-10004695"/>
    <x v="0"/>
    <x v="0"/>
    <s v="O'Sullivan 2-Door Barrister Bookcase in Odessa Pine"/>
    <x v="4492"/>
    <n v="2"/>
    <n v="0.2"/>
    <n v="10.858799999999974"/>
  </r>
  <r>
    <n v="6493"/>
    <s v="CA-2013-113845"/>
    <x v="0"/>
    <x v="73"/>
    <d v="2013-11-26T00:00:00"/>
    <s v="Standard Class"/>
    <s v="FA-14230"/>
    <s v="Frank Atkinson"/>
    <x v="1"/>
    <x v="0"/>
    <s v="Orlando"/>
    <x v="2"/>
    <n v="32839"/>
    <x v="0"/>
    <s v="OFF-ST-10003327"/>
    <x v="1"/>
    <x v="4"/>
    <s v="Akro-Mils 12-Gallon Tote"/>
    <x v="4493"/>
    <n v="5"/>
    <n v="0.2"/>
    <n v="4.4684999999999953"/>
  </r>
  <r>
    <n v="6494"/>
    <s v="CA-2013-113845"/>
    <x v="0"/>
    <x v="73"/>
    <d v="2013-11-26T00:00:00"/>
    <s v="Standard Class"/>
    <s v="FA-14230"/>
    <s v="Frank Atkinson"/>
    <x v="1"/>
    <x v="0"/>
    <s v="Orlando"/>
    <x v="2"/>
    <n v="32839"/>
    <x v="0"/>
    <s v="TEC-PH-10003357"/>
    <x v="2"/>
    <x v="7"/>
    <s v="Grandstream GXP2100 Mainstream Business Phone"/>
    <x v="4494"/>
    <n v="4"/>
    <n v="0.2"/>
    <n v="24.476800000000004"/>
  </r>
  <r>
    <n v="6495"/>
    <s v="CA-2014-111262"/>
    <x v="3"/>
    <x v="960"/>
    <d v="2014-11-02T00:00:00"/>
    <s v="Second Class"/>
    <s v="KH-16510"/>
    <s v="Keith Herrera"/>
    <x v="0"/>
    <x v="0"/>
    <s v="Houston"/>
    <x v="5"/>
    <n v="77095"/>
    <x v="2"/>
    <s v="TEC-AC-10002167"/>
    <x v="2"/>
    <x v="11"/>
    <s v="Imation 8gb Micro Traveldrive Usb 2.0 Flash Drive"/>
    <x v="734"/>
    <n v="2"/>
    <n v="0.2"/>
    <n v="-2.6999999999999993"/>
  </r>
  <r>
    <n v="6496"/>
    <s v="CA-2014-111262"/>
    <x v="3"/>
    <x v="960"/>
    <d v="2014-11-02T00:00:00"/>
    <s v="Second Class"/>
    <s v="KH-16510"/>
    <s v="Keith Herrera"/>
    <x v="0"/>
    <x v="0"/>
    <s v="Houston"/>
    <x v="5"/>
    <n v="77095"/>
    <x v="2"/>
    <s v="OFF-PA-10001937"/>
    <x v="1"/>
    <x v="10"/>
    <s v="Xerox 21"/>
    <x v="12"/>
    <n v="3"/>
    <n v="0.2"/>
    <n v="5.4432"/>
  </r>
  <r>
    <n v="6497"/>
    <s v="CA-2014-111262"/>
    <x v="3"/>
    <x v="960"/>
    <d v="2014-11-02T00:00:00"/>
    <s v="Second Class"/>
    <s v="KH-16510"/>
    <s v="Keith Herrera"/>
    <x v="0"/>
    <x v="0"/>
    <s v="Houston"/>
    <x v="5"/>
    <n v="77095"/>
    <x v="2"/>
    <s v="TEC-AC-10004510"/>
    <x v="2"/>
    <x v="11"/>
    <s v="Logitech Desktop MK120 Mouse and keyboard Combo"/>
    <x v="2689"/>
    <n v="2"/>
    <n v="0.2"/>
    <n v="-3.272000000000002"/>
  </r>
  <r>
    <n v="6498"/>
    <s v="CA-2012-103135"/>
    <x v="1"/>
    <x v="1115"/>
    <d v="2012-07-28T00:00:00"/>
    <s v="Standard Class"/>
    <s v="SS-20515"/>
    <s v="Shirley Schmidt"/>
    <x v="2"/>
    <x v="0"/>
    <s v="Louisville"/>
    <x v="0"/>
    <n v="40214"/>
    <x v="0"/>
    <s v="FUR-FU-10001487"/>
    <x v="0"/>
    <x v="5"/>
    <s v="Eldon Expressions Wood and Plastic Desk Accessories, Cherry Wood"/>
    <x v="167"/>
    <n v="3"/>
    <n v="0"/>
    <n v="6.0725999999999987"/>
  </r>
  <r>
    <n v="6499"/>
    <s v="CA-2012-103135"/>
    <x v="1"/>
    <x v="1115"/>
    <d v="2012-07-28T00:00:00"/>
    <s v="Standard Class"/>
    <s v="SS-20515"/>
    <s v="Shirley Schmidt"/>
    <x v="2"/>
    <x v="0"/>
    <s v="Louisville"/>
    <x v="0"/>
    <n v="40214"/>
    <x v="0"/>
    <s v="OFF-BI-10000069"/>
    <x v="1"/>
    <x v="8"/>
    <s v="GBC Prepunched Paper, 19-Hole, for Binding Systems, 24-lb"/>
    <x v="4495"/>
    <n v="9"/>
    <n v="0"/>
    <n v="62.14139999999999"/>
  </r>
  <r>
    <n v="6500"/>
    <s v="CA-2012-103135"/>
    <x v="1"/>
    <x v="1115"/>
    <d v="2012-07-28T00:00:00"/>
    <s v="Standard Class"/>
    <s v="SS-20515"/>
    <s v="Shirley Schmidt"/>
    <x v="2"/>
    <x v="0"/>
    <s v="Louisville"/>
    <x v="0"/>
    <n v="40214"/>
    <x v="0"/>
    <s v="TEC-AC-10003289"/>
    <x v="2"/>
    <x v="11"/>
    <s v="Anker Ultra-Slim Mini Bluetooth 3.0 Wireless Keyboard"/>
    <x v="4496"/>
    <n v="14"/>
    <n v="0"/>
    <n v="64.367799999999988"/>
  </r>
  <r>
    <n v="6501"/>
    <s v="CA-2012-103135"/>
    <x v="1"/>
    <x v="1115"/>
    <d v="2012-07-28T00:00:00"/>
    <s v="Standard Class"/>
    <s v="SS-20515"/>
    <s v="Shirley Schmidt"/>
    <x v="2"/>
    <x v="0"/>
    <s v="Louisville"/>
    <x v="0"/>
    <n v="40214"/>
    <x v="0"/>
    <s v="OFF-BI-10000069"/>
    <x v="1"/>
    <x v="8"/>
    <s v="GBC Prepunched Paper, 19-Hole, for Binding Systems, 24-lb"/>
    <x v="4497"/>
    <n v="6"/>
    <n v="0"/>
    <n v="41.427599999999991"/>
  </r>
  <r>
    <n v="6502"/>
    <s v="CA-2011-129147"/>
    <x v="2"/>
    <x v="981"/>
    <d v="2011-11-06T00:00:00"/>
    <s v="Standard Class"/>
    <s v="LC-17050"/>
    <s v="Liz Carlisle"/>
    <x v="0"/>
    <x v="0"/>
    <s v="Medina"/>
    <x v="24"/>
    <n v="44256"/>
    <x v="3"/>
    <s v="TEC-PH-10001299"/>
    <x v="2"/>
    <x v="7"/>
    <s v="Polycom CX300 Desktop Phone USB VoIP phone"/>
    <x v="2651"/>
    <n v="6"/>
    <n v="0.4"/>
    <n v="-107.99280000000002"/>
  </r>
  <r>
    <n v="6503"/>
    <s v="CA-2011-129147"/>
    <x v="2"/>
    <x v="981"/>
    <d v="2011-11-06T00:00:00"/>
    <s v="Standard Class"/>
    <s v="LC-17050"/>
    <s v="Liz Carlisle"/>
    <x v="0"/>
    <x v="0"/>
    <s v="Medina"/>
    <x v="24"/>
    <n v="44256"/>
    <x v="3"/>
    <s v="TEC-PH-10001552"/>
    <x v="2"/>
    <x v="7"/>
    <s v="I Need's 3d Hello Kitty Hybrid Silicone Case Cover for HTC One X 4g with 3d Hello Kitty Stylus Pen Green/pink"/>
    <x v="4498"/>
    <n v="7"/>
    <n v="0.4"/>
    <n v="-10.046400000000002"/>
  </r>
  <r>
    <n v="6504"/>
    <s v="CA-2011-129147"/>
    <x v="2"/>
    <x v="981"/>
    <d v="2011-11-06T00:00:00"/>
    <s v="Standard Class"/>
    <s v="LC-17050"/>
    <s v="Liz Carlisle"/>
    <x v="0"/>
    <x v="0"/>
    <s v="Medina"/>
    <x v="24"/>
    <n v="44256"/>
    <x v="3"/>
    <s v="OFF-BI-10001098"/>
    <x v="1"/>
    <x v="8"/>
    <s v="Acco D-Ring Binder w/DublLock"/>
    <x v="4499"/>
    <n v="3"/>
    <n v="0.7"/>
    <n v="-13.4694"/>
  </r>
  <r>
    <n v="6505"/>
    <s v="CA-2014-128265"/>
    <x v="3"/>
    <x v="701"/>
    <d v="2014-11-23T00:00:00"/>
    <s v="Second Class"/>
    <s v="VW-21775"/>
    <s v="Victoria Wilson"/>
    <x v="1"/>
    <x v="0"/>
    <s v="New York City"/>
    <x v="15"/>
    <n v="10011"/>
    <x v="3"/>
    <s v="OFF-ST-10000142"/>
    <x v="1"/>
    <x v="4"/>
    <s v="Deluxe Rollaway Locking File with Drawer"/>
    <x v="1439"/>
    <n v="3"/>
    <n v="0"/>
    <n v="349.33919999999995"/>
  </r>
  <r>
    <n v="6506"/>
    <s v="CA-2013-152331"/>
    <x v="0"/>
    <x v="190"/>
    <d v="2013-07-01T00:00:00"/>
    <s v="Standard Class"/>
    <s v="LD-16855"/>
    <s v="Lela Donovan"/>
    <x v="1"/>
    <x v="0"/>
    <s v="Chicago"/>
    <x v="10"/>
    <n v="60653"/>
    <x v="2"/>
    <s v="OFF-AR-10001547"/>
    <x v="1"/>
    <x v="6"/>
    <s v="Newell 311"/>
    <x v="4500"/>
    <n v="3"/>
    <n v="0.2"/>
    <n v="0.46409999999999996"/>
  </r>
  <r>
    <n v="6507"/>
    <s v="US-2013-128909"/>
    <x v="0"/>
    <x v="790"/>
    <d v="2013-10-12T00:00:00"/>
    <s v="Second Class"/>
    <s v="SP-20545"/>
    <s v="Sibella Parks"/>
    <x v="1"/>
    <x v="0"/>
    <s v="Philadelphia"/>
    <x v="9"/>
    <n v="19143"/>
    <x v="3"/>
    <s v="OFF-PA-10001593"/>
    <x v="1"/>
    <x v="10"/>
    <s v="Xerox 1947"/>
    <x v="4501"/>
    <n v="4"/>
    <n v="0.2"/>
    <n v="5.9799999999999986"/>
  </r>
  <r>
    <n v="6508"/>
    <s v="US-2013-128909"/>
    <x v="0"/>
    <x v="790"/>
    <d v="2013-10-12T00:00:00"/>
    <s v="Second Class"/>
    <s v="SP-20545"/>
    <s v="Sibella Parks"/>
    <x v="1"/>
    <x v="0"/>
    <s v="Philadelphia"/>
    <x v="9"/>
    <n v="19143"/>
    <x v="3"/>
    <s v="FUR-FU-10004071"/>
    <x v="0"/>
    <x v="5"/>
    <s v="Luxo Professional Magnifying Clamp-On Fluorescent Lamps"/>
    <x v="4502"/>
    <n v="4"/>
    <n v="0.2"/>
    <n v="-24.962399999999988"/>
  </r>
  <r>
    <n v="6509"/>
    <s v="CA-2014-102197"/>
    <x v="3"/>
    <x v="698"/>
    <d v="2014-12-27T00:00:00"/>
    <s v="Standard Class"/>
    <s v="DK-13150"/>
    <s v="David Kendrick"/>
    <x v="1"/>
    <x v="0"/>
    <s v="New York City"/>
    <x v="15"/>
    <n v="10009"/>
    <x v="3"/>
    <s v="OFF-PA-10001970"/>
    <x v="1"/>
    <x v="10"/>
    <s v="Xerox 1908"/>
    <x v="1007"/>
    <n v="5"/>
    <n v="0"/>
    <n v="137.15100000000001"/>
  </r>
  <r>
    <n v="6510"/>
    <s v="CA-2014-102197"/>
    <x v="3"/>
    <x v="698"/>
    <d v="2014-12-27T00:00:00"/>
    <s v="Standard Class"/>
    <s v="DK-13150"/>
    <s v="David Kendrick"/>
    <x v="1"/>
    <x v="0"/>
    <s v="New York City"/>
    <x v="15"/>
    <n v="10009"/>
    <x v="3"/>
    <s v="OFF-BI-10001524"/>
    <x v="1"/>
    <x v="8"/>
    <s v="GBC Premium Transparent Covers with Diagonal Lined Pattern"/>
    <x v="4503"/>
    <n v="3"/>
    <n v="0.2"/>
    <n v="17.623199999999997"/>
  </r>
  <r>
    <n v="6511"/>
    <s v="CA-2014-102197"/>
    <x v="3"/>
    <x v="698"/>
    <d v="2014-12-27T00:00:00"/>
    <s v="Standard Class"/>
    <s v="DK-13150"/>
    <s v="David Kendrick"/>
    <x v="1"/>
    <x v="0"/>
    <s v="New York City"/>
    <x v="15"/>
    <n v="10009"/>
    <x v="3"/>
    <s v="OFF-PA-10004156"/>
    <x v="1"/>
    <x v="10"/>
    <s v="Xerox 188"/>
    <x v="887"/>
    <n v="3"/>
    <n v="0"/>
    <n v="16.669799999999999"/>
  </r>
  <r>
    <n v="6512"/>
    <s v="CA-2014-167640"/>
    <x v="3"/>
    <x v="904"/>
    <d v="2014-03-11T00:00:00"/>
    <s v="Standard Class"/>
    <s v="FC-14245"/>
    <s v="Frank Carlisle"/>
    <x v="2"/>
    <x v="0"/>
    <s v="San Francisco"/>
    <x v="1"/>
    <n v="94109"/>
    <x v="1"/>
    <s v="OFF-AR-10003158"/>
    <x v="1"/>
    <x v="6"/>
    <s v="Fluorescent Highlighters by Dixon"/>
    <x v="1708"/>
    <n v="6"/>
    <n v="0"/>
    <n v="8.1191999999999993"/>
  </r>
  <r>
    <n v="6513"/>
    <s v="CA-2014-167640"/>
    <x v="3"/>
    <x v="904"/>
    <d v="2014-03-11T00:00:00"/>
    <s v="Standard Class"/>
    <s v="FC-14245"/>
    <s v="Frank Carlisle"/>
    <x v="2"/>
    <x v="0"/>
    <s v="San Francisco"/>
    <x v="1"/>
    <n v="94109"/>
    <x v="1"/>
    <s v="OFF-LA-10004559"/>
    <x v="1"/>
    <x v="2"/>
    <s v="Avery 49"/>
    <x v="132"/>
    <n v="4"/>
    <n v="0"/>
    <n v="5.6448"/>
  </r>
  <r>
    <n v="6514"/>
    <s v="CA-2014-167640"/>
    <x v="3"/>
    <x v="904"/>
    <d v="2014-03-11T00:00:00"/>
    <s v="Standard Class"/>
    <s v="FC-14245"/>
    <s v="Frank Carlisle"/>
    <x v="2"/>
    <x v="0"/>
    <s v="San Francisco"/>
    <x v="1"/>
    <n v="94109"/>
    <x v="1"/>
    <s v="OFF-PA-10001033"/>
    <x v="1"/>
    <x v="10"/>
    <s v="Xerox 1893"/>
    <x v="2357"/>
    <n v="7"/>
    <n v="0"/>
    <n v="140.59569999999999"/>
  </r>
  <r>
    <n v="6515"/>
    <s v="CA-2014-167640"/>
    <x v="3"/>
    <x v="904"/>
    <d v="2014-03-11T00:00:00"/>
    <s v="Standard Class"/>
    <s v="FC-14245"/>
    <s v="Frank Carlisle"/>
    <x v="2"/>
    <x v="0"/>
    <s v="San Francisco"/>
    <x v="1"/>
    <n v="94109"/>
    <x v="1"/>
    <s v="TEC-PH-10001336"/>
    <x v="2"/>
    <x v="7"/>
    <s v="Digium D40 VoIP phone"/>
    <x v="4504"/>
    <n v="2"/>
    <n v="0.2"/>
    <n v="23.218199999999996"/>
  </r>
  <r>
    <n v="6516"/>
    <s v="US-2014-116652"/>
    <x v="3"/>
    <x v="175"/>
    <d v="2014-09-20T00:00:00"/>
    <s v="Standard Class"/>
    <s v="RD-19480"/>
    <s v="Rick Duston"/>
    <x v="0"/>
    <x v="0"/>
    <s v="San Francisco"/>
    <x v="1"/>
    <n v="94122"/>
    <x v="1"/>
    <s v="FUR-CH-10002961"/>
    <x v="0"/>
    <x v="1"/>
    <s v="Leather Task Chair, Black"/>
    <x v="287"/>
    <n v="3"/>
    <n v="0.2"/>
    <n v="0"/>
  </r>
  <r>
    <n v="6517"/>
    <s v="US-2014-116652"/>
    <x v="3"/>
    <x v="175"/>
    <d v="2014-09-20T00:00:00"/>
    <s v="Standard Class"/>
    <s v="RD-19480"/>
    <s v="Rick Duston"/>
    <x v="0"/>
    <x v="0"/>
    <s v="San Francisco"/>
    <x v="1"/>
    <n v="94122"/>
    <x v="1"/>
    <s v="FUR-FU-10001488"/>
    <x v="0"/>
    <x v="5"/>
    <s v="Tenex 46&quot; x 60&quot; Computer Anti-Static Chairmat, Rectangular Shaped"/>
    <x v="4505"/>
    <n v="5"/>
    <n v="0"/>
    <n v="105.97999999999999"/>
  </r>
  <r>
    <n v="6518"/>
    <s v="US-2014-116652"/>
    <x v="3"/>
    <x v="175"/>
    <d v="2014-09-20T00:00:00"/>
    <s v="Standard Class"/>
    <s v="RD-19480"/>
    <s v="Rick Duston"/>
    <x v="0"/>
    <x v="0"/>
    <s v="San Francisco"/>
    <x v="1"/>
    <n v="94122"/>
    <x v="1"/>
    <s v="OFF-AR-10001915"/>
    <x v="1"/>
    <x v="6"/>
    <s v="Peel-Off China Markers"/>
    <x v="4506"/>
    <n v="10"/>
    <n v="0"/>
    <n v="41.706000000000003"/>
  </r>
  <r>
    <n v="6519"/>
    <s v="US-2014-116652"/>
    <x v="3"/>
    <x v="175"/>
    <d v="2014-09-20T00:00:00"/>
    <s v="Standard Class"/>
    <s v="RD-19480"/>
    <s v="Rick Duston"/>
    <x v="0"/>
    <x v="0"/>
    <s v="San Francisco"/>
    <x v="1"/>
    <n v="94122"/>
    <x v="1"/>
    <s v="OFF-AP-10001205"/>
    <x v="1"/>
    <x v="9"/>
    <s v="Belkin 5 Outlet SurgeMaster Power Centers"/>
    <x v="4507"/>
    <n v="2"/>
    <n v="0"/>
    <n v="30.508800000000008"/>
  </r>
  <r>
    <n v="6520"/>
    <s v="US-2014-116652"/>
    <x v="3"/>
    <x v="175"/>
    <d v="2014-09-20T00:00:00"/>
    <s v="Standard Class"/>
    <s v="RD-19480"/>
    <s v="Rick Duston"/>
    <x v="0"/>
    <x v="0"/>
    <s v="San Francisco"/>
    <x v="1"/>
    <n v="94122"/>
    <x v="1"/>
    <s v="OFF-BI-10004528"/>
    <x v="1"/>
    <x v="8"/>
    <s v="Cardinal Poly Pocket Divider Pockets for Ring Binders"/>
    <x v="3794"/>
    <n v="1"/>
    <n v="0.2"/>
    <n v="0.83999999999999975"/>
  </r>
  <r>
    <n v="6521"/>
    <s v="CA-2014-138289"/>
    <x v="3"/>
    <x v="1034"/>
    <d v="2014-01-19T00:00:00"/>
    <s v="Second Class"/>
    <s v="AR-10540"/>
    <s v="Andy Reiter"/>
    <x v="0"/>
    <x v="0"/>
    <s v="Jackson"/>
    <x v="12"/>
    <n v="49201"/>
    <x v="2"/>
    <s v="OFF-BI-10004995"/>
    <x v="1"/>
    <x v="8"/>
    <s v="GBC DocuBind P400 Electric Binding System"/>
    <x v="4508"/>
    <n v="4"/>
    <n v="0"/>
    <n v="2504.2215999999999"/>
  </r>
  <r>
    <n v="6522"/>
    <s v="CA-2014-138289"/>
    <x v="3"/>
    <x v="1034"/>
    <d v="2014-01-19T00:00:00"/>
    <s v="Second Class"/>
    <s v="AR-10540"/>
    <s v="Andy Reiter"/>
    <x v="0"/>
    <x v="0"/>
    <s v="Jackson"/>
    <x v="12"/>
    <n v="49201"/>
    <x v="2"/>
    <s v="FUR-CH-10004626"/>
    <x v="0"/>
    <x v="1"/>
    <s v="Office Star Flex Back Scooter Chair with Aluminum Finish Frame"/>
    <x v="3722"/>
    <n v="3"/>
    <n v="0"/>
    <n v="72.640799999999999"/>
  </r>
  <r>
    <n v="6523"/>
    <s v="CA-2014-138289"/>
    <x v="3"/>
    <x v="1034"/>
    <d v="2014-01-19T00:00:00"/>
    <s v="Second Class"/>
    <s v="AR-10540"/>
    <s v="Andy Reiter"/>
    <x v="0"/>
    <x v="0"/>
    <s v="Jackson"/>
    <x v="12"/>
    <n v="49201"/>
    <x v="2"/>
    <s v="OFF-PA-10001260"/>
    <x v="1"/>
    <x v="10"/>
    <s v="TOPS Money Receipt Book, Consecutively Numbered in Red,"/>
    <x v="4509"/>
    <n v="7"/>
    <n v="0"/>
    <n v="25.231499999999997"/>
  </r>
  <r>
    <n v="6524"/>
    <s v="CA-2013-129308"/>
    <x v="0"/>
    <x v="274"/>
    <d v="2013-07-14T00:00:00"/>
    <s v="Standard Class"/>
    <s v="CC-12100"/>
    <s v="Chad Cunningham"/>
    <x v="2"/>
    <x v="0"/>
    <s v="Philadelphia"/>
    <x v="9"/>
    <n v="19120"/>
    <x v="3"/>
    <s v="OFF-LA-10002945"/>
    <x v="1"/>
    <x v="2"/>
    <s v="Permanent Self-Adhesive File Folder Labels for Typewriters, 1 1/8 x 3 1/2, White"/>
    <x v="1973"/>
    <n v="2"/>
    <n v="0.2"/>
    <n v="3.2759999999999994"/>
  </r>
  <r>
    <n v="6525"/>
    <s v="CA-2013-129308"/>
    <x v="0"/>
    <x v="274"/>
    <d v="2013-07-14T00:00:00"/>
    <s v="Standard Class"/>
    <s v="CC-12100"/>
    <s v="Chad Cunningham"/>
    <x v="2"/>
    <x v="0"/>
    <s v="Philadelphia"/>
    <x v="9"/>
    <n v="19120"/>
    <x v="3"/>
    <s v="TEC-PH-10002310"/>
    <x v="2"/>
    <x v="7"/>
    <s v="Panasonic KX T7731-B Digital phone"/>
    <x v="4510"/>
    <n v="1"/>
    <n v="0.4"/>
    <n v="-12.998700000000007"/>
  </r>
  <r>
    <n v="6526"/>
    <s v="CA-2013-129308"/>
    <x v="0"/>
    <x v="274"/>
    <d v="2013-07-14T00:00:00"/>
    <s v="Standard Class"/>
    <s v="CC-12100"/>
    <s v="Chad Cunningham"/>
    <x v="2"/>
    <x v="0"/>
    <s v="Philadelphia"/>
    <x v="9"/>
    <n v="19120"/>
    <x v="3"/>
    <s v="OFF-BI-10001525"/>
    <x v="1"/>
    <x v="8"/>
    <s v="Acco Pressboard Covers with Storage Hooks, 14 7/8&quot; x 11&quot;, Executive Red"/>
    <x v="3517"/>
    <n v="5"/>
    <n v="0.7"/>
    <n v="-4.7625000000000011"/>
  </r>
  <r>
    <n v="6527"/>
    <s v="CA-2013-129308"/>
    <x v="0"/>
    <x v="274"/>
    <d v="2013-07-14T00:00:00"/>
    <s v="Standard Class"/>
    <s v="CC-12100"/>
    <s v="Chad Cunningham"/>
    <x v="2"/>
    <x v="0"/>
    <s v="Philadelphia"/>
    <x v="9"/>
    <n v="19120"/>
    <x v="3"/>
    <s v="OFF-BI-10001308"/>
    <x v="1"/>
    <x v="8"/>
    <s v="GBC Standard Plastic Binding Systems' Combs"/>
    <x v="4511"/>
    <n v="5"/>
    <n v="0.7"/>
    <n v="-7.8500000000000014"/>
  </r>
  <r>
    <n v="6528"/>
    <s v="CA-2013-157791"/>
    <x v="0"/>
    <x v="443"/>
    <d v="2013-12-29T00:00:00"/>
    <s v="Second Class"/>
    <s v="CA-11965"/>
    <s v="Carol Adams"/>
    <x v="1"/>
    <x v="0"/>
    <s v="Warwick"/>
    <x v="34"/>
    <n v="2886"/>
    <x v="3"/>
    <s v="TEC-CO-10002095"/>
    <x v="2"/>
    <x v="16"/>
    <s v="Hewlett Packard 610 Color Digital Copier / Printer"/>
    <x v="4117"/>
    <n v="4"/>
    <n v="0"/>
    <n v="899.98199999999997"/>
  </r>
  <r>
    <n v="6529"/>
    <s v="CA-2011-146864"/>
    <x v="2"/>
    <x v="1091"/>
    <d v="2011-12-26T00:00:00"/>
    <s v="Standard Class"/>
    <s v="BT-11530"/>
    <s v="Bradley Talbott"/>
    <x v="2"/>
    <x v="0"/>
    <s v="New York City"/>
    <x v="15"/>
    <n v="10024"/>
    <x v="3"/>
    <s v="OFF-ST-10004946"/>
    <x v="1"/>
    <x v="4"/>
    <s v="Desktop 3-Pocket Hot File"/>
    <x v="4512"/>
    <n v="4"/>
    <n v="0"/>
    <n v="56.26400000000001"/>
  </r>
  <r>
    <n v="6530"/>
    <s v="CA-2011-103744"/>
    <x v="2"/>
    <x v="1116"/>
    <d v="2011-02-28T00:00:00"/>
    <s v="Standard Class"/>
    <s v="MG-17875"/>
    <s v="Michael Grace"/>
    <x v="2"/>
    <x v="0"/>
    <s v="El Paso"/>
    <x v="5"/>
    <n v="79907"/>
    <x v="2"/>
    <s v="OFF-LA-10004425"/>
    <x v="1"/>
    <x v="2"/>
    <s v="Staples"/>
    <x v="4513"/>
    <n v="3"/>
    <n v="0.2"/>
    <n v="2.3409000000000004"/>
  </r>
  <r>
    <n v="6531"/>
    <s v="CA-2011-103744"/>
    <x v="2"/>
    <x v="1116"/>
    <d v="2011-02-28T00:00:00"/>
    <s v="Standard Class"/>
    <s v="MG-17875"/>
    <s v="Michael Grace"/>
    <x v="2"/>
    <x v="0"/>
    <s v="El Paso"/>
    <x v="5"/>
    <n v="79907"/>
    <x v="2"/>
    <s v="OFF-BI-10000320"/>
    <x v="1"/>
    <x v="8"/>
    <s v="GBC Plastic Binding Combs"/>
    <x v="4514"/>
    <n v="3"/>
    <n v="0.8"/>
    <n v="-6.8633999999999986"/>
  </r>
  <r>
    <n v="6532"/>
    <s v="US-2014-107384"/>
    <x v="3"/>
    <x v="769"/>
    <d v="2014-12-09T00:00:00"/>
    <s v="Standard Class"/>
    <s v="TP-21130"/>
    <s v="Theone Pippenger"/>
    <x v="0"/>
    <x v="0"/>
    <s v="Rochester"/>
    <x v="11"/>
    <n v="55901"/>
    <x v="2"/>
    <s v="OFF-AR-10001315"/>
    <x v="1"/>
    <x v="6"/>
    <s v="Newell 310"/>
    <x v="3454"/>
    <n v="5"/>
    <n v="0"/>
    <n v="2.5519999999999996"/>
  </r>
  <r>
    <n v="6533"/>
    <s v="US-2014-107384"/>
    <x v="3"/>
    <x v="769"/>
    <d v="2014-12-09T00:00:00"/>
    <s v="Standard Class"/>
    <s v="TP-21130"/>
    <s v="Theone Pippenger"/>
    <x v="0"/>
    <x v="0"/>
    <s v="Rochester"/>
    <x v="11"/>
    <n v="55901"/>
    <x v="2"/>
    <s v="TEC-AC-10004595"/>
    <x v="2"/>
    <x v="11"/>
    <s v="First Data TMFD35 PIN Pad"/>
    <x v="4515"/>
    <n v="1"/>
    <n v="0"/>
    <n v="29.988"/>
  </r>
  <r>
    <n v="6534"/>
    <s v="US-2014-107384"/>
    <x v="3"/>
    <x v="769"/>
    <d v="2014-12-09T00:00:00"/>
    <s v="Standard Class"/>
    <s v="TP-21130"/>
    <s v="Theone Pippenger"/>
    <x v="0"/>
    <x v="0"/>
    <s v="Rochester"/>
    <x v="11"/>
    <n v="55901"/>
    <x v="2"/>
    <s v="TEC-AC-10001539"/>
    <x v="2"/>
    <x v="11"/>
    <s v="Logitech G430 Surround Sound Gaming Headset with Dolby 7.1 Technology"/>
    <x v="4516"/>
    <n v="5"/>
    <n v="0"/>
    <n v="143.982"/>
  </r>
  <r>
    <n v="6535"/>
    <s v="CA-2011-128209"/>
    <x v="2"/>
    <x v="664"/>
    <d v="2011-11-22T00:00:00"/>
    <s v="Standard Class"/>
    <s v="GT-14710"/>
    <s v="Greg Tran"/>
    <x v="0"/>
    <x v="0"/>
    <s v="Buffalo"/>
    <x v="15"/>
    <n v="14215"/>
    <x v="3"/>
    <s v="OFF-BI-10001359"/>
    <x v="1"/>
    <x v="8"/>
    <s v="GBC DocuBind TL300 Electric Binding System"/>
    <x v="4517"/>
    <n v="3"/>
    <n v="0.2"/>
    <n v="726.56189999999981"/>
  </r>
  <r>
    <n v="6536"/>
    <s v="CA-2011-128209"/>
    <x v="2"/>
    <x v="664"/>
    <d v="2011-11-22T00:00:00"/>
    <s v="Standard Class"/>
    <s v="GT-14710"/>
    <s v="Greg Tran"/>
    <x v="0"/>
    <x v="0"/>
    <s v="Buffalo"/>
    <x v="15"/>
    <n v="14215"/>
    <x v="3"/>
    <s v="FUR-BO-10002213"/>
    <x v="0"/>
    <x v="0"/>
    <s v="DMI Eclipse Executive Suite Bookcases"/>
    <x v="4518"/>
    <n v="10"/>
    <n v="0.2"/>
    <n v="-50.098000000000297"/>
  </r>
  <r>
    <n v="6537"/>
    <s v="CA-2011-169684"/>
    <x v="2"/>
    <x v="22"/>
    <d v="2011-10-23T00:00:00"/>
    <s v="First Class"/>
    <s v="FH-14365"/>
    <s v="Fred Hopkins"/>
    <x v="1"/>
    <x v="0"/>
    <s v="Knoxville"/>
    <x v="18"/>
    <n v="37918"/>
    <x v="0"/>
    <s v="FUR-TA-10003008"/>
    <x v="0"/>
    <x v="3"/>
    <s v="Lesro Round Back Collection Coffee Table, End Table"/>
    <x v="4238"/>
    <n v="3"/>
    <n v="0.4"/>
    <n v="-147.8655"/>
  </r>
  <r>
    <n v="6538"/>
    <s v="CA-2011-169684"/>
    <x v="2"/>
    <x v="22"/>
    <d v="2011-10-23T00:00:00"/>
    <s v="First Class"/>
    <s v="FH-14365"/>
    <s v="Fred Hopkins"/>
    <x v="1"/>
    <x v="0"/>
    <s v="Knoxville"/>
    <x v="18"/>
    <n v="37918"/>
    <x v="0"/>
    <s v="OFF-ST-10000934"/>
    <x v="1"/>
    <x v="4"/>
    <s v="Contico 72&quot;H Heavy-Duty Storage System"/>
    <x v="2066"/>
    <n v="3"/>
    <n v="0.2"/>
    <n v="-24.588000000000001"/>
  </r>
  <r>
    <n v="6539"/>
    <s v="CA-2012-109862"/>
    <x v="1"/>
    <x v="969"/>
    <d v="2012-10-30T00:00:00"/>
    <s v="Standard Class"/>
    <s v="HK-14890"/>
    <s v="Heather Kirkland"/>
    <x v="1"/>
    <x v="0"/>
    <s v="Newark"/>
    <x v="13"/>
    <n v="19711"/>
    <x v="3"/>
    <s v="TEC-PH-10004042"/>
    <x v="2"/>
    <x v="7"/>
    <s v="ClearOne Communications CHAT 70 OC Speaker Phone"/>
    <x v="4519"/>
    <n v="1"/>
    <n v="0"/>
    <n v="41.337400000000002"/>
  </r>
  <r>
    <n v="6540"/>
    <s v="CA-2012-109862"/>
    <x v="1"/>
    <x v="969"/>
    <d v="2012-10-30T00:00:00"/>
    <s v="Standard Class"/>
    <s v="HK-14890"/>
    <s v="Heather Kirkland"/>
    <x v="1"/>
    <x v="0"/>
    <s v="Newark"/>
    <x v="13"/>
    <n v="19711"/>
    <x v="3"/>
    <s v="FUR-CH-10002439"/>
    <x v="0"/>
    <x v="1"/>
    <s v="Iceberg Nesting Folding Chair, 19w x 6d x 43h"/>
    <x v="4520"/>
    <n v="5"/>
    <n v="0"/>
    <n v="75.686000000000007"/>
  </r>
  <r>
    <n v="6541"/>
    <s v="US-2014-107888"/>
    <x v="3"/>
    <x v="673"/>
    <d v="2014-11-20T00:00:00"/>
    <s v="First Class"/>
    <s v="CC-12220"/>
    <s v="Chris Cortes"/>
    <x v="0"/>
    <x v="0"/>
    <s v="Seattle"/>
    <x v="4"/>
    <n v="98103"/>
    <x v="1"/>
    <s v="OFF-PA-10001363"/>
    <x v="1"/>
    <x v="10"/>
    <s v="Xerox 1933"/>
    <x v="4521"/>
    <n v="6"/>
    <n v="0"/>
    <n v="34.629599999999996"/>
  </r>
  <r>
    <n v="6542"/>
    <s v="US-2014-107888"/>
    <x v="3"/>
    <x v="673"/>
    <d v="2014-11-20T00:00:00"/>
    <s v="First Class"/>
    <s v="CC-12220"/>
    <s v="Chris Cortes"/>
    <x v="0"/>
    <x v="0"/>
    <s v="Seattle"/>
    <x v="4"/>
    <n v="98103"/>
    <x v="1"/>
    <s v="FUR-FU-10003394"/>
    <x v="0"/>
    <x v="5"/>
    <s v="Tenex &quot;The Solids&quot; Textured Chair Mats"/>
    <x v="1839"/>
    <n v="2"/>
    <n v="0"/>
    <n v="23.786399999999986"/>
  </r>
  <r>
    <n v="6543"/>
    <s v="US-2014-107888"/>
    <x v="3"/>
    <x v="673"/>
    <d v="2014-11-20T00:00:00"/>
    <s v="First Class"/>
    <s v="CC-12220"/>
    <s v="Chris Cortes"/>
    <x v="0"/>
    <x v="0"/>
    <s v="Seattle"/>
    <x v="4"/>
    <n v="98103"/>
    <x v="1"/>
    <s v="TEC-PH-10003171"/>
    <x v="2"/>
    <x v="7"/>
    <s v="Plantronics Encore H101 Dual Earpieces Headset"/>
    <x v="4220"/>
    <n v="3"/>
    <n v="0.2"/>
    <n v="10.787999999999997"/>
  </r>
  <r>
    <n v="6544"/>
    <s v="US-2014-107888"/>
    <x v="3"/>
    <x v="673"/>
    <d v="2014-11-20T00:00:00"/>
    <s v="First Class"/>
    <s v="CC-12220"/>
    <s v="Chris Cortes"/>
    <x v="0"/>
    <x v="0"/>
    <s v="Seattle"/>
    <x v="4"/>
    <n v="98103"/>
    <x v="1"/>
    <s v="OFF-ST-10003123"/>
    <x v="1"/>
    <x v="4"/>
    <s v="Fellowes Bases and Tops For Staxonsteel/High-Stak Systems"/>
    <x v="3304"/>
    <n v="1"/>
    <n v="0"/>
    <n v="7.9895999999999994"/>
  </r>
  <r>
    <n v="6545"/>
    <s v="US-2014-154872"/>
    <x v="3"/>
    <x v="304"/>
    <d v="2014-05-19T00:00:00"/>
    <s v="Standard Class"/>
    <s v="DP-13000"/>
    <s v="Darren Powers"/>
    <x v="0"/>
    <x v="0"/>
    <s v="Cleveland"/>
    <x v="24"/>
    <n v="44105"/>
    <x v="3"/>
    <s v="OFF-BI-10003007"/>
    <x v="1"/>
    <x v="8"/>
    <s v="Premium Transparent Presentation Covers, No Pattern/Clear, 8 1/2&quot; x 11&quot;"/>
    <x v="4522"/>
    <n v="5"/>
    <n v="0.7"/>
    <n v="-46.53600000000003"/>
  </r>
  <r>
    <n v="6546"/>
    <s v="US-2014-154872"/>
    <x v="3"/>
    <x v="304"/>
    <d v="2014-05-19T00:00:00"/>
    <s v="Standard Class"/>
    <s v="DP-13000"/>
    <s v="Darren Powers"/>
    <x v="0"/>
    <x v="0"/>
    <s v="Cleveland"/>
    <x v="24"/>
    <n v="44105"/>
    <x v="3"/>
    <s v="OFF-LA-10000973"/>
    <x v="1"/>
    <x v="2"/>
    <s v="Avery 502"/>
    <x v="1325"/>
    <n v="2"/>
    <n v="0.2"/>
    <n v="1.764"/>
  </r>
  <r>
    <n v="6547"/>
    <s v="US-2014-154872"/>
    <x v="3"/>
    <x v="304"/>
    <d v="2014-05-19T00:00:00"/>
    <s v="Standard Class"/>
    <s v="DP-13000"/>
    <s v="Darren Powers"/>
    <x v="0"/>
    <x v="0"/>
    <s v="Cleveland"/>
    <x v="24"/>
    <n v="44105"/>
    <x v="3"/>
    <s v="OFF-PA-10000483"/>
    <x v="1"/>
    <x v="10"/>
    <s v="Xerox 19"/>
    <x v="1636"/>
    <n v="1"/>
    <n v="0.2"/>
    <n v="7.7449999999999983"/>
  </r>
  <r>
    <n v="6548"/>
    <s v="CA-2011-113880"/>
    <x v="2"/>
    <x v="72"/>
    <d v="2011-03-05T00:00:00"/>
    <s v="Standard Class"/>
    <s v="VF-21715"/>
    <s v="Vicky Freymann"/>
    <x v="2"/>
    <x v="0"/>
    <s v="Elmhurst"/>
    <x v="10"/>
    <n v="60126"/>
    <x v="2"/>
    <s v="FUR-CH-10000863"/>
    <x v="0"/>
    <x v="1"/>
    <s v="Novimex Swivel Fabric Task Chair"/>
    <x v="4523"/>
    <n v="6"/>
    <n v="0.3"/>
    <n v="-172.11720000000003"/>
  </r>
  <r>
    <n v="6549"/>
    <s v="CA-2011-113880"/>
    <x v="2"/>
    <x v="72"/>
    <d v="2011-03-05T00:00:00"/>
    <s v="Standard Class"/>
    <s v="VF-21715"/>
    <s v="Vicky Freymann"/>
    <x v="2"/>
    <x v="0"/>
    <s v="Elmhurst"/>
    <x v="10"/>
    <n v="60126"/>
    <x v="2"/>
    <s v="OFF-PA-10003036"/>
    <x v="1"/>
    <x v="10"/>
    <s v="Black Print Carbonless 8 1/2&quot; x 8 1/4&quot; Rapid Memo Book"/>
    <x v="1133"/>
    <n v="3"/>
    <n v="0.2"/>
    <n v="5.6783999999999981"/>
  </r>
  <r>
    <n v="6550"/>
    <s v="US-2012-164966"/>
    <x v="1"/>
    <x v="117"/>
    <d v="2012-08-01T00:00:00"/>
    <s v="First Class"/>
    <s v="GH-14410"/>
    <s v="Gary Hansen"/>
    <x v="2"/>
    <x v="0"/>
    <s v="Lakeville"/>
    <x v="11"/>
    <n v="55044"/>
    <x v="2"/>
    <s v="FUR-CH-10002304"/>
    <x v="0"/>
    <x v="1"/>
    <s v="Global Stack Chair without Arms, Black"/>
    <x v="4524"/>
    <n v="6"/>
    <n v="0"/>
    <n v="38.970000000000006"/>
  </r>
  <r>
    <n v="6551"/>
    <s v="CA-2012-126739"/>
    <x v="1"/>
    <x v="549"/>
    <d v="2012-11-03T00:00:00"/>
    <s v="Second Class"/>
    <s v="JH-16180"/>
    <s v="Justin Hirsh"/>
    <x v="0"/>
    <x v="0"/>
    <s v="New York City"/>
    <x v="15"/>
    <n v="10035"/>
    <x v="3"/>
    <s v="FUR-CH-10000422"/>
    <x v="0"/>
    <x v="1"/>
    <s v="Global Highback Leather Tilter in Burgundy"/>
    <x v="4525"/>
    <n v="4"/>
    <n v="0.1"/>
    <n v="21.837600000000023"/>
  </r>
  <r>
    <n v="6552"/>
    <s v="CA-2014-161578"/>
    <x v="3"/>
    <x v="819"/>
    <d v="2014-12-22T00:00:00"/>
    <s v="Second Class"/>
    <s v="RB-19465"/>
    <s v="Rick Bensley"/>
    <x v="2"/>
    <x v="0"/>
    <s v="Los Angeles"/>
    <x v="1"/>
    <n v="90036"/>
    <x v="1"/>
    <s v="OFF-PA-10002986"/>
    <x v="1"/>
    <x v="10"/>
    <s v="Xerox 1898"/>
    <x v="522"/>
    <n v="2"/>
    <n v="0"/>
    <n v="6.4127999999999998"/>
  </r>
  <r>
    <n v="6553"/>
    <s v="CA-2014-161578"/>
    <x v="3"/>
    <x v="819"/>
    <d v="2014-12-22T00:00:00"/>
    <s v="Second Class"/>
    <s v="RB-19465"/>
    <s v="Rick Bensley"/>
    <x v="2"/>
    <x v="0"/>
    <s v="Los Angeles"/>
    <x v="1"/>
    <n v="90036"/>
    <x v="1"/>
    <s v="OFF-ST-10002289"/>
    <x v="1"/>
    <x v="4"/>
    <s v="Safco Wire Cube Shelving System, For Use as 4 or 5 14&quot; Cubes, Black"/>
    <x v="1237"/>
    <n v="5"/>
    <n v="0"/>
    <n v="7.9449999999999932"/>
  </r>
  <r>
    <n v="6554"/>
    <s v="CA-2011-137092"/>
    <x v="2"/>
    <x v="22"/>
    <d v="2011-10-22T00:00:00"/>
    <s v="Second Class"/>
    <s v="LS-16975"/>
    <s v="Lindsay Shagiari"/>
    <x v="2"/>
    <x v="0"/>
    <s v="Chicago"/>
    <x v="10"/>
    <n v="60653"/>
    <x v="2"/>
    <s v="TEC-AC-10001606"/>
    <x v="2"/>
    <x v="11"/>
    <s v="Logitech Wireless Performance Mouse MX for PC and Mac"/>
    <x v="1895"/>
    <n v="4"/>
    <n v="0.2"/>
    <n v="71.992800000000003"/>
  </r>
  <r>
    <n v="6555"/>
    <s v="CA-2011-137092"/>
    <x v="2"/>
    <x v="22"/>
    <d v="2011-10-22T00:00:00"/>
    <s v="Second Class"/>
    <s v="LS-16975"/>
    <s v="Lindsay Shagiari"/>
    <x v="2"/>
    <x v="0"/>
    <s v="Chicago"/>
    <x v="10"/>
    <n v="60653"/>
    <x v="2"/>
    <s v="OFF-ST-10003805"/>
    <x v="1"/>
    <x v="4"/>
    <s v="24 Capacity Maxi Data Binder Racks, Pearl"/>
    <x v="4526"/>
    <n v="3"/>
    <n v="0.2"/>
    <n v="31.582499999999953"/>
  </r>
  <r>
    <n v="6556"/>
    <s v="CA-2011-137092"/>
    <x v="2"/>
    <x v="22"/>
    <d v="2011-10-22T00:00:00"/>
    <s v="Second Class"/>
    <s v="LS-16975"/>
    <s v="Lindsay Shagiari"/>
    <x v="2"/>
    <x v="0"/>
    <s v="Chicago"/>
    <x v="10"/>
    <n v="60653"/>
    <x v="2"/>
    <s v="OFF-PA-10002109"/>
    <x v="1"/>
    <x v="10"/>
    <s v="Wirebound Voice Message Log Book"/>
    <x v="4527"/>
    <n v="1"/>
    <n v="0.2"/>
    <n v="1.2375999999999996"/>
  </r>
  <r>
    <n v="6557"/>
    <s v="CA-2011-137092"/>
    <x v="2"/>
    <x v="22"/>
    <d v="2011-10-22T00:00:00"/>
    <s v="Second Class"/>
    <s v="LS-16975"/>
    <s v="Lindsay Shagiari"/>
    <x v="2"/>
    <x v="0"/>
    <s v="Chicago"/>
    <x v="10"/>
    <n v="60653"/>
    <x v="2"/>
    <s v="OFF-BI-10000632"/>
    <x v="1"/>
    <x v="8"/>
    <s v="Satellite Sectional Post Binders"/>
    <x v="4528"/>
    <n v="1"/>
    <n v="0.8"/>
    <n v="-14.759400000000003"/>
  </r>
  <r>
    <n v="6558"/>
    <s v="CA-2011-137092"/>
    <x v="2"/>
    <x v="22"/>
    <d v="2011-10-22T00:00:00"/>
    <s v="Second Class"/>
    <s v="LS-16975"/>
    <s v="Lindsay Shagiari"/>
    <x v="2"/>
    <x v="0"/>
    <s v="Chicago"/>
    <x v="10"/>
    <n v="60653"/>
    <x v="2"/>
    <s v="OFF-LA-10003510"/>
    <x v="1"/>
    <x v="2"/>
    <s v="Avery 4027 File Folder Labels for Dot Matrix Printers, 5000 Labels per Box, White"/>
    <x v="4529"/>
    <n v="1"/>
    <n v="0.2"/>
    <n v="7.9378000000000002"/>
  </r>
  <r>
    <n v="6559"/>
    <s v="CA-2012-166947"/>
    <x v="1"/>
    <x v="1117"/>
    <d v="2012-06-10T00:00:00"/>
    <s v="Standard Class"/>
    <s v="EB-13750"/>
    <s v="Edward Becker"/>
    <x v="1"/>
    <x v="0"/>
    <s v="Buffalo"/>
    <x v="15"/>
    <n v="14215"/>
    <x v="3"/>
    <s v="FUR-CH-10004997"/>
    <x v="0"/>
    <x v="1"/>
    <s v="Hon Every-Day Series Multi-Task Chairs"/>
    <x v="4530"/>
    <n v="9"/>
    <n v="0.1"/>
    <n v="169.18200000000004"/>
  </r>
  <r>
    <n v="6560"/>
    <s v="CA-2013-160941"/>
    <x v="0"/>
    <x v="658"/>
    <d v="2013-07-27T00:00:00"/>
    <s v="Standard Class"/>
    <s v="DK-12835"/>
    <s v="Damala Kotsonis"/>
    <x v="1"/>
    <x v="0"/>
    <s v="Roseville"/>
    <x v="1"/>
    <n v="95661"/>
    <x v="1"/>
    <s v="OFF-EN-10003001"/>
    <x v="1"/>
    <x v="12"/>
    <s v="Ames Color-File Green Diamond Border X-ray Mailers"/>
    <x v="4531"/>
    <n v="5"/>
    <n v="0"/>
    <n v="197.35299999999998"/>
  </r>
  <r>
    <n v="6561"/>
    <s v="CA-2013-160941"/>
    <x v="0"/>
    <x v="658"/>
    <d v="2013-07-27T00:00:00"/>
    <s v="Standard Class"/>
    <s v="DK-12835"/>
    <s v="Damala Kotsonis"/>
    <x v="1"/>
    <x v="0"/>
    <s v="Roseville"/>
    <x v="1"/>
    <n v="95661"/>
    <x v="1"/>
    <s v="OFF-LA-10003766"/>
    <x v="1"/>
    <x v="2"/>
    <s v="Self-Adhesive Removable Labels"/>
    <x v="982"/>
    <n v="1"/>
    <n v="0"/>
    <n v="1.512"/>
  </r>
  <r>
    <n v="6562"/>
    <s v="CA-2014-144680"/>
    <x v="3"/>
    <x v="185"/>
    <d v="2014-04-03T00:00:00"/>
    <s v="First Class"/>
    <s v="SC-20260"/>
    <s v="Scott Cohen"/>
    <x v="1"/>
    <x v="0"/>
    <s v="Arlington"/>
    <x v="5"/>
    <n v="76017"/>
    <x v="2"/>
    <s v="OFF-AP-10003040"/>
    <x v="1"/>
    <x v="9"/>
    <s v="Fellowes 8 Outlet Superior Workstation Surge Protector w/o Phone/Fax/Modem Protection"/>
    <x v="4532"/>
    <n v="5"/>
    <n v="0.8"/>
    <n v="-90.774000000000029"/>
  </r>
  <r>
    <n v="6563"/>
    <s v="CA-2011-166086"/>
    <x v="2"/>
    <x v="1118"/>
    <d v="2011-05-12T00:00:00"/>
    <s v="Standard Class"/>
    <s v="CT-11995"/>
    <s v="Carol Triggs"/>
    <x v="0"/>
    <x v="0"/>
    <s v="Lawrence"/>
    <x v="31"/>
    <n v="1841"/>
    <x v="3"/>
    <s v="OFF-BI-10001078"/>
    <x v="1"/>
    <x v="8"/>
    <s v="Acco PRESSTEX Data Binder with Storage Hooks, Dark Blue, 14 7/8&quot; X 11&quot;"/>
    <x v="4533"/>
    <n v="3"/>
    <n v="0"/>
    <n v="7.9085999999999999"/>
  </r>
  <r>
    <n v="6564"/>
    <s v="CA-2011-166086"/>
    <x v="2"/>
    <x v="1118"/>
    <d v="2011-05-12T00:00:00"/>
    <s v="Standard Class"/>
    <s v="CT-11995"/>
    <s v="Carol Triggs"/>
    <x v="0"/>
    <x v="0"/>
    <s v="Lawrence"/>
    <x v="31"/>
    <n v="1841"/>
    <x v="3"/>
    <s v="FUR-TA-10003469"/>
    <x v="0"/>
    <x v="3"/>
    <s v="Balt Split Level Computer Training Table"/>
    <x v="4534"/>
    <n v="2"/>
    <n v="0.3"/>
    <n v="-38.849999999999994"/>
  </r>
  <r>
    <n v="6565"/>
    <s v="CA-2011-166086"/>
    <x v="2"/>
    <x v="1118"/>
    <d v="2011-05-12T00:00:00"/>
    <s v="Standard Class"/>
    <s v="CT-11995"/>
    <s v="Carol Triggs"/>
    <x v="0"/>
    <x v="0"/>
    <s v="Lawrence"/>
    <x v="31"/>
    <n v="1841"/>
    <x v="3"/>
    <s v="OFF-AR-10002578"/>
    <x v="1"/>
    <x v="6"/>
    <s v="Newell 335"/>
    <x v="880"/>
    <n v="3"/>
    <n v="0"/>
    <n v="2.5055999999999998"/>
  </r>
  <r>
    <n v="6566"/>
    <s v="CA-2011-166086"/>
    <x v="2"/>
    <x v="1118"/>
    <d v="2011-05-12T00:00:00"/>
    <s v="Standard Class"/>
    <s v="CT-11995"/>
    <s v="Carol Triggs"/>
    <x v="0"/>
    <x v="0"/>
    <s v="Lawrence"/>
    <x v="31"/>
    <n v="1841"/>
    <x v="3"/>
    <s v="FUR-CH-10004675"/>
    <x v="0"/>
    <x v="1"/>
    <s v="Lifetime Advantage Folding Chairs, 4/Carton"/>
    <x v="1739"/>
    <n v="4"/>
    <n v="0"/>
    <n v="244.24959999999999"/>
  </r>
  <r>
    <n v="6567"/>
    <s v="CA-2014-131282"/>
    <x v="3"/>
    <x v="1119"/>
    <d v="2014-02-09T00:00:00"/>
    <s v="Second Class"/>
    <s v="CB-12025"/>
    <s v="Cassandra Brandow"/>
    <x v="0"/>
    <x v="0"/>
    <s v="Waco"/>
    <x v="5"/>
    <n v="76706"/>
    <x v="2"/>
    <s v="OFF-BI-10004632"/>
    <x v="1"/>
    <x v="8"/>
    <s v="Ibico Hi-Tech Manual Binding System"/>
    <x v="4535"/>
    <n v="4"/>
    <n v="0.8"/>
    <n v="-426.9860000000001"/>
  </r>
  <r>
    <n v="6568"/>
    <s v="CA-2014-131282"/>
    <x v="3"/>
    <x v="1119"/>
    <d v="2014-02-09T00:00:00"/>
    <s v="Second Class"/>
    <s v="CB-12025"/>
    <s v="Cassandra Brandow"/>
    <x v="0"/>
    <x v="0"/>
    <s v="Waco"/>
    <x v="5"/>
    <n v="76706"/>
    <x v="2"/>
    <s v="OFF-AR-10003087"/>
    <x v="1"/>
    <x v="6"/>
    <s v="Staples"/>
    <x v="4536"/>
    <n v="5"/>
    <n v="0.2"/>
    <n v="0.71199999999999974"/>
  </r>
  <r>
    <n v="6569"/>
    <s v="CA-2011-100678"/>
    <x v="2"/>
    <x v="891"/>
    <d v="2011-04-22T00:00:00"/>
    <s v="Standard Class"/>
    <s v="KM-16720"/>
    <s v="Kunst Miller"/>
    <x v="0"/>
    <x v="0"/>
    <s v="Houston"/>
    <x v="5"/>
    <n v="77095"/>
    <x v="2"/>
    <s v="OFF-AR-10001868"/>
    <x v="1"/>
    <x v="6"/>
    <s v="Prang Dustless Chalk Sticks"/>
    <x v="3794"/>
    <n v="2"/>
    <n v="0.2"/>
    <n v="1.008"/>
  </r>
  <r>
    <n v="6570"/>
    <s v="CA-2011-100678"/>
    <x v="2"/>
    <x v="891"/>
    <d v="2011-04-22T00:00:00"/>
    <s v="Standard Class"/>
    <s v="KM-16720"/>
    <s v="Kunst Miller"/>
    <x v="0"/>
    <x v="0"/>
    <s v="Houston"/>
    <x v="5"/>
    <n v="77095"/>
    <x v="2"/>
    <s v="FUR-CH-10002602"/>
    <x v="0"/>
    <x v="1"/>
    <s v="DMI Arturo Collection Mission-style Design Wood Chair"/>
    <x v="2613"/>
    <n v="3"/>
    <n v="0.3"/>
    <n v="-18.117599999999996"/>
  </r>
  <r>
    <n v="6571"/>
    <s v="CA-2011-100678"/>
    <x v="2"/>
    <x v="891"/>
    <d v="2011-04-22T00:00:00"/>
    <s v="Standard Class"/>
    <s v="KM-16720"/>
    <s v="Kunst Miller"/>
    <x v="0"/>
    <x v="0"/>
    <s v="Houston"/>
    <x v="5"/>
    <n v="77095"/>
    <x v="2"/>
    <s v="OFF-EN-10000056"/>
    <x v="1"/>
    <x v="12"/>
    <s v="Cameo Buff Policy Envelopes"/>
    <x v="842"/>
    <n v="3"/>
    <n v="0.2"/>
    <n v="50.40629999999998"/>
  </r>
  <r>
    <n v="6572"/>
    <s v="CA-2011-100678"/>
    <x v="2"/>
    <x v="891"/>
    <d v="2011-04-22T00:00:00"/>
    <s v="Standard Class"/>
    <s v="KM-16720"/>
    <s v="Kunst Miller"/>
    <x v="0"/>
    <x v="0"/>
    <s v="Houston"/>
    <x v="5"/>
    <n v="77095"/>
    <x v="2"/>
    <s v="TEC-AC-10000474"/>
    <x v="2"/>
    <x v="11"/>
    <s v="Kensington Expert Mouse Optical USB Trackball for PC or Mac"/>
    <x v="2671"/>
    <n v="3"/>
    <n v="0.2"/>
    <n v="28.496999999999957"/>
  </r>
  <r>
    <n v="6573"/>
    <s v="CA-2013-161543"/>
    <x v="0"/>
    <x v="1120"/>
    <d v="2013-05-17T00:00:00"/>
    <s v="Standard Class"/>
    <s v="RD-19720"/>
    <s v="Roger Demir"/>
    <x v="0"/>
    <x v="0"/>
    <s v="Seattle"/>
    <x v="4"/>
    <n v="98105"/>
    <x v="1"/>
    <s v="OFF-PA-10003971"/>
    <x v="1"/>
    <x v="10"/>
    <s v="Xerox 1965"/>
    <x v="493"/>
    <n v="2"/>
    <n v="0"/>
    <n v="5.8604000000000003"/>
  </r>
  <r>
    <n v="6574"/>
    <s v="CA-2013-160535"/>
    <x v="0"/>
    <x v="881"/>
    <d v="2013-12-01T00:00:00"/>
    <s v="Standard Class"/>
    <s v="BP-11050"/>
    <s v="Barry Pond"/>
    <x v="1"/>
    <x v="0"/>
    <s v="Plainfield"/>
    <x v="30"/>
    <n v="7060"/>
    <x v="3"/>
    <s v="OFF-ST-10000689"/>
    <x v="1"/>
    <x v="4"/>
    <s v="Fellowes Strictly Business Drawer File, Letter/Legal Size"/>
    <x v="1626"/>
    <n v="4"/>
    <n v="0"/>
    <n v="67.608000000000004"/>
  </r>
  <r>
    <n v="6575"/>
    <s v="CA-2013-160535"/>
    <x v="0"/>
    <x v="881"/>
    <d v="2013-12-01T00:00:00"/>
    <s v="Standard Class"/>
    <s v="BP-11050"/>
    <s v="Barry Pond"/>
    <x v="1"/>
    <x v="0"/>
    <s v="Plainfield"/>
    <x v="30"/>
    <n v="7060"/>
    <x v="3"/>
    <s v="TEC-MA-10004255"/>
    <x v="2"/>
    <x v="15"/>
    <s v="Konica Minolta magicolor 1690MF Multifunction Printer"/>
    <x v="4537"/>
    <n v="8"/>
    <n v="0"/>
    <n v="118.37040000000002"/>
  </r>
  <r>
    <n v="6576"/>
    <s v="CA-2014-123085"/>
    <x v="3"/>
    <x v="448"/>
    <d v="2014-03-09T00:00:00"/>
    <s v="Standard Class"/>
    <s v="EJ-13720"/>
    <s v="Ed Jacobs"/>
    <x v="0"/>
    <x v="0"/>
    <s v="Los Angeles"/>
    <x v="1"/>
    <n v="90008"/>
    <x v="1"/>
    <s v="TEC-AC-10000990"/>
    <x v="2"/>
    <x v="11"/>
    <s v="Imation Bio 2GB USB Flash Drive Imation Corp"/>
    <x v="4538"/>
    <n v="8"/>
    <n v="0"/>
    <n v="440.76480000000004"/>
  </r>
  <r>
    <n v="6577"/>
    <s v="CA-2014-123085"/>
    <x v="3"/>
    <x v="448"/>
    <d v="2014-03-09T00:00:00"/>
    <s v="Standard Class"/>
    <s v="EJ-13720"/>
    <s v="Ed Jacobs"/>
    <x v="0"/>
    <x v="0"/>
    <s v="Los Angeles"/>
    <x v="1"/>
    <n v="90008"/>
    <x v="1"/>
    <s v="FUR-CH-10003968"/>
    <x v="0"/>
    <x v="1"/>
    <s v="Novimex Turbo Task Chair"/>
    <x v="3011"/>
    <n v="3"/>
    <n v="0.2"/>
    <n v="-17.035200000000003"/>
  </r>
  <r>
    <n v="6578"/>
    <s v="CA-2012-153752"/>
    <x v="1"/>
    <x v="401"/>
    <d v="2012-12-11T00:00:00"/>
    <s v="Second Class"/>
    <s v="RO-19780"/>
    <s v="Rose O'Brian"/>
    <x v="0"/>
    <x v="0"/>
    <s v="Arlington"/>
    <x v="17"/>
    <n v="22204"/>
    <x v="0"/>
    <s v="TEC-PH-10001615"/>
    <x v="2"/>
    <x v="7"/>
    <s v="AT&amp;T CL82213"/>
    <x v="2131"/>
    <n v="6"/>
    <n v="0"/>
    <n v="50.442599999999977"/>
  </r>
  <r>
    <n v="6579"/>
    <s v="CA-2011-103660"/>
    <x v="2"/>
    <x v="55"/>
    <d v="2011-08-30T00:00:00"/>
    <s v="Standard Class"/>
    <s v="MW-18220"/>
    <s v="Mitch Webber"/>
    <x v="0"/>
    <x v="0"/>
    <s v="Seattle"/>
    <x v="4"/>
    <n v="98103"/>
    <x v="1"/>
    <s v="TEC-PH-10000895"/>
    <x v="2"/>
    <x v="7"/>
    <s v="Polycom VVX 310 VoIP phone"/>
    <x v="4539"/>
    <n v="7"/>
    <n v="0.2"/>
    <n v="75.595799999999997"/>
  </r>
  <r>
    <n v="6580"/>
    <s v="CA-2013-169887"/>
    <x v="0"/>
    <x v="332"/>
    <d v="2013-10-23T00:00:00"/>
    <s v="Same Day"/>
    <s v="MS-17530"/>
    <s v="MaryBeth Skach"/>
    <x v="0"/>
    <x v="0"/>
    <s v="Seattle"/>
    <x v="4"/>
    <n v="98105"/>
    <x v="1"/>
    <s v="OFF-PA-10003001"/>
    <x v="1"/>
    <x v="10"/>
    <s v="Xerox 1986"/>
    <x v="3890"/>
    <n v="1"/>
    <n v="0"/>
    <n v="3.2063999999999999"/>
  </r>
  <r>
    <n v="6581"/>
    <s v="CA-2013-169887"/>
    <x v="0"/>
    <x v="332"/>
    <d v="2013-10-23T00:00:00"/>
    <s v="Same Day"/>
    <s v="MS-17530"/>
    <s v="MaryBeth Skach"/>
    <x v="0"/>
    <x v="0"/>
    <s v="Seattle"/>
    <x v="4"/>
    <n v="98105"/>
    <x v="1"/>
    <s v="OFF-AR-10002766"/>
    <x v="1"/>
    <x v="6"/>
    <s v="Prang Drawing Pencil Set"/>
    <x v="484"/>
    <n v="3"/>
    <n v="0"/>
    <n v="2.2517999999999998"/>
  </r>
  <r>
    <n v="6582"/>
    <s v="CA-2013-169887"/>
    <x v="0"/>
    <x v="332"/>
    <d v="2013-10-23T00:00:00"/>
    <s v="Same Day"/>
    <s v="MS-17530"/>
    <s v="MaryBeth Skach"/>
    <x v="0"/>
    <x v="0"/>
    <s v="Seattle"/>
    <x v="4"/>
    <n v="98105"/>
    <x v="1"/>
    <s v="FUR-FU-10003095"/>
    <x v="0"/>
    <x v="5"/>
    <s v="Linden 12&quot; Wall Clock With Oak Frame"/>
    <x v="3113"/>
    <n v="3"/>
    <n v="0"/>
    <n v="30.581999999999987"/>
  </r>
  <r>
    <n v="6583"/>
    <s v="CA-2013-148516"/>
    <x v="0"/>
    <x v="1121"/>
    <d v="2013-08-12T00:00:00"/>
    <s v="Standard Class"/>
    <s v="DW-13585"/>
    <s v="Dorothy Wardle"/>
    <x v="1"/>
    <x v="0"/>
    <s v="Edmonds"/>
    <x v="4"/>
    <n v="98026"/>
    <x v="1"/>
    <s v="TEC-AC-10003610"/>
    <x v="2"/>
    <x v="11"/>
    <s v="Logitech Illuminated - Keyboard"/>
    <x v="690"/>
    <n v="3"/>
    <n v="0"/>
    <n v="86.385600000000011"/>
  </r>
  <r>
    <n v="6584"/>
    <s v="CA-2014-104731"/>
    <x v="3"/>
    <x v="246"/>
    <d v="2014-07-28T00:00:00"/>
    <s v="Standard Class"/>
    <s v="AM-10705"/>
    <s v="Anne McFarland"/>
    <x v="0"/>
    <x v="0"/>
    <s v="Salem"/>
    <x v="17"/>
    <n v="24153"/>
    <x v="0"/>
    <s v="OFF-AR-10003727"/>
    <x v="1"/>
    <x v="6"/>
    <s v="Berol Giant Pencil Sharpener"/>
    <x v="3113"/>
    <n v="6"/>
    <n v="0"/>
    <n v="29.562599999999986"/>
  </r>
  <r>
    <n v="6585"/>
    <s v="CA-2014-104731"/>
    <x v="3"/>
    <x v="246"/>
    <d v="2014-07-28T00:00:00"/>
    <s v="Standard Class"/>
    <s v="AM-10705"/>
    <s v="Anne McFarland"/>
    <x v="0"/>
    <x v="0"/>
    <s v="Salem"/>
    <x v="17"/>
    <n v="24153"/>
    <x v="0"/>
    <s v="TEC-PH-10002660"/>
    <x v="2"/>
    <x v="7"/>
    <s v="Nortel Networks T7316 E Nt8 B27"/>
    <x v="1081"/>
    <n v="4"/>
    <n v="0"/>
    <n v="67.990000000000009"/>
  </r>
  <r>
    <n v="6586"/>
    <s v="CA-2014-104731"/>
    <x v="3"/>
    <x v="246"/>
    <d v="2014-07-28T00:00:00"/>
    <s v="Standard Class"/>
    <s v="AM-10705"/>
    <s v="Anne McFarland"/>
    <x v="0"/>
    <x v="0"/>
    <s v="Salem"/>
    <x v="17"/>
    <n v="24153"/>
    <x v="0"/>
    <s v="FUR-FU-10003274"/>
    <x v="0"/>
    <x v="5"/>
    <s v="Regeneration Desk Collection"/>
    <x v="3454"/>
    <n v="5"/>
    <n v="0"/>
    <n v="3.8720000000000003"/>
  </r>
  <r>
    <n v="6587"/>
    <s v="CA-2014-104731"/>
    <x v="3"/>
    <x v="246"/>
    <d v="2014-07-28T00:00:00"/>
    <s v="Standard Class"/>
    <s v="AM-10705"/>
    <s v="Anne McFarland"/>
    <x v="0"/>
    <x v="0"/>
    <s v="Salem"/>
    <x v="17"/>
    <n v="24153"/>
    <x v="0"/>
    <s v="OFF-AR-10003829"/>
    <x v="1"/>
    <x v="6"/>
    <s v="Newell 35"/>
    <x v="1209"/>
    <n v="6"/>
    <n v="0"/>
    <n v="5.7071999999999976"/>
  </r>
  <r>
    <n v="6588"/>
    <s v="CA-2014-104731"/>
    <x v="3"/>
    <x v="246"/>
    <d v="2014-07-28T00:00:00"/>
    <s v="Standard Class"/>
    <s v="AM-10705"/>
    <s v="Anne McFarland"/>
    <x v="0"/>
    <x v="0"/>
    <s v="Salem"/>
    <x v="17"/>
    <n v="24153"/>
    <x v="0"/>
    <s v="FUR-BO-10003441"/>
    <x v="0"/>
    <x v="0"/>
    <s v="Bush Westfield Collection Bookcases, Fully Assembled"/>
    <x v="3367"/>
    <n v="3"/>
    <n v="0"/>
    <n v="69.67619999999998"/>
  </r>
  <r>
    <n v="6589"/>
    <s v="CA-2014-104731"/>
    <x v="3"/>
    <x v="246"/>
    <d v="2014-07-28T00:00:00"/>
    <s v="Standard Class"/>
    <s v="AM-10705"/>
    <s v="Anne McFarland"/>
    <x v="0"/>
    <x v="0"/>
    <s v="Salem"/>
    <x v="17"/>
    <n v="24153"/>
    <x v="0"/>
    <s v="OFF-BI-10003355"/>
    <x v="1"/>
    <x v="8"/>
    <s v="Cardinal Holdit Business Card Pockets"/>
    <x v="1830"/>
    <n v="3"/>
    <n v="0"/>
    <n v="7.1712000000000007"/>
  </r>
  <r>
    <n v="6590"/>
    <s v="CA-2014-104731"/>
    <x v="3"/>
    <x v="246"/>
    <d v="2014-07-28T00:00:00"/>
    <s v="Standard Class"/>
    <s v="AM-10705"/>
    <s v="Anne McFarland"/>
    <x v="0"/>
    <x v="0"/>
    <s v="Salem"/>
    <x v="17"/>
    <n v="24153"/>
    <x v="0"/>
    <s v="OFF-SU-10003505"/>
    <x v="1"/>
    <x v="14"/>
    <s v="Premier Electric Letter Opener"/>
    <x v="4540"/>
    <n v="2"/>
    <n v="0"/>
    <n v="11.585999999999984"/>
  </r>
  <r>
    <n v="6591"/>
    <s v="CA-2011-164749"/>
    <x v="2"/>
    <x v="893"/>
    <d v="2011-03-26T00:00:00"/>
    <s v="First Class"/>
    <s v="BG-11740"/>
    <s v="Bruce Geld"/>
    <x v="0"/>
    <x v="0"/>
    <s v="Delray Beach"/>
    <x v="2"/>
    <n v="33445"/>
    <x v="0"/>
    <s v="OFF-LA-10004484"/>
    <x v="1"/>
    <x v="2"/>
    <s v="Avery 476"/>
    <x v="4541"/>
    <n v="3"/>
    <n v="0.2"/>
    <n v="3.2213999999999996"/>
  </r>
  <r>
    <n v="6592"/>
    <s v="CA-2012-103716"/>
    <x v="1"/>
    <x v="28"/>
    <d v="2012-05-06T00:00:00"/>
    <s v="Standard Class"/>
    <s v="KB-16585"/>
    <s v="Ken Black"/>
    <x v="1"/>
    <x v="0"/>
    <s v="San Francisco"/>
    <x v="1"/>
    <n v="94110"/>
    <x v="1"/>
    <s v="OFF-AR-10000658"/>
    <x v="1"/>
    <x v="6"/>
    <s v="Newell 324"/>
    <x v="1637"/>
    <n v="3"/>
    <n v="0"/>
    <n v="9.702"/>
  </r>
  <r>
    <n v="6593"/>
    <s v="CA-2012-103716"/>
    <x v="1"/>
    <x v="28"/>
    <d v="2012-05-06T00:00:00"/>
    <s v="Standard Class"/>
    <s v="KB-16585"/>
    <s v="Ken Black"/>
    <x v="1"/>
    <x v="0"/>
    <s v="San Francisco"/>
    <x v="1"/>
    <n v="94110"/>
    <x v="1"/>
    <s v="TEC-PH-10000347"/>
    <x v="2"/>
    <x v="7"/>
    <s v="Cush Cases Heavy Duty Rugged Cover Case for Samsung Galaxy S5 - Purple"/>
    <x v="4542"/>
    <n v="5"/>
    <n v="0.2"/>
    <n v="1.7324999999999999"/>
  </r>
  <r>
    <n v="6594"/>
    <s v="CA-2013-126795"/>
    <x v="0"/>
    <x v="900"/>
    <d v="2013-06-17T00:00:00"/>
    <s v="Second Class"/>
    <s v="GT-14710"/>
    <s v="Greg Tran"/>
    <x v="0"/>
    <x v="0"/>
    <s v="New York City"/>
    <x v="15"/>
    <n v="10024"/>
    <x v="3"/>
    <s v="OFF-BI-10001989"/>
    <x v="1"/>
    <x v="8"/>
    <s v="Premium Transparent Presentation Covers by GBC"/>
    <x v="3295"/>
    <n v="2"/>
    <n v="0.2"/>
    <n v="11.748799999999997"/>
  </r>
  <r>
    <n v="6595"/>
    <s v="CA-2012-146290"/>
    <x v="1"/>
    <x v="124"/>
    <d v="2012-05-11T00:00:00"/>
    <s v="Standard Class"/>
    <s v="SV-20815"/>
    <s v="Stuart Van"/>
    <x v="1"/>
    <x v="0"/>
    <s v="Indianapolis"/>
    <x v="14"/>
    <n v="46203"/>
    <x v="2"/>
    <s v="OFF-AR-10001897"/>
    <x v="1"/>
    <x v="6"/>
    <s v="Model L Table or Wall-Mount Pencil Sharpener"/>
    <x v="4543"/>
    <n v="7"/>
    <n v="0"/>
    <n v="35.260400000000004"/>
  </r>
  <r>
    <n v="6596"/>
    <s v="CA-2014-157112"/>
    <x v="3"/>
    <x v="756"/>
    <d v="2014-04-27T00:00:00"/>
    <s v="First Class"/>
    <s v="GG-14650"/>
    <s v="Greg Guthrie"/>
    <x v="1"/>
    <x v="0"/>
    <s v="Columbus"/>
    <x v="24"/>
    <n v="43229"/>
    <x v="3"/>
    <s v="OFF-BI-10000285"/>
    <x v="1"/>
    <x v="8"/>
    <s v="XtraLife ClearVue Slant-D Ring Binders by Cardinal"/>
    <x v="4544"/>
    <n v="5"/>
    <n v="0.7"/>
    <n v="-7.8399999999999963"/>
  </r>
  <r>
    <n v="6597"/>
    <s v="CA-2014-157112"/>
    <x v="3"/>
    <x v="756"/>
    <d v="2014-04-27T00:00:00"/>
    <s v="First Class"/>
    <s v="GG-14650"/>
    <s v="Greg Guthrie"/>
    <x v="1"/>
    <x v="0"/>
    <s v="Columbus"/>
    <x v="24"/>
    <n v="43229"/>
    <x v="3"/>
    <s v="OFF-PA-10001804"/>
    <x v="1"/>
    <x v="10"/>
    <s v="Xerox 195"/>
    <x v="758"/>
    <n v="1"/>
    <n v="0.2"/>
    <n v="1.8703999999999998"/>
  </r>
  <r>
    <n v="6598"/>
    <s v="CA-2011-169257"/>
    <x v="2"/>
    <x v="571"/>
    <d v="2011-06-12T00:00:00"/>
    <s v="Standard Class"/>
    <s v="SV-20785"/>
    <s v="Stewart Visinsky"/>
    <x v="0"/>
    <x v="0"/>
    <s v="Jacksonville"/>
    <x v="2"/>
    <n v="32216"/>
    <x v="0"/>
    <s v="OFF-BI-10002557"/>
    <x v="1"/>
    <x v="8"/>
    <s v="Presstex Flexible Ring Binders"/>
    <x v="4545"/>
    <n v="1"/>
    <n v="0.7"/>
    <n v="-0.9099999999999997"/>
  </r>
  <r>
    <n v="6599"/>
    <s v="CA-2011-169257"/>
    <x v="2"/>
    <x v="571"/>
    <d v="2011-06-12T00:00:00"/>
    <s v="Standard Class"/>
    <s v="SV-20785"/>
    <s v="Stewart Visinsky"/>
    <x v="0"/>
    <x v="0"/>
    <s v="Jacksonville"/>
    <x v="2"/>
    <n v="32216"/>
    <x v="0"/>
    <s v="OFF-PA-10002319"/>
    <x v="1"/>
    <x v="10"/>
    <s v="Xerox 1944"/>
    <x v="4546"/>
    <n v="2"/>
    <n v="0.2"/>
    <n v="22.480800000000002"/>
  </r>
  <r>
    <n v="6600"/>
    <s v="CA-2011-154095"/>
    <x v="2"/>
    <x v="266"/>
    <d v="2011-12-07T00:00:00"/>
    <s v="Standard Class"/>
    <s v="ON-18715"/>
    <s v="Odella Nelson"/>
    <x v="1"/>
    <x v="0"/>
    <s v="Clinton"/>
    <x v="39"/>
    <n v="20735"/>
    <x v="3"/>
    <s v="FUR-FU-10003849"/>
    <x v="0"/>
    <x v="5"/>
    <s v="DAX Metal Frame, Desktop, Stepped-Edge"/>
    <x v="3318"/>
    <n v="3"/>
    <n v="0"/>
    <n v="23.680799999999998"/>
  </r>
  <r>
    <n v="6601"/>
    <s v="CA-2011-154095"/>
    <x v="2"/>
    <x v="266"/>
    <d v="2011-12-07T00:00:00"/>
    <s v="Standard Class"/>
    <s v="ON-18715"/>
    <s v="Odella Nelson"/>
    <x v="1"/>
    <x v="0"/>
    <s v="Clinton"/>
    <x v="39"/>
    <n v="20735"/>
    <x v="3"/>
    <s v="OFF-PA-10002923"/>
    <x v="1"/>
    <x v="10"/>
    <s v="Xerox 1942"/>
    <x v="678"/>
    <n v="3"/>
    <n v="0"/>
    <n v="73.41"/>
  </r>
  <r>
    <n v="6602"/>
    <s v="CA-2011-154095"/>
    <x v="2"/>
    <x v="266"/>
    <d v="2011-12-07T00:00:00"/>
    <s v="Standard Class"/>
    <s v="ON-18715"/>
    <s v="Odella Nelson"/>
    <x v="1"/>
    <x v="0"/>
    <s v="Clinton"/>
    <x v="39"/>
    <n v="20735"/>
    <x v="3"/>
    <s v="FUR-CH-10004754"/>
    <x v="0"/>
    <x v="1"/>
    <s v="Global Stack Chair with Arms, Black"/>
    <x v="4547"/>
    <n v="8"/>
    <n v="0"/>
    <n v="64.756799999999998"/>
  </r>
  <r>
    <n v="6603"/>
    <s v="CA-2011-154095"/>
    <x v="2"/>
    <x v="266"/>
    <d v="2011-12-07T00:00:00"/>
    <s v="Standard Class"/>
    <s v="ON-18715"/>
    <s v="Odella Nelson"/>
    <x v="1"/>
    <x v="0"/>
    <s v="Clinton"/>
    <x v="39"/>
    <n v="20735"/>
    <x v="3"/>
    <s v="OFF-LA-10000634"/>
    <x v="1"/>
    <x v="2"/>
    <s v="Avery 509"/>
    <x v="1203"/>
    <n v="6"/>
    <n v="0"/>
    <n v="7.2035999999999998"/>
  </r>
  <r>
    <n v="6604"/>
    <s v="CA-2014-146346"/>
    <x v="3"/>
    <x v="46"/>
    <d v="2014-06-21T00:00:00"/>
    <s v="First Class"/>
    <s v="RA-19945"/>
    <s v="Ryan Akin"/>
    <x v="0"/>
    <x v="0"/>
    <s v="Commerce City"/>
    <x v="22"/>
    <n v="80022"/>
    <x v="1"/>
    <s v="OFF-ST-10001418"/>
    <x v="1"/>
    <x v="4"/>
    <s v="Carina Media Storage Towers in Natural &amp; Black"/>
    <x v="1770"/>
    <n v="3"/>
    <n v="0.2"/>
    <n v="-32.929200000000002"/>
  </r>
  <r>
    <n v="6605"/>
    <s v="CA-2013-148852"/>
    <x v="0"/>
    <x v="439"/>
    <d v="2013-06-01T00:00:00"/>
    <s v="Standard Class"/>
    <s v="SV-20785"/>
    <s v="Stewart Visinsky"/>
    <x v="0"/>
    <x v="0"/>
    <s v="Santa Ana"/>
    <x v="1"/>
    <n v="92704"/>
    <x v="1"/>
    <s v="OFF-FA-10003467"/>
    <x v="1"/>
    <x v="13"/>
    <s v="Alliance Big Bands Rubber Bands, 12/Pack"/>
    <x v="4095"/>
    <n v="3"/>
    <n v="0"/>
    <n v="0"/>
  </r>
  <r>
    <n v="6606"/>
    <s v="CA-2013-148852"/>
    <x v="0"/>
    <x v="439"/>
    <d v="2013-06-01T00:00:00"/>
    <s v="Standard Class"/>
    <s v="SV-20785"/>
    <s v="Stewart Visinsky"/>
    <x v="0"/>
    <x v="0"/>
    <s v="Santa Ana"/>
    <x v="1"/>
    <n v="92704"/>
    <x v="1"/>
    <s v="OFF-PA-10001293"/>
    <x v="1"/>
    <x v="10"/>
    <s v="Xerox 1946"/>
    <x v="1568"/>
    <n v="7"/>
    <n v="0"/>
    <n v="21.772800000000004"/>
  </r>
  <r>
    <n v="6607"/>
    <s v="CA-2013-148852"/>
    <x v="0"/>
    <x v="439"/>
    <d v="2013-06-01T00:00:00"/>
    <s v="Standard Class"/>
    <s v="SV-20785"/>
    <s v="Stewart Visinsky"/>
    <x v="0"/>
    <x v="0"/>
    <s v="Santa Ana"/>
    <x v="1"/>
    <n v="92704"/>
    <x v="1"/>
    <s v="TEC-PH-10003885"/>
    <x v="2"/>
    <x v="7"/>
    <s v="Cisco SPA508G"/>
    <x v="2005"/>
    <n v="4"/>
    <n v="0.2"/>
    <n v="23.756399999999985"/>
  </r>
  <r>
    <n v="6608"/>
    <s v="CA-2013-148852"/>
    <x v="0"/>
    <x v="439"/>
    <d v="2013-06-01T00:00:00"/>
    <s v="Standard Class"/>
    <s v="SV-20785"/>
    <s v="Stewart Visinsky"/>
    <x v="0"/>
    <x v="0"/>
    <s v="Santa Ana"/>
    <x v="1"/>
    <n v="92704"/>
    <x v="1"/>
    <s v="FUR-CH-10004860"/>
    <x v="0"/>
    <x v="1"/>
    <s v="Global Low Back Tilter Chair"/>
    <x v="4548"/>
    <n v="6"/>
    <n v="0.2"/>
    <n v="-84.823200000000071"/>
  </r>
  <r>
    <n v="6609"/>
    <s v="CA-2013-148852"/>
    <x v="0"/>
    <x v="439"/>
    <d v="2013-06-01T00:00:00"/>
    <s v="Standard Class"/>
    <s v="SV-20785"/>
    <s v="Stewart Visinsky"/>
    <x v="0"/>
    <x v="0"/>
    <s v="Santa Ana"/>
    <x v="1"/>
    <n v="92704"/>
    <x v="1"/>
    <s v="TEC-MA-10002428"/>
    <x v="2"/>
    <x v="15"/>
    <s v="Fellowes Powershred HS-440 4-Sheet High Security Shredder"/>
    <x v="4549"/>
    <n v="3"/>
    <n v="0.2"/>
    <n v="116.24249999999996"/>
  </r>
  <r>
    <n v="6610"/>
    <s v="US-2012-118906"/>
    <x v="1"/>
    <x v="366"/>
    <d v="2012-03-10T00:00:00"/>
    <s v="Same Day"/>
    <s v="KB-16585"/>
    <s v="Ken Black"/>
    <x v="1"/>
    <x v="0"/>
    <s v="Clinton"/>
    <x v="39"/>
    <n v="20735"/>
    <x v="3"/>
    <s v="OFF-ST-10002406"/>
    <x v="1"/>
    <x v="4"/>
    <s v="Pizazz Global Quick File"/>
    <x v="4550"/>
    <n v="6"/>
    <n v="0"/>
    <n v="25.149600000000007"/>
  </r>
  <r>
    <n v="6611"/>
    <s v="CA-2013-168921"/>
    <x v="0"/>
    <x v="201"/>
    <d v="2013-10-23T00:00:00"/>
    <s v="First Class"/>
    <s v="AG-10495"/>
    <s v="Andrew Gjertsen"/>
    <x v="1"/>
    <x v="0"/>
    <s v="Los Angeles"/>
    <x v="1"/>
    <n v="90049"/>
    <x v="1"/>
    <s v="OFF-BI-10004209"/>
    <x v="1"/>
    <x v="8"/>
    <s v="Fellowes Twister Kit, Gray/Clear, 3/pkg"/>
    <x v="1768"/>
    <n v="3"/>
    <n v="0.2"/>
    <n v="6.0299999999999994"/>
  </r>
  <r>
    <n v="6612"/>
    <s v="CA-2012-107678"/>
    <x v="1"/>
    <x v="1122"/>
    <d v="2012-04-28T00:00:00"/>
    <s v="Standard Class"/>
    <s v="JK-16090"/>
    <s v="Juliana Krohn"/>
    <x v="0"/>
    <x v="0"/>
    <s v="Louisville"/>
    <x v="0"/>
    <n v="40214"/>
    <x v="0"/>
    <s v="FUR-CH-10001891"/>
    <x v="0"/>
    <x v="1"/>
    <s v="Global Deluxe Office Fabric Chairs"/>
    <x v="2843"/>
    <n v="2"/>
    <n v="0"/>
    <n v="51.829200000000014"/>
  </r>
  <r>
    <n v="6613"/>
    <s v="CA-2012-107678"/>
    <x v="1"/>
    <x v="1122"/>
    <d v="2012-04-28T00:00:00"/>
    <s v="Standard Class"/>
    <s v="JK-16090"/>
    <s v="Juliana Krohn"/>
    <x v="0"/>
    <x v="0"/>
    <s v="Louisville"/>
    <x v="0"/>
    <n v="40214"/>
    <x v="0"/>
    <s v="OFF-BI-10002215"/>
    <x v="1"/>
    <x v="8"/>
    <s v="Wilson Jones Hanging View Binder, White, 1&quot;"/>
    <x v="4039"/>
    <n v="3"/>
    <n v="0"/>
    <n v="9.7979999999999983"/>
  </r>
  <r>
    <n v="6614"/>
    <s v="CA-2012-107678"/>
    <x v="1"/>
    <x v="1122"/>
    <d v="2012-04-28T00:00:00"/>
    <s v="Standard Class"/>
    <s v="JK-16090"/>
    <s v="Juliana Krohn"/>
    <x v="0"/>
    <x v="0"/>
    <s v="Louisville"/>
    <x v="0"/>
    <n v="40214"/>
    <x v="0"/>
    <s v="TEC-PH-10002103"/>
    <x v="2"/>
    <x v="7"/>
    <s v="Jabra SPEAK 410"/>
    <x v="4551"/>
    <n v="5"/>
    <n v="0"/>
    <n v="131.58600000000001"/>
  </r>
  <r>
    <n v="6615"/>
    <s v="CA-2012-107678"/>
    <x v="1"/>
    <x v="1122"/>
    <d v="2012-04-28T00:00:00"/>
    <s v="Standard Class"/>
    <s v="JK-16090"/>
    <s v="Juliana Krohn"/>
    <x v="0"/>
    <x v="0"/>
    <s v="Louisville"/>
    <x v="0"/>
    <n v="40214"/>
    <x v="0"/>
    <s v="FUR-FU-10003394"/>
    <x v="0"/>
    <x v="5"/>
    <s v="Tenex &quot;The Solids&quot; Textured Chair Mats"/>
    <x v="664"/>
    <n v="3"/>
    <n v="0"/>
    <n v="35.679599999999979"/>
  </r>
  <r>
    <n v="6616"/>
    <s v="CA-2013-123512"/>
    <x v="0"/>
    <x v="26"/>
    <d v="2013-06-20T00:00:00"/>
    <s v="First Class"/>
    <s v="MV-18190"/>
    <s v="Mike Vittorini"/>
    <x v="0"/>
    <x v="0"/>
    <s v="Los Angeles"/>
    <x v="1"/>
    <n v="90045"/>
    <x v="1"/>
    <s v="FUR-BO-10004218"/>
    <x v="0"/>
    <x v="0"/>
    <s v="Bush Heritage Pine Collection 5-Shelf Bookcase, Albany Pine Finish, *Special Order"/>
    <x v="4175"/>
    <n v="2"/>
    <n v="0.15"/>
    <n v="14.097999999999999"/>
  </r>
  <r>
    <n v="6617"/>
    <s v="CA-2013-123512"/>
    <x v="0"/>
    <x v="26"/>
    <d v="2013-06-20T00:00:00"/>
    <s v="First Class"/>
    <s v="MV-18190"/>
    <s v="Mike Vittorini"/>
    <x v="0"/>
    <x v="0"/>
    <s v="Los Angeles"/>
    <x v="1"/>
    <n v="90045"/>
    <x v="1"/>
    <s v="OFF-LA-10000081"/>
    <x v="1"/>
    <x v="2"/>
    <s v="Avery 496"/>
    <x v="3923"/>
    <n v="6"/>
    <n v="0"/>
    <n v="10.799999999999999"/>
  </r>
  <r>
    <n v="6618"/>
    <s v="CA-2013-123512"/>
    <x v="0"/>
    <x v="26"/>
    <d v="2013-06-20T00:00:00"/>
    <s v="First Class"/>
    <s v="MV-18190"/>
    <s v="Mike Vittorini"/>
    <x v="0"/>
    <x v="0"/>
    <s v="Los Angeles"/>
    <x v="1"/>
    <n v="90045"/>
    <x v="1"/>
    <s v="OFF-PA-10001497"/>
    <x v="1"/>
    <x v="10"/>
    <s v="Xerox 1914"/>
    <x v="1547"/>
    <n v="4"/>
    <n v="0"/>
    <n v="107.7216"/>
  </r>
  <r>
    <n v="6619"/>
    <s v="US-2014-167402"/>
    <x v="3"/>
    <x v="1123"/>
    <d v="2014-01-19T00:00:00"/>
    <s v="Second Class"/>
    <s v="CP-12085"/>
    <s v="Cathy Prescott"/>
    <x v="1"/>
    <x v="0"/>
    <s v="Springfield"/>
    <x v="25"/>
    <n v="65807"/>
    <x v="2"/>
    <s v="OFF-PA-10004983"/>
    <x v="1"/>
    <x v="10"/>
    <s v="Xerox 23"/>
    <x v="56"/>
    <n v="5"/>
    <n v="0"/>
    <n v="15.552000000000001"/>
  </r>
  <r>
    <n v="6620"/>
    <s v="US-2014-167402"/>
    <x v="3"/>
    <x v="1123"/>
    <d v="2014-01-19T00:00:00"/>
    <s v="Second Class"/>
    <s v="CP-12085"/>
    <s v="Cathy Prescott"/>
    <x v="1"/>
    <x v="0"/>
    <s v="Springfield"/>
    <x v="25"/>
    <n v="65807"/>
    <x v="2"/>
    <s v="OFF-AR-10004010"/>
    <x v="1"/>
    <x v="6"/>
    <s v="Hunt Boston Vacuum Mount KS Pencil Sharpener"/>
    <x v="4552"/>
    <n v="6"/>
    <n v="0"/>
    <n v="54.584400000000002"/>
  </r>
  <r>
    <n v="6621"/>
    <s v="US-2014-167402"/>
    <x v="3"/>
    <x v="1123"/>
    <d v="2014-01-19T00:00:00"/>
    <s v="Second Class"/>
    <s v="CP-12085"/>
    <s v="Cathy Prescott"/>
    <x v="1"/>
    <x v="0"/>
    <s v="Springfield"/>
    <x v="25"/>
    <n v="65807"/>
    <x v="2"/>
    <s v="OFF-SU-10002881"/>
    <x v="1"/>
    <x v="14"/>
    <s v="Martin Yale Chadless Opener Electric Letter Opener"/>
    <x v="2635"/>
    <n v="5"/>
    <n v="0"/>
    <n v="83.281000000000063"/>
  </r>
  <r>
    <n v="6622"/>
    <s v="US-2014-167402"/>
    <x v="3"/>
    <x v="1123"/>
    <d v="2014-01-19T00:00:00"/>
    <s v="Second Class"/>
    <s v="CP-12085"/>
    <s v="Cathy Prescott"/>
    <x v="1"/>
    <x v="0"/>
    <s v="Springfield"/>
    <x v="25"/>
    <n v="65807"/>
    <x v="2"/>
    <s v="FUR-BO-10001608"/>
    <x v="0"/>
    <x v="0"/>
    <s v="Hon Metal Bookcases, Black"/>
    <x v="3724"/>
    <n v="3"/>
    <n v="0"/>
    <n v="53.235000000000014"/>
  </r>
  <r>
    <n v="6623"/>
    <s v="CA-2011-130449"/>
    <x v="2"/>
    <x v="1124"/>
    <d v="2011-09-09T00:00:00"/>
    <s v="First Class"/>
    <s v="VP-21760"/>
    <s v="Victoria Pisteka"/>
    <x v="1"/>
    <x v="0"/>
    <s v="San Francisco"/>
    <x v="1"/>
    <n v="94109"/>
    <x v="1"/>
    <s v="FUR-FU-10001487"/>
    <x v="0"/>
    <x v="5"/>
    <s v="Eldon Expressions Wood and Plastic Desk Accessories, Cherry Wood"/>
    <x v="3739"/>
    <n v="6"/>
    <n v="0"/>
    <n v="12.145199999999997"/>
  </r>
  <r>
    <n v="6624"/>
    <s v="CA-2011-130449"/>
    <x v="2"/>
    <x v="1124"/>
    <d v="2011-09-09T00:00:00"/>
    <s v="First Class"/>
    <s v="VP-21760"/>
    <s v="Victoria Pisteka"/>
    <x v="1"/>
    <x v="0"/>
    <s v="San Francisco"/>
    <x v="1"/>
    <n v="94109"/>
    <x v="1"/>
    <s v="OFF-LA-10001934"/>
    <x v="1"/>
    <x v="2"/>
    <s v="Avery 516"/>
    <x v="2037"/>
    <n v="8"/>
    <n v="0"/>
    <n v="27.485599999999998"/>
  </r>
  <r>
    <n v="6625"/>
    <s v="CA-2012-141250"/>
    <x v="1"/>
    <x v="1125"/>
    <d v="2012-01-23T00:00:00"/>
    <s v="Standard Class"/>
    <s v="PM-18940"/>
    <s v="Paul MacIntyre"/>
    <x v="0"/>
    <x v="0"/>
    <s v="Texas City"/>
    <x v="5"/>
    <n v="77590"/>
    <x v="2"/>
    <s v="FUR-TA-10002855"/>
    <x v="0"/>
    <x v="3"/>
    <s v="Bevis Round Conference Table Top &amp; Single Column Base"/>
    <x v="4553"/>
    <n v="1"/>
    <n v="0.3"/>
    <n v="-13.170600000000007"/>
  </r>
  <r>
    <n v="6626"/>
    <s v="CA-2012-141250"/>
    <x v="1"/>
    <x v="1125"/>
    <d v="2012-01-23T00:00:00"/>
    <s v="Standard Class"/>
    <s v="PM-18940"/>
    <s v="Paul MacIntyre"/>
    <x v="0"/>
    <x v="0"/>
    <s v="Texas City"/>
    <x v="5"/>
    <n v="77590"/>
    <x v="2"/>
    <s v="FUR-CH-10004875"/>
    <x v="0"/>
    <x v="1"/>
    <s v="Harbour Creations 67200 Series Stacking Chairs"/>
    <x v="4554"/>
    <n v="4"/>
    <n v="0.3"/>
    <n v="-8.5416000000000025"/>
  </r>
  <r>
    <n v="6627"/>
    <s v="CA-2011-145541"/>
    <x v="2"/>
    <x v="637"/>
    <d v="2011-12-21T00:00:00"/>
    <s v="Standard Class"/>
    <s v="TB-21400"/>
    <s v="Tom Boeckenhauer"/>
    <x v="0"/>
    <x v="0"/>
    <s v="New York City"/>
    <x v="15"/>
    <n v="10024"/>
    <x v="3"/>
    <s v="TEC-MA-10001127"/>
    <x v="2"/>
    <x v="15"/>
    <s v="HP Designjet T520 Inkjet Large Format Printer - 24&quot; Color"/>
    <x v="4555"/>
    <n v="4"/>
    <n v="0"/>
    <n v="2239.9871999999996"/>
  </r>
  <r>
    <n v="6628"/>
    <s v="CA-2011-138513"/>
    <x v="2"/>
    <x v="235"/>
    <d v="2011-05-27T00:00:00"/>
    <s v="Standard Class"/>
    <s v="EH-13990"/>
    <s v="Erica Hackney"/>
    <x v="0"/>
    <x v="0"/>
    <s v="Bellevue"/>
    <x v="4"/>
    <n v="98006"/>
    <x v="1"/>
    <s v="OFF-PA-10003177"/>
    <x v="1"/>
    <x v="10"/>
    <s v="Xerox 1999"/>
    <x v="91"/>
    <n v="2"/>
    <n v="0"/>
    <n v="6.2208000000000006"/>
  </r>
  <r>
    <n v="6629"/>
    <s v="CA-2012-135489"/>
    <x v="1"/>
    <x v="444"/>
    <d v="2012-09-22T00:00:00"/>
    <s v="Second Class"/>
    <s v="GW-14605"/>
    <s v="Giulietta Weimer"/>
    <x v="0"/>
    <x v="0"/>
    <s v="New York City"/>
    <x v="15"/>
    <n v="10024"/>
    <x v="3"/>
    <s v="TEC-PH-10000011"/>
    <x v="2"/>
    <x v="7"/>
    <s v="PureGear Roll-On Screen Protector"/>
    <x v="4496"/>
    <n v="14"/>
    <n v="0"/>
    <n v="134.33279999999996"/>
  </r>
  <r>
    <n v="6630"/>
    <s v="CA-2012-125696"/>
    <x v="1"/>
    <x v="653"/>
    <d v="2012-10-06T00:00:00"/>
    <s v="Standard Class"/>
    <s v="NP-18685"/>
    <s v="Nora Pelletier"/>
    <x v="2"/>
    <x v="0"/>
    <s v="Wilson"/>
    <x v="3"/>
    <n v="27893"/>
    <x v="0"/>
    <s v="OFF-BI-10001757"/>
    <x v="1"/>
    <x v="8"/>
    <s v="Pressboard Hanging Data Binders for Unburst Sheets"/>
    <x v="4556"/>
    <n v="5"/>
    <n v="0.7"/>
    <n v="-5.4120000000000008"/>
  </r>
  <r>
    <n v="6631"/>
    <s v="CA-2013-105081"/>
    <x v="0"/>
    <x v="591"/>
    <d v="2013-12-31T00:00:00"/>
    <s v="Standard Class"/>
    <s v="JE-15715"/>
    <s v="Joe Elijah"/>
    <x v="0"/>
    <x v="0"/>
    <s v="Seattle"/>
    <x v="4"/>
    <n v="98115"/>
    <x v="1"/>
    <s v="FUR-CH-10000847"/>
    <x v="0"/>
    <x v="1"/>
    <s v="Global Executive Mid-Back Manager's Chair"/>
    <x v="327"/>
    <n v="3"/>
    <n v="0.2"/>
    <n v="52.376399999999961"/>
  </r>
  <r>
    <n v="6632"/>
    <s v="CA-2013-105081"/>
    <x v="0"/>
    <x v="591"/>
    <d v="2013-12-31T00:00:00"/>
    <s v="Standard Class"/>
    <s v="JE-15715"/>
    <s v="Joe Elijah"/>
    <x v="0"/>
    <x v="0"/>
    <s v="Seattle"/>
    <x v="4"/>
    <n v="98115"/>
    <x v="1"/>
    <s v="FUR-TA-10001307"/>
    <x v="0"/>
    <x v="3"/>
    <s v="SAFCO PlanMaster Heigh-Adjustable Drafting Table Base, 43w x 30d x 30-37h, Black"/>
    <x v="4557"/>
    <n v="5"/>
    <n v="0"/>
    <n v="629.01"/>
  </r>
  <r>
    <n v="6633"/>
    <s v="US-2013-146857"/>
    <x v="0"/>
    <x v="715"/>
    <d v="2013-05-09T00:00:00"/>
    <s v="Second Class"/>
    <s v="BE-11455"/>
    <s v="Brad Eason"/>
    <x v="2"/>
    <x v="0"/>
    <s v="Springfield"/>
    <x v="25"/>
    <n v="65807"/>
    <x v="2"/>
    <s v="OFF-AP-10001205"/>
    <x v="1"/>
    <x v="9"/>
    <s v="Belkin 5 Outlet SurgeMaster Power Centers"/>
    <x v="4558"/>
    <n v="1"/>
    <n v="0"/>
    <n v="15.254400000000004"/>
  </r>
  <r>
    <n v="6634"/>
    <s v="CA-2013-166275"/>
    <x v="0"/>
    <x v="1057"/>
    <d v="2013-10-25T00:00:00"/>
    <s v="Same Day"/>
    <s v="SS-20590"/>
    <s v="Sonia Sunley"/>
    <x v="0"/>
    <x v="0"/>
    <s v="San Francisco"/>
    <x v="1"/>
    <n v="94109"/>
    <x v="1"/>
    <s v="TEC-AC-10001838"/>
    <x v="2"/>
    <x v="11"/>
    <s v="Razer Tiamat Over Ear 7.1 Surround Sound PC Gaming Headset"/>
    <x v="4559"/>
    <n v="1"/>
    <n v="0"/>
    <n v="85.995700000000014"/>
  </r>
  <r>
    <n v="6635"/>
    <s v="CA-2014-144498"/>
    <x v="3"/>
    <x v="636"/>
    <d v="2014-05-07T00:00:00"/>
    <s v="Same Day"/>
    <s v="MB-18085"/>
    <s v="Mick Brown"/>
    <x v="0"/>
    <x v="0"/>
    <s v="Charlotte"/>
    <x v="3"/>
    <n v="28205"/>
    <x v="0"/>
    <s v="OFF-BI-10003982"/>
    <x v="1"/>
    <x v="8"/>
    <s v="Wilson Jones Century Plastic Molded Ring Binders"/>
    <x v="4560"/>
    <n v="11"/>
    <n v="0.7"/>
    <n v="-52.548099999999991"/>
  </r>
  <r>
    <n v="6636"/>
    <s v="CA-2014-144498"/>
    <x v="3"/>
    <x v="636"/>
    <d v="2014-05-07T00:00:00"/>
    <s v="Same Day"/>
    <s v="MB-18085"/>
    <s v="Mick Brown"/>
    <x v="0"/>
    <x v="0"/>
    <s v="Charlotte"/>
    <x v="3"/>
    <n v="28205"/>
    <x v="0"/>
    <s v="TEC-PH-10004977"/>
    <x v="2"/>
    <x v="7"/>
    <s v="GE 30524EE4"/>
    <x v="2536"/>
    <n v="4"/>
    <n v="0.2"/>
    <n v="70.55639999999994"/>
  </r>
  <r>
    <n v="6637"/>
    <s v="CA-2014-144498"/>
    <x v="3"/>
    <x v="636"/>
    <d v="2014-05-07T00:00:00"/>
    <s v="Same Day"/>
    <s v="MB-18085"/>
    <s v="Mick Brown"/>
    <x v="0"/>
    <x v="0"/>
    <s v="Charlotte"/>
    <x v="3"/>
    <n v="28205"/>
    <x v="0"/>
    <s v="OFF-LA-10003510"/>
    <x v="1"/>
    <x v="2"/>
    <s v="Avery 4027 File Folder Labels for Dot Matrix Printers, 5000 Labels per Box, White"/>
    <x v="4561"/>
    <n v="5"/>
    <n v="0.2"/>
    <n v="39.689000000000007"/>
  </r>
  <r>
    <n v="6638"/>
    <s v="CA-2014-103352"/>
    <x v="3"/>
    <x v="344"/>
    <d v="2014-12-01T00:00:00"/>
    <s v="Second Class"/>
    <s v="RP-19390"/>
    <s v="Resi Pölking"/>
    <x v="0"/>
    <x v="0"/>
    <s v="New York City"/>
    <x v="15"/>
    <n v="10011"/>
    <x v="3"/>
    <s v="OFF-AR-10001573"/>
    <x v="1"/>
    <x v="6"/>
    <s v="American Pencil"/>
    <x v="4562"/>
    <n v="3"/>
    <n v="0"/>
    <n v="2.027099999999999"/>
  </r>
  <r>
    <n v="6639"/>
    <s v="CA-2014-103352"/>
    <x v="3"/>
    <x v="344"/>
    <d v="2014-12-01T00:00:00"/>
    <s v="Second Class"/>
    <s v="RP-19390"/>
    <s v="Resi Pölking"/>
    <x v="0"/>
    <x v="0"/>
    <s v="New York City"/>
    <x v="15"/>
    <n v="10011"/>
    <x v="3"/>
    <s v="OFF-BI-10001196"/>
    <x v="1"/>
    <x v="8"/>
    <s v="Avery Flip-Chart Easel Binder, Black"/>
    <x v="588"/>
    <n v="6"/>
    <n v="0.2"/>
    <n v="36.255599999999994"/>
  </r>
  <r>
    <n v="6640"/>
    <s v="CA-2011-108609"/>
    <x v="2"/>
    <x v="656"/>
    <d v="2011-11-02T00:00:00"/>
    <s v="Second Class"/>
    <s v="AJ-10780"/>
    <s v="Anthony Jacobs"/>
    <x v="1"/>
    <x v="0"/>
    <s v="Lorain"/>
    <x v="24"/>
    <n v="44052"/>
    <x v="3"/>
    <s v="FUR-TA-10003954"/>
    <x v="0"/>
    <x v="3"/>
    <s v="Hon 94000 Series Round Tables"/>
    <x v="4563"/>
    <n v="8"/>
    <n v="0.4"/>
    <n v="-734.52639999999997"/>
  </r>
  <r>
    <n v="6641"/>
    <s v="CA-2014-128328"/>
    <x v="3"/>
    <x v="485"/>
    <d v="2014-08-10T00:00:00"/>
    <s v="Standard Class"/>
    <s v="PO-18865"/>
    <s v="Patrick O'Donnell"/>
    <x v="0"/>
    <x v="0"/>
    <s v="Indianapolis"/>
    <x v="14"/>
    <n v="46203"/>
    <x v="2"/>
    <s v="OFF-BI-10001989"/>
    <x v="1"/>
    <x v="8"/>
    <s v="Premium Transparent Presentation Covers by GBC"/>
    <x v="4564"/>
    <n v="6"/>
    <n v="0"/>
    <n v="60.422399999999996"/>
  </r>
  <r>
    <n v="6642"/>
    <s v="CA-2014-128328"/>
    <x v="3"/>
    <x v="485"/>
    <d v="2014-08-10T00:00:00"/>
    <s v="Standard Class"/>
    <s v="PO-18865"/>
    <s v="Patrick O'Donnell"/>
    <x v="0"/>
    <x v="0"/>
    <s v="Indianapolis"/>
    <x v="14"/>
    <n v="46203"/>
    <x v="2"/>
    <s v="TEC-AC-10001714"/>
    <x v="2"/>
    <x v="11"/>
    <s v="Logitech MX Performance Wireless Mouse"/>
    <x v="4565"/>
    <n v="2"/>
    <n v="0"/>
    <n v="29.518599999999999"/>
  </r>
  <r>
    <n v="6643"/>
    <s v="CA-2014-128328"/>
    <x v="3"/>
    <x v="485"/>
    <d v="2014-08-10T00:00:00"/>
    <s v="Standard Class"/>
    <s v="PO-18865"/>
    <s v="Patrick O'Donnell"/>
    <x v="0"/>
    <x v="0"/>
    <s v="Indianapolis"/>
    <x v="14"/>
    <n v="46203"/>
    <x v="2"/>
    <s v="OFF-LA-10003498"/>
    <x v="1"/>
    <x v="2"/>
    <s v="Avery 475"/>
    <x v="4566"/>
    <n v="9"/>
    <n v="0"/>
    <n v="66.600000000000009"/>
  </r>
  <r>
    <n v="6644"/>
    <s v="US-2012-156496"/>
    <x v="1"/>
    <x v="544"/>
    <d v="2012-08-16T00:00:00"/>
    <s v="Standard Class"/>
    <s v="WB-21850"/>
    <s v="William Brown"/>
    <x v="0"/>
    <x v="0"/>
    <s v="Redmond"/>
    <x v="21"/>
    <n v="97756"/>
    <x v="1"/>
    <s v="TEC-PH-10000576"/>
    <x v="2"/>
    <x v="7"/>
    <s v="AT&amp;T 1080 Corded phone"/>
    <x v="2313"/>
    <n v="4"/>
    <n v="0.2"/>
    <n v="38.357200000000006"/>
  </r>
  <r>
    <n v="6645"/>
    <s v="US-2012-156496"/>
    <x v="1"/>
    <x v="544"/>
    <d v="2012-08-16T00:00:00"/>
    <s v="Standard Class"/>
    <s v="WB-21850"/>
    <s v="William Brown"/>
    <x v="0"/>
    <x v="0"/>
    <s v="Redmond"/>
    <x v="21"/>
    <n v="97756"/>
    <x v="1"/>
    <s v="TEC-PH-10004188"/>
    <x v="2"/>
    <x v="7"/>
    <s v="OtterBox Commuter Series Case - Samsung Galaxy S4"/>
    <x v="4567"/>
    <n v="7"/>
    <n v="0.2"/>
    <n v="-31.487400000000001"/>
  </r>
  <r>
    <n v="6646"/>
    <s v="US-2012-156496"/>
    <x v="1"/>
    <x v="544"/>
    <d v="2012-08-16T00:00:00"/>
    <s v="Standard Class"/>
    <s v="WB-21850"/>
    <s v="William Brown"/>
    <x v="0"/>
    <x v="0"/>
    <s v="Redmond"/>
    <x v="21"/>
    <n v="97756"/>
    <x v="1"/>
    <s v="OFF-AP-10001469"/>
    <x v="1"/>
    <x v="9"/>
    <s v="Fellowes 8 Outlet Superior Workstation Surge Protector"/>
    <x v="4568"/>
    <n v="4"/>
    <n v="0.2"/>
    <n v="15.015599999999985"/>
  </r>
  <r>
    <n v="6647"/>
    <s v="US-2013-127334"/>
    <x v="0"/>
    <x v="272"/>
    <d v="2013-12-22T00:00:00"/>
    <s v="Standard Class"/>
    <s v="MP-18175"/>
    <s v="Mike Pelletier"/>
    <x v="2"/>
    <x v="0"/>
    <s v="Springfield"/>
    <x v="21"/>
    <n v="97477"/>
    <x v="1"/>
    <s v="FUR-TA-10003473"/>
    <x v="0"/>
    <x v="3"/>
    <s v="Bretford Rectangular Conference Table Tops"/>
    <x v="4569"/>
    <n v="3"/>
    <n v="0.5"/>
    <n v="-304.66529999999989"/>
  </r>
  <r>
    <n v="6648"/>
    <s v="US-2013-127334"/>
    <x v="0"/>
    <x v="272"/>
    <d v="2013-12-22T00:00:00"/>
    <s v="Standard Class"/>
    <s v="MP-18175"/>
    <s v="Mike Pelletier"/>
    <x v="2"/>
    <x v="0"/>
    <s v="Springfield"/>
    <x v="21"/>
    <n v="97477"/>
    <x v="1"/>
    <s v="OFF-AP-10001205"/>
    <x v="1"/>
    <x v="9"/>
    <s v="Belkin 5 Outlet SurgeMaster Power Centers"/>
    <x v="2802"/>
    <n v="2"/>
    <n v="0.2"/>
    <n v="8.7168000000000063"/>
  </r>
  <r>
    <n v="6649"/>
    <s v="US-2014-124779"/>
    <x v="3"/>
    <x v="565"/>
    <d v="2014-09-12T00:00:00"/>
    <s v="First Class"/>
    <s v="BF-11020"/>
    <s v="Barry Französisch"/>
    <x v="1"/>
    <x v="0"/>
    <s v="Arlington"/>
    <x v="5"/>
    <n v="76017"/>
    <x v="2"/>
    <s v="OFF-BI-10002429"/>
    <x v="1"/>
    <x v="8"/>
    <s v="Premier Elliptical Ring Binder, Black"/>
    <x v="511"/>
    <n v="7"/>
    <n v="0.8"/>
    <n v="-68.185600000000022"/>
  </r>
  <r>
    <n v="6650"/>
    <s v="US-2014-124779"/>
    <x v="3"/>
    <x v="565"/>
    <d v="2014-09-12T00:00:00"/>
    <s v="First Class"/>
    <s v="BF-11020"/>
    <s v="Barry Französisch"/>
    <x v="1"/>
    <x v="0"/>
    <s v="Arlington"/>
    <x v="5"/>
    <n v="76017"/>
    <x v="2"/>
    <s v="TEC-CO-10001943"/>
    <x v="2"/>
    <x v="16"/>
    <s v="Canon PC-428 Personal Copier"/>
    <x v="4570"/>
    <n v="2"/>
    <n v="0.2"/>
    <n v="107.99459999999999"/>
  </r>
  <r>
    <n v="6651"/>
    <s v="US-2014-124779"/>
    <x v="3"/>
    <x v="565"/>
    <d v="2014-09-12T00:00:00"/>
    <s v="First Class"/>
    <s v="BF-11020"/>
    <s v="Barry Französisch"/>
    <x v="1"/>
    <x v="0"/>
    <s v="Arlington"/>
    <x v="5"/>
    <n v="76017"/>
    <x v="2"/>
    <s v="OFF-FA-10004854"/>
    <x v="1"/>
    <x v="13"/>
    <s v="Vinyl Coated Wire Paper Clips in Organizer Box, 800/Box"/>
    <x v="1962"/>
    <n v="5"/>
    <n v="0.2"/>
    <n v="15.498000000000001"/>
  </r>
  <r>
    <n v="6652"/>
    <s v="US-2014-124779"/>
    <x v="3"/>
    <x v="565"/>
    <d v="2014-09-12T00:00:00"/>
    <s v="First Class"/>
    <s v="BF-11020"/>
    <s v="Barry Französisch"/>
    <x v="1"/>
    <x v="0"/>
    <s v="Arlington"/>
    <x v="5"/>
    <n v="76017"/>
    <x v="2"/>
    <s v="FUR-FU-10001095"/>
    <x v="0"/>
    <x v="5"/>
    <s v="DAX Black Cherry Wood-Tone Poster Frame"/>
    <x v="4571"/>
    <n v="2"/>
    <n v="0.6"/>
    <n v="-11.651199999999999"/>
  </r>
  <r>
    <n v="6653"/>
    <s v="US-2014-124779"/>
    <x v="3"/>
    <x v="565"/>
    <d v="2014-09-12T00:00:00"/>
    <s v="First Class"/>
    <s v="BF-11020"/>
    <s v="Barry Französisch"/>
    <x v="1"/>
    <x v="0"/>
    <s v="Arlington"/>
    <x v="5"/>
    <n v="76017"/>
    <x v="2"/>
    <s v="OFF-PA-10000061"/>
    <x v="1"/>
    <x v="10"/>
    <s v="Xerox 205"/>
    <x v="561"/>
    <n v="4"/>
    <n v="0.2"/>
    <n v="7.2576000000000001"/>
  </r>
  <r>
    <n v="6654"/>
    <s v="US-2014-124779"/>
    <x v="3"/>
    <x v="565"/>
    <d v="2014-09-12T00:00:00"/>
    <s v="First Class"/>
    <s v="BF-11020"/>
    <s v="Barry Französisch"/>
    <x v="1"/>
    <x v="0"/>
    <s v="Arlington"/>
    <x v="5"/>
    <n v="76017"/>
    <x v="2"/>
    <s v="FUR-CH-10003535"/>
    <x v="0"/>
    <x v="1"/>
    <s v="Global Armless Task Chair, Royal Blue"/>
    <x v="4572"/>
    <n v="5"/>
    <n v="0.3"/>
    <n v="-39.636999999999993"/>
  </r>
  <r>
    <n v="6655"/>
    <s v="CA-2014-135937"/>
    <x v="3"/>
    <x v="297"/>
    <d v="2014-02-28T00:00:00"/>
    <s v="Standard Class"/>
    <s v="KM-16375"/>
    <s v="Katherine Murray"/>
    <x v="2"/>
    <x v="0"/>
    <s v="Gilbert"/>
    <x v="16"/>
    <n v="85234"/>
    <x v="1"/>
    <s v="TEC-PH-10004447"/>
    <x v="2"/>
    <x v="7"/>
    <s v="Toshiba IPT2010-SD IP Telephone"/>
    <x v="3844"/>
    <n v="3"/>
    <n v="0.2"/>
    <n v="25.018199999999993"/>
  </r>
  <r>
    <n v="6656"/>
    <s v="CA-2014-135937"/>
    <x v="3"/>
    <x v="297"/>
    <d v="2014-02-28T00:00:00"/>
    <s v="Standard Class"/>
    <s v="KM-16375"/>
    <s v="Katherine Murray"/>
    <x v="2"/>
    <x v="0"/>
    <s v="Gilbert"/>
    <x v="16"/>
    <n v="85234"/>
    <x v="1"/>
    <s v="TEC-AC-10001114"/>
    <x v="2"/>
    <x v="11"/>
    <s v="Microsoft Wireless Mobile Mouse 4000"/>
    <x v="4573"/>
    <n v="1"/>
    <n v="0.2"/>
    <n v="4.7987999999999964"/>
  </r>
  <r>
    <n v="6657"/>
    <s v="CA-2014-135937"/>
    <x v="3"/>
    <x v="297"/>
    <d v="2014-02-28T00:00:00"/>
    <s v="Standard Class"/>
    <s v="KM-16375"/>
    <s v="Katherine Murray"/>
    <x v="2"/>
    <x v="0"/>
    <s v="Gilbert"/>
    <x v="16"/>
    <n v="85234"/>
    <x v="1"/>
    <s v="OFF-ST-10000563"/>
    <x v="1"/>
    <x v="4"/>
    <s v="Fellowes Bankers Box Stor/Drawer Steel Plus"/>
    <x v="4351"/>
    <n v="2"/>
    <n v="0.2"/>
    <n v="-6.3960000000000008"/>
  </r>
  <r>
    <n v="6658"/>
    <s v="CA-2014-135937"/>
    <x v="3"/>
    <x v="297"/>
    <d v="2014-02-28T00:00:00"/>
    <s v="Standard Class"/>
    <s v="KM-16375"/>
    <s v="Katherine Murray"/>
    <x v="2"/>
    <x v="0"/>
    <s v="Gilbert"/>
    <x v="16"/>
    <n v="85234"/>
    <x v="1"/>
    <s v="OFF-EN-10004846"/>
    <x v="1"/>
    <x v="12"/>
    <s v="Letter or Legal Size Expandable Poly String Tie Envelopes"/>
    <x v="3024"/>
    <n v="5"/>
    <n v="0.2"/>
    <n v="3.8570000000000002"/>
  </r>
  <r>
    <n v="6659"/>
    <s v="CA-2014-135937"/>
    <x v="3"/>
    <x v="297"/>
    <d v="2014-02-28T00:00:00"/>
    <s v="Standard Class"/>
    <s v="KM-16375"/>
    <s v="Katherine Murray"/>
    <x v="2"/>
    <x v="0"/>
    <s v="Gilbert"/>
    <x v="16"/>
    <n v="85234"/>
    <x v="1"/>
    <s v="FUR-FU-10002253"/>
    <x v="0"/>
    <x v="5"/>
    <s v="Howard Miller 13&quot; Diameter Pewter Finish Round Wall Clock"/>
    <x v="4574"/>
    <n v="2"/>
    <n v="0.2"/>
    <n v="16.317200000000003"/>
  </r>
  <r>
    <n v="6660"/>
    <s v="CA-2014-135937"/>
    <x v="3"/>
    <x v="297"/>
    <d v="2014-02-28T00:00:00"/>
    <s v="Standard Class"/>
    <s v="KM-16375"/>
    <s v="Katherine Murray"/>
    <x v="2"/>
    <x v="0"/>
    <s v="Gilbert"/>
    <x v="16"/>
    <n v="85234"/>
    <x v="1"/>
    <s v="FUR-TA-10001039"/>
    <x v="0"/>
    <x v="3"/>
    <s v="KI Adjustable-Height Table"/>
    <x v="4575"/>
    <n v="9"/>
    <n v="0.5"/>
    <n v="-185.71679999999998"/>
  </r>
  <r>
    <n v="6661"/>
    <s v="CA-2012-129322"/>
    <x v="1"/>
    <x v="816"/>
    <d v="2012-08-10T00:00:00"/>
    <s v="Second Class"/>
    <s v="DB-13405"/>
    <s v="Denny Blanton"/>
    <x v="0"/>
    <x v="0"/>
    <s v="Lawrence"/>
    <x v="31"/>
    <n v="1841"/>
    <x v="3"/>
    <s v="OFF-AR-10004587"/>
    <x v="1"/>
    <x v="6"/>
    <s v="Boston 1827 Commercial Additional Cutter, Drive Gear &amp; Gear Rack for 1606"/>
    <x v="4576"/>
    <n v="2"/>
    <n v="0"/>
    <n v="11.897999999999996"/>
  </r>
  <r>
    <n v="6662"/>
    <s v="CA-2012-129322"/>
    <x v="1"/>
    <x v="816"/>
    <d v="2012-08-10T00:00:00"/>
    <s v="Second Class"/>
    <s v="DB-13405"/>
    <s v="Denny Blanton"/>
    <x v="0"/>
    <x v="0"/>
    <s v="Lawrence"/>
    <x v="31"/>
    <n v="1841"/>
    <x v="3"/>
    <s v="OFF-AP-10004336"/>
    <x v="1"/>
    <x v="9"/>
    <s v="Conquest 14 Commercial Heavy-Duty Upright Vacuum, Collection System, Accessory Kit"/>
    <x v="2009"/>
    <n v="2"/>
    <n v="0"/>
    <n v="33.036799999999985"/>
  </r>
  <r>
    <n v="6663"/>
    <s v="CA-2012-129322"/>
    <x v="1"/>
    <x v="816"/>
    <d v="2012-08-10T00:00:00"/>
    <s v="Second Class"/>
    <s v="DB-13405"/>
    <s v="Denny Blanton"/>
    <x v="0"/>
    <x v="0"/>
    <s v="Lawrence"/>
    <x v="31"/>
    <n v="1841"/>
    <x v="3"/>
    <s v="OFF-BI-10001718"/>
    <x v="1"/>
    <x v="8"/>
    <s v="GBC DocuBind P50 Personal Binding Machine"/>
    <x v="2509"/>
    <n v="7"/>
    <n v="0"/>
    <n v="210.49419999999998"/>
  </r>
  <r>
    <n v="6664"/>
    <s v="CA-2014-162173"/>
    <x v="3"/>
    <x v="40"/>
    <d v="2014-11-02T00:00:00"/>
    <s v="Standard Class"/>
    <s v="OT-18730"/>
    <s v="Olvera Toch"/>
    <x v="0"/>
    <x v="0"/>
    <s v="Virginia Beach"/>
    <x v="17"/>
    <n v="23464"/>
    <x v="0"/>
    <s v="FUR-TA-10001520"/>
    <x v="0"/>
    <x v="3"/>
    <s v="Lesro Sheffield Collection Coffee Table, End Table, Center Table, Corner Table"/>
    <x v="4577"/>
    <n v="5"/>
    <n v="0"/>
    <n v="60.664499999999961"/>
  </r>
  <r>
    <n v="6665"/>
    <s v="CA-2014-162173"/>
    <x v="3"/>
    <x v="40"/>
    <d v="2014-11-02T00:00:00"/>
    <s v="Standard Class"/>
    <s v="OT-18730"/>
    <s v="Olvera Toch"/>
    <x v="0"/>
    <x v="0"/>
    <s v="Virginia Beach"/>
    <x v="17"/>
    <n v="23464"/>
    <x v="0"/>
    <s v="OFF-EN-10002831"/>
    <x v="1"/>
    <x v="12"/>
    <s v="Tyvek  Top-Opening Peel &amp; Seel  Envelopes, Gray"/>
    <x v="4578"/>
    <n v="7"/>
    <n v="0"/>
    <n v="113.21099999999998"/>
  </r>
  <r>
    <n v="6666"/>
    <s v="CA-2013-115483"/>
    <x v="0"/>
    <x v="216"/>
    <d v="2013-07-19T00:00:00"/>
    <s v="Second Class"/>
    <s v="JS-15880"/>
    <s v="John Stevenson"/>
    <x v="0"/>
    <x v="0"/>
    <s v="Irving"/>
    <x v="5"/>
    <n v="75061"/>
    <x v="2"/>
    <s v="OFF-PA-10001497"/>
    <x v="1"/>
    <x v="10"/>
    <s v="Xerox 1914"/>
    <x v="4579"/>
    <n v="5"/>
    <n v="0.2"/>
    <n v="79.691999999999979"/>
  </r>
  <r>
    <n v="6667"/>
    <s v="CA-2014-122175"/>
    <x v="3"/>
    <x v="605"/>
    <d v="2014-05-15T00:00:00"/>
    <s v="Second Class"/>
    <s v="CA-12775"/>
    <s v="Cynthia Arntzen"/>
    <x v="0"/>
    <x v="0"/>
    <s v="Vineland"/>
    <x v="30"/>
    <n v="8360"/>
    <x v="3"/>
    <s v="FUR-FU-10000719"/>
    <x v="0"/>
    <x v="5"/>
    <s v="DAX Cubicle Frames, 8-1/2 x 11"/>
    <x v="4580"/>
    <n v="5"/>
    <n v="0"/>
    <n v="15.426000000000002"/>
  </r>
  <r>
    <n v="6668"/>
    <s v="CA-2014-122175"/>
    <x v="3"/>
    <x v="605"/>
    <d v="2014-05-15T00:00:00"/>
    <s v="Second Class"/>
    <s v="CA-12775"/>
    <s v="Cynthia Arntzen"/>
    <x v="0"/>
    <x v="0"/>
    <s v="Vineland"/>
    <x v="30"/>
    <n v="8360"/>
    <x v="3"/>
    <s v="OFF-LA-10002271"/>
    <x v="1"/>
    <x v="2"/>
    <s v="Smead Alpha-Z Color-Coded Second Alphabetical Labels and Starter Set"/>
    <x v="51"/>
    <n v="2"/>
    <n v="0"/>
    <n v="2.9567999999999999"/>
  </r>
  <r>
    <n v="6669"/>
    <s v="CA-2014-122175"/>
    <x v="3"/>
    <x v="605"/>
    <d v="2014-05-15T00:00:00"/>
    <s v="Second Class"/>
    <s v="CA-12775"/>
    <s v="Cynthia Arntzen"/>
    <x v="0"/>
    <x v="0"/>
    <s v="Vineland"/>
    <x v="30"/>
    <n v="8360"/>
    <x v="3"/>
    <s v="OFF-SU-10004661"/>
    <x v="1"/>
    <x v="14"/>
    <s v="Acme Titanium Bonded Scissors"/>
    <x v="4581"/>
    <n v="2"/>
    <n v="0"/>
    <n v="4.42"/>
  </r>
  <r>
    <n v="6670"/>
    <s v="CA-2014-122175"/>
    <x v="3"/>
    <x v="605"/>
    <d v="2014-05-15T00:00:00"/>
    <s v="Second Class"/>
    <s v="CA-12775"/>
    <s v="Cynthia Arntzen"/>
    <x v="0"/>
    <x v="0"/>
    <s v="Vineland"/>
    <x v="30"/>
    <n v="8360"/>
    <x v="3"/>
    <s v="TEC-AC-10004859"/>
    <x v="2"/>
    <x v="11"/>
    <s v="Maxell Pro 80 Minute CD-R, 10/Pack"/>
    <x v="4582"/>
    <n v="5"/>
    <n v="0"/>
    <n v="34.960000000000008"/>
  </r>
  <r>
    <n v="6671"/>
    <s v="CA-2014-161088"/>
    <x v="3"/>
    <x v="1126"/>
    <d v="2014-05-30T00:00:00"/>
    <s v="Standard Class"/>
    <s v="MH-18115"/>
    <s v="Mick Hernandez"/>
    <x v="2"/>
    <x v="0"/>
    <s v="Columbus"/>
    <x v="32"/>
    <n v="31907"/>
    <x v="0"/>
    <s v="OFF-BI-10002824"/>
    <x v="1"/>
    <x v="8"/>
    <s v="Recycled Easel Ring Binders"/>
    <x v="3548"/>
    <n v="2"/>
    <n v="0"/>
    <n v="13.427999999999997"/>
  </r>
  <r>
    <n v="6672"/>
    <s v="CA-2011-154837"/>
    <x v="2"/>
    <x v="709"/>
    <d v="2011-08-27T00:00:00"/>
    <s v="Second Class"/>
    <s v="RB-19645"/>
    <s v="Robert Barroso"/>
    <x v="1"/>
    <x v="0"/>
    <s v="Los Angeles"/>
    <x v="1"/>
    <n v="90032"/>
    <x v="1"/>
    <s v="OFF-BI-10001575"/>
    <x v="1"/>
    <x v="8"/>
    <s v="GBC Linen Binding Covers"/>
    <x v="2000"/>
    <n v="2"/>
    <n v="0.2"/>
    <n v="17.348799999999997"/>
  </r>
  <r>
    <n v="6673"/>
    <s v="CA-2012-153794"/>
    <x v="1"/>
    <x v="861"/>
    <d v="2012-09-16T00:00:00"/>
    <s v="Standard Class"/>
    <s v="SB-20290"/>
    <s v="Sean Braxton"/>
    <x v="1"/>
    <x v="0"/>
    <s v="San Diego"/>
    <x v="1"/>
    <n v="92024"/>
    <x v="1"/>
    <s v="OFF-AR-10000380"/>
    <x v="1"/>
    <x v="6"/>
    <s v="Hunt PowerHouse Electric Pencil Sharpener, Blue"/>
    <x v="4583"/>
    <n v="7"/>
    <n v="0"/>
    <n v="79.757999999999967"/>
  </r>
  <r>
    <n v="6674"/>
    <s v="CA-2012-135510"/>
    <x v="1"/>
    <x v="577"/>
    <d v="2012-09-12T00:00:00"/>
    <s v="Standard Class"/>
    <s v="TW-21025"/>
    <s v="Tamara Willingham"/>
    <x v="2"/>
    <x v="0"/>
    <s v="Charlottesville"/>
    <x v="17"/>
    <n v="22901"/>
    <x v="0"/>
    <s v="FUR-FU-10000820"/>
    <x v="0"/>
    <x v="5"/>
    <s v="Tensor Brushed Steel Torchiere Floor Lamp"/>
    <x v="4584"/>
    <n v="4"/>
    <n v="0"/>
    <n v="12.232799999999997"/>
  </r>
  <r>
    <n v="6675"/>
    <s v="CA-2012-109337"/>
    <x v="1"/>
    <x v="82"/>
    <d v="2012-11-23T00:00:00"/>
    <s v="Second Class"/>
    <s v="DL-13330"/>
    <s v="Denise Leinenbach"/>
    <x v="0"/>
    <x v="0"/>
    <s v="Lawrence"/>
    <x v="14"/>
    <n v="46226"/>
    <x v="2"/>
    <s v="OFF-AR-10003759"/>
    <x v="1"/>
    <x v="6"/>
    <s v="Crayola Anti Dust Chalk, 12/Pack"/>
    <x v="268"/>
    <n v="6"/>
    <n v="0"/>
    <n v="4.9139999999999997"/>
  </r>
  <r>
    <n v="6676"/>
    <s v="CA-2012-109337"/>
    <x v="1"/>
    <x v="82"/>
    <d v="2012-11-23T00:00:00"/>
    <s v="Second Class"/>
    <s v="DL-13330"/>
    <s v="Denise Leinenbach"/>
    <x v="0"/>
    <x v="0"/>
    <s v="Lawrence"/>
    <x v="14"/>
    <n v="46226"/>
    <x v="2"/>
    <s v="TEC-MA-10002930"/>
    <x v="2"/>
    <x v="15"/>
    <s v="Ricoh - Ink Collector Unit for GX3000 Series Printers"/>
    <x v="4585"/>
    <n v="2"/>
    <n v="0"/>
    <n v="22.653000000000006"/>
  </r>
  <r>
    <n v="6677"/>
    <s v="CA-2012-109337"/>
    <x v="1"/>
    <x v="82"/>
    <d v="2012-11-23T00:00:00"/>
    <s v="Second Class"/>
    <s v="DL-13330"/>
    <s v="Denise Leinenbach"/>
    <x v="0"/>
    <x v="0"/>
    <s v="Lawrence"/>
    <x v="14"/>
    <n v="46226"/>
    <x v="2"/>
    <s v="OFF-AP-10004052"/>
    <x v="1"/>
    <x v="9"/>
    <s v="Hoover Replacement Belts For Soft Guard &amp; Commercial Ltweight Upright Vacs, 2/Pk"/>
    <x v="4586"/>
    <n v="5"/>
    <n v="0"/>
    <n v="5.1350000000000007"/>
  </r>
  <r>
    <n v="6678"/>
    <s v="CA-2012-109337"/>
    <x v="1"/>
    <x v="82"/>
    <d v="2012-11-23T00:00:00"/>
    <s v="Second Class"/>
    <s v="DL-13330"/>
    <s v="Denise Leinenbach"/>
    <x v="0"/>
    <x v="0"/>
    <s v="Lawrence"/>
    <x v="14"/>
    <n v="46226"/>
    <x v="2"/>
    <s v="TEC-AC-10000990"/>
    <x v="2"/>
    <x v="11"/>
    <s v="Imation Bio 2GB USB Flash Drive Imation Corp"/>
    <x v="4587"/>
    <n v="3"/>
    <n v="0"/>
    <n v="165.28680000000003"/>
  </r>
  <r>
    <n v="6679"/>
    <s v="CA-2011-150329"/>
    <x v="2"/>
    <x v="982"/>
    <d v="2011-10-14T00:00:00"/>
    <s v="Standard Class"/>
    <s v="SD-20485"/>
    <s v="Shirley Daniels"/>
    <x v="2"/>
    <x v="0"/>
    <s v="Phoenix"/>
    <x v="16"/>
    <n v="85023"/>
    <x v="1"/>
    <s v="FUR-FU-10003724"/>
    <x v="0"/>
    <x v="5"/>
    <s v="Westinghouse Clip-On Gooseneck Lamps"/>
    <x v="4588"/>
    <n v="7"/>
    <n v="0.2"/>
    <n v="3.5153999999999979"/>
  </r>
  <r>
    <n v="6680"/>
    <s v="CA-2014-145037"/>
    <x v="3"/>
    <x v="264"/>
    <d v="2014-09-08T00:00:00"/>
    <s v="Second Class"/>
    <s v="TB-21055"/>
    <s v="Ted Butterfield"/>
    <x v="0"/>
    <x v="0"/>
    <s v="Meriden"/>
    <x v="29"/>
    <n v="6450"/>
    <x v="3"/>
    <s v="OFF-ST-10000918"/>
    <x v="1"/>
    <x v="4"/>
    <s v="Crate-A-Files"/>
    <x v="2943"/>
    <n v="1"/>
    <n v="0"/>
    <n v="2.8339999999999996"/>
  </r>
  <r>
    <n v="6681"/>
    <s v="CA-2014-145037"/>
    <x v="3"/>
    <x v="264"/>
    <d v="2014-09-08T00:00:00"/>
    <s v="Second Class"/>
    <s v="TB-21055"/>
    <s v="Ted Butterfield"/>
    <x v="0"/>
    <x v="0"/>
    <s v="Meriden"/>
    <x v="29"/>
    <n v="6450"/>
    <x v="3"/>
    <s v="OFF-PA-10000157"/>
    <x v="1"/>
    <x v="10"/>
    <s v="Xerox 191"/>
    <x v="710"/>
    <n v="4"/>
    <n v="0"/>
    <n v="37.562399999999997"/>
  </r>
  <r>
    <n v="6682"/>
    <s v="CA-2014-145037"/>
    <x v="3"/>
    <x v="264"/>
    <d v="2014-09-08T00:00:00"/>
    <s v="Second Class"/>
    <s v="TB-21055"/>
    <s v="Ted Butterfield"/>
    <x v="0"/>
    <x v="0"/>
    <s v="Meriden"/>
    <x v="29"/>
    <n v="6450"/>
    <x v="3"/>
    <s v="OFF-PA-10002499"/>
    <x v="1"/>
    <x v="10"/>
    <s v="Xerox 1890"/>
    <x v="678"/>
    <n v="3"/>
    <n v="0"/>
    <n v="73.41"/>
  </r>
  <r>
    <n v="6683"/>
    <s v="CA-2014-154466"/>
    <x v="3"/>
    <x v="314"/>
    <d v="2014-01-03T00:00:00"/>
    <s v="First Class"/>
    <s v="DP-13390"/>
    <s v="Dennis Pardue"/>
    <x v="2"/>
    <x v="0"/>
    <s v="Franklin"/>
    <x v="6"/>
    <n v="53132"/>
    <x v="2"/>
    <s v="OFF-BI-10002012"/>
    <x v="1"/>
    <x v="8"/>
    <s v="Wilson Jones Easy Flow II Sheet Lifters"/>
    <x v="4589"/>
    <n v="2"/>
    <n v="0"/>
    <n v="1.728"/>
  </r>
  <r>
    <n v="6684"/>
    <s v="CA-2011-109134"/>
    <x v="2"/>
    <x v="1127"/>
    <d v="2011-11-10T00:00:00"/>
    <s v="Standard Class"/>
    <s v="DE-13255"/>
    <s v="Deanra Eno"/>
    <x v="2"/>
    <x v="0"/>
    <s v="Los Angeles"/>
    <x v="1"/>
    <n v="90008"/>
    <x v="1"/>
    <s v="FUR-FU-10000320"/>
    <x v="0"/>
    <x v="5"/>
    <s v="OIC Stacking Trays"/>
    <x v="130"/>
    <n v="6"/>
    <n v="0"/>
    <n v="8.8176000000000023"/>
  </r>
  <r>
    <n v="6685"/>
    <s v="US-2012-129637"/>
    <x v="1"/>
    <x v="997"/>
    <d v="2012-12-22T00:00:00"/>
    <s v="Standard Class"/>
    <s v="MC-18100"/>
    <s v="Mick Crebagga"/>
    <x v="0"/>
    <x v="0"/>
    <s v="Bloomington"/>
    <x v="10"/>
    <n v="61701"/>
    <x v="2"/>
    <s v="OFF-ST-10003716"/>
    <x v="1"/>
    <x v="4"/>
    <s v="Tennsco Double-Tier Lockers"/>
    <x v="4590"/>
    <n v="1"/>
    <n v="0.2"/>
    <n v="-15.751400000000004"/>
  </r>
  <r>
    <n v="6686"/>
    <s v="US-2012-129637"/>
    <x v="1"/>
    <x v="997"/>
    <d v="2012-12-22T00:00:00"/>
    <s v="Standard Class"/>
    <s v="MC-18100"/>
    <s v="Mick Crebagga"/>
    <x v="0"/>
    <x v="0"/>
    <s v="Bloomington"/>
    <x v="10"/>
    <n v="61701"/>
    <x v="2"/>
    <s v="FUR-FU-10000965"/>
    <x v="0"/>
    <x v="5"/>
    <s v="Howard Miller 11-1/2&quot; Diameter Ridgewood Wall Clock"/>
    <x v="4591"/>
    <n v="2"/>
    <n v="0.6"/>
    <n v="-19.737199999999994"/>
  </r>
  <r>
    <n v="6687"/>
    <s v="US-2012-129637"/>
    <x v="1"/>
    <x v="997"/>
    <d v="2012-12-22T00:00:00"/>
    <s v="Standard Class"/>
    <s v="MC-18100"/>
    <s v="Mick Crebagga"/>
    <x v="0"/>
    <x v="0"/>
    <s v="Bloomington"/>
    <x v="10"/>
    <n v="61701"/>
    <x v="2"/>
    <s v="OFF-AR-10003829"/>
    <x v="1"/>
    <x v="6"/>
    <s v="Newell 35"/>
    <x v="1332"/>
    <n v="5"/>
    <n v="0.2"/>
    <n v="1.4759999999999982"/>
  </r>
  <r>
    <n v="6688"/>
    <s v="CA-2012-165162"/>
    <x v="1"/>
    <x v="263"/>
    <d v="2012-05-21T00:00:00"/>
    <s v="Standard Class"/>
    <s v="HG-15025"/>
    <s v="Hunter Glantz"/>
    <x v="0"/>
    <x v="0"/>
    <s v="Los Angeles"/>
    <x v="1"/>
    <n v="90032"/>
    <x v="1"/>
    <s v="OFF-ST-10003470"/>
    <x v="1"/>
    <x v="4"/>
    <s v="Tennsco Snap-Together Open Shelving Units, Starter Sets and Add-On Units"/>
    <x v="2105"/>
    <n v="4"/>
    <n v="0"/>
    <n v="55.895999999999958"/>
  </r>
  <r>
    <n v="6689"/>
    <s v="CA-2014-140494"/>
    <x v="3"/>
    <x v="434"/>
    <d v="2014-03-16T00:00:00"/>
    <s v="Second Class"/>
    <s v="CM-11815"/>
    <s v="Candace McMahon"/>
    <x v="1"/>
    <x v="0"/>
    <s v="San Francisco"/>
    <x v="1"/>
    <n v="94109"/>
    <x v="1"/>
    <s v="TEC-AC-10004568"/>
    <x v="2"/>
    <x v="11"/>
    <s v="Maxell LTO Ultrium - 800 GB"/>
    <x v="1375"/>
    <n v="4"/>
    <n v="0"/>
    <n v="21.27239999999999"/>
  </r>
  <r>
    <n v="6690"/>
    <s v="CA-2014-104108"/>
    <x v="3"/>
    <x v="574"/>
    <d v="2014-12-10T00:00:00"/>
    <s v="Standard Class"/>
    <s v="RP-19855"/>
    <s v="Roy Phan"/>
    <x v="1"/>
    <x v="0"/>
    <s v="Houston"/>
    <x v="5"/>
    <n v="77095"/>
    <x v="2"/>
    <s v="OFF-AR-10000817"/>
    <x v="1"/>
    <x v="6"/>
    <s v="Manco Dry-Lighter Erasable Highlighter"/>
    <x v="4592"/>
    <n v="5"/>
    <n v="0.2"/>
    <n v="2.1279999999999988"/>
  </r>
  <r>
    <n v="6691"/>
    <s v="US-2014-165869"/>
    <x v="3"/>
    <x v="689"/>
    <d v="2014-08-06T00:00:00"/>
    <s v="Standard Class"/>
    <s v="LS-17200"/>
    <s v="Luke Schmidt"/>
    <x v="1"/>
    <x v="0"/>
    <s v="Milwaukee"/>
    <x v="6"/>
    <n v="53209"/>
    <x v="2"/>
    <s v="OFF-BI-10003460"/>
    <x v="1"/>
    <x v="8"/>
    <s v="Acco 3-Hole Punch"/>
    <x v="255"/>
    <n v="4"/>
    <n v="0"/>
    <n v="8.4095999999999993"/>
  </r>
  <r>
    <n v="6692"/>
    <s v="US-2014-165869"/>
    <x v="3"/>
    <x v="689"/>
    <d v="2014-08-06T00:00:00"/>
    <s v="Standard Class"/>
    <s v="LS-17200"/>
    <s v="Luke Schmidt"/>
    <x v="1"/>
    <x v="0"/>
    <s v="Milwaukee"/>
    <x v="6"/>
    <n v="53209"/>
    <x v="2"/>
    <s v="OFF-AP-10002472"/>
    <x v="1"/>
    <x v="9"/>
    <s v="3M Office Air Cleaner"/>
    <x v="4524"/>
    <n v="6"/>
    <n v="0"/>
    <n v="54.558"/>
  </r>
  <r>
    <n v="6693"/>
    <s v="CA-2014-160899"/>
    <x v="3"/>
    <x v="938"/>
    <d v="2014-08-14T00:00:00"/>
    <s v="Second Class"/>
    <s v="DR-12940"/>
    <s v="Daniel Raglin"/>
    <x v="2"/>
    <x v="0"/>
    <s v="Lake Charles"/>
    <x v="28"/>
    <n v="70601"/>
    <x v="0"/>
    <s v="OFF-BI-10000632"/>
    <x v="1"/>
    <x v="8"/>
    <s v="Satellite Sectional Post Binders"/>
    <x v="4593"/>
    <n v="11"/>
    <n v="0"/>
    <n v="219.65459999999999"/>
  </r>
  <r>
    <n v="6694"/>
    <s v="CA-2014-144225"/>
    <x v="3"/>
    <x v="1033"/>
    <d v="2014-10-03T00:00:00"/>
    <s v="Second Class"/>
    <s v="CC-12475"/>
    <s v="Cindy Chapman"/>
    <x v="0"/>
    <x v="0"/>
    <s v="Baltimore"/>
    <x v="39"/>
    <n v="21215"/>
    <x v="3"/>
    <s v="OFF-PA-10000062"/>
    <x v="1"/>
    <x v="10"/>
    <s v="Green Bar Computer Printout Paper"/>
    <x v="2210"/>
    <n v="3"/>
    <n v="0"/>
    <n v="80.791200000000003"/>
  </r>
  <r>
    <n v="6695"/>
    <s v="US-2013-163538"/>
    <x v="0"/>
    <x v="370"/>
    <d v="2013-08-31T00:00:00"/>
    <s v="Standard Class"/>
    <s v="SS-20515"/>
    <s v="Shirley Schmidt"/>
    <x v="2"/>
    <x v="0"/>
    <s v="Franklin"/>
    <x v="6"/>
    <n v="53132"/>
    <x v="2"/>
    <s v="TEC-AC-10002006"/>
    <x v="2"/>
    <x v="11"/>
    <s v="Memorex Micro Travel Drive 16 GB"/>
    <x v="4594"/>
    <n v="3"/>
    <n v="0"/>
    <n v="14.870699999999998"/>
  </r>
  <r>
    <n v="6696"/>
    <s v="US-2013-155103"/>
    <x v="0"/>
    <x v="499"/>
    <d v="2013-12-08T00:00:00"/>
    <s v="Standard Class"/>
    <s v="JF-15190"/>
    <s v="Jamie Frazer"/>
    <x v="0"/>
    <x v="0"/>
    <s v="New York City"/>
    <x v="15"/>
    <n v="10024"/>
    <x v="3"/>
    <s v="OFF-BI-10004318"/>
    <x v="1"/>
    <x v="8"/>
    <s v="Ibico EB-19 Dual Function Manual Binding System"/>
    <x v="4595"/>
    <n v="3"/>
    <n v="0.2"/>
    <n v="134.93219999999999"/>
  </r>
  <r>
    <n v="6697"/>
    <s v="US-2013-155103"/>
    <x v="0"/>
    <x v="499"/>
    <d v="2013-12-08T00:00:00"/>
    <s v="Standard Class"/>
    <s v="JF-15190"/>
    <s v="Jamie Frazer"/>
    <x v="0"/>
    <x v="0"/>
    <s v="New York City"/>
    <x v="15"/>
    <n v="10024"/>
    <x v="3"/>
    <s v="OFF-BI-10004236"/>
    <x v="1"/>
    <x v="8"/>
    <s v="XtraLife ClearVue Slant-D Ring Binder, White, 3&quot;"/>
    <x v="4596"/>
    <n v="3"/>
    <n v="0.2"/>
    <n v="11.450399999999998"/>
  </r>
  <r>
    <n v="6698"/>
    <s v="US-2013-155103"/>
    <x v="0"/>
    <x v="499"/>
    <d v="2013-12-08T00:00:00"/>
    <s v="Standard Class"/>
    <s v="JF-15190"/>
    <s v="Jamie Frazer"/>
    <x v="0"/>
    <x v="0"/>
    <s v="New York City"/>
    <x v="15"/>
    <n v="10024"/>
    <x v="3"/>
    <s v="OFF-PA-10000062"/>
    <x v="1"/>
    <x v="10"/>
    <s v="Green Bar Computer Printout Paper"/>
    <x v="3837"/>
    <n v="1"/>
    <n v="0"/>
    <n v="26.930399999999999"/>
  </r>
  <r>
    <n v="6699"/>
    <s v="CA-2014-145429"/>
    <x v="3"/>
    <x v="246"/>
    <d v="2014-07-26T00:00:00"/>
    <s v="Standard Class"/>
    <s v="SW-20455"/>
    <s v="Shaun Weien"/>
    <x v="0"/>
    <x v="0"/>
    <s v="San Diego"/>
    <x v="1"/>
    <n v="92024"/>
    <x v="1"/>
    <s v="OFF-PA-10003205"/>
    <x v="1"/>
    <x v="10"/>
    <s v="Wirebound Message Forms, Four 2 3/4 x 5 Forms per Page, Pink Paper"/>
    <x v="4597"/>
    <n v="2"/>
    <n v="0"/>
    <n v="7.6798000000000002"/>
  </r>
  <r>
    <n v="6700"/>
    <s v="CA-2014-145429"/>
    <x v="3"/>
    <x v="246"/>
    <d v="2014-07-26T00:00:00"/>
    <s v="Standard Class"/>
    <s v="SW-20455"/>
    <s v="Shaun Weien"/>
    <x v="0"/>
    <x v="0"/>
    <s v="San Diego"/>
    <x v="1"/>
    <n v="92024"/>
    <x v="1"/>
    <s v="FUR-CH-10000988"/>
    <x v="0"/>
    <x v="1"/>
    <s v="Hon Olson Stacker Stools"/>
    <x v="2284"/>
    <n v="2"/>
    <n v="0.2"/>
    <n v="22.529599999999995"/>
  </r>
  <r>
    <n v="6701"/>
    <s v="CA-2014-145429"/>
    <x v="3"/>
    <x v="246"/>
    <d v="2014-07-26T00:00:00"/>
    <s v="Standard Class"/>
    <s v="SW-20455"/>
    <s v="Shaun Weien"/>
    <x v="0"/>
    <x v="0"/>
    <s v="San Diego"/>
    <x v="1"/>
    <n v="92024"/>
    <x v="1"/>
    <s v="OFF-BI-10001524"/>
    <x v="1"/>
    <x v="8"/>
    <s v="GBC Premium Transparent Covers with Diagonal Lined Pattern"/>
    <x v="4503"/>
    <n v="3"/>
    <n v="0.2"/>
    <n v="17.623199999999997"/>
  </r>
  <r>
    <n v="6702"/>
    <s v="CA-2012-153535"/>
    <x v="1"/>
    <x v="1128"/>
    <d v="2012-05-24T00:00:00"/>
    <s v="Standard Class"/>
    <s v="SG-20470"/>
    <s v="Sheri Gordon"/>
    <x v="0"/>
    <x v="0"/>
    <s v="Wilson"/>
    <x v="3"/>
    <n v="27893"/>
    <x v="0"/>
    <s v="FUR-FU-10001986"/>
    <x v="0"/>
    <x v="5"/>
    <s v="Dana Fluorescent Magnifying Lamp, White, 36&quot;"/>
    <x v="4598"/>
    <n v="4"/>
    <n v="0.2"/>
    <n v="20.391999999999989"/>
  </r>
  <r>
    <n v="6703"/>
    <s v="CA-2012-153535"/>
    <x v="1"/>
    <x v="1128"/>
    <d v="2012-05-24T00:00:00"/>
    <s v="Standard Class"/>
    <s v="SG-20470"/>
    <s v="Sheri Gordon"/>
    <x v="0"/>
    <x v="0"/>
    <s v="Wilson"/>
    <x v="3"/>
    <n v="27893"/>
    <x v="0"/>
    <s v="OFF-BI-10001031"/>
    <x v="1"/>
    <x v="8"/>
    <s v="Pressboard Data Binders by Wilson Jones"/>
    <x v="1697"/>
    <n v="4"/>
    <n v="0.7"/>
    <n v="-4.9127999999999989"/>
  </r>
  <r>
    <n v="6704"/>
    <s v="CA-2012-139164"/>
    <x v="1"/>
    <x v="537"/>
    <d v="2012-06-28T00:00:00"/>
    <s v="Standard Class"/>
    <s v="CS-12355"/>
    <s v="Christine Sundaresam"/>
    <x v="0"/>
    <x v="0"/>
    <s v="Long Beach"/>
    <x v="1"/>
    <n v="90805"/>
    <x v="1"/>
    <s v="TEC-PH-10002468"/>
    <x v="2"/>
    <x v="7"/>
    <s v="Plantronics CS 50-USB - headset - Convertible, Monaural"/>
    <x v="2075"/>
    <n v="2"/>
    <n v="0.2"/>
    <n v="19.03860000000001"/>
  </r>
  <r>
    <n v="6705"/>
    <s v="CA-2012-139164"/>
    <x v="1"/>
    <x v="537"/>
    <d v="2012-06-28T00:00:00"/>
    <s v="Standard Class"/>
    <s v="CS-12355"/>
    <s v="Christine Sundaresam"/>
    <x v="0"/>
    <x v="0"/>
    <s v="Long Beach"/>
    <x v="1"/>
    <n v="90805"/>
    <x v="1"/>
    <s v="OFF-FA-10003059"/>
    <x v="1"/>
    <x v="13"/>
    <s v="Assorted Color Push Pins"/>
    <x v="4599"/>
    <n v="3"/>
    <n v="0"/>
    <n v="1.7918999999999998"/>
  </r>
  <r>
    <n v="6706"/>
    <s v="CA-2012-139164"/>
    <x v="1"/>
    <x v="537"/>
    <d v="2012-06-28T00:00:00"/>
    <s v="Standard Class"/>
    <s v="CS-12355"/>
    <s v="Christine Sundaresam"/>
    <x v="0"/>
    <x v="0"/>
    <s v="Long Beach"/>
    <x v="1"/>
    <n v="90805"/>
    <x v="1"/>
    <s v="TEC-PH-10003931"/>
    <x v="2"/>
    <x v="7"/>
    <s v="JBL Micro Wireless Portable Bluetooth Speaker"/>
    <x v="166"/>
    <n v="3"/>
    <n v="0.2"/>
    <n v="8.998500000000007"/>
  </r>
  <r>
    <n v="6707"/>
    <s v="CA-2013-112277"/>
    <x v="0"/>
    <x v="545"/>
    <d v="2013-09-16T00:00:00"/>
    <s v="Standard Class"/>
    <s v="SC-20695"/>
    <s v="Steve Chapman"/>
    <x v="1"/>
    <x v="0"/>
    <s v="Fort Lauderdale"/>
    <x v="2"/>
    <n v="33311"/>
    <x v="0"/>
    <s v="TEC-PH-10003505"/>
    <x v="2"/>
    <x v="7"/>
    <s v="Geemarc AmpliPOWER60"/>
    <x v="4600"/>
    <n v="7"/>
    <n v="0.2"/>
    <n v="58.46399999999997"/>
  </r>
  <r>
    <n v="6708"/>
    <s v="CA-2011-167724"/>
    <x v="2"/>
    <x v="138"/>
    <d v="2011-04-18T00:00:00"/>
    <s v="Standard Class"/>
    <s v="BF-11170"/>
    <s v="Ben Ferrer"/>
    <x v="2"/>
    <x v="0"/>
    <s v="Baltimore"/>
    <x v="39"/>
    <n v="21215"/>
    <x v="3"/>
    <s v="OFF-LA-10002368"/>
    <x v="1"/>
    <x v="2"/>
    <s v="Avery 479"/>
    <x v="1507"/>
    <n v="3"/>
    <n v="0"/>
    <n v="3.6017999999999999"/>
  </r>
  <r>
    <n v="6709"/>
    <s v="CA-2012-123141"/>
    <x v="1"/>
    <x v="717"/>
    <d v="2012-11-19T00:00:00"/>
    <s v="Standard Class"/>
    <s v="GZ-14470"/>
    <s v="Gary Zandusky"/>
    <x v="0"/>
    <x v="0"/>
    <s v="Rio Rancho"/>
    <x v="27"/>
    <n v="87124"/>
    <x v="1"/>
    <s v="FUR-CH-10004287"/>
    <x v="0"/>
    <x v="1"/>
    <s v="SAFCO Arco Folding Chair"/>
    <x v="2214"/>
    <n v="4"/>
    <n v="0.2"/>
    <n v="99.431999999999931"/>
  </r>
  <r>
    <n v="6710"/>
    <s v="CA-2012-123141"/>
    <x v="1"/>
    <x v="717"/>
    <d v="2012-11-19T00:00:00"/>
    <s v="Standard Class"/>
    <s v="GZ-14470"/>
    <s v="Gary Zandusky"/>
    <x v="0"/>
    <x v="0"/>
    <s v="Rio Rancho"/>
    <x v="27"/>
    <n v="87124"/>
    <x v="1"/>
    <s v="FUR-CH-10001891"/>
    <x v="0"/>
    <x v="1"/>
    <s v="Global Deluxe Office Fabric Chairs"/>
    <x v="286"/>
    <n v="3"/>
    <n v="0.2"/>
    <n v="20.155800000000013"/>
  </r>
  <r>
    <n v="6711"/>
    <s v="CA-2013-149503"/>
    <x v="0"/>
    <x v="10"/>
    <d v="2013-12-13T00:00:00"/>
    <s v="First Class"/>
    <s v="SP-20650"/>
    <s v="Stephanie Phelps"/>
    <x v="1"/>
    <x v="0"/>
    <s v="Stockton"/>
    <x v="1"/>
    <n v="95207"/>
    <x v="1"/>
    <s v="OFF-BI-10002133"/>
    <x v="1"/>
    <x v="8"/>
    <s v="Wilson Jones Elliptical Ring 3 1/2&quot; Capacity Binders, 800 sheets"/>
    <x v="4601"/>
    <n v="8"/>
    <n v="0.2"/>
    <n v="99.295999999999978"/>
  </r>
  <r>
    <n v="6712"/>
    <s v="CA-2014-163069"/>
    <x v="3"/>
    <x v="238"/>
    <d v="2014-08-22T00:00:00"/>
    <s v="Second Class"/>
    <s v="PJ-19015"/>
    <s v="Pauline Johnson"/>
    <x v="0"/>
    <x v="0"/>
    <s v="Columbus"/>
    <x v="24"/>
    <n v="43229"/>
    <x v="3"/>
    <s v="OFF-AR-10001419"/>
    <x v="1"/>
    <x v="6"/>
    <s v="Newell 325"/>
    <x v="4541"/>
    <n v="3"/>
    <n v="0.2"/>
    <n v="1.2389999999999994"/>
  </r>
  <r>
    <n v="6713"/>
    <s v="CA-2014-107629"/>
    <x v="3"/>
    <x v="817"/>
    <d v="2014-12-15T00:00:00"/>
    <s v="Same Day"/>
    <s v="DB-13060"/>
    <s v="Dave Brooks"/>
    <x v="0"/>
    <x v="0"/>
    <s v="Skokie"/>
    <x v="10"/>
    <n v="60076"/>
    <x v="2"/>
    <s v="FUR-FU-10002298"/>
    <x v="0"/>
    <x v="5"/>
    <s v="Rubbermaid ClusterMat Chairmats, Mat Size- 66&quot; x 60&quot;, Lip 20&quot; x 11&quot; -90 Degree Angle"/>
    <x v="4602"/>
    <n v="6"/>
    <n v="0.6"/>
    <n v="-292.98719999999997"/>
  </r>
  <r>
    <n v="6714"/>
    <s v="CA-2014-107629"/>
    <x v="3"/>
    <x v="817"/>
    <d v="2014-12-15T00:00:00"/>
    <s v="Same Day"/>
    <s v="DB-13060"/>
    <s v="Dave Brooks"/>
    <x v="0"/>
    <x v="0"/>
    <s v="Skokie"/>
    <x v="10"/>
    <n v="60076"/>
    <x v="2"/>
    <s v="FUR-FU-10004091"/>
    <x v="0"/>
    <x v="5"/>
    <s v="Howard Miller 13&quot; Diameter Goldtone Round Wall Clock"/>
    <x v="4603"/>
    <n v="3"/>
    <n v="0.6"/>
    <n v="-26.755799999999994"/>
  </r>
  <r>
    <n v="6715"/>
    <s v="CA-2014-107629"/>
    <x v="3"/>
    <x v="817"/>
    <d v="2014-12-15T00:00:00"/>
    <s v="Same Day"/>
    <s v="DB-13060"/>
    <s v="Dave Brooks"/>
    <x v="0"/>
    <x v="0"/>
    <s v="Skokie"/>
    <x v="10"/>
    <n v="60076"/>
    <x v="2"/>
    <s v="TEC-AC-10004510"/>
    <x v="2"/>
    <x v="11"/>
    <s v="Logitech Desktop MK120 Mouse and keyboard Combo"/>
    <x v="4604"/>
    <n v="3"/>
    <n v="0.2"/>
    <n v="-4.908000000000003"/>
  </r>
  <r>
    <n v="6716"/>
    <s v="CA-2014-107629"/>
    <x v="3"/>
    <x v="817"/>
    <d v="2014-12-15T00:00:00"/>
    <s v="Same Day"/>
    <s v="DB-13060"/>
    <s v="Dave Brooks"/>
    <x v="0"/>
    <x v="0"/>
    <s v="Skokie"/>
    <x v="10"/>
    <n v="60076"/>
    <x v="2"/>
    <s v="OFF-AR-10002987"/>
    <x v="1"/>
    <x v="6"/>
    <s v="Prismacolor Color Pencil Set"/>
    <x v="4605"/>
    <n v="6"/>
    <n v="0.2"/>
    <n v="24.998400000000011"/>
  </r>
  <r>
    <n v="6717"/>
    <s v="CA-2013-134789"/>
    <x v="0"/>
    <x v="143"/>
    <d v="2013-04-16T00:00:00"/>
    <s v="Standard Class"/>
    <s v="CK-12325"/>
    <s v="Christine Kargatis"/>
    <x v="2"/>
    <x v="0"/>
    <s v="Hot Springs"/>
    <x v="36"/>
    <n v="71901"/>
    <x v="0"/>
    <s v="OFF-FA-10002280"/>
    <x v="1"/>
    <x v="13"/>
    <s v="Advantus Plastic Paper Clips"/>
    <x v="59"/>
    <n v="6"/>
    <n v="0"/>
    <n v="14.399999999999999"/>
  </r>
  <r>
    <n v="6718"/>
    <s v="CA-2013-134789"/>
    <x v="0"/>
    <x v="143"/>
    <d v="2013-04-16T00:00:00"/>
    <s v="Standard Class"/>
    <s v="CK-12325"/>
    <s v="Christine Kargatis"/>
    <x v="2"/>
    <x v="0"/>
    <s v="Hot Springs"/>
    <x v="36"/>
    <n v="71901"/>
    <x v="0"/>
    <s v="OFF-PA-10001934"/>
    <x v="1"/>
    <x v="10"/>
    <s v="Xerox 1993"/>
    <x v="243"/>
    <n v="4"/>
    <n v="0"/>
    <n v="12.700800000000001"/>
  </r>
  <r>
    <n v="6719"/>
    <s v="CA-2013-134789"/>
    <x v="0"/>
    <x v="143"/>
    <d v="2013-04-16T00:00:00"/>
    <s v="Standard Class"/>
    <s v="CK-12325"/>
    <s v="Christine Kargatis"/>
    <x v="2"/>
    <x v="0"/>
    <s v="Hot Springs"/>
    <x v="36"/>
    <n v="71901"/>
    <x v="0"/>
    <s v="FUR-FU-10003268"/>
    <x v="0"/>
    <x v="5"/>
    <s v="Eldon Radial Chair Mat for Low to Medium Pile Carpets"/>
    <x v="4606"/>
    <n v="4"/>
    <n v="0"/>
    <n v="31.983999999999995"/>
  </r>
  <r>
    <n v="6720"/>
    <s v="CA-2013-130442"/>
    <x v="0"/>
    <x v="186"/>
    <d v="2013-12-20T00:00:00"/>
    <s v="First Class"/>
    <s v="SF-20065"/>
    <s v="Sandra Flanagan"/>
    <x v="0"/>
    <x v="0"/>
    <s v="Goldsboro"/>
    <x v="3"/>
    <n v="27534"/>
    <x v="0"/>
    <s v="OFF-AP-10004859"/>
    <x v="1"/>
    <x v="9"/>
    <s v="Acco 6 Outlet Guardian Premium Surge Suppressor"/>
    <x v="4337"/>
    <n v="3"/>
    <n v="0.2"/>
    <n v="3.0576000000000008"/>
  </r>
  <r>
    <n v="6721"/>
    <s v="CA-2014-102974"/>
    <x v="3"/>
    <x v="20"/>
    <d v="2014-09-25T00:00:00"/>
    <s v="Standard Class"/>
    <s v="DP-13105"/>
    <s v="Dave Poirier"/>
    <x v="1"/>
    <x v="0"/>
    <s v="Los Angeles"/>
    <x v="1"/>
    <n v="90032"/>
    <x v="1"/>
    <s v="TEC-AC-10000057"/>
    <x v="2"/>
    <x v="11"/>
    <s v="Microsoft Natural Ergonomic Keyboard 4000"/>
    <x v="179"/>
    <n v="5"/>
    <n v="0"/>
    <n v="31.489499999999992"/>
  </r>
  <r>
    <n v="6722"/>
    <s v="CA-2014-102974"/>
    <x v="3"/>
    <x v="20"/>
    <d v="2014-09-25T00:00:00"/>
    <s v="Standard Class"/>
    <s v="DP-13105"/>
    <s v="Dave Poirier"/>
    <x v="1"/>
    <x v="0"/>
    <s v="Los Angeles"/>
    <x v="1"/>
    <n v="90032"/>
    <x v="1"/>
    <s v="OFF-AR-10000914"/>
    <x v="1"/>
    <x v="6"/>
    <s v="Boston 16765 Mini Stand Up Battery Pencil Sharpener"/>
    <x v="4607"/>
    <n v="2"/>
    <n v="0"/>
    <n v="6.0632000000000019"/>
  </r>
  <r>
    <n v="6723"/>
    <s v="CA-2014-102974"/>
    <x v="3"/>
    <x v="20"/>
    <d v="2014-09-25T00:00:00"/>
    <s v="Standard Class"/>
    <s v="DP-13105"/>
    <s v="Dave Poirier"/>
    <x v="1"/>
    <x v="0"/>
    <s v="Los Angeles"/>
    <x v="1"/>
    <n v="90032"/>
    <x v="1"/>
    <s v="OFF-AR-10004956"/>
    <x v="1"/>
    <x v="6"/>
    <s v="Newell 33"/>
    <x v="80"/>
    <n v="3"/>
    <n v="0"/>
    <n v="4.8545999999999978"/>
  </r>
  <r>
    <n v="6724"/>
    <s v="US-2014-166394"/>
    <x v="3"/>
    <x v="507"/>
    <d v="2014-09-07T00:00:00"/>
    <s v="Second Class"/>
    <s v="VM-21835"/>
    <s v="Vivian Mathis"/>
    <x v="0"/>
    <x v="0"/>
    <s v="Nashua"/>
    <x v="38"/>
    <n v="3060"/>
    <x v="3"/>
    <s v="OFF-FA-10001843"/>
    <x v="1"/>
    <x v="13"/>
    <s v="Staples"/>
    <x v="1471"/>
    <n v="6"/>
    <n v="0"/>
    <n v="6.9654000000000007"/>
  </r>
  <r>
    <n v="6725"/>
    <s v="CA-2013-128811"/>
    <x v="0"/>
    <x v="126"/>
    <d v="2013-09-17T00:00:00"/>
    <s v="Standard Class"/>
    <s v="SF-20200"/>
    <s v="Sarah Foster"/>
    <x v="0"/>
    <x v="0"/>
    <s v="Seattle"/>
    <x v="4"/>
    <n v="98103"/>
    <x v="1"/>
    <s v="OFF-FA-10000585"/>
    <x v="1"/>
    <x v="13"/>
    <s v="OIC Bulk Pack Metal Binder Clips"/>
    <x v="4608"/>
    <n v="3"/>
    <n v="0"/>
    <n v="4.8162000000000003"/>
  </r>
  <r>
    <n v="6726"/>
    <s v="CA-2013-128811"/>
    <x v="0"/>
    <x v="126"/>
    <d v="2013-09-17T00:00:00"/>
    <s v="Standard Class"/>
    <s v="SF-20200"/>
    <s v="Sarah Foster"/>
    <x v="0"/>
    <x v="0"/>
    <s v="Seattle"/>
    <x v="4"/>
    <n v="98103"/>
    <x v="1"/>
    <s v="OFF-LA-10003720"/>
    <x v="1"/>
    <x v="2"/>
    <s v="Avery 487"/>
    <x v="469"/>
    <n v="3"/>
    <n v="0"/>
    <n v="5.2028999999999996"/>
  </r>
  <r>
    <n v="6727"/>
    <s v="CA-2013-128811"/>
    <x v="0"/>
    <x v="126"/>
    <d v="2013-09-17T00:00:00"/>
    <s v="Standard Class"/>
    <s v="SF-20200"/>
    <s v="Sarah Foster"/>
    <x v="0"/>
    <x v="0"/>
    <s v="Seattle"/>
    <x v="4"/>
    <n v="98103"/>
    <x v="1"/>
    <s v="OFF-BI-10000301"/>
    <x v="1"/>
    <x v="8"/>
    <s v="GBC Instant Report Kit"/>
    <x v="4609"/>
    <n v="4"/>
    <n v="0.2"/>
    <n v="7.7639999999999993"/>
  </r>
  <r>
    <n v="6728"/>
    <s v="CA-2014-145443"/>
    <x v="3"/>
    <x v="682"/>
    <d v="2014-08-16T00:00:00"/>
    <s v="Second Class"/>
    <s v="SC-20695"/>
    <s v="Steve Chapman"/>
    <x v="1"/>
    <x v="0"/>
    <s v="Richmond"/>
    <x v="14"/>
    <n v="47374"/>
    <x v="2"/>
    <s v="OFF-PA-10003302"/>
    <x v="1"/>
    <x v="10"/>
    <s v="Xerox 1906"/>
    <x v="932"/>
    <n v="5"/>
    <n v="0"/>
    <n v="83.283999999999992"/>
  </r>
  <r>
    <n v="6729"/>
    <s v="CA-2013-165827"/>
    <x v="0"/>
    <x v="254"/>
    <d v="2013-11-10T00:00:00"/>
    <s v="Standard Class"/>
    <s v="MF-17665"/>
    <s v="Maureen Fritzler"/>
    <x v="1"/>
    <x v="0"/>
    <s v="Miami"/>
    <x v="2"/>
    <n v="33180"/>
    <x v="0"/>
    <s v="FUR-FU-10001889"/>
    <x v="0"/>
    <x v="5"/>
    <s v="Ultra Door Pull Handle"/>
    <x v="4610"/>
    <n v="6"/>
    <n v="0.2"/>
    <n v="8.2055999999999987"/>
  </r>
  <r>
    <n v="6730"/>
    <s v="CA-2012-156734"/>
    <x v="1"/>
    <x v="652"/>
    <d v="2012-06-20T00:00:00"/>
    <s v="First Class"/>
    <s v="BV-11245"/>
    <s v="Benjamin Venier"/>
    <x v="1"/>
    <x v="0"/>
    <s v="Smyrna"/>
    <x v="18"/>
    <n v="37167"/>
    <x v="0"/>
    <s v="OFF-BI-10002982"/>
    <x v="1"/>
    <x v="8"/>
    <s v="Avery Self-Adhesive Photo Pockets for Polaroid Photos"/>
    <x v="4611"/>
    <n v="3"/>
    <n v="0.7"/>
    <n v="-4.4945999999999984"/>
  </r>
  <r>
    <n v="6731"/>
    <s v="CA-2012-156734"/>
    <x v="1"/>
    <x v="652"/>
    <d v="2012-06-20T00:00:00"/>
    <s v="First Class"/>
    <s v="BV-11245"/>
    <s v="Benjamin Venier"/>
    <x v="1"/>
    <x v="0"/>
    <s v="Smyrna"/>
    <x v="18"/>
    <n v="37167"/>
    <x v="0"/>
    <s v="FUR-CH-10002965"/>
    <x v="0"/>
    <x v="1"/>
    <s v="Global Leather Highback Executive Chair with Pneumatic Height Adjustment, Black"/>
    <x v="4612"/>
    <n v="4"/>
    <n v="0.2"/>
    <n v="56.274400000000014"/>
  </r>
  <r>
    <n v="6732"/>
    <s v="CA-2012-156734"/>
    <x v="1"/>
    <x v="652"/>
    <d v="2012-06-20T00:00:00"/>
    <s v="First Class"/>
    <s v="BV-11245"/>
    <s v="Benjamin Venier"/>
    <x v="1"/>
    <x v="0"/>
    <s v="Smyrna"/>
    <x v="18"/>
    <n v="37167"/>
    <x v="0"/>
    <s v="OFF-PA-10001937"/>
    <x v="1"/>
    <x v="10"/>
    <s v="Xerox 21"/>
    <x v="561"/>
    <n v="4"/>
    <n v="0.2"/>
    <n v="7.2576000000000001"/>
  </r>
  <r>
    <n v="6733"/>
    <s v="CA-2011-120096"/>
    <x v="2"/>
    <x v="1129"/>
    <d v="2011-07-07T00:00:00"/>
    <s v="First Class"/>
    <s v="KE-16420"/>
    <s v="Katrina Edelman"/>
    <x v="1"/>
    <x v="0"/>
    <s v="Aurora"/>
    <x v="22"/>
    <n v="80013"/>
    <x v="1"/>
    <s v="OFF-PA-10001977"/>
    <x v="1"/>
    <x v="10"/>
    <s v="Xerox 194"/>
    <x v="3479"/>
    <n v="4"/>
    <n v="0.2"/>
    <n v="62.137599999999992"/>
  </r>
  <r>
    <n v="6734"/>
    <s v="CA-2011-120096"/>
    <x v="2"/>
    <x v="1129"/>
    <d v="2011-07-07T00:00:00"/>
    <s v="First Class"/>
    <s v="KE-16420"/>
    <s v="Katrina Edelman"/>
    <x v="1"/>
    <x v="0"/>
    <s v="Aurora"/>
    <x v="22"/>
    <n v="80013"/>
    <x v="1"/>
    <s v="OFF-AP-10000692"/>
    <x v="1"/>
    <x v="9"/>
    <s v="Fellowes Mighty 8 Compact Surge Protector"/>
    <x v="4613"/>
    <n v="2"/>
    <n v="0.2"/>
    <n v="3.2432000000000016"/>
  </r>
  <r>
    <n v="6735"/>
    <s v="CA-2012-141754"/>
    <x v="1"/>
    <x v="139"/>
    <d v="2012-12-25T00:00:00"/>
    <s v="Standard Class"/>
    <s v="EM-14200"/>
    <s v="Evan Minnotte"/>
    <x v="2"/>
    <x v="0"/>
    <s v="Miami"/>
    <x v="2"/>
    <n v="33142"/>
    <x v="0"/>
    <s v="OFF-LA-10004093"/>
    <x v="1"/>
    <x v="2"/>
    <s v="Avery 486"/>
    <x v="3280"/>
    <n v="2"/>
    <n v="0.2"/>
    <n v="3.9473999999999996"/>
  </r>
  <r>
    <n v="6736"/>
    <s v="CA-2013-123358"/>
    <x v="0"/>
    <x v="342"/>
    <d v="2013-04-18T00:00:00"/>
    <s v="Standard Class"/>
    <s v="BT-11680"/>
    <s v="Brian Thompson"/>
    <x v="0"/>
    <x v="0"/>
    <s v="San Francisco"/>
    <x v="1"/>
    <n v="94122"/>
    <x v="1"/>
    <s v="OFF-AP-10004980"/>
    <x v="1"/>
    <x v="9"/>
    <s v="3M Replacement Filter for Office Air Cleaner for 20' x 33' Room"/>
    <x v="4614"/>
    <n v="3"/>
    <n v="0"/>
    <n v="44.366400000000006"/>
  </r>
  <r>
    <n v="6737"/>
    <s v="CA-2013-123358"/>
    <x v="0"/>
    <x v="342"/>
    <d v="2013-04-18T00:00:00"/>
    <s v="Standard Class"/>
    <s v="BT-11680"/>
    <s v="Brian Thompson"/>
    <x v="0"/>
    <x v="0"/>
    <s v="San Francisco"/>
    <x v="1"/>
    <n v="94122"/>
    <x v="1"/>
    <s v="OFF-ST-10001932"/>
    <x v="1"/>
    <x v="4"/>
    <s v="Fellowes Staxonsteel Drawer Files"/>
    <x v="4404"/>
    <n v="3"/>
    <n v="0"/>
    <n v="81.131400000000014"/>
  </r>
  <r>
    <n v="6738"/>
    <s v="CA-2013-123358"/>
    <x v="0"/>
    <x v="342"/>
    <d v="2013-04-18T00:00:00"/>
    <s v="Standard Class"/>
    <s v="BT-11680"/>
    <s v="Brian Thompson"/>
    <x v="0"/>
    <x v="0"/>
    <s v="San Francisco"/>
    <x v="1"/>
    <n v="94122"/>
    <x v="1"/>
    <s v="OFF-ST-10000636"/>
    <x v="1"/>
    <x v="4"/>
    <s v="Rogers Profile Extra Capacity Storage Tub"/>
    <x v="4615"/>
    <n v="9"/>
    <n v="0"/>
    <n v="6.0263999999999918"/>
  </r>
  <r>
    <n v="6739"/>
    <s v="CA-2013-123358"/>
    <x v="0"/>
    <x v="342"/>
    <d v="2013-04-18T00:00:00"/>
    <s v="Standard Class"/>
    <s v="BT-11680"/>
    <s v="Brian Thompson"/>
    <x v="0"/>
    <x v="0"/>
    <s v="San Francisco"/>
    <x v="1"/>
    <n v="94122"/>
    <x v="1"/>
    <s v="OFF-BI-10000069"/>
    <x v="1"/>
    <x v="8"/>
    <s v="GBC Prepunched Paper, 19-Hole, for Binding Systems, 24-lb"/>
    <x v="4616"/>
    <n v="4"/>
    <n v="0.2"/>
    <n v="15.610399999999993"/>
  </r>
  <r>
    <n v="6740"/>
    <s v="CA-2011-144029"/>
    <x v="2"/>
    <x v="542"/>
    <d v="2011-05-31T00:00:00"/>
    <s v="Standard Class"/>
    <s v="MM-18055"/>
    <s v="Michelle Moray"/>
    <x v="0"/>
    <x v="0"/>
    <s v="Chicago"/>
    <x v="10"/>
    <n v="60623"/>
    <x v="2"/>
    <s v="OFF-ST-10001837"/>
    <x v="1"/>
    <x v="4"/>
    <s v="SAFCO Mobile Desk Side File, Wire Frame"/>
    <x v="4617"/>
    <n v="3"/>
    <n v="0.2"/>
    <n v="7.6968000000000032"/>
  </r>
  <r>
    <n v="6741"/>
    <s v="CA-2011-144029"/>
    <x v="2"/>
    <x v="542"/>
    <d v="2011-05-31T00:00:00"/>
    <s v="Standard Class"/>
    <s v="MM-18055"/>
    <s v="Michelle Moray"/>
    <x v="0"/>
    <x v="0"/>
    <s v="Chicago"/>
    <x v="10"/>
    <n v="60623"/>
    <x v="2"/>
    <s v="FUR-CH-10003981"/>
    <x v="0"/>
    <x v="1"/>
    <s v="Global Commerce Series Low-Back Swivel/Tilt Chairs"/>
    <x v="4618"/>
    <n v="2"/>
    <n v="0.3"/>
    <n v="-5.1396000000000583"/>
  </r>
  <r>
    <n v="6742"/>
    <s v="CA-2011-144029"/>
    <x v="2"/>
    <x v="542"/>
    <d v="2011-05-31T00:00:00"/>
    <s v="Standard Class"/>
    <s v="MM-18055"/>
    <s v="Michelle Moray"/>
    <x v="0"/>
    <x v="0"/>
    <s v="Chicago"/>
    <x v="10"/>
    <n v="60623"/>
    <x v="2"/>
    <s v="OFF-AR-10000716"/>
    <x v="1"/>
    <x v="6"/>
    <s v="DIXON Ticonderoga Erasable Checking Pencils"/>
    <x v="2569"/>
    <n v="3"/>
    <n v="0.2"/>
    <n v="3.1806000000000005"/>
  </r>
  <r>
    <n v="6743"/>
    <s v="US-2014-101784"/>
    <x v="3"/>
    <x v="91"/>
    <d v="2014-07-12T00:00:00"/>
    <s v="Standard Class"/>
    <s v="PO-18850"/>
    <s v="Patrick O'Brill"/>
    <x v="0"/>
    <x v="0"/>
    <s v="Los Angeles"/>
    <x v="1"/>
    <n v="90008"/>
    <x v="1"/>
    <s v="FUR-CH-10001146"/>
    <x v="0"/>
    <x v="1"/>
    <s v="Global Task Chair, Black"/>
    <x v="4619"/>
    <n v="3"/>
    <n v="0.2"/>
    <n v="-13.740299999999994"/>
  </r>
  <r>
    <n v="6744"/>
    <s v="CA-2012-156923"/>
    <x v="1"/>
    <x v="1130"/>
    <d v="2012-02-20T00:00:00"/>
    <s v="Standard Class"/>
    <s v="SP-20860"/>
    <s v="Sung Pak"/>
    <x v="1"/>
    <x v="0"/>
    <s v="Dover"/>
    <x v="38"/>
    <n v="3820"/>
    <x v="3"/>
    <s v="OFF-PA-10002751"/>
    <x v="1"/>
    <x v="10"/>
    <s v="Xerox 1920"/>
    <x v="1211"/>
    <n v="6"/>
    <n v="0"/>
    <n v="16.146000000000001"/>
  </r>
  <r>
    <n v="6745"/>
    <s v="CA-2014-111269"/>
    <x v="3"/>
    <x v="114"/>
    <d v="2014-06-19T00:00:00"/>
    <s v="Second Class"/>
    <s v="CS-12355"/>
    <s v="Christine Sundaresam"/>
    <x v="0"/>
    <x v="0"/>
    <s v="Dublin"/>
    <x v="24"/>
    <n v="43017"/>
    <x v="3"/>
    <s v="TEC-AC-10001606"/>
    <x v="2"/>
    <x v="11"/>
    <s v="Logitech Wireless Performance Mouse MX for PC and Mac"/>
    <x v="4620"/>
    <n v="6"/>
    <n v="0.2"/>
    <n v="107.98920000000001"/>
  </r>
  <r>
    <n v="6746"/>
    <s v="CA-2014-111269"/>
    <x v="3"/>
    <x v="114"/>
    <d v="2014-06-19T00:00:00"/>
    <s v="Second Class"/>
    <s v="CS-12355"/>
    <s v="Christine Sundaresam"/>
    <x v="0"/>
    <x v="0"/>
    <s v="Dublin"/>
    <x v="24"/>
    <n v="43017"/>
    <x v="3"/>
    <s v="OFF-AR-10001427"/>
    <x v="1"/>
    <x v="6"/>
    <s v="Newell 330"/>
    <x v="100"/>
    <n v="5"/>
    <n v="0.2"/>
    <n v="1.7940000000000005"/>
  </r>
  <r>
    <n v="6747"/>
    <s v="CA-2014-159156"/>
    <x v="3"/>
    <x v="38"/>
    <d v="2014-11-17T00:00:00"/>
    <s v="First Class"/>
    <s v="KB-16600"/>
    <s v="Ken Brennan"/>
    <x v="1"/>
    <x v="0"/>
    <s v="New York City"/>
    <x v="15"/>
    <n v="10009"/>
    <x v="3"/>
    <s v="TEC-PH-10004389"/>
    <x v="2"/>
    <x v="7"/>
    <s v="Nokia Lumia 925"/>
    <x v="3211"/>
    <n v="5"/>
    <n v="0"/>
    <n v="163.78700000000003"/>
  </r>
  <r>
    <n v="6748"/>
    <s v="CA-2014-100230"/>
    <x v="3"/>
    <x v="157"/>
    <d v="2014-12-16T00:00:00"/>
    <s v="Standard Class"/>
    <s v="AA-10375"/>
    <s v="Allen Armold"/>
    <x v="0"/>
    <x v="0"/>
    <s v="New York City"/>
    <x v="15"/>
    <n v="10035"/>
    <x v="3"/>
    <s v="OFF-BI-10002498"/>
    <x v="1"/>
    <x v="8"/>
    <s v="Clear Mylar Reinforcing Strips"/>
    <x v="3652"/>
    <n v="1"/>
    <n v="0.2"/>
    <n v="5.0462999999999996"/>
  </r>
  <r>
    <n v="6749"/>
    <s v="CA-2014-100230"/>
    <x v="3"/>
    <x v="157"/>
    <d v="2014-12-16T00:00:00"/>
    <s v="Standard Class"/>
    <s v="AA-10375"/>
    <s v="Allen Armold"/>
    <x v="0"/>
    <x v="0"/>
    <s v="New York City"/>
    <x v="15"/>
    <n v="10035"/>
    <x v="3"/>
    <s v="OFF-PA-10002245"/>
    <x v="1"/>
    <x v="10"/>
    <s v="Xerox 1895"/>
    <x v="1465"/>
    <n v="3"/>
    <n v="0"/>
    <n v="8.0730000000000004"/>
  </r>
  <r>
    <n v="6750"/>
    <s v="CA-2014-100230"/>
    <x v="3"/>
    <x v="157"/>
    <d v="2014-12-16T00:00:00"/>
    <s v="Standard Class"/>
    <s v="AA-10375"/>
    <s v="Allen Armold"/>
    <x v="0"/>
    <x v="0"/>
    <s v="New York City"/>
    <x v="15"/>
    <n v="10035"/>
    <x v="3"/>
    <s v="TEC-PH-10004522"/>
    <x v="2"/>
    <x v="7"/>
    <s v="Dexim XPower Skin Super-Thin Power Case for iPhone 5 - Black"/>
    <x v="4621"/>
    <n v="2"/>
    <n v="0"/>
    <n v="29.245000000000005"/>
  </r>
  <r>
    <n v="6751"/>
    <s v="CA-2013-154767"/>
    <x v="0"/>
    <x v="931"/>
    <d v="2013-07-01T00:00:00"/>
    <s v="Second Class"/>
    <s v="BP-11155"/>
    <s v="Becky Pak"/>
    <x v="0"/>
    <x v="0"/>
    <s v="Paterson"/>
    <x v="30"/>
    <n v="7501"/>
    <x v="3"/>
    <s v="FUR-CH-10003535"/>
    <x v="0"/>
    <x v="1"/>
    <s v="Global Armless Task Chair, Royal Blue"/>
    <x v="4331"/>
    <n v="2"/>
    <n v="0"/>
    <n v="20.733199999999997"/>
  </r>
  <r>
    <n v="6752"/>
    <s v="CA-2013-154767"/>
    <x v="0"/>
    <x v="931"/>
    <d v="2013-07-01T00:00:00"/>
    <s v="Second Class"/>
    <s v="BP-11155"/>
    <s v="Becky Pak"/>
    <x v="0"/>
    <x v="0"/>
    <s v="Paterson"/>
    <x v="30"/>
    <n v="7501"/>
    <x v="3"/>
    <s v="OFF-AP-10000595"/>
    <x v="1"/>
    <x v="9"/>
    <s v="Disposable Triple-Filter Dust Bags"/>
    <x v="4622"/>
    <n v="2"/>
    <n v="0"/>
    <n v="2.2724000000000002"/>
  </r>
  <r>
    <n v="6753"/>
    <s v="CA-2013-154767"/>
    <x v="0"/>
    <x v="931"/>
    <d v="2013-07-01T00:00:00"/>
    <s v="Second Class"/>
    <s v="BP-11155"/>
    <s v="Becky Pak"/>
    <x v="0"/>
    <x v="0"/>
    <s v="Paterson"/>
    <x v="30"/>
    <n v="7501"/>
    <x v="3"/>
    <s v="OFF-PA-10003039"/>
    <x v="1"/>
    <x v="10"/>
    <s v="Xerox 1960"/>
    <x v="1168"/>
    <n v="2"/>
    <n v="0"/>
    <n v="27.881999999999998"/>
  </r>
  <r>
    <n v="6754"/>
    <s v="CA-2013-154767"/>
    <x v="0"/>
    <x v="931"/>
    <d v="2013-07-01T00:00:00"/>
    <s v="Second Class"/>
    <s v="BP-11155"/>
    <s v="Becky Pak"/>
    <x v="0"/>
    <x v="0"/>
    <s v="Paterson"/>
    <x v="30"/>
    <n v="7501"/>
    <x v="3"/>
    <s v="OFF-BI-10002003"/>
    <x v="1"/>
    <x v="8"/>
    <s v="Ibico Presentation Index for Binding Systems"/>
    <x v="4623"/>
    <n v="2"/>
    <n v="0"/>
    <n v="3.7412000000000001"/>
  </r>
  <r>
    <n v="6755"/>
    <s v="CA-2013-154767"/>
    <x v="0"/>
    <x v="931"/>
    <d v="2013-07-01T00:00:00"/>
    <s v="Second Class"/>
    <s v="BP-11155"/>
    <s v="Becky Pak"/>
    <x v="0"/>
    <x v="0"/>
    <s v="Paterson"/>
    <x v="30"/>
    <n v="7501"/>
    <x v="3"/>
    <s v="OFF-AP-10002311"/>
    <x v="1"/>
    <x v="9"/>
    <s v="Holmes Replacement Filter for HEPA Air Cleaner, Very Large Room, HEPA Filter"/>
    <x v="4624"/>
    <n v="4"/>
    <n v="0"/>
    <n v="121.10560000000001"/>
  </r>
  <r>
    <n v="6756"/>
    <s v="CA-2014-124205"/>
    <x v="3"/>
    <x v="175"/>
    <d v="2014-09-20T00:00:00"/>
    <s v="Standard Class"/>
    <s v="TC-21145"/>
    <s v="Theresa Coyne"/>
    <x v="1"/>
    <x v="0"/>
    <s v="Lakewood"/>
    <x v="30"/>
    <n v="8701"/>
    <x v="3"/>
    <s v="FUR-FU-10002445"/>
    <x v="0"/>
    <x v="5"/>
    <s v="DAX Two-Tone Rosewood/Black Document Frame, Desktop, 5 x 7"/>
    <x v="4625"/>
    <n v="5"/>
    <n v="0"/>
    <n v="18.960000000000004"/>
  </r>
  <r>
    <n v="6757"/>
    <s v="CA-2014-124205"/>
    <x v="3"/>
    <x v="175"/>
    <d v="2014-09-20T00:00:00"/>
    <s v="Standard Class"/>
    <s v="TC-21145"/>
    <s v="Theresa Coyne"/>
    <x v="1"/>
    <x v="0"/>
    <s v="Lakewood"/>
    <x v="30"/>
    <n v="8701"/>
    <x v="3"/>
    <s v="FUR-CH-10003606"/>
    <x v="0"/>
    <x v="1"/>
    <s v="SAFCO Folding Chair Trolley"/>
    <x v="4626"/>
    <n v="4"/>
    <n v="0"/>
    <n v="143.62880000000001"/>
  </r>
  <r>
    <n v="6758"/>
    <s v="CA-2014-124205"/>
    <x v="3"/>
    <x v="175"/>
    <d v="2014-09-20T00:00:00"/>
    <s v="Standard Class"/>
    <s v="TC-21145"/>
    <s v="Theresa Coyne"/>
    <x v="1"/>
    <x v="0"/>
    <s v="Lakewood"/>
    <x v="30"/>
    <n v="8701"/>
    <x v="3"/>
    <s v="TEC-PH-10002115"/>
    <x v="2"/>
    <x v="7"/>
    <s v="Plantronics 81402"/>
    <x v="4627"/>
    <n v="6"/>
    <n v="0"/>
    <n v="102.94440000000002"/>
  </r>
  <r>
    <n v="6759"/>
    <s v="CA-2014-124205"/>
    <x v="3"/>
    <x v="175"/>
    <d v="2014-09-20T00:00:00"/>
    <s v="Standard Class"/>
    <s v="TC-21145"/>
    <s v="Theresa Coyne"/>
    <x v="1"/>
    <x v="0"/>
    <s v="Lakewood"/>
    <x v="30"/>
    <n v="8701"/>
    <x v="3"/>
    <s v="OFF-ST-10000934"/>
    <x v="1"/>
    <x v="4"/>
    <s v="Contico 72&quot;H Heavy-Duty Storage System"/>
    <x v="3411"/>
    <n v="2"/>
    <n v="0"/>
    <n v="0"/>
  </r>
  <r>
    <n v="6760"/>
    <s v="CA-2014-165715"/>
    <x v="3"/>
    <x v="574"/>
    <d v="2014-12-09T00:00:00"/>
    <s v="Standard Class"/>
    <s v="BG-11035"/>
    <s v="Barry Gonzalez"/>
    <x v="0"/>
    <x v="0"/>
    <s v="Greensboro"/>
    <x v="3"/>
    <n v="27405"/>
    <x v="0"/>
    <s v="OFF-AR-10003903"/>
    <x v="1"/>
    <x v="6"/>
    <s v="Sanford 52201 APSCO Electric Pencil Sharpener"/>
    <x v="3388"/>
    <n v="1"/>
    <n v="0.2"/>
    <n v="2.4581999999999997"/>
  </r>
  <r>
    <n v="6761"/>
    <s v="CA-2014-100636"/>
    <x v="3"/>
    <x v="335"/>
    <d v="2014-07-01T00:00:00"/>
    <s v="Standard Class"/>
    <s v="DO-13435"/>
    <s v="Denny Ordway"/>
    <x v="0"/>
    <x v="0"/>
    <s v="New York City"/>
    <x v="15"/>
    <n v="10035"/>
    <x v="3"/>
    <s v="OFF-ST-10004123"/>
    <x v="1"/>
    <x v="4"/>
    <s v="Safco Industrial Wire Shelving System"/>
    <x v="1050"/>
    <n v="3"/>
    <n v="0"/>
    <n v="0"/>
  </r>
  <r>
    <n v="6762"/>
    <s v="CA-2013-162943"/>
    <x v="0"/>
    <x v="1131"/>
    <d v="2013-07-27T00:00:00"/>
    <s v="Second Class"/>
    <s v="DB-12970"/>
    <s v="Darren Budd"/>
    <x v="1"/>
    <x v="0"/>
    <s v="New York City"/>
    <x v="15"/>
    <n v="10035"/>
    <x v="3"/>
    <s v="FUR-CH-10001708"/>
    <x v="0"/>
    <x v="1"/>
    <s v="Office Star - Contemporary Swivel Chair with Padded Adjustable Arms and Flex Back"/>
    <x v="4628"/>
    <n v="2"/>
    <n v="0.1"/>
    <n v="31.015599999999978"/>
  </r>
  <r>
    <n v="6763"/>
    <s v="CA-2013-144764"/>
    <x v="0"/>
    <x v="476"/>
    <d v="2013-09-09T00:00:00"/>
    <s v="Standard Class"/>
    <s v="RL-19615"/>
    <s v="Rob Lucas"/>
    <x v="0"/>
    <x v="0"/>
    <s v="Chicago"/>
    <x v="10"/>
    <n v="60623"/>
    <x v="2"/>
    <s v="OFF-LA-10000240"/>
    <x v="1"/>
    <x v="2"/>
    <s v="Self-Adhesive Address Labels for Typewriters by Universal"/>
    <x v="3204"/>
    <n v="5"/>
    <n v="0.2"/>
    <n v="9.8685000000000009"/>
  </r>
  <r>
    <n v="6764"/>
    <s v="CA-2013-144764"/>
    <x v="0"/>
    <x v="476"/>
    <d v="2013-09-09T00:00:00"/>
    <s v="Standard Class"/>
    <s v="RL-19615"/>
    <s v="Rob Lucas"/>
    <x v="0"/>
    <x v="0"/>
    <s v="Chicago"/>
    <x v="10"/>
    <n v="60623"/>
    <x v="2"/>
    <s v="OFF-ST-10002485"/>
    <x v="1"/>
    <x v="4"/>
    <s v="Rogers Deluxe File Chest"/>
    <x v="2083"/>
    <n v="2"/>
    <n v="0.2"/>
    <n v="-8.3524000000000012"/>
  </r>
  <r>
    <n v="6765"/>
    <s v="CA-2013-144764"/>
    <x v="0"/>
    <x v="476"/>
    <d v="2013-09-09T00:00:00"/>
    <s v="Standard Class"/>
    <s v="RL-19615"/>
    <s v="Rob Lucas"/>
    <x v="0"/>
    <x v="0"/>
    <s v="Chicago"/>
    <x v="10"/>
    <n v="60623"/>
    <x v="2"/>
    <s v="TEC-MA-10003230"/>
    <x v="2"/>
    <x v="15"/>
    <s v="Okidata C610n Printer"/>
    <x v="4629"/>
    <n v="3"/>
    <n v="0.3"/>
    <n v="-19.470000000000141"/>
  </r>
  <r>
    <n v="6766"/>
    <s v="CA-2014-100615"/>
    <x v="3"/>
    <x v="693"/>
    <d v="2014-04-25T00:00:00"/>
    <s v="Standard Class"/>
    <s v="SJ-20215"/>
    <s v="Sarah Jordon"/>
    <x v="0"/>
    <x v="0"/>
    <s v="Chicago"/>
    <x v="10"/>
    <n v="60653"/>
    <x v="2"/>
    <s v="FUR-CH-10002602"/>
    <x v="0"/>
    <x v="1"/>
    <s v="DMI Arturo Collection Mission-style Design Wood Chair"/>
    <x v="2613"/>
    <n v="3"/>
    <n v="0.3"/>
    <n v="-18.117599999999996"/>
  </r>
  <r>
    <n v="6767"/>
    <s v="CA-2014-100615"/>
    <x v="3"/>
    <x v="693"/>
    <d v="2014-04-25T00:00:00"/>
    <s v="Standard Class"/>
    <s v="SJ-20215"/>
    <s v="Sarah Jordon"/>
    <x v="0"/>
    <x v="0"/>
    <s v="Chicago"/>
    <x v="10"/>
    <n v="60653"/>
    <x v="2"/>
    <s v="OFF-AR-10001683"/>
    <x v="1"/>
    <x v="6"/>
    <s v="Lumber Crayons"/>
    <x v="33"/>
    <n v="2"/>
    <n v="0.2"/>
    <n v="3.5460000000000007"/>
  </r>
  <r>
    <n v="6768"/>
    <s v="CA-2014-100615"/>
    <x v="3"/>
    <x v="693"/>
    <d v="2014-04-25T00:00:00"/>
    <s v="Standard Class"/>
    <s v="SJ-20215"/>
    <s v="Sarah Jordon"/>
    <x v="0"/>
    <x v="0"/>
    <s v="Chicago"/>
    <x v="10"/>
    <n v="60653"/>
    <x v="2"/>
    <s v="FUR-FU-10002456"/>
    <x v="0"/>
    <x v="5"/>
    <s v="Master Caster Door Stop, Large Neon Orange"/>
    <x v="4630"/>
    <n v="5"/>
    <n v="0.6"/>
    <n v="-6.1879999999999988"/>
  </r>
  <r>
    <n v="6769"/>
    <s v="CA-2011-109302"/>
    <x v="2"/>
    <x v="1132"/>
    <d v="2011-08-16T00:00:00"/>
    <s v="Standard Class"/>
    <s v="CS-12175"/>
    <s v="Charles Sheldon"/>
    <x v="1"/>
    <x v="0"/>
    <s v="Lakewood"/>
    <x v="30"/>
    <n v="8701"/>
    <x v="3"/>
    <s v="OFF-BI-10002854"/>
    <x v="1"/>
    <x v="8"/>
    <s v="Performers Binder/Pad Holder, Black"/>
    <x v="4631"/>
    <n v="7"/>
    <n v="0"/>
    <n v="98.105000000000004"/>
  </r>
  <r>
    <n v="6770"/>
    <s v="CA-2014-139787"/>
    <x v="3"/>
    <x v="20"/>
    <d v="2014-09-24T00:00:00"/>
    <s v="Standard Class"/>
    <s v="JP-16135"/>
    <s v="Julie Prescott"/>
    <x v="2"/>
    <x v="0"/>
    <s v="Columbus"/>
    <x v="32"/>
    <n v="31907"/>
    <x v="0"/>
    <s v="OFF-AR-10002445"/>
    <x v="1"/>
    <x v="6"/>
    <s v="SANFORD Major Accent Highlighters"/>
    <x v="3826"/>
    <n v="5"/>
    <n v="0"/>
    <n v="13.452000000000002"/>
  </r>
  <r>
    <n v="6771"/>
    <s v="CA-2014-139402"/>
    <x v="3"/>
    <x v="34"/>
    <d v="2014-12-14T00:00:00"/>
    <s v="Standard Class"/>
    <s v="NC-18535"/>
    <s v="Nick Crebassa"/>
    <x v="1"/>
    <x v="0"/>
    <s v="Phoenix"/>
    <x v="16"/>
    <n v="85023"/>
    <x v="1"/>
    <s v="OFF-PA-10004359"/>
    <x v="1"/>
    <x v="10"/>
    <s v="Multicolor Computer Printout Paper"/>
    <x v="1257"/>
    <n v="5"/>
    <n v="0.2"/>
    <n v="146.79"/>
  </r>
  <r>
    <n v="6772"/>
    <s v="CA-2014-139402"/>
    <x v="3"/>
    <x v="34"/>
    <d v="2014-12-14T00:00:00"/>
    <s v="Standard Class"/>
    <s v="NC-18535"/>
    <s v="Nick Crebassa"/>
    <x v="1"/>
    <x v="0"/>
    <s v="Phoenix"/>
    <x v="16"/>
    <n v="85023"/>
    <x v="1"/>
    <s v="OFF-BI-10000279"/>
    <x v="1"/>
    <x v="8"/>
    <s v="Acco Recycled 2&quot; Capacity Laser Printer Hanging Data Binders"/>
    <x v="4632"/>
    <n v="3"/>
    <n v="0.7"/>
    <n v="-9.9704999999999977"/>
  </r>
  <r>
    <n v="6773"/>
    <s v="CA-2013-119018"/>
    <x v="0"/>
    <x v="254"/>
    <d v="2013-11-09T00:00:00"/>
    <s v="Standard Class"/>
    <s v="CW-11905"/>
    <s v="Carl Weiss"/>
    <x v="2"/>
    <x v="0"/>
    <s v="Los Angeles"/>
    <x v="1"/>
    <n v="90004"/>
    <x v="1"/>
    <s v="OFF-BI-10003314"/>
    <x v="1"/>
    <x v="8"/>
    <s v="Tuff Stuff Recycled Round Ring Binders"/>
    <x v="326"/>
    <n v="2"/>
    <n v="0.2"/>
    <n v="2.7956000000000003"/>
  </r>
  <r>
    <n v="6774"/>
    <s v="CA-2013-119018"/>
    <x v="0"/>
    <x v="254"/>
    <d v="2013-11-09T00:00:00"/>
    <s v="Standard Class"/>
    <s v="CW-11905"/>
    <s v="Carl Weiss"/>
    <x v="2"/>
    <x v="0"/>
    <s v="Los Angeles"/>
    <x v="1"/>
    <n v="90004"/>
    <x v="1"/>
    <s v="OFF-BI-10000494"/>
    <x v="1"/>
    <x v="8"/>
    <s v="Acco Economy Flexible Poly Round Ring Binder"/>
    <x v="4633"/>
    <n v="1"/>
    <n v="0.2"/>
    <n v="1.3049999999999997"/>
  </r>
  <r>
    <n v="6775"/>
    <s v="CA-2013-119018"/>
    <x v="0"/>
    <x v="254"/>
    <d v="2013-11-09T00:00:00"/>
    <s v="Standard Class"/>
    <s v="CW-11905"/>
    <s v="Carl Weiss"/>
    <x v="2"/>
    <x v="0"/>
    <s v="Los Angeles"/>
    <x v="1"/>
    <n v="90004"/>
    <x v="1"/>
    <s v="OFF-PA-10000295"/>
    <x v="1"/>
    <x v="10"/>
    <s v="Xerox 229"/>
    <x v="789"/>
    <n v="6"/>
    <n v="0"/>
    <n v="18.662400000000002"/>
  </r>
  <r>
    <n v="6776"/>
    <s v="CA-2012-105361"/>
    <x v="1"/>
    <x v="368"/>
    <d v="2012-04-04T00:00:00"/>
    <s v="Standard Class"/>
    <s v="CM-12115"/>
    <s v="Chad McGuire"/>
    <x v="0"/>
    <x v="0"/>
    <s v="New York City"/>
    <x v="15"/>
    <n v="10024"/>
    <x v="3"/>
    <s v="OFF-PA-10002615"/>
    <x v="1"/>
    <x v="10"/>
    <s v="Ampad Gold Fibre Wirebound Steno Books, 6&quot; x 9&quot;, Gregg Ruled"/>
    <x v="4634"/>
    <n v="4"/>
    <n v="0"/>
    <n v="8.1143999999999998"/>
  </r>
  <r>
    <n v="6777"/>
    <s v="US-2013-152373"/>
    <x v="0"/>
    <x v="64"/>
    <d v="2013-09-12T00:00:00"/>
    <s v="Standard Class"/>
    <s v="PT-19090"/>
    <s v="Pete Takahito"/>
    <x v="0"/>
    <x v="0"/>
    <s v="San Antonio"/>
    <x v="5"/>
    <n v="78207"/>
    <x v="2"/>
    <s v="OFF-ST-10003479"/>
    <x v="1"/>
    <x v="4"/>
    <s v="Eldon Base for stackable storage shelf, platinum"/>
    <x v="4635"/>
    <n v="3"/>
    <n v="0.2"/>
    <n v="-17.523000000000014"/>
  </r>
  <r>
    <n v="6778"/>
    <s v="US-2014-166037"/>
    <x v="3"/>
    <x v="480"/>
    <d v="2014-02-02T00:00:00"/>
    <s v="Standard Class"/>
    <s v="CL-12700"/>
    <s v="Craig Leslie"/>
    <x v="2"/>
    <x v="0"/>
    <s v="New York City"/>
    <x v="15"/>
    <n v="10009"/>
    <x v="3"/>
    <s v="TEC-AC-10002800"/>
    <x v="2"/>
    <x v="11"/>
    <s v="Plantronics Audio 478 Stereo USB Headset"/>
    <x v="4636"/>
    <n v="9"/>
    <n v="0"/>
    <n v="157.46849999999998"/>
  </r>
  <r>
    <n v="6779"/>
    <s v="US-2013-147711"/>
    <x v="0"/>
    <x v="323"/>
    <d v="2013-09-09T00:00:00"/>
    <s v="Second Class"/>
    <s v="HF-14995"/>
    <s v="Herbert Flentye"/>
    <x v="0"/>
    <x v="0"/>
    <s v="Baltimore"/>
    <x v="39"/>
    <n v="21215"/>
    <x v="3"/>
    <s v="FUR-BO-10003159"/>
    <x v="0"/>
    <x v="0"/>
    <s v="Sauder Camden County Collection Libraries, Planked Cherry Finish"/>
    <x v="4637"/>
    <n v="3"/>
    <n v="0"/>
    <n v="31.044599999999974"/>
  </r>
  <r>
    <n v="6780"/>
    <s v="US-2013-147711"/>
    <x v="0"/>
    <x v="323"/>
    <d v="2013-09-09T00:00:00"/>
    <s v="Second Class"/>
    <s v="HF-14995"/>
    <s v="Herbert Flentye"/>
    <x v="0"/>
    <x v="0"/>
    <s v="Baltimore"/>
    <x v="39"/>
    <n v="21215"/>
    <x v="3"/>
    <s v="FUR-FU-10002364"/>
    <x v="0"/>
    <x v="5"/>
    <s v="Eldon Expressions Wood Desk Accessories, Oak"/>
    <x v="1816"/>
    <n v="2"/>
    <n v="0"/>
    <n v="4.2803999999999984"/>
  </r>
  <r>
    <n v="6781"/>
    <s v="US-2013-147711"/>
    <x v="0"/>
    <x v="323"/>
    <d v="2013-09-09T00:00:00"/>
    <s v="Second Class"/>
    <s v="HF-14995"/>
    <s v="Herbert Flentye"/>
    <x v="0"/>
    <x v="0"/>
    <s v="Baltimore"/>
    <x v="39"/>
    <n v="21215"/>
    <x v="3"/>
    <s v="OFF-BI-10003350"/>
    <x v="1"/>
    <x v="8"/>
    <s v="Acco Expandable Hanging Binders"/>
    <x v="1030"/>
    <n v="2"/>
    <n v="0"/>
    <n v="5.8695999999999993"/>
  </r>
  <r>
    <n v="6782"/>
    <s v="US-2013-147711"/>
    <x v="0"/>
    <x v="323"/>
    <d v="2013-09-09T00:00:00"/>
    <s v="Second Class"/>
    <s v="HF-14995"/>
    <s v="Herbert Flentye"/>
    <x v="0"/>
    <x v="0"/>
    <s v="Baltimore"/>
    <x v="39"/>
    <n v="21215"/>
    <x v="3"/>
    <s v="OFF-LA-10004093"/>
    <x v="1"/>
    <x v="2"/>
    <s v="Avery 486"/>
    <x v="2037"/>
    <n v="8"/>
    <n v="0"/>
    <n v="27.485599999999998"/>
  </r>
  <r>
    <n v="6783"/>
    <s v="CA-2014-121293"/>
    <x v="3"/>
    <x v="800"/>
    <d v="2014-07-29T00:00:00"/>
    <s v="Second Class"/>
    <s v="JC-15775"/>
    <s v="John Castell"/>
    <x v="0"/>
    <x v="0"/>
    <s v="Philadelphia"/>
    <x v="9"/>
    <n v="19143"/>
    <x v="3"/>
    <s v="FUR-FU-10000732"/>
    <x v="0"/>
    <x v="5"/>
    <s v="Eldon 200 Class Desk Accessories"/>
    <x v="4638"/>
    <n v="4"/>
    <n v="0.2"/>
    <n v="3.0143999999999984"/>
  </r>
  <r>
    <n v="6784"/>
    <s v="CA-2014-121293"/>
    <x v="3"/>
    <x v="800"/>
    <d v="2014-07-29T00:00:00"/>
    <s v="Second Class"/>
    <s v="JC-15775"/>
    <s v="John Castell"/>
    <x v="0"/>
    <x v="0"/>
    <s v="Philadelphia"/>
    <x v="9"/>
    <n v="19143"/>
    <x v="3"/>
    <s v="OFF-SU-10004884"/>
    <x v="1"/>
    <x v="14"/>
    <s v="Acme Galleria Hot Forged Steel Scissors with Colored Handles"/>
    <x v="4639"/>
    <n v="3"/>
    <n v="0.2"/>
    <n v="4.2470999999999943"/>
  </r>
  <r>
    <n v="6785"/>
    <s v="CA-2014-121293"/>
    <x v="3"/>
    <x v="800"/>
    <d v="2014-07-29T00:00:00"/>
    <s v="Second Class"/>
    <s v="JC-15775"/>
    <s v="John Castell"/>
    <x v="0"/>
    <x v="0"/>
    <s v="Philadelphia"/>
    <x v="9"/>
    <n v="19143"/>
    <x v="3"/>
    <s v="FUR-TA-10001771"/>
    <x v="0"/>
    <x v="3"/>
    <s v="Bush Cubix Conference Tables, Fully Assembled"/>
    <x v="4640"/>
    <n v="1"/>
    <n v="0.4"/>
    <n v="-34.646999999999991"/>
  </r>
  <r>
    <n v="6786"/>
    <s v="CA-2014-121293"/>
    <x v="3"/>
    <x v="800"/>
    <d v="2014-07-29T00:00:00"/>
    <s v="Second Class"/>
    <s v="JC-15775"/>
    <s v="John Castell"/>
    <x v="0"/>
    <x v="0"/>
    <s v="Philadelphia"/>
    <x v="9"/>
    <n v="19143"/>
    <x v="3"/>
    <s v="OFF-ST-10000060"/>
    <x v="1"/>
    <x v="4"/>
    <s v="Fellowes Bankers Box Staxonsteel Drawer File/Stacking System"/>
    <x v="4641"/>
    <n v="5"/>
    <n v="0.2"/>
    <n v="-25.992000000000004"/>
  </r>
  <r>
    <n v="6787"/>
    <s v="CA-2014-121293"/>
    <x v="3"/>
    <x v="800"/>
    <d v="2014-07-29T00:00:00"/>
    <s v="Second Class"/>
    <s v="JC-15775"/>
    <s v="John Castell"/>
    <x v="0"/>
    <x v="0"/>
    <s v="Philadelphia"/>
    <x v="9"/>
    <n v="19143"/>
    <x v="3"/>
    <s v="OFF-PA-10004100"/>
    <x v="1"/>
    <x v="10"/>
    <s v="Xerox 216"/>
    <x v="561"/>
    <n v="4"/>
    <n v="0.2"/>
    <n v="7.2576000000000001"/>
  </r>
  <r>
    <n v="6788"/>
    <s v="CA-2012-118843"/>
    <x v="1"/>
    <x v="1023"/>
    <d v="2012-09-20T00:00:00"/>
    <s v="Standard Class"/>
    <s v="JH-15910"/>
    <s v="Jonathan Howell"/>
    <x v="0"/>
    <x v="0"/>
    <s v="Atlanta"/>
    <x v="32"/>
    <n v="30318"/>
    <x v="0"/>
    <s v="FUR-FU-10003975"/>
    <x v="0"/>
    <x v="5"/>
    <s v="Eldon Advantage Chair Mats for Low to Medium Pile Carpets"/>
    <x v="2110"/>
    <n v="3"/>
    <n v="0"/>
    <n v="12.992999999999988"/>
  </r>
  <r>
    <n v="6789"/>
    <s v="CA-2012-118843"/>
    <x v="1"/>
    <x v="1023"/>
    <d v="2012-09-20T00:00:00"/>
    <s v="Standard Class"/>
    <s v="JH-15910"/>
    <s v="Jonathan Howell"/>
    <x v="0"/>
    <x v="0"/>
    <s v="Atlanta"/>
    <x v="32"/>
    <n v="30318"/>
    <x v="0"/>
    <s v="OFF-PA-10001712"/>
    <x v="1"/>
    <x v="10"/>
    <s v="Xerox 1948"/>
    <x v="1570"/>
    <n v="7"/>
    <n v="0"/>
    <n v="31.468499999999999"/>
  </r>
  <r>
    <n v="6790"/>
    <s v="CA-2012-161445"/>
    <x v="1"/>
    <x v="67"/>
    <d v="2012-09-09T00:00:00"/>
    <s v="Second Class"/>
    <s v="CC-12610"/>
    <s v="Corey Catlett"/>
    <x v="1"/>
    <x v="0"/>
    <s v="Durham"/>
    <x v="3"/>
    <n v="27707"/>
    <x v="0"/>
    <s v="OFF-AR-10001953"/>
    <x v="1"/>
    <x v="6"/>
    <s v="Boston 1645 Deluxe Heavier-Duty Electric Pencil Sharpener"/>
    <x v="1196"/>
    <n v="4"/>
    <n v="0.2"/>
    <n v="12.314400000000006"/>
  </r>
  <r>
    <n v="6791"/>
    <s v="CA-2013-124527"/>
    <x v="0"/>
    <x v="76"/>
    <d v="2013-11-18T00:00:00"/>
    <s v="First Class"/>
    <s v="IM-15055"/>
    <s v="Ionia McGrath"/>
    <x v="0"/>
    <x v="0"/>
    <s v="Roseville"/>
    <x v="1"/>
    <n v="95661"/>
    <x v="1"/>
    <s v="OFF-BI-10004967"/>
    <x v="1"/>
    <x v="8"/>
    <s v="Round Ring Binders"/>
    <x v="1366"/>
    <n v="5"/>
    <n v="0.2"/>
    <n v="2.8079999999999998"/>
  </r>
  <r>
    <n v="6792"/>
    <s v="CA-2013-162348"/>
    <x v="0"/>
    <x v="338"/>
    <d v="2013-11-16T00:00:00"/>
    <s v="Standard Class"/>
    <s v="BF-11170"/>
    <s v="Ben Ferrer"/>
    <x v="2"/>
    <x v="0"/>
    <s v="Sacramento"/>
    <x v="1"/>
    <n v="95823"/>
    <x v="1"/>
    <s v="FUR-FU-10003731"/>
    <x v="0"/>
    <x v="5"/>
    <s v="Eldon Expressions Wood and Plastic Desk Accessories, Oak"/>
    <x v="4642"/>
    <n v="1"/>
    <n v="0"/>
    <n v="2.7944000000000004"/>
  </r>
  <r>
    <n v="6793"/>
    <s v="CA-2011-141005"/>
    <x v="2"/>
    <x v="860"/>
    <d v="2011-08-18T00:00:00"/>
    <s v="First Class"/>
    <s v="CS-12355"/>
    <s v="Christine Sundaresam"/>
    <x v="0"/>
    <x v="0"/>
    <s v="Fairfield"/>
    <x v="29"/>
    <n v="6824"/>
    <x v="3"/>
    <s v="OFF-BI-10001989"/>
    <x v="1"/>
    <x v="8"/>
    <s v="Premium Transparent Presentation Covers by GBC"/>
    <x v="2780"/>
    <n v="3"/>
    <n v="0"/>
    <n v="30.211199999999998"/>
  </r>
  <r>
    <n v="6794"/>
    <s v="CA-2012-145394"/>
    <x v="1"/>
    <x v="547"/>
    <d v="2012-11-20T00:00:00"/>
    <s v="Standard Class"/>
    <s v="MC-17605"/>
    <s v="Matt Connell"/>
    <x v="1"/>
    <x v="0"/>
    <s v="Chicago"/>
    <x v="10"/>
    <n v="60610"/>
    <x v="2"/>
    <s v="OFF-ST-10000344"/>
    <x v="1"/>
    <x v="4"/>
    <s v="Neat Ideas Personal Hanging Folder Files, Black"/>
    <x v="4643"/>
    <n v="2"/>
    <n v="0.2"/>
    <n v="1.6115999999999993"/>
  </r>
  <r>
    <n v="6795"/>
    <s v="CA-2012-145394"/>
    <x v="1"/>
    <x v="547"/>
    <d v="2012-11-20T00:00:00"/>
    <s v="Standard Class"/>
    <s v="MC-17605"/>
    <s v="Matt Connell"/>
    <x v="1"/>
    <x v="0"/>
    <s v="Chicago"/>
    <x v="10"/>
    <n v="60610"/>
    <x v="2"/>
    <s v="TEC-PH-10001051"/>
    <x v="2"/>
    <x v="7"/>
    <s v="HTC One"/>
    <x v="1977"/>
    <n v="3"/>
    <n v="0.2"/>
    <n v="26.997299999999967"/>
  </r>
  <r>
    <n v="6796"/>
    <s v="CA-2012-145394"/>
    <x v="1"/>
    <x v="547"/>
    <d v="2012-11-20T00:00:00"/>
    <s v="Standard Class"/>
    <s v="MC-17605"/>
    <s v="Matt Connell"/>
    <x v="1"/>
    <x v="0"/>
    <s v="Chicago"/>
    <x v="10"/>
    <n v="60610"/>
    <x v="2"/>
    <s v="FUR-FU-10001215"/>
    <x v="0"/>
    <x v="5"/>
    <s v="Howard Miller 11-1/2&quot; Diameter Brentwood Wall Clock"/>
    <x v="527"/>
    <n v="2"/>
    <n v="0.6"/>
    <n v="-15.526799999999994"/>
  </r>
  <r>
    <n v="6797"/>
    <s v="CA-2012-168809"/>
    <x v="1"/>
    <x v="767"/>
    <d v="2012-08-25T00:00:00"/>
    <s v="Same Day"/>
    <s v="MC-18100"/>
    <s v="Mick Crebagga"/>
    <x v="0"/>
    <x v="0"/>
    <s v="Houston"/>
    <x v="5"/>
    <n v="77041"/>
    <x v="2"/>
    <s v="FUR-FU-10001473"/>
    <x v="0"/>
    <x v="5"/>
    <s v="Eldon Executive Woodline II Desk Accessories, Mahogany"/>
    <x v="1869"/>
    <n v="2"/>
    <n v="0.6"/>
    <n v="-16.585799999999999"/>
  </r>
  <r>
    <n v="6798"/>
    <s v="CA-2012-168809"/>
    <x v="1"/>
    <x v="767"/>
    <d v="2012-08-25T00:00:00"/>
    <s v="Same Day"/>
    <s v="MC-18100"/>
    <s v="Mick Crebagga"/>
    <x v="0"/>
    <x v="0"/>
    <s v="Houston"/>
    <x v="5"/>
    <n v="77041"/>
    <x v="2"/>
    <s v="OFF-BI-10000315"/>
    <x v="1"/>
    <x v="8"/>
    <s v="Poly Designer Cover &amp; Back"/>
    <x v="4644"/>
    <n v="1"/>
    <n v="0.8"/>
    <n v="-6.0768000000000004"/>
  </r>
  <r>
    <n v="6799"/>
    <s v="CA-2012-168809"/>
    <x v="1"/>
    <x v="767"/>
    <d v="2012-08-25T00:00:00"/>
    <s v="Same Day"/>
    <s v="MC-18100"/>
    <s v="Mick Crebagga"/>
    <x v="0"/>
    <x v="0"/>
    <s v="Houston"/>
    <x v="5"/>
    <n v="77041"/>
    <x v="2"/>
    <s v="FUR-FU-10002240"/>
    <x v="0"/>
    <x v="5"/>
    <s v="Nu-Dell EZ-Mount Plastic Wall Frames"/>
    <x v="4645"/>
    <n v="5"/>
    <n v="0.6"/>
    <n v="-3.9399999999999995"/>
  </r>
  <r>
    <n v="6800"/>
    <s v="CA-2013-109827"/>
    <x v="0"/>
    <x v="591"/>
    <d v="2014-01-02T00:00:00"/>
    <s v="Standard Class"/>
    <s v="LW-16825"/>
    <s v="Laurel Workman"/>
    <x v="1"/>
    <x v="0"/>
    <s v="Phoenix"/>
    <x v="16"/>
    <n v="85023"/>
    <x v="1"/>
    <s v="FUR-TA-10002607"/>
    <x v="0"/>
    <x v="3"/>
    <s v="KI Conference Tables"/>
    <x v="4646"/>
    <n v="1"/>
    <n v="0.5"/>
    <n v="-24.102599999999995"/>
  </r>
  <r>
    <n v="6801"/>
    <s v="CA-2013-109827"/>
    <x v="0"/>
    <x v="591"/>
    <d v="2014-01-02T00:00:00"/>
    <s v="Standard Class"/>
    <s v="LW-16825"/>
    <s v="Laurel Workman"/>
    <x v="1"/>
    <x v="0"/>
    <s v="Phoenix"/>
    <x v="16"/>
    <n v="85023"/>
    <x v="1"/>
    <s v="TEC-MA-10003356"/>
    <x v="2"/>
    <x v="15"/>
    <s v="Panasonic KX MC6040 Color Laser Multifunction Printer"/>
    <x v="4647"/>
    <n v="2"/>
    <n v="0.7"/>
    <n v="-386.95699999999999"/>
  </r>
  <r>
    <n v="6802"/>
    <s v="CA-2013-109827"/>
    <x v="0"/>
    <x v="591"/>
    <d v="2014-01-02T00:00:00"/>
    <s v="Standard Class"/>
    <s v="LW-16825"/>
    <s v="Laurel Workman"/>
    <x v="1"/>
    <x v="0"/>
    <s v="Phoenix"/>
    <x v="16"/>
    <n v="85023"/>
    <x v="1"/>
    <s v="TEC-AC-10002217"/>
    <x v="2"/>
    <x v="11"/>
    <s v="Imation Clip USB flash drive - 8 GB"/>
    <x v="4648"/>
    <n v="3"/>
    <n v="0.2"/>
    <n v="-7.8960000000000008"/>
  </r>
  <r>
    <n v="6803"/>
    <s v="CA-2013-109827"/>
    <x v="0"/>
    <x v="591"/>
    <d v="2014-01-02T00:00:00"/>
    <s v="Standard Class"/>
    <s v="LW-16825"/>
    <s v="Laurel Workman"/>
    <x v="1"/>
    <x v="0"/>
    <s v="Phoenix"/>
    <x v="16"/>
    <n v="85023"/>
    <x v="1"/>
    <s v="TEC-AC-10004353"/>
    <x v="2"/>
    <x v="11"/>
    <s v="Hypercom P1300 Pinpad"/>
    <x v="4649"/>
    <n v="2"/>
    <n v="0.2"/>
    <n v="21.42"/>
  </r>
  <r>
    <n v="6804"/>
    <s v="CA-2013-109827"/>
    <x v="0"/>
    <x v="591"/>
    <d v="2014-01-02T00:00:00"/>
    <s v="Standard Class"/>
    <s v="LW-16825"/>
    <s v="Laurel Workman"/>
    <x v="1"/>
    <x v="0"/>
    <s v="Phoenix"/>
    <x v="16"/>
    <n v="85023"/>
    <x v="1"/>
    <s v="FUR-CH-10004754"/>
    <x v="0"/>
    <x v="1"/>
    <s v="Global Stack Chair with Arms, Black"/>
    <x v="4650"/>
    <n v="2"/>
    <n v="0.2"/>
    <n v="4.1971999999999987"/>
  </r>
  <r>
    <n v="6805"/>
    <s v="CA-2011-152233"/>
    <x v="2"/>
    <x v="1082"/>
    <d v="2011-10-06T00:00:00"/>
    <s v="First Class"/>
    <s v="KH-16510"/>
    <s v="Keith Herrera"/>
    <x v="0"/>
    <x v="0"/>
    <s v="Pomona"/>
    <x v="1"/>
    <n v="91767"/>
    <x v="1"/>
    <s v="TEC-AC-10002800"/>
    <x v="2"/>
    <x v="11"/>
    <s v="Plantronics Audio 478 Stereo USB Headset"/>
    <x v="2622"/>
    <n v="2"/>
    <n v="0"/>
    <n v="34.992999999999995"/>
  </r>
  <r>
    <n v="6806"/>
    <s v="CA-2011-125682"/>
    <x v="2"/>
    <x v="754"/>
    <d v="2011-11-25T00:00:00"/>
    <s v="First Class"/>
    <s v="RB-19645"/>
    <s v="Robert Barroso"/>
    <x v="1"/>
    <x v="0"/>
    <s v="Atlanta"/>
    <x v="32"/>
    <n v="30318"/>
    <x v="0"/>
    <s v="OFF-PA-10001752"/>
    <x v="1"/>
    <x v="10"/>
    <s v="Hammermill CopyPlus Copy Paper (20Lb. and 84 Bright)"/>
    <x v="745"/>
    <n v="2"/>
    <n v="0"/>
    <n v="4.8804000000000007"/>
  </r>
  <r>
    <n v="6807"/>
    <s v="CA-2014-162880"/>
    <x v="3"/>
    <x v="53"/>
    <d v="2014-12-30T00:00:00"/>
    <s v="Standard Class"/>
    <s v="GD-14590"/>
    <s v="Giulietta Dortch"/>
    <x v="1"/>
    <x v="0"/>
    <s v="Everett"/>
    <x v="4"/>
    <n v="98208"/>
    <x v="1"/>
    <s v="OFF-BI-10003314"/>
    <x v="1"/>
    <x v="8"/>
    <s v="Tuff Stuff Recycled Round Ring Binders"/>
    <x v="4651"/>
    <n v="1"/>
    <n v="0.2"/>
    <n v="1.3978000000000002"/>
  </r>
  <r>
    <n v="6808"/>
    <s v="CA-2012-128125"/>
    <x v="1"/>
    <x v="1052"/>
    <d v="2012-04-05T00:00:00"/>
    <s v="Standard Class"/>
    <s v="EB-13705"/>
    <s v="Ed Braxton"/>
    <x v="1"/>
    <x v="0"/>
    <s v="Houston"/>
    <x v="5"/>
    <n v="77095"/>
    <x v="2"/>
    <s v="OFF-PA-10000357"/>
    <x v="1"/>
    <x v="10"/>
    <s v="White Dual Perf Computer Printout Paper, 2700 Sheets, 1 Part, Heavyweight, 20 lbs., 14 7/8 x 11"/>
    <x v="4016"/>
    <n v="3"/>
    <n v="0.2"/>
    <n v="35.661300000000004"/>
  </r>
  <r>
    <n v="6809"/>
    <s v="CA-2012-128125"/>
    <x v="1"/>
    <x v="1052"/>
    <d v="2012-04-05T00:00:00"/>
    <s v="Standard Class"/>
    <s v="EB-13705"/>
    <s v="Ed Braxton"/>
    <x v="1"/>
    <x v="0"/>
    <s v="Houston"/>
    <x v="5"/>
    <n v="77095"/>
    <x v="2"/>
    <s v="FUR-FU-10001085"/>
    <x v="0"/>
    <x v="5"/>
    <s v="3M Polarizing Light Filter Sleeves"/>
    <x v="1052"/>
    <n v="3"/>
    <n v="0.6"/>
    <n v="-7.8330000000000055"/>
  </r>
  <r>
    <n v="6810"/>
    <s v="CA-2014-156237"/>
    <x v="3"/>
    <x v="32"/>
    <d v="2014-09-16T00:00:00"/>
    <s v="First Class"/>
    <s v="PS-18760"/>
    <s v="Pamela Stobb"/>
    <x v="0"/>
    <x v="0"/>
    <s v="Philadelphia"/>
    <x v="9"/>
    <n v="19140"/>
    <x v="3"/>
    <s v="OFF-BI-10000301"/>
    <x v="1"/>
    <x v="8"/>
    <s v="GBC Instant Report Kit"/>
    <x v="3556"/>
    <n v="2"/>
    <n v="0.7"/>
    <n v="-2.5880000000000001"/>
  </r>
  <r>
    <n v="6811"/>
    <s v="CA-2014-156237"/>
    <x v="3"/>
    <x v="32"/>
    <d v="2014-09-16T00:00:00"/>
    <s v="First Class"/>
    <s v="PS-18760"/>
    <s v="Pamela Stobb"/>
    <x v="0"/>
    <x v="0"/>
    <s v="Philadelphia"/>
    <x v="9"/>
    <n v="19140"/>
    <x v="3"/>
    <s v="TEC-MA-10002930"/>
    <x v="2"/>
    <x v="15"/>
    <s v="Ricoh - Ink Collector Unit for GX3000 Series Printers"/>
    <x v="4652"/>
    <n v="1"/>
    <n v="0.7"/>
    <n v="-18.038499999999996"/>
  </r>
  <r>
    <n v="6812"/>
    <s v="CA-2014-156237"/>
    <x v="3"/>
    <x v="32"/>
    <d v="2014-09-16T00:00:00"/>
    <s v="First Class"/>
    <s v="PS-18760"/>
    <s v="Pamela Stobb"/>
    <x v="0"/>
    <x v="0"/>
    <s v="Philadelphia"/>
    <x v="9"/>
    <n v="19140"/>
    <x v="3"/>
    <s v="FUR-CH-10002372"/>
    <x v="0"/>
    <x v="1"/>
    <s v="Office Star - Ergonomically Designed Knee Chair"/>
    <x v="4653"/>
    <n v="2"/>
    <n v="0.3"/>
    <n v="-29.152799999999992"/>
  </r>
  <r>
    <n v="6813"/>
    <s v="CA-2014-156237"/>
    <x v="3"/>
    <x v="32"/>
    <d v="2014-09-16T00:00:00"/>
    <s v="First Class"/>
    <s v="PS-18760"/>
    <s v="Pamela Stobb"/>
    <x v="0"/>
    <x v="0"/>
    <s v="Philadelphia"/>
    <x v="9"/>
    <n v="19140"/>
    <x v="3"/>
    <s v="OFF-BI-10003707"/>
    <x v="1"/>
    <x v="8"/>
    <s v="Aluminum Screw Posts"/>
    <x v="4654"/>
    <n v="4"/>
    <n v="0.7"/>
    <n v="-12.207999999999995"/>
  </r>
  <r>
    <n v="6814"/>
    <s v="CA-2014-156237"/>
    <x v="3"/>
    <x v="32"/>
    <d v="2014-09-16T00:00:00"/>
    <s v="First Class"/>
    <s v="PS-18760"/>
    <s v="Pamela Stobb"/>
    <x v="0"/>
    <x v="0"/>
    <s v="Philadelphia"/>
    <x v="9"/>
    <n v="19140"/>
    <x v="3"/>
    <s v="FUR-FU-10001057"/>
    <x v="0"/>
    <x v="5"/>
    <s v="Tensor Track Tree Floor Lamp"/>
    <x v="4655"/>
    <n v="8"/>
    <n v="0.2"/>
    <n v="4.7975999999999992"/>
  </r>
  <r>
    <n v="6815"/>
    <s v="CA-2014-156237"/>
    <x v="3"/>
    <x v="32"/>
    <d v="2014-09-16T00:00:00"/>
    <s v="First Class"/>
    <s v="PS-18760"/>
    <s v="Pamela Stobb"/>
    <x v="0"/>
    <x v="0"/>
    <s v="Philadelphia"/>
    <x v="9"/>
    <n v="19140"/>
    <x v="3"/>
    <s v="TEC-MA-10001681"/>
    <x v="2"/>
    <x v="15"/>
    <s v="Lexmark MarkNet N8150 Wireless Print Server"/>
    <x v="4656"/>
    <n v="2"/>
    <n v="0.7"/>
    <n v="-168.8189999999999"/>
  </r>
  <r>
    <n v="6816"/>
    <s v="CA-2011-144414"/>
    <x v="2"/>
    <x v="1103"/>
    <d v="2011-06-21T00:00:00"/>
    <s v="Standard Class"/>
    <s v="GH-14425"/>
    <s v="Gary Hwang"/>
    <x v="0"/>
    <x v="0"/>
    <s v="Seattle"/>
    <x v="4"/>
    <n v="98105"/>
    <x v="1"/>
    <s v="FUR-FU-10003981"/>
    <x v="0"/>
    <x v="5"/>
    <s v="Eldon Wave Desk Accessories"/>
    <x v="875"/>
    <n v="3"/>
    <n v="0"/>
    <n v="2.6208000000000005"/>
  </r>
  <r>
    <n v="6817"/>
    <s v="CA-2011-144414"/>
    <x v="2"/>
    <x v="1103"/>
    <d v="2011-06-21T00:00:00"/>
    <s v="Standard Class"/>
    <s v="GH-14425"/>
    <s v="Gary Hwang"/>
    <x v="0"/>
    <x v="0"/>
    <s v="Seattle"/>
    <x v="4"/>
    <n v="98105"/>
    <x v="1"/>
    <s v="OFF-FA-10000624"/>
    <x v="1"/>
    <x v="13"/>
    <s v="OIC Binder Clips"/>
    <x v="1511"/>
    <n v="5"/>
    <n v="0"/>
    <n v="8.9499999999999993"/>
  </r>
  <r>
    <n v="6818"/>
    <s v="CA-2011-144414"/>
    <x v="2"/>
    <x v="1103"/>
    <d v="2011-06-21T00:00:00"/>
    <s v="Standard Class"/>
    <s v="GH-14425"/>
    <s v="Gary Hwang"/>
    <x v="0"/>
    <x v="0"/>
    <s v="Seattle"/>
    <x v="4"/>
    <n v="98105"/>
    <x v="1"/>
    <s v="OFF-BI-10004995"/>
    <x v="1"/>
    <x v="8"/>
    <s v="GBC DocuBind P400 Electric Binding System"/>
    <x v="4657"/>
    <n v="3"/>
    <n v="0.2"/>
    <n v="1061.5721999999998"/>
  </r>
  <r>
    <n v="6819"/>
    <s v="CA-2014-163860"/>
    <x v="3"/>
    <x v="116"/>
    <d v="2015-01-02T00:00:00"/>
    <s v="Standard Class"/>
    <s v="LO-17170"/>
    <s v="Lori Olson"/>
    <x v="1"/>
    <x v="0"/>
    <s v="Peoria"/>
    <x v="10"/>
    <n v="61604"/>
    <x v="2"/>
    <s v="OFF-BI-10003784"/>
    <x v="1"/>
    <x v="8"/>
    <s v="Computer Printout Index Tabs"/>
    <x v="4658"/>
    <n v="5"/>
    <n v="0.8"/>
    <n v="-2.6880000000000015"/>
  </r>
  <r>
    <n v="6820"/>
    <s v="CA-2014-163860"/>
    <x v="3"/>
    <x v="116"/>
    <d v="2015-01-02T00:00:00"/>
    <s v="Standard Class"/>
    <s v="LO-17170"/>
    <s v="Lori Olson"/>
    <x v="1"/>
    <x v="0"/>
    <s v="Peoria"/>
    <x v="10"/>
    <n v="61604"/>
    <x v="2"/>
    <s v="FUR-FU-10004586"/>
    <x v="0"/>
    <x v="5"/>
    <s v="G.E. Longer-Life Indoor Recessed Floodlight Bulbs"/>
    <x v="4659"/>
    <n v="3"/>
    <n v="0.6"/>
    <n v="-2.3903999999999996"/>
  </r>
  <r>
    <n v="6821"/>
    <s v="CA-2014-163860"/>
    <x v="3"/>
    <x v="116"/>
    <d v="2015-01-02T00:00:00"/>
    <s v="Standard Class"/>
    <s v="LO-17170"/>
    <s v="Lori Olson"/>
    <x v="1"/>
    <x v="0"/>
    <s v="Peoria"/>
    <x v="10"/>
    <n v="61604"/>
    <x v="2"/>
    <s v="FUR-CH-10004698"/>
    <x v="0"/>
    <x v="1"/>
    <s v="Padded Folding Chairs, Black, 4/Carton"/>
    <x v="4653"/>
    <n v="2"/>
    <n v="0.3"/>
    <n v="-3.2391999999999896"/>
  </r>
  <r>
    <n v="6822"/>
    <s v="CA-2014-163860"/>
    <x v="3"/>
    <x v="116"/>
    <d v="2015-01-02T00:00:00"/>
    <s v="Standard Class"/>
    <s v="LO-17170"/>
    <s v="Lori Olson"/>
    <x v="1"/>
    <x v="0"/>
    <s v="Peoria"/>
    <x v="10"/>
    <n v="61604"/>
    <x v="2"/>
    <s v="FUR-FU-10001935"/>
    <x v="0"/>
    <x v="5"/>
    <s v="3M Hangers With Command Adhesive"/>
    <x v="369"/>
    <n v="2"/>
    <n v="0.6"/>
    <n v="-1.4059999999999997"/>
  </r>
  <r>
    <n v="6823"/>
    <s v="US-2014-115609"/>
    <x v="3"/>
    <x v="808"/>
    <d v="2014-11-08T00:00:00"/>
    <s v="Standard Class"/>
    <s v="CS-12505"/>
    <s v="Cindy Stewart"/>
    <x v="0"/>
    <x v="0"/>
    <s v="Los Angeles"/>
    <x v="1"/>
    <n v="90036"/>
    <x v="1"/>
    <s v="OFF-AP-10003040"/>
    <x v="1"/>
    <x v="9"/>
    <s v="Fellowes 8 Outlet Superior Workstation Surge Protector w/o Phone/Fax/Modem Protection"/>
    <x v="4660"/>
    <n v="5"/>
    <n v="0"/>
    <n v="43.705999999999996"/>
  </r>
  <r>
    <n v="6824"/>
    <s v="CA-2012-154291"/>
    <x v="1"/>
    <x v="395"/>
    <d v="2012-07-29T00:00:00"/>
    <s v="Standard Class"/>
    <s v="YS-21880"/>
    <s v="Yana Sorensen"/>
    <x v="1"/>
    <x v="0"/>
    <s v="Montgomery"/>
    <x v="19"/>
    <n v="36116"/>
    <x v="0"/>
    <s v="OFF-EN-10001335"/>
    <x v="1"/>
    <x v="12"/>
    <s v="White Business Envelopes with Contemporary Seam, Recycled White Business Envelopes"/>
    <x v="4661"/>
    <n v="9"/>
    <n v="0"/>
    <n v="49.23"/>
  </r>
  <r>
    <n v="6825"/>
    <s v="CA-2012-154291"/>
    <x v="1"/>
    <x v="395"/>
    <d v="2012-07-29T00:00:00"/>
    <s v="Standard Class"/>
    <s v="YS-21880"/>
    <s v="Yana Sorensen"/>
    <x v="1"/>
    <x v="0"/>
    <s v="Montgomery"/>
    <x v="19"/>
    <n v="36116"/>
    <x v="0"/>
    <s v="FUR-TA-10002041"/>
    <x v="0"/>
    <x v="3"/>
    <s v="Bevis Round Conference Table Top, X-Base"/>
    <x v="4662"/>
    <n v="2"/>
    <n v="0"/>
    <n v="39.44380000000001"/>
  </r>
  <r>
    <n v="6826"/>
    <s v="CA-2013-118689"/>
    <x v="0"/>
    <x v="824"/>
    <d v="2013-10-10T00:00:00"/>
    <s v="Standard Class"/>
    <s v="TC-20980"/>
    <s v="Tamara Chand"/>
    <x v="1"/>
    <x v="0"/>
    <s v="Lafayette"/>
    <x v="14"/>
    <n v="47905"/>
    <x v="2"/>
    <s v="OFF-ST-10001558"/>
    <x v="1"/>
    <x v="4"/>
    <s v="Acco Perma 4000 Stacking Storage Drawers"/>
    <x v="4663"/>
    <n v="2"/>
    <n v="0"/>
    <n v="4.8719999999999999"/>
  </r>
  <r>
    <n v="6827"/>
    <s v="CA-2013-118689"/>
    <x v="0"/>
    <x v="824"/>
    <d v="2013-10-10T00:00:00"/>
    <s v="Standard Class"/>
    <s v="TC-20980"/>
    <s v="Tamara Chand"/>
    <x v="1"/>
    <x v="0"/>
    <s v="Lafayette"/>
    <x v="14"/>
    <n v="47905"/>
    <x v="2"/>
    <s v="TEC-CO-10004722"/>
    <x v="2"/>
    <x v="16"/>
    <s v="Canon imageCLASS 2200 Advanced Copier"/>
    <x v="4664"/>
    <n v="5"/>
    <n v="0"/>
    <n v="8399.9759999999987"/>
  </r>
  <r>
    <n v="6828"/>
    <s v="CA-2013-118689"/>
    <x v="0"/>
    <x v="824"/>
    <d v="2013-10-10T00:00:00"/>
    <s v="Standard Class"/>
    <s v="TC-20980"/>
    <s v="Tamara Chand"/>
    <x v="1"/>
    <x v="0"/>
    <s v="Lafayette"/>
    <x v="14"/>
    <n v="47905"/>
    <x v="2"/>
    <s v="OFF-BI-10004600"/>
    <x v="1"/>
    <x v="8"/>
    <s v="Ibico Ibimaster 300 Manual Binding System"/>
    <x v="2556"/>
    <n v="2"/>
    <n v="0"/>
    <n v="331.19099999999997"/>
  </r>
  <r>
    <n v="6829"/>
    <s v="CA-2013-118689"/>
    <x v="0"/>
    <x v="824"/>
    <d v="2013-10-10T00:00:00"/>
    <s v="Standard Class"/>
    <s v="TC-20980"/>
    <s v="Tamara Chand"/>
    <x v="1"/>
    <x v="0"/>
    <s v="Lafayette"/>
    <x v="14"/>
    <n v="47905"/>
    <x v="2"/>
    <s v="OFF-BI-10003712"/>
    <x v="1"/>
    <x v="8"/>
    <s v="Acco Pressboard Covers with Storage Hooks, 14 7/8&quot; x 11&quot;, Light Blue"/>
    <x v="4665"/>
    <n v="7"/>
    <n v="0"/>
    <n v="16.8413"/>
  </r>
  <r>
    <n v="6830"/>
    <s v="CA-2013-118689"/>
    <x v="0"/>
    <x v="824"/>
    <d v="2013-10-10T00:00:00"/>
    <s v="Standard Class"/>
    <s v="TC-20980"/>
    <s v="Tamara Chand"/>
    <x v="1"/>
    <x v="0"/>
    <s v="Lafayette"/>
    <x v="14"/>
    <n v="47905"/>
    <x v="2"/>
    <s v="OFF-AR-10001958"/>
    <x v="1"/>
    <x v="6"/>
    <s v="Stanley Bostitch Contemporary Electric Pencil Sharpeners"/>
    <x v="2041"/>
    <n v="2"/>
    <n v="0"/>
    <n v="9.5088000000000008"/>
  </r>
  <r>
    <n v="6831"/>
    <s v="CA-2013-140438"/>
    <x v="0"/>
    <x v="435"/>
    <d v="2013-12-28T00:00:00"/>
    <s v="Second Class"/>
    <s v="PW-19030"/>
    <s v="Pauline Webber"/>
    <x v="1"/>
    <x v="0"/>
    <s v="New York City"/>
    <x v="15"/>
    <n v="10009"/>
    <x v="3"/>
    <s v="TEC-PH-10001750"/>
    <x v="2"/>
    <x v="7"/>
    <s v="Samsung Rugby III"/>
    <x v="933"/>
    <n v="3"/>
    <n v="0"/>
    <n v="53.451900000000009"/>
  </r>
  <r>
    <n v="6832"/>
    <s v="US-2014-123204"/>
    <x v="3"/>
    <x v="246"/>
    <d v="2014-07-28T00:00:00"/>
    <s v="Standard Class"/>
    <s v="CS-11860"/>
    <s v="Cari Schnelling"/>
    <x v="0"/>
    <x v="0"/>
    <s v="New York City"/>
    <x v="15"/>
    <n v="10024"/>
    <x v="3"/>
    <s v="OFF-AP-10002287"/>
    <x v="1"/>
    <x v="9"/>
    <s v="Eureka Sanitaire  Multi-Pro Heavy-Duty Upright, Disposable Bags"/>
    <x v="2053"/>
    <n v="4"/>
    <n v="0"/>
    <n v="4.5448000000000004"/>
  </r>
  <r>
    <n v="6833"/>
    <s v="CA-2012-112522"/>
    <x v="1"/>
    <x v="998"/>
    <d v="2012-10-17T00:00:00"/>
    <s v="Standard Class"/>
    <s v="DP-13165"/>
    <s v="David Philippe"/>
    <x v="0"/>
    <x v="0"/>
    <s v="Chicago"/>
    <x v="10"/>
    <n v="60610"/>
    <x v="2"/>
    <s v="OFF-AR-10003183"/>
    <x v="1"/>
    <x v="6"/>
    <s v="Avery Fluorescent Highlighter Four-Color Set"/>
    <x v="2245"/>
    <n v="3"/>
    <n v="0.2"/>
    <n v="1.0019999999999993"/>
  </r>
  <r>
    <n v="6834"/>
    <s v="CA-2013-153101"/>
    <x v="0"/>
    <x v="162"/>
    <d v="2013-09-09T00:00:00"/>
    <s v="Same Day"/>
    <s v="PJ-19015"/>
    <s v="Pauline Johnson"/>
    <x v="0"/>
    <x v="0"/>
    <s v="Santa Ana"/>
    <x v="1"/>
    <n v="92704"/>
    <x v="1"/>
    <s v="FUR-TA-10003008"/>
    <x v="0"/>
    <x v="3"/>
    <s v="Lesro Round Back Collection Coffee Table, End Table"/>
    <x v="4666"/>
    <n v="1"/>
    <n v="0.2"/>
    <n v="-12.778499999999994"/>
  </r>
  <r>
    <n v="6835"/>
    <s v="CA-2013-142615"/>
    <x v="0"/>
    <x v="73"/>
    <d v="2013-11-25T00:00:00"/>
    <s v="Standard Class"/>
    <s v="BM-11575"/>
    <s v="Brendan Murry"/>
    <x v="1"/>
    <x v="0"/>
    <s v="Montebello"/>
    <x v="1"/>
    <n v="90640"/>
    <x v="1"/>
    <s v="TEC-AC-10004803"/>
    <x v="2"/>
    <x v="11"/>
    <s v="Sony Micro Vault Click 4 GB USB 2.0 Flash Drive"/>
    <x v="4667"/>
    <n v="2"/>
    <n v="0"/>
    <n v="3.9032000000000018"/>
  </r>
  <r>
    <n v="6836"/>
    <s v="CA-2014-142643"/>
    <x v="3"/>
    <x v="453"/>
    <d v="2014-10-21T00:00:00"/>
    <s v="Standard Class"/>
    <s v="DL-13495"/>
    <s v="Dionis Lloyd"/>
    <x v="1"/>
    <x v="0"/>
    <s v="Thousand Oaks"/>
    <x v="1"/>
    <n v="91360"/>
    <x v="1"/>
    <s v="OFF-LA-10003510"/>
    <x v="1"/>
    <x v="2"/>
    <s v="Avery 4027 File Folder Labels for Dot Matrix Printers, 5000 Labels per Box, White"/>
    <x v="4668"/>
    <n v="5"/>
    <n v="0"/>
    <n v="70.219000000000008"/>
  </r>
  <r>
    <n v="6837"/>
    <s v="CA-2014-142643"/>
    <x v="3"/>
    <x v="453"/>
    <d v="2014-10-21T00:00:00"/>
    <s v="Standard Class"/>
    <s v="DL-13495"/>
    <s v="Dionis Lloyd"/>
    <x v="1"/>
    <x v="0"/>
    <s v="Thousand Oaks"/>
    <x v="1"/>
    <n v="91360"/>
    <x v="1"/>
    <s v="FUR-FU-10000087"/>
    <x v="0"/>
    <x v="5"/>
    <s v="Executive Impressions 14&quot; Two-Color Numerals Wall Clock"/>
    <x v="20"/>
    <n v="1"/>
    <n v="0"/>
    <n v="9.3152000000000008"/>
  </r>
  <r>
    <n v="6838"/>
    <s v="CA-2012-116260"/>
    <x v="1"/>
    <x v="380"/>
    <d v="2012-07-12T00:00:00"/>
    <s v="Standard Class"/>
    <s v="BF-10975"/>
    <s v="Barbara Fisher"/>
    <x v="1"/>
    <x v="0"/>
    <s v="Vineland"/>
    <x v="30"/>
    <n v="8360"/>
    <x v="3"/>
    <s v="OFF-AR-10003732"/>
    <x v="1"/>
    <x v="6"/>
    <s v="Newell 333"/>
    <x v="1760"/>
    <n v="4"/>
    <n v="0"/>
    <n v="2.8911999999999995"/>
  </r>
  <r>
    <n v="6839"/>
    <s v="CA-2014-107517"/>
    <x v="3"/>
    <x v="1119"/>
    <d v="2014-02-10T00:00:00"/>
    <s v="Standard Class"/>
    <s v="FC-14335"/>
    <s v="Fred Chung"/>
    <x v="1"/>
    <x v="0"/>
    <s v="Torrance"/>
    <x v="1"/>
    <n v="90503"/>
    <x v="1"/>
    <s v="OFF-AP-10000275"/>
    <x v="1"/>
    <x v="9"/>
    <s v="Sanyo Counter Height Refrigerator with Crisper, 3.6 Cubic Foot, Stainless Steel/Black"/>
    <x v="3945"/>
    <n v="5"/>
    <n v="0"/>
    <n v="459.39599999999996"/>
  </r>
  <r>
    <n v="6840"/>
    <s v="CA-2014-107517"/>
    <x v="3"/>
    <x v="1119"/>
    <d v="2014-02-10T00:00:00"/>
    <s v="Standard Class"/>
    <s v="FC-14335"/>
    <s v="Fred Chung"/>
    <x v="1"/>
    <x v="0"/>
    <s v="Torrance"/>
    <x v="1"/>
    <n v="90503"/>
    <x v="1"/>
    <s v="TEC-PH-10003505"/>
    <x v="2"/>
    <x v="7"/>
    <s v="Geemarc AmpliPOWER60"/>
    <x v="4669"/>
    <n v="5"/>
    <n v="0.2"/>
    <n v="41.759999999999948"/>
  </r>
  <r>
    <n v="6841"/>
    <s v="CA-2012-166338"/>
    <x v="1"/>
    <x v="401"/>
    <d v="2012-12-07T00:00:00"/>
    <s v="First Class"/>
    <s v="MP-18175"/>
    <s v="Mike Pelletier"/>
    <x v="2"/>
    <x v="0"/>
    <s v="Troy"/>
    <x v="24"/>
    <n v="45373"/>
    <x v="3"/>
    <s v="OFF-BI-10002852"/>
    <x v="1"/>
    <x v="8"/>
    <s v="Ibico Standard Transparent Covers"/>
    <x v="4670"/>
    <n v="3"/>
    <n v="0.7"/>
    <n v="-10.382399999999997"/>
  </r>
  <r>
    <n v="6842"/>
    <s v="CA-2013-123946"/>
    <x v="0"/>
    <x v="126"/>
    <d v="2013-09-18T00:00:00"/>
    <s v="Standard Class"/>
    <s v="AJ-10795"/>
    <s v="Anthony Johnson"/>
    <x v="1"/>
    <x v="0"/>
    <s v="Springfield"/>
    <x v="17"/>
    <n v="22153"/>
    <x v="0"/>
    <s v="TEC-AC-10004877"/>
    <x v="2"/>
    <x v="11"/>
    <s v="Imation 30456 USB Flash Drive 8GB"/>
    <x v="4671"/>
    <n v="3"/>
    <n v="0"/>
    <n v="1.6559999999999988"/>
  </r>
  <r>
    <n v="6843"/>
    <s v="CA-2013-123946"/>
    <x v="0"/>
    <x v="126"/>
    <d v="2013-09-18T00:00:00"/>
    <s v="Standard Class"/>
    <s v="AJ-10795"/>
    <s v="Anthony Johnson"/>
    <x v="1"/>
    <x v="0"/>
    <s v="Springfield"/>
    <x v="17"/>
    <n v="22153"/>
    <x v="0"/>
    <s v="OFF-FA-10002975"/>
    <x v="1"/>
    <x v="13"/>
    <s v="Staples"/>
    <x v="1189"/>
    <n v="3"/>
    <n v="0"/>
    <n v="5.2164000000000001"/>
  </r>
  <r>
    <n v="6844"/>
    <s v="CA-2013-123946"/>
    <x v="0"/>
    <x v="126"/>
    <d v="2013-09-18T00:00:00"/>
    <s v="Standard Class"/>
    <s v="AJ-10795"/>
    <s v="Anthony Johnson"/>
    <x v="1"/>
    <x v="0"/>
    <s v="Springfield"/>
    <x v="17"/>
    <n v="22153"/>
    <x v="0"/>
    <s v="OFF-ST-10000419"/>
    <x v="1"/>
    <x v="4"/>
    <s v="Rogers Jumbo File, Granite"/>
    <x v="4672"/>
    <n v="5"/>
    <n v="0"/>
    <n v="0.67899999999999849"/>
  </r>
  <r>
    <n v="6845"/>
    <s v="CA-2013-123946"/>
    <x v="0"/>
    <x v="126"/>
    <d v="2013-09-18T00:00:00"/>
    <s v="Standard Class"/>
    <s v="AJ-10795"/>
    <s v="Anthony Johnson"/>
    <x v="1"/>
    <x v="0"/>
    <s v="Springfield"/>
    <x v="17"/>
    <n v="22153"/>
    <x v="0"/>
    <s v="FUR-CH-10002073"/>
    <x v="0"/>
    <x v="1"/>
    <s v="Hon Olson Stacker Chairs"/>
    <x v="4673"/>
    <n v="4"/>
    <n v="0"/>
    <n v="307.14479999999992"/>
  </r>
  <r>
    <n v="6846"/>
    <s v="CA-2011-147543"/>
    <x v="2"/>
    <x v="522"/>
    <d v="2011-07-12T00:00:00"/>
    <s v="Standard Class"/>
    <s v="BC-11125"/>
    <s v="Becky Castell"/>
    <x v="2"/>
    <x v="0"/>
    <s v="El Cajon"/>
    <x v="1"/>
    <n v="92020"/>
    <x v="1"/>
    <s v="FUR-CH-10000155"/>
    <x v="0"/>
    <x v="1"/>
    <s v="Global Comet Stacking Armless Chair"/>
    <x v="1645"/>
    <n v="2"/>
    <n v="0.2"/>
    <n v="47.848000000000013"/>
  </r>
  <r>
    <n v="6847"/>
    <s v="US-2013-159093"/>
    <x v="0"/>
    <x v="195"/>
    <d v="2013-05-15T00:00:00"/>
    <s v="Standard Class"/>
    <s v="RS-19420"/>
    <s v="Ricardo Sperren"/>
    <x v="1"/>
    <x v="0"/>
    <s v="Los Angeles"/>
    <x v="1"/>
    <n v="90036"/>
    <x v="1"/>
    <s v="OFF-PA-10001260"/>
    <x v="1"/>
    <x v="10"/>
    <s v="TOPS Money Receipt Book, Consecutively Numbered in Red,"/>
    <x v="4674"/>
    <n v="4"/>
    <n v="0"/>
    <n v="14.417999999999999"/>
  </r>
  <r>
    <n v="6848"/>
    <s v="CA-2013-162110"/>
    <x v="0"/>
    <x v="427"/>
    <d v="2013-07-23T00:00:00"/>
    <s v="Standard Class"/>
    <s v="NP-18670"/>
    <s v="Nora Paige"/>
    <x v="0"/>
    <x v="0"/>
    <s v="Phoenix"/>
    <x v="16"/>
    <n v="85023"/>
    <x v="1"/>
    <s v="TEC-PH-10001924"/>
    <x v="2"/>
    <x v="7"/>
    <s v="iHome FM Clock Radio with Lightning Dock"/>
    <x v="684"/>
    <n v="1"/>
    <n v="0.2"/>
    <n v="3.4995000000000029"/>
  </r>
  <r>
    <n v="6849"/>
    <s v="US-2013-163461"/>
    <x v="0"/>
    <x v="1133"/>
    <d v="2013-06-22T00:00:00"/>
    <s v="First Class"/>
    <s v="BT-11440"/>
    <s v="Bobby Trafton"/>
    <x v="0"/>
    <x v="0"/>
    <s v="Frankfort"/>
    <x v="10"/>
    <n v="60423"/>
    <x v="2"/>
    <s v="OFF-PA-10003134"/>
    <x v="1"/>
    <x v="10"/>
    <s v="Xerox 1937"/>
    <x v="4449"/>
    <n v="2"/>
    <n v="0.2"/>
    <n v="26.902399999999993"/>
  </r>
  <r>
    <n v="6850"/>
    <s v="CA-2011-101462"/>
    <x v="2"/>
    <x v="1017"/>
    <d v="2011-04-25T00:00:00"/>
    <s v="Standard Class"/>
    <s v="BP-11230"/>
    <s v="Benjamin Patterson"/>
    <x v="0"/>
    <x v="0"/>
    <s v="Los Angeles"/>
    <x v="1"/>
    <n v="90045"/>
    <x v="1"/>
    <s v="FUR-FU-10000409"/>
    <x v="0"/>
    <x v="5"/>
    <s v="GE 4 Foot Flourescent Tube, 40 Watt"/>
    <x v="3634"/>
    <n v="4"/>
    <n v="0"/>
    <n v="27.563200000000002"/>
  </r>
  <r>
    <n v="6851"/>
    <s v="US-2013-100461"/>
    <x v="0"/>
    <x v="1134"/>
    <d v="2013-01-12T00:00:00"/>
    <s v="Standard Class"/>
    <s v="JO-15145"/>
    <s v="Jack O'Briant"/>
    <x v="1"/>
    <x v="0"/>
    <s v="Franklin"/>
    <x v="6"/>
    <n v="53132"/>
    <x v="2"/>
    <s v="FUR-BO-10002545"/>
    <x v="0"/>
    <x v="0"/>
    <s v="Atlantic Metals Mobile 3-Shelf Bookcases, Custom Colors"/>
    <x v="4675"/>
    <n v="6"/>
    <n v="0"/>
    <n v="407.12880000000007"/>
  </r>
  <r>
    <n v="6852"/>
    <s v="US-2013-100461"/>
    <x v="0"/>
    <x v="1134"/>
    <d v="2013-01-12T00:00:00"/>
    <s v="Standard Class"/>
    <s v="JO-15145"/>
    <s v="Jack O'Briant"/>
    <x v="1"/>
    <x v="0"/>
    <s v="Franklin"/>
    <x v="6"/>
    <n v="53132"/>
    <x v="2"/>
    <s v="OFF-BI-10001460"/>
    <x v="1"/>
    <x v="8"/>
    <s v="Plastic Binding Combs"/>
    <x v="4676"/>
    <n v="7"/>
    <n v="0"/>
    <n v="49.843499999999999"/>
  </r>
  <r>
    <n v="6853"/>
    <s v="US-2014-162670"/>
    <x v="3"/>
    <x v="331"/>
    <d v="2014-12-29T00:00:00"/>
    <s v="Second Class"/>
    <s v="MF-18250"/>
    <s v="Monica Federle"/>
    <x v="1"/>
    <x v="0"/>
    <s v="Little Rock"/>
    <x v="36"/>
    <n v="72209"/>
    <x v="0"/>
    <s v="OFF-ST-10001328"/>
    <x v="1"/>
    <x v="4"/>
    <s v="Personal Filing Tote with Lid, Black/Gray"/>
    <x v="4677"/>
    <n v="4"/>
    <n v="0"/>
    <n v="17.371200000000002"/>
  </r>
  <r>
    <n v="6854"/>
    <s v="US-2014-162670"/>
    <x v="3"/>
    <x v="331"/>
    <d v="2014-12-29T00:00:00"/>
    <s v="Second Class"/>
    <s v="MF-18250"/>
    <s v="Monica Federle"/>
    <x v="1"/>
    <x v="0"/>
    <s v="Little Rock"/>
    <x v="36"/>
    <n v="72209"/>
    <x v="0"/>
    <s v="TEC-PH-10003601"/>
    <x v="2"/>
    <x v="7"/>
    <s v="Ativa D5772 2-Line 5.8GHz Digital Expandable Corded/Cordless Phone System with Answering &amp; Caller ID/Call Waiting, Black/Silver"/>
    <x v="4678"/>
    <n v="3"/>
    <n v="0"/>
    <n v="148.49099999999996"/>
  </r>
  <r>
    <n v="6855"/>
    <s v="US-2014-162670"/>
    <x v="3"/>
    <x v="331"/>
    <d v="2014-12-29T00:00:00"/>
    <s v="Second Class"/>
    <s v="MF-18250"/>
    <s v="Monica Federle"/>
    <x v="1"/>
    <x v="0"/>
    <s v="Little Rock"/>
    <x v="36"/>
    <n v="72209"/>
    <x v="0"/>
    <s v="OFF-ST-10001522"/>
    <x v="1"/>
    <x v="4"/>
    <s v="Gould Plastics 18-Pocket Panel Bin, 34w x 5-1/4d x 20-1/2h"/>
    <x v="4679"/>
    <n v="4"/>
    <n v="0"/>
    <n v="14.718399999999974"/>
  </r>
  <r>
    <n v="6856"/>
    <s v="US-2014-162670"/>
    <x v="3"/>
    <x v="331"/>
    <d v="2014-12-29T00:00:00"/>
    <s v="Second Class"/>
    <s v="MF-18250"/>
    <s v="Monica Federle"/>
    <x v="1"/>
    <x v="0"/>
    <s v="Little Rock"/>
    <x v="36"/>
    <n v="72209"/>
    <x v="0"/>
    <s v="OFF-PA-10001994"/>
    <x v="1"/>
    <x v="10"/>
    <s v="Ink Jet Note and Greeting Cards, 8-1/2&quot; x 5-1/2&quot; Card Size"/>
    <x v="4680"/>
    <n v="2"/>
    <n v="0"/>
    <n v="20.6816"/>
  </r>
  <r>
    <n v="6857"/>
    <s v="US-2014-162670"/>
    <x v="3"/>
    <x v="331"/>
    <d v="2014-12-29T00:00:00"/>
    <s v="Second Class"/>
    <s v="MF-18250"/>
    <s v="Monica Federle"/>
    <x v="1"/>
    <x v="0"/>
    <s v="Little Rock"/>
    <x v="36"/>
    <n v="72209"/>
    <x v="0"/>
    <s v="OFF-EN-10001453"/>
    <x v="1"/>
    <x v="12"/>
    <s v="Tyvek Interoffice Envelopes, 9 1/2&quot; x 12 1/2&quot;, 100/Box"/>
    <x v="1101"/>
    <n v="3"/>
    <n v="0"/>
    <n v="85.981799999999993"/>
  </r>
  <r>
    <n v="6858"/>
    <s v="CA-2014-128965"/>
    <x v="3"/>
    <x v="827"/>
    <d v="2014-04-23T00:00:00"/>
    <s v="Standard Class"/>
    <s v="PS-18760"/>
    <s v="Pamela Stobb"/>
    <x v="0"/>
    <x v="0"/>
    <s v="Los Angeles"/>
    <x v="1"/>
    <n v="90008"/>
    <x v="1"/>
    <s v="OFF-PA-10004911"/>
    <x v="1"/>
    <x v="10"/>
    <s v="Rediform S.O.S. 1-Up Phone Message Bk, 4-1/4x3-1/16 Bk, 1 Form/Pg, 40 Messages/Bk, 3/Pk"/>
    <x v="4681"/>
    <n v="3"/>
    <n v="0"/>
    <n v="13.507200000000001"/>
  </r>
  <r>
    <n v="6859"/>
    <s v="CA-2014-128965"/>
    <x v="3"/>
    <x v="827"/>
    <d v="2014-04-23T00:00:00"/>
    <s v="Standard Class"/>
    <s v="PS-18760"/>
    <s v="Pamela Stobb"/>
    <x v="0"/>
    <x v="0"/>
    <s v="Los Angeles"/>
    <x v="1"/>
    <n v="90008"/>
    <x v="1"/>
    <s v="OFF-LA-10001404"/>
    <x v="1"/>
    <x v="2"/>
    <s v="Avery 517"/>
    <x v="1576"/>
    <n v="2"/>
    <n v="0"/>
    <n v="3.4685999999999999"/>
  </r>
  <r>
    <n v="6860"/>
    <s v="CA-2014-128965"/>
    <x v="3"/>
    <x v="827"/>
    <d v="2014-04-23T00:00:00"/>
    <s v="Standard Class"/>
    <s v="PS-18760"/>
    <s v="Pamela Stobb"/>
    <x v="0"/>
    <x v="0"/>
    <s v="Los Angeles"/>
    <x v="1"/>
    <n v="90008"/>
    <x v="1"/>
    <s v="OFF-FA-10001561"/>
    <x v="1"/>
    <x v="13"/>
    <s v="Stockwell Push Pins"/>
    <x v="2943"/>
    <n v="5"/>
    <n v="0"/>
    <n v="3.5970000000000004"/>
  </r>
  <r>
    <n v="6861"/>
    <s v="CA-2014-128965"/>
    <x v="3"/>
    <x v="827"/>
    <d v="2014-04-23T00:00:00"/>
    <s v="Standard Class"/>
    <s v="PS-18760"/>
    <s v="Pamela Stobb"/>
    <x v="0"/>
    <x v="0"/>
    <s v="Los Angeles"/>
    <x v="1"/>
    <n v="90008"/>
    <x v="1"/>
    <s v="TEC-AC-10001383"/>
    <x v="2"/>
    <x v="11"/>
    <s v="Logitech Wireless Touch Keyboard K400"/>
    <x v="4682"/>
    <n v="11"/>
    <n v="0"/>
    <n v="46.731299999999962"/>
  </r>
  <r>
    <n v="6862"/>
    <s v="CA-2014-128965"/>
    <x v="3"/>
    <x v="827"/>
    <d v="2014-04-23T00:00:00"/>
    <s v="Standard Class"/>
    <s v="PS-18760"/>
    <s v="Pamela Stobb"/>
    <x v="0"/>
    <x v="0"/>
    <s v="Los Angeles"/>
    <x v="1"/>
    <n v="90008"/>
    <x v="1"/>
    <s v="OFF-LA-10003190"/>
    <x v="1"/>
    <x v="2"/>
    <s v="Avery 474"/>
    <x v="4173"/>
    <n v="8"/>
    <n v="0"/>
    <n v="11.2896"/>
  </r>
  <r>
    <n v="6863"/>
    <s v="CA-2014-128965"/>
    <x v="3"/>
    <x v="827"/>
    <d v="2014-04-23T00:00:00"/>
    <s v="Standard Class"/>
    <s v="PS-18760"/>
    <s v="Pamela Stobb"/>
    <x v="0"/>
    <x v="0"/>
    <s v="Los Angeles"/>
    <x v="1"/>
    <n v="90008"/>
    <x v="1"/>
    <s v="FUR-CH-10003774"/>
    <x v="0"/>
    <x v="1"/>
    <s v="Global Wood Trimmed Manager's Task Chair, Khaki"/>
    <x v="287"/>
    <n v="3"/>
    <n v="0.2"/>
    <n v="-19.105800000000016"/>
  </r>
  <r>
    <n v="6864"/>
    <s v="CA-2014-138618"/>
    <x v="3"/>
    <x v="96"/>
    <d v="2014-12-09T00:00:00"/>
    <s v="Standard Class"/>
    <s v="MY-17380"/>
    <s v="Maribeth Yedwab"/>
    <x v="1"/>
    <x v="0"/>
    <s v="San Antonio"/>
    <x v="5"/>
    <n v="78207"/>
    <x v="2"/>
    <s v="OFF-PA-10000520"/>
    <x v="1"/>
    <x v="10"/>
    <s v="Xerox 201"/>
    <x v="563"/>
    <n v="2"/>
    <n v="0.2"/>
    <n v="3.6288"/>
  </r>
  <r>
    <n v="6865"/>
    <s v="US-2013-126452"/>
    <x v="0"/>
    <x v="1036"/>
    <d v="2013-08-29T00:00:00"/>
    <s v="Standard Class"/>
    <s v="SC-20230"/>
    <s v="Scot Coram"/>
    <x v="1"/>
    <x v="0"/>
    <s v="Los Angeles"/>
    <x v="1"/>
    <n v="90004"/>
    <x v="1"/>
    <s v="OFF-BI-10004465"/>
    <x v="1"/>
    <x v="8"/>
    <s v="Avery Durable Slant Ring Binders"/>
    <x v="2538"/>
    <n v="2"/>
    <n v="0.2"/>
    <n v="4.7519999999999998"/>
  </r>
  <r>
    <n v="6866"/>
    <s v="US-2013-126452"/>
    <x v="0"/>
    <x v="1036"/>
    <d v="2013-08-29T00:00:00"/>
    <s v="Standard Class"/>
    <s v="SC-20230"/>
    <s v="Scot Coram"/>
    <x v="1"/>
    <x v="0"/>
    <s v="Los Angeles"/>
    <x v="1"/>
    <n v="90004"/>
    <x v="1"/>
    <s v="TEC-PH-10003555"/>
    <x v="2"/>
    <x v="7"/>
    <s v="Motorola HK250 Universal Bluetooth Headset"/>
    <x v="1377"/>
    <n v="5"/>
    <n v="0.2"/>
    <n v="-20.690999999999992"/>
  </r>
  <r>
    <n v="6867"/>
    <s v="US-2013-126452"/>
    <x v="0"/>
    <x v="1036"/>
    <d v="2013-08-29T00:00:00"/>
    <s v="Standard Class"/>
    <s v="SC-20230"/>
    <s v="Scot Coram"/>
    <x v="1"/>
    <x v="0"/>
    <s v="Los Angeles"/>
    <x v="1"/>
    <n v="90004"/>
    <x v="1"/>
    <s v="TEC-AC-10000844"/>
    <x v="2"/>
    <x v="11"/>
    <s v="Logitech Gaming G510s - Keyboard"/>
    <x v="2369"/>
    <n v="3"/>
    <n v="0"/>
    <n v="91.789199999999994"/>
  </r>
  <r>
    <n v="6868"/>
    <s v="US-2013-126452"/>
    <x v="0"/>
    <x v="1036"/>
    <d v="2013-08-29T00:00:00"/>
    <s v="Standard Class"/>
    <s v="SC-20230"/>
    <s v="Scot Coram"/>
    <x v="1"/>
    <x v="0"/>
    <s v="Los Angeles"/>
    <x v="1"/>
    <n v="90004"/>
    <x v="1"/>
    <s v="TEC-PH-10003187"/>
    <x v="2"/>
    <x v="7"/>
    <s v="Anker Astro Mini 3000mAh Ultra-Compact Portable Charger"/>
    <x v="236"/>
    <n v="2"/>
    <n v="0.2"/>
    <n v="-7.9959999999999996"/>
  </r>
  <r>
    <n v="6869"/>
    <s v="US-2013-126452"/>
    <x v="0"/>
    <x v="1036"/>
    <d v="2013-08-29T00:00:00"/>
    <s v="Standard Class"/>
    <s v="SC-20230"/>
    <s v="Scot Coram"/>
    <x v="1"/>
    <x v="0"/>
    <s v="Los Angeles"/>
    <x v="1"/>
    <n v="90004"/>
    <x v="1"/>
    <s v="FUR-TA-10003569"/>
    <x v="0"/>
    <x v="3"/>
    <s v="Bretford CR8500 Series Meeting Room Furniture"/>
    <x v="4683"/>
    <n v="9"/>
    <n v="0.2"/>
    <n v="180.44099999999992"/>
  </r>
  <r>
    <n v="6870"/>
    <s v="US-2013-126452"/>
    <x v="0"/>
    <x v="1036"/>
    <d v="2013-08-29T00:00:00"/>
    <s v="Standard Class"/>
    <s v="SC-20230"/>
    <s v="Scot Coram"/>
    <x v="1"/>
    <x v="0"/>
    <s v="Los Angeles"/>
    <x v="1"/>
    <n v="90004"/>
    <x v="1"/>
    <s v="OFF-PA-10003848"/>
    <x v="1"/>
    <x v="10"/>
    <s v="Xerox 1997"/>
    <x v="91"/>
    <n v="2"/>
    <n v="0"/>
    <n v="6.2208000000000006"/>
  </r>
  <r>
    <n v="6871"/>
    <s v="US-2013-126452"/>
    <x v="0"/>
    <x v="1036"/>
    <d v="2013-08-29T00:00:00"/>
    <s v="Standard Class"/>
    <s v="SC-20230"/>
    <s v="Scot Coram"/>
    <x v="1"/>
    <x v="0"/>
    <s v="Los Angeles"/>
    <x v="1"/>
    <n v="90004"/>
    <x v="1"/>
    <s v="OFF-PA-10002606"/>
    <x v="1"/>
    <x v="10"/>
    <s v="Xerox 1928"/>
    <x v="4021"/>
    <n v="9"/>
    <n v="0"/>
    <n v="21.384"/>
  </r>
  <r>
    <n v="6872"/>
    <s v="CA-2013-145009"/>
    <x v="0"/>
    <x v="5"/>
    <d v="2013-12-09T00:00:00"/>
    <s v="Second Class"/>
    <s v="RF-19345"/>
    <s v="Randy Ferguson"/>
    <x v="1"/>
    <x v="0"/>
    <s v="Chicago"/>
    <x v="10"/>
    <n v="60610"/>
    <x v="2"/>
    <s v="OFF-LA-10004853"/>
    <x v="1"/>
    <x v="2"/>
    <s v="Avery 483"/>
    <x v="1655"/>
    <n v="3"/>
    <n v="0.2"/>
    <n v="3.8843999999999994"/>
  </r>
  <r>
    <n v="6873"/>
    <s v="CA-2012-162544"/>
    <x v="1"/>
    <x v="1135"/>
    <d v="2012-12-19T00:00:00"/>
    <s v="First Class"/>
    <s v="SG-20080"/>
    <s v="Sandra Glassco"/>
    <x v="0"/>
    <x v="0"/>
    <s v="Seattle"/>
    <x v="4"/>
    <n v="98105"/>
    <x v="1"/>
    <s v="OFF-PA-10004948"/>
    <x v="1"/>
    <x v="10"/>
    <s v="Xerox 190"/>
    <x v="1393"/>
    <n v="1"/>
    <n v="0"/>
    <n v="2.3406000000000002"/>
  </r>
  <r>
    <n v="6874"/>
    <s v="CA-2011-124394"/>
    <x v="2"/>
    <x v="1136"/>
    <d v="2011-10-22T00:00:00"/>
    <s v="Second Class"/>
    <s v="TB-21520"/>
    <s v="Tracy Blumstein"/>
    <x v="0"/>
    <x v="0"/>
    <s v="Beaumont"/>
    <x v="5"/>
    <n v="77705"/>
    <x v="2"/>
    <s v="OFF-BI-10003676"/>
    <x v="1"/>
    <x v="8"/>
    <s v="GBC Standard Recycled Report Covers, Clear Plastic Sheets"/>
    <x v="999"/>
    <n v="5"/>
    <n v="0.8"/>
    <n v="-17.248000000000008"/>
  </r>
  <r>
    <n v="6875"/>
    <s v="CA-2011-124394"/>
    <x v="2"/>
    <x v="1136"/>
    <d v="2011-10-22T00:00:00"/>
    <s v="Second Class"/>
    <s v="TB-21520"/>
    <s v="Tracy Blumstein"/>
    <x v="0"/>
    <x v="0"/>
    <s v="Beaumont"/>
    <x v="5"/>
    <n v="77705"/>
    <x v="2"/>
    <s v="TEC-AC-10001314"/>
    <x v="2"/>
    <x v="11"/>
    <s v="Case Logic 2.4GHz Wireless Keyboard"/>
    <x v="2486"/>
    <n v="3"/>
    <n v="0.2"/>
    <n v="-17.996400000000019"/>
  </r>
  <r>
    <n v="6876"/>
    <s v="US-2013-121013"/>
    <x v="0"/>
    <x v="64"/>
    <d v="2013-09-11T00:00:00"/>
    <s v="Standard Class"/>
    <s v="MM-17920"/>
    <s v="Michael Moore"/>
    <x v="0"/>
    <x v="0"/>
    <s v="Chesapeake"/>
    <x v="17"/>
    <n v="23320"/>
    <x v="0"/>
    <s v="OFF-LA-10004545"/>
    <x v="1"/>
    <x v="2"/>
    <s v="Avery 50"/>
    <x v="2989"/>
    <n v="2"/>
    <n v="0"/>
    <n v="11.778199999999998"/>
  </r>
  <r>
    <n v="6877"/>
    <s v="US-2013-121013"/>
    <x v="0"/>
    <x v="64"/>
    <d v="2013-09-11T00:00:00"/>
    <s v="Standard Class"/>
    <s v="MM-17920"/>
    <s v="Michael Moore"/>
    <x v="0"/>
    <x v="0"/>
    <s v="Chesapeake"/>
    <x v="17"/>
    <n v="23320"/>
    <x v="0"/>
    <s v="FUR-TA-10003238"/>
    <x v="0"/>
    <x v="3"/>
    <s v="Chromcraft Bull-Nose Wood 48&quot; x 96&quot; Rectangular Conference Tables"/>
    <x v="679"/>
    <n v="3"/>
    <n v="0"/>
    <n v="314.05859999999996"/>
  </r>
  <r>
    <n v="6878"/>
    <s v="US-2012-123918"/>
    <x v="1"/>
    <x v="52"/>
    <d v="2012-10-15T00:00:00"/>
    <s v="Same Day"/>
    <s v="CG-12520"/>
    <s v="Claire Gute"/>
    <x v="0"/>
    <x v="0"/>
    <s v="Dallas"/>
    <x v="5"/>
    <n v="75217"/>
    <x v="2"/>
    <s v="FUR-FU-10004952"/>
    <x v="0"/>
    <x v="5"/>
    <s v="C-Line Cubicle Keepers Polyproplyene Holder w/Velcro Back, 8-1/2x11, 25/Bx"/>
    <x v="4684"/>
    <n v="6"/>
    <n v="0.6"/>
    <n v="-95.24760000000002"/>
  </r>
  <r>
    <n v="6879"/>
    <s v="US-2012-123918"/>
    <x v="1"/>
    <x v="52"/>
    <d v="2012-10-15T00:00:00"/>
    <s v="Same Day"/>
    <s v="CG-12520"/>
    <s v="Claire Gute"/>
    <x v="0"/>
    <x v="0"/>
    <s v="Dallas"/>
    <x v="5"/>
    <n v="75217"/>
    <x v="2"/>
    <s v="OFF-PA-10003001"/>
    <x v="1"/>
    <x v="10"/>
    <s v="Xerox 1986"/>
    <x v="758"/>
    <n v="1"/>
    <n v="0.2"/>
    <n v="1.8703999999999998"/>
  </r>
  <r>
    <n v="6880"/>
    <s v="CA-2012-137113"/>
    <x v="1"/>
    <x v="494"/>
    <d v="2012-12-05T00:00:00"/>
    <s v="Second Class"/>
    <s v="TW-21025"/>
    <s v="Tamara Willingham"/>
    <x v="2"/>
    <x v="0"/>
    <s v="Seattle"/>
    <x v="4"/>
    <n v="98105"/>
    <x v="1"/>
    <s v="FUR-CH-10001215"/>
    <x v="0"/>
    <x v="1"/>
    <s v="Global Troy Executive Leather Low-Back Tilter"/>
    <x v="4202"/>
    <n v="5"/>
    <n v="0.2"/>
    <n v="125.24499999999995"/>
  </r>
  <r>
    <n v="6881"/>
    <s v="CA-2012-137113"/>
    <x v="1"/>
    <x v="494"/>
    <d v="2012-12-05T00:00:00"/>
    <s v="Second Class"/>
    <s v="TW-21025"/>
    <s v="Tamara Willingham"/>
    <x v="2"/>
    <x v="0"/>
    <s v="Seattle"/>
    <x v="4"/>
    <n v="98105"/>
    <x v="1"/>
    <s v="OFF-PA-10004255"/>
    <x v="1"/>
    <x v="10"/>
    <s v="Xerox 219"/>
    <x v="56"/>
    <n v="5"/>
    <n v="0"/>
    <n v="15.552000000000001"/>
  </r>
  <r>
    <n v="6882"/>
    <s v="CA-2012-137113"/>
    <x v="1"/>
    <x v="494"/>
    <d v="2012-12-05T00:00:00"/>
    <s v="Second Class"/>
    <s v="TW-21025"/>
    <s v="Tamara Willingham"/>
    <x v="2"/>
    <x v="0"/>
    <s v="Seattle"/>
    <x v="4"/>
    <n v="98105"/>
    <x v="1"/>
    <s v="FUR-TA-10001705"/>
    <x v="0"/>
    <x v="3"/>
    <s v="Bush Advantage Collection Round Conference Table"/>
    <x v="4685"/>
    <n v="9"/>
    <n v="0"/>
    <n v="401.81399999999985"/>
  </r>
  <r>
    <n v="6883"/>
    <s v="CA-2012-137113"/>
    <x v="1"/>
    <x v="494"/>
    <d v="2012-12-05T00:00:00"/>
    <s v="Second Class"/>
    <s v="TW-21025"/>
    <s v="Tamara Willingham"/>
    <x v="2"/>
    <x v="0"/>
    <s v="Seattle"/>
    <x v="4"/>
    <n v="98105"/>
    <x v="1"/>
    <s v="OFF-ST-10002554"/>
    <x v="1"/>
    <x v="4"/>
    <s v="Tennsco Industrial Shelving"/>
    <x v="64"/>
    <n v="3"/>
    <n v="0"/>
    <n v="2.9346000000000032"/>
  </r>
  <r>
    <n v="6884"/>
    <s v="CA-2012-137113"/>
    <x v="1"/>
    <x v="494"/>
    <d v="2012-12-05T00:00:00"/>
    <s v="Second Class"/>
    <s v="TW-21025"/>
    <s v="Tamara Willingham"/>
    <x v="2"/>
    <x v="0"/>
    <s v="Seattle"/>
    <x v="4"/>
    <n v="98105"/>
    <x v="1"/>
    <s v="OFF-PA-10002222"/>
    <x v="1"/>
    <x v="10"/>
    <s v="Xerox Color Copier Paper, 11&quot; x 17&quot;, Ream"/>
    <x v="1159"/>
    <n v="5"/>
    <n v="0"/>
    <n v="52.531999999999996"/>
  </r>
  <r>
    <n v="6885"/>
    <s v="CA-2012-120677"/>
    <x v="1"/>
    <x v="70"/>
    <d v="2012-06-04T00:00:00"/>
    <s v="Standard Class"/>
    <s v="BD-11320"/>
    <s v="Bill Donatelli"/>
    <x v="0"/>
    <x v="0"/>
    <s v="Minneapolis"/>
    <x v="11"/>
    <n v="55407"/>
    <x v="2"/>
    <s v="FUR-CH-10002320"/>
    <x v="0"/>
    <x v="1"/>
    <s v="Hon Pagoda Stacking Chairs"/>
    <x v="4686"/>
    <n v="8"/>
    <n v="0"/>
    <n v="770.35199999999986"/>
  </r>
  <r>
    <n v="6886"/>
    <s v="CA-2014-123036"/>
    <x v="3"/>
    <x v="18"/>
    <d v="2014-09-18T00:00:00"/>
    <s v="Standard Class"/>
    <s v="HA-14905"/>
    <s v="Helen Abelman"/>
    <x v="0"/>
    <x v="0"/>
    <s v="Springfield"/>
    <x v="24"/>
    <n v="45503"/>
    <x v="3"/>
    <s v="TEC-AC-10003499"/>
    <x v="2"/>
    <x v="11"/>
    <s v="Memorex Mini Travel Drive 8 GB USB 2.0 Flash Drive"/>
    <x v="4687"/>
    <n v="4"/>
    <n v="0.2"/>
    <n v="8.8008000000000006"/>
  </r>
  <r>
    <n v="6887"/>
    <s v="CA-2014-123036"/>
    <x v="3"/>
    <x v="18"/>
    <d v="2014-09-18T00:00:00"/>
    <s v="Standard Class"/>
    <s v="HA-14905"/>
    <s v="Helen Abelman"/>
    <x v="0"/>
    <x v="0"/>
    <s v="Springfield"/>
    <x v="24"/>
    <n v="45503"/>
    <x v="3"/>
    <s v="TEC-PH-10003580"/>
    <x v="2"/>
    <x v="7"/>
    <s v="Cisco IP Phone 7961G-GE VoIP phone"/>
    <x v="4688"/>
    <n v="2"/>
    <n v="0.4"/>
    <n v="-56.310799999999972"/>
  </r>
  <r>
    <n v="6888"/>
    <s v="CA-2014-120222"/>
    <x v="3"/>
    <x v="1016"/>
    <d v="2014-05-03T00:00:00"/>
    <s v="Standard Class"/>
    <s v="LL-16840"/>
    <s v="Lauren Leatherbury"/>
    <x v="0"/>
    <x v="0"/>
    <s v="Los Angeles"/>
    <x v="1"/>
    <n v="90032"/>
    <x v="1"/>
    <s v="OFF-PA-10004675"/>
    <x v="1"/>
    <x v="10"/>
    <s v="Telephone Message Books with Fax/Mobile Section, 5 1/2&quot; x 3 3/16&quot;"/>
    <x v="71"/>
    <n v="3"/>
    <n v="0"/>
    <n v="8.7629999999999999"/>
  </r>
  <r>
    <n v="6889"/>
    <s v="CA-2014-120222"/>
    <x v="3"/>
    <x v="1016"/>
    <d v="2014-05-03T00:00:00"/>
    <s v="Standard Class"/>
    <s v="LL-16840"/>
    <s v="Lauren Leatherbury"/>
    <x v="0"/>
    <x v="0"/>
    <s v="Los Angeles"/>
    <x v="1"/>
    <n v="90032"/>
    <x v="1"/>
    <s v="OFF-BI-10000666"/>
    <x v="1"/>
    <x v="8"/>
    <s v="Surelock Post Binders"/>
    <x v="4689"/>
    <n v="3"/>
    <n v="0.2"/>
    <n v="27.503999999999998"/>
  </r>
  <r>
    <n v="6890"/>
    <s v="CA-2014-164756"/>
    <x v="3"/>
    <x v="65"/>
    <d v="2014-09-23T00:00:00"/>
    <s v="Standard Class"/>
    <s v="SS-20140"/>
    <s v="Saphhira Shifley"/>
    <x v="1"/>
    <x v="0"/>
    <s v="Columbus"/>
    <x v="32"/>
    <n v="31907"/>
    <x v="0"/>
    <s v="TEC-PH-10001552"/>
    <x v="2"/>
    <x v="7"/>
    <s v="I Need's 3d Hello Kitty Hybrid Silicone Case Cover for HTC One X 4g with 3d Hello Kitty Stylus Pen Green/pink"/>
    <x v="4690"/>
    <n v="8"/>
    <n v="0"/>
    <n v="26.790400000000005"/>
  </r>
  <r>
    <n v="6891"/>
    <s v="CA-2014-164756"/>
    <x v="3"/>
    <x v="65"/>
    <d v="2014-09-23T00:00:00"/>
    <s v="Standard Class"/>
    <s v="SS-20140"/>
    <s v="Saphhira Shifley"/>
    <x v="1"/>
    <x v="0"/>
    <s v="Columbus"/>
    <x v="32"/>
    <n v="31907"/>
    <x v="0"/>
    <s v="OFF-PA-10000673"/>
    <x v="1"/>
    <x v="10"/>
    <s v="Post-it “Important Message” Note Pad, Neon Colors, 50 Sheets/Pad"/>
    <x v="363"/>
    <n v="7"/>
    <n v="0"/>
    <n v="24.460800000000003"/>
  </r>
  <r>
    <n v="6892"/>
    <s v="CA-2014-164756"/>
    <x v="3"/>
    <x v="65"/>
    <d v="2014-09-23T00:00:00"/>
    <s v="Standard Class"/>
    <s v="SS-20140"/>
    <s v="Saphhira Shifley"/>
    <x v="1"/>
    <x v="0"/>
    <s v="Columbus"/>
    <x v="32"/>
    <n v="31907"/>
    <x v="0"/>
    <s v="OFF-AR-10000380"/>
    <x v="1"/>
    <x v="6"/>
    <s v="Hunt PowerHouse Electric Pencil Sharpener, Blue"/>
    <x v="3369"/>
    <n v="3"/>
    <n v="0"/>
    <n v="34.181999999999988"/>
  </r>
  <r>
    <n v="6893"/>
    <s v="CA-2014-164756"/>
    <x v="3"/>
    <x v="65"/>
    <d v="2014-09-23T00:00:00"/>
    <s v="Standard Class"/>
    <s v="SS-20140"/>
    <s v="Saphhira Shifley"/>
    <x v="1"/>
    <x v="0"/>
    <s v="Columbus"/>
    <x v="32"/>
    <n v="31907"/>
    <x v="0"/>
    <s v="OFF-PA-10003848"/>
    <x v="1"/>
    <x v="10"/>
    <s v="Xerox 1997"/>
    <x v="243"/>
    <n v="4"/>
    <n v="0"/>
    <n v="12.441600000000001"/>
  </r>
  <r>
    <n v="6894"/>
    <s v="CA-2014-164756"/>
    <x v="3"/>
    <x v="65"/>
    <d v="2014-09-23T00:00:00"/>
    <s v="Standard Class"/>
    <s v="SS-20140"/>
    <s v="Saphhira Shifley"/>
    <x v="1"/>
    <x v="0"/>
    <s v="Columbus"/>
    <x v="32"/>
    <n v="31907"/>
    <x v="0"/>
    <s v="FUR-FU-10002963"/>
    <x v="0"/>
    <x v="5"/>
    <s v="Master Caster Door Stop, Gray"/>
    <x v="2352"/>
    <n v="4"/>
    <n v="0"/>
    <n v="6.9087999999999994"/>
  </r>
  <r>
    <n v="6895"/>
    <s v="CA-2014-164756"/>
    <x v="3"/>
    <x v="65"/>
    <d v="2014-09-23T00:00:00"/>
    <s v="Standard Class"/>
    <s v="SS-20140"/>
    <s v="Saphhira Shifley"/>
    <x v="1"/>
    <x v="0"/>
    <s v="Columbus"/>
    <x v="32"/>
    <n v="31907"/>
    <x v="0"/>
    <s v="TEC-PH-10002447"/>
    <x v="2"/>
    <x v="7"/>
    <s v="AT&amp;T CL83451 4-Handset Telephone"/>
    <x v="4691"/>
    <n v="2"/>
    <n v="0"/>
    <n v="119.4742"/>
  </r>
  <r>
    <n v="6896"/>
    <s v="CA-2014-164756"/>
    <x v="3"/>
    <x v="65"/>
    <d v="2014-09-23T00:00:00"/>
    <s v="Standard Class"/>
    <s v="SS-20140"/>
    <s v="Saphhira Shifley"/>
    <x v="1"/>
    <x v="0"/>
    <s v="Columbus"/>
    <x v="32"/>
    <n v="31907"/>
    <x v="0"/>
    <s v="OFF-SU-10004261"/>
    <x v="1"/>
    <x v="14"/>
    <s v="Fiskars 8&quot; Scissors, 2/Pack"/>
    <x v="4692"/>
    <n v="2"/>
    <n v="0"/>
    <n v="9.9991999999999948"/>
  </r>
  <r>
    <n v="6897"/>
    <s v="CA-2014-164756"/>
    <x v="3"/>
    <x v="65"/>
    <d v="2014-09-23T00:00:00"/>
    <s v="Standard Class"/>
    <s v="SS-20140"/>
    <s v="Saphhira Shifley"/>
    <x v="1"/>
    <x v="0"/>
    <s v="Columbus"/>
    <x v="32"/>
    <n v="31907"/>
    <x v="0"/>
    <s v="OFF-PA-10003228"/>
    <x v="1"/>
    <x v="10"/>
    <s v="Xerox 1917"/>
    <x v="1672"/>
    <n v="5"/>
    <n v="0"/>
    <n v="114.93849999999998"/>
  </r>
  <r>
    <n v="6898"/>
    <s v="CA-2014-122028"/>
    <x v="3"/>
    <x v="238"/>
    <d v="2014-08-26T00:00:00"/>
    <s v="Standard Class"/>
    <s v="CK-12205"/>
    <s v="Chloris Kastensmidt"/>
    <x v="0"/>
    <x v="0"/>
    <s v="Lakewood"/>
    <x v="24"/>
    <n v="44107"/>
    <x v="3"/>
    <s v="OFF-BI-10004817"/>
    <x v="1"/>
    <x v="8"/>
    <s v="GBC Personal VeloBind Strips"/>
    <x v="4693"/>
    <n v="3"/>
    <n v="0.7"/>
    <n v="-7.9067999999999969"/>
  </r>
  <r>
    <n v="6899"/>
    <s v="US-2012-165512"/>
    <x v="1"/>
    <x v="1137"/>
    <d v="2012-05-26T00:00:00"/>
    <s v="Second Class"/>
    <s v="VS-21820"/>
    <s v="Vivek Sundaresam"/>
    <x v="0"/>
    <x v="0"/>
    <s v="Naperville"/>
    <x v="10"/>
    <n v="60540"/>
    <x v="2"/>
    <s v="FUR-CH-10002880"/>
    <x v="0"/>
    <x v="1"/>
    <s v="Global High-Back Leather Tilter, Burgundy"/>
    <x v="4694"/>
    <n v="7"/>
    <n v="0.3"/>
    <n v="-163.57670000000005"/>
  </r>
  <r>
    <n v="6900"/>
    <s v="US-2012-165512"/>
    <x v="1"/>
    <x v="1137"/>
    <d v="2012-05-26T00:00:00"/>
    <s v="Second Class"/>
    <s v="VS-21820"/>
    <s v="Vivek Sundaresam"/>
    <x v="0"/>
    <x v="0"/>
    <s v="Naperville"/>
    <x v="10"/>
    <n v="60540"/>
    <x v="2"/>
    <s v="OFF-BI-10001249"/>
    <x v="1"/>
    <x v="8"/>
    <s v="Avery Heavy-Duty EZD View Binder with Locking Rings"/>
    <x v="4695"/>
    <n v="6"/>
    <n v="0.8"/>
    <n v="-13.015200000000004"/>
  </r>
  <r>
    <n v="6901"/>
    <s v="CA-2012-140557"/>
    <x v="1"/>
    <x v="67"/>
    <d v="2012-09-11T00:00:00"/>
    <s v="Standard Class"/>
    <s v="TN-21040"/>
    <s v="Tanja Norvell"/>
    <x v="2"/>
    <x v="0"/>
    <s v="New York City"/>
    <x v="15"/>
    <n v="10009"/>
    <x v="3"/>
    <s v="TEC-AC-10002402"/>
    <x v="2"/>
    <x v="11"/>
    <s v="Razer Kraken PRO Over Ear PC and Music Headset"/>
    <x v="4696"/>
    <n v="7"/>
    <n v="0"/>
    <n v="167.97899999999996"/>
  </r>
  <r>
    <n v="6902"/>
    <s v="US-2014-135013"/>
    <x v="3"/>
    <x v="1138"/>
    <d v="2014-07-25T00:00:00"/>
    <s v="Same Day"/>
    <s v="HR-14830"/>
    <s v="Harold Ryan"/>
    <x v="1"/>
    <x v="0"/>
    <s v="Huntington Beach"/>
    <x v="1"/>
    <n v="92646"/>
    <x v="1"/>
    <s v="TEC-CO-10001449"/>
    <x v="2"/>
    <x v="16"/>
    <s v="Hewlett Packard LaserJet 3310 Copier"/>
    <x v="4697"/>
    <n v="5"/>
    <n v="0.2"/>
    <n v="839.9860000000001"/>
  </r>
  <r>
    <n v="6903"/>
    <s v="CA-2014-111220"/>
    <x v="3"/>
    <x v="264"/>
    <d v="2014-09-09T00:00:00"/>
    <s v="Standard Class"/>
    <s v="JS-15595"/>
    <s v="Jill Stevenson"/>
    <x v="1"/>
    <x v="0"/>
    <s v="Chicago"/>
    <x v="10"/>
    <n v="60653"/>
    <x v="2"/>
    <s v="OFF-FA-10002280"/>
    <x v="1"/>
    <x v="13"/>
    <s v="Advantus Plastic Paper Clips"/>
    <x v="4698"/>
    <n v="4"/>
    <n v="0.2"/>
    <n v="5.6"/>
  </r>
  <r>
    <n v="6904"/>
    <s v="CA-2014-111220"/>
    <x v="3"/>
    <x v="264"/>
    <d v="2014-09-09T00:00:00"/>
    <s v="Standard Class"/>
    <s v="JS-15595"/>
    <s v="Jill Stevenson"/>
    <x v="1"/>
    <x v="0"/>
    <s v="Chicago"/>
    <x v="10"/>
    <n v="60653"/>
    <x v="2"/>
    <s v="OFF-AP-10003278"/>
    <x v="1"/>
    <x v="9"/>
    <s v="Belkin 7-Outlet SurgeMaster Home Series"/>
    <x v="4699"/>
    <n v="2"/>
    <n v="0.8"/>
    <n v="-15.087600000000002"/>
  </r>
  <r>
    <n v="6905"/>
    <s v="CA-2014-111220"/>
    <x v="3"/>
    <x v="264"/>
    <d v="2014-09-09T00:00:00"/>
    <s v="Standard Class"/>
    <s v="JS-15595"/>
    <s v="Jill Stevenson"/>
    <x v="1"/>
    <x v="0"/>
    <s v="Chicago"/>
    <x v="10"/>
    <n v="60653"/>
    <x v="2"/>
    <s v="OFF-ST-10003994"/>
    <x v="1"/>
    <x v="4"/>
    <s v="Belkin 19&quot; Center-Weighted Shelf, Gray"/>
    <x v="4700"/>
    <n v="5"/>
    <n v="0.2"/>
    <n v="-44.235000000000007"/>
  </r>
  <r>
    <n v="6906"/>
    <s v="US-2014-149006"/>
    <x v="3"/>
    <x v="1139"/>
    <d v="2014-12-09T00:00:00"/>
    <s v="Second Class"/>
    <s v="BN-11470"/>
    <s v="Brad Norvell"/>
    <x v="1"/>
    <x v="0"/>
    <s v="Brentwood"/>
    <x v="1"/>
    <n v="94513"/>
    <x v="1"/>
    <s v="OFF-ST-10003221"/>
    <x v="1"/>
    <x v="4"/>
    <s v="Staples"/>
    <x v="3893"/>
    <n v="1"/>
    <n v="0"/>
    <n v="2.8836000000000004"/>
  </r>
  <r>
    <n v="6907"/>
    <s v="CA-2014-149468"/>
    <x v="3"/>
    <x v="968"/>
    <d v="2014-05-21T00:00:00"/>
    <s v="Same Day"/>
    <s v="AR-10405"/>
    <s v="Allen Rosenblatt"/>
    <x v="1"/>
    <x v="0"/>
    <s v="Trenton"/>
    <x v="12"/>
    <n v="48183"/>
    <x v="2"/>
    <s v="OFF-BI-10002225"/>
    <x v="1"/>
    <x v="8"/>
    <s v="Square Ring Data Binders, Rigid 75 Pt. Covers, 11&quot; x 14-7/8&quot;"/>
    <x v="521"/>
    <n v="2"/>
    <n v="0"/>
    <n v="19.814399999999999"/>
  </r>
  <r>
    <n v="6908"/>
    <s v="CA-2013-140249"/>
    <x v="0"/>
    <x v="720"/>
    <d v="2013-10-04T00:00:00"/>
    <s v="Standard Class"/>
    <s v="SW-20455"/>
    <s v="Shaun Weien"/>
    <x v="0"/>
    <x v="0"/>
    <s v="Seattle"/>
    <x v="4"/>
    <n v="98103"/>
    <x v="1"/>
    <s v="TEC-PH-10002584"/>
    <x v="2"/>
    <x v="7"/>
    <s v="Samsung Galaxy S4"/>
    <x v="3796"/>
    <n v="2"/>
    <n v="0.2"/>
    <n v="125.19799999999992"/>
  </r>
  <r>
    <n v="6909"/>
    <s v="US-2014-135503"/>
    <x v="3"/>
    <x v="389"/>
    <d v="2014-12-16T00:00:00"/>
    <s v="Standard Class"/>
    <s v="JE-16165"/>
    <s v="Justin Ellison"/>
    <x v="1"/>
    <x v="0"/>
    <s v="North Charleston"/>
    <x v="20"/>
    <n v="29406"/>
    <x v="0"/>
    <s v="FUR-FU-10002364"/>
    <x v="0"/>
    <x v="5"/>
    <s v="Eldon Expressions Wood Desk Accessories, Oak"/>
    <x v="1816"/>
    <n v="2"/>
    <n v="0"/>
    <n v="4.2803999999999984"/>
  </r>
  <r>
    <n v="6910"/>
    <s v="CA-2011-126277"/>
    <x v="2"/>
    <x v="103"/>
    <d v="2011-09-18T00:00:00"/>
    <s v="Second Class"/>
    <s v="LH-16900"/>
    <s v="Lena Hernandez"/>
    <x v="0"/>
    <x v="0"/>
    <s v="Columbus"/>
    <x v="24"/>
    <n v="43229"/>
    <x v="3"/>
    <s v="OFF-BI-10004022"/>
    <x v="1"/>
    <x v="8"/>
    <s v="Acco Suede Grain Vinyl Round Ring Binder"/>
    <x v="1293"/>
    <n v="3"/>
    <n v="0.7"/>
    <n v="-2.0015999999999998"/>
  </r>
  <r>
    <n v="6911"/>
    <s v="US-2014-115301"/>
    <x v="3"/>
    <x v="570"/>
    <d v="2014-08-03T00:00:00"/>
    <s v="Standard Class"/>
    <s v="VG-21790"/>
    <s v="Vivek Gonzalez"/>
    <x v="0"/>
    <x v="0"/>
    <s v="Seattle"/>
    <x v="4"/>
    <n v="98103"/>
    <x v="1"/>
    <s v="FUR-BO-10004709"/>
    <x v="0"/>
    <x v="0"/>
    <s v="Bush Westfield Collection Bookcases, Medium Cherry Finish"/>
    <x v="4701"/>
    <n v="2"/>
    <n v="0"/>
    <n v="25.511200000000002"/>
  </r>
  <r>
    <n v="6912"/>
    <s v="CA-2014-168942"/>
    <x v="3"/>
    <x v="378"/>
    <d v="2014-08-06T00:00:00"/>
    <s v="Second Class"/>
    <s v="EM-13960"/>
    <s v="Eric Murdock"/>
    <x v="0"/>
    <x v="0"/>
    <s v="San Francisco"/>
    <x v="1"/>
    <n v="94109"/>
    <x v="1"/>
    <s v="OFF-ST-10004340"/>
    <x v="1"/>
    <x v="4"/>
    <s v="Fellowes Mobile File Cart, Black"/>
    <x v="4702"/>
    <n v="3"/>
    <n v="0"/>
    <n v="50.365800000000007"/>
  </r>
  <r>
    <n v="6913"/>
    <s v="US-2014-128398"/>
    <x v="3"/>
    <x v="743"/>
    <d v="2014-05-06T00:00:00"/>
    <s v="Second Class"/>
    <s v="EM-13825"/>
    <s v="Elizabeth Moffitt"/>
    <x v="1"/>
    <x v="0"/>
    <s v="Los Angeles"/>
    <x v="1"/>
    <n v="90049"/>
    <x v="1"/>
    <s v="TEC-AC-10001714"/>
    <x v="2"/>
    <x v="11"/>
    <s v="Logitech MX Performance Wireless Mouse"/>
    <x v="4703"/>
    <n v="4"/>
    <n v="0"/>
    <n v="59.037199999999999"/>
  </r>
  <r>
    <n v="6914"/>
    <s v="CA-2012-104115"/>
    <x v="1"/>
    <x v="821"/>
    <d v="2012-06-16T00:00:00"/>
    <s v="Standard Class"/>
    <s v="JH-15910"/>
    <s v="Jonathan Howell"/>
    <x v="0"/>
    <x v="0"/>
    <s v="West Palm Beach"/>
    <x v="2"/>
    <n v="33407"/>
    <x v="0"/>
    <s v="TEC-PH-10002844"/>
    <x v="2"/>
    <x v="7"/>
    <s v="Speck Products Candyshell Flip Case"/>
    <x v="4029"/>
    <n v="2"/>
    <n v="0.2"/>
    <n v="4.1987999999999985"/>
  </r>
  <r>
    <n v="6915"/>
    <s v="CA-2011-142510"/>
    <x v="2"/>
    <x v="1091"/>
    <d v="2011-12-29T00:00:00"/>
    <s v="Standard Class"/>
    <s v="NP-18700"/>
    <s v="Nora Preis"/>
    <x v="0"/>
    <x v="0"/>
    <s v="Chicago"/>
    <x v="10"/>
    <n v="60623"/>
    <x v="2"/>
    <s v="OFF-ST-10000585"/>
    <x v="1"/>
    <x v="4"/>
    <s v="Economy Rollaway Files"/>
    <x v="4704"/>
    <n v="1"/>
    <n v="0.2"/>
    <n v="9.911999999999999"/>
  </r>
  <r>
    <n v="6916"/>
    <s v="CA-2011-142510"/>
    <x v="2"/>
    <x v="1091"/>
    <d v="2011-12-29T00:00:00"/>
    <s v="Standard Class"/>
    <s v="NP-18700"/>
    <s v="Nora Preis"/>
    <x v="0"/>
    <x v="0"/>
    <s v="Chicago"/>
    <x v="10"/>
    <n v="60623"/>
    <x v="2"/>
    <s v="OFF-BI-10002824"/>
    <x v="1"/>
    <x v="8"/>
    <s v="Recycled Easel Ring Binders"/>
    <x v="4705"/>
    <n v="6"/>
    <n v="0.8"/>
    <n v="-31.332000000000008"/>
  </r>
  <r>
    <n v="6917"/>
    <s v="CA-2011-142510"/>
    <x v="2"/>
    <x v="1091"/>
    <d v="2011-12-29T00:00:00"/>
    <s v="Standard Class"/>
    <s v="NP-18700"/>
    <s v="Nora Preis"/>
    <x v="0"/>
    <x v="0"/>
    <s v="Chicago"/>
    <x v="10"/>
    <n v="60623"/>
    <x v="2"/>
    <s v="OFF-PA-10001289"/>
    <x v="1"/>
    <x v="10"/>
    <s v="White Computer Printout Paper by Universal"/>
    <x v="4706"/>
    <n v="4"/>
    <n v="0.2"/>
    <n v="44.961600000000004"/>
  </r>
  <r>
    <n v="6918"/>
    <s v="CA-2011-124247"/>
    <x v="2"/>
    <x v="757"/>
    <d v="2011-12-21T00:00:00"/>
    <s v="Standard Class"/>
    <s v="SH-20635"/>
    <s v="Stefanie Holloman"/>
    <x v="1"/>
    <x v="0"/>
    <s v="Sacramento"/>
    <x v="1"/>
    <n v="95823"/>
    <x v="1"/>
    <s v="FUR-CH-10001854"/>
    <x v="0"/>
    <x v="1"/>
    <s v="Office Star - Professional Matrix Back Chair with 2-to-1 Synchro Tilt and Mesh Fabric Seat"/>
    <x v="4707"/>
    <n v="5"/>
    <n v="0.2"/>
    <n v="70.196000000000026"/>
  </r>
  <r>
    <n v="6919"/>
    <s v="CA-2013-105473"/>
    <x v="0"/>
    <x v="947"/>
    <d v="2013-04-19T00:00:00"/>
    <s v="Second Class"/>
    <s v="BM-11785"/>
    <s v="Bryan Mills"/>
    <x v="0"/>
    <x v="0"/>
    <s v="Seattle"/>
    <x v="4"/>
    <n v="98115"/>
    <x v="1"/>
    <s v="OFF-SU-10003567"/>
    <x v="1"/>
    <x v="14"/>
    <s v="Stiletto Hand Letter Openers"/>
    <x v="4708"/>
    <n v="3"/>
    <n v="0"/>
    <n v="0.86400000000000077"/>
  </r>
  <r>
    <n v="6920"/>
    <s v="CA-2012-102806"/>
    <x v="1"/>
    <x v="1031"/>
    <d v="2012-05-28T00:00:00"/>
    <s v="Standard Class"/>
    <s v="HG-14965"/>
    <s v="Henry Goldwyn"/>
    <x v="1"/>
    <x v="0"/>
    <s v="Philadelphia"/>
    <x v="9"/>
    <n v="19143"/>
    <x v="3"/>
    <s v="OFF-BI-10001597"/>
    <x v="1"/>
    <x v="8"/>
    <s v="Wilson Jones Ledger-Size, Piano-Hinge Binder, 2&quot;, Blue"/>
    <x v="4709"/>
    <n v="2"/>
    <n v="0.7"/>
    <n v="-18.031199999999998"/>
  </r>
  <r>
    <n v="6921"/>
    <s v="CA-2014-121706"/>
    <x v="3"/>
    <x v="425"/>
    <d v="2014-03-03T00:00:00"/>
    <s v="Standard Class"/>
    <s v="BM-11140"/>
    <s v="Becky Martin"/>
    <x v="0"/>
    <x v="0"/>
    <s v="Santa Barbara"/>
    <x v="1"/>
    <n v="93101"/>
    <x v="1"/>
    <s v="OFF-AP-10003287"/>
    <x v="1"/>
    <x v="9"/>
    <s v="Tripp Lite TLP810NET Broadband Surge for Modem/Fax"/>
    <x v="4710"/>
    <n v="7"/>
    <n v="0"/>
    <n v="99.901199999999989"/>
  </r>
  <r>
    <n v="6922"/>
    <s v="CA-2014-109211"/>
    <x v="3"/>
    <x v="1095"/>
    <d v="2014-04-11T00:00:00"/>
    <s v="Standard Class"/>
    <s v="PS-19045"/>
    <s v="Penelope Sewall"/>
    <x v="2"/>
    <x v="0"/>
    <s v="New York City"/>
    <x v="15"/>
    <n v="10011"/>
    <x v="3"/>
    <s v="OFF-EN-10001532"/>
    <x v="1"/>
    <x v="12"/>
    <s v="Brown Kraft Recycled Envelopes"/>
    <x v="4711"/>
    <n v="1"/>
    <n v="0"/>
    <n v="8.49"/>
  </r>
  <r>
    <n v="6923"/>
    <s v="CA-2012-134257"/>
    <x v="1"/>
    <x v="199"/>
    <d v="2012-03-19T00:00:00"/>
    <s v="Second Class"/>
    <s v="MS-17710"/>
    <s v="Maurice Satty"/>
    <x v="0"/>
    <x v="0"/>
    <s v="Auburn"/>
    <x v="19"/>
    <n v="36830"/>
    <x v="0"/>
    <s v="OFF-LA-10003930"/>
    <x v="1"/>
    <x v="2"/>
    <s v="Dot Matrix Printer Tape Reel Labels, White, 5000/Box"/>
    <x v="4712"/>
    <n v="5"/>
    <n v="0"/>
    <n v="240.8595"/>
  </r>
  <r>
    <n v="6924"/>
    <s v="CA-2012-134257"/>
    <x v="1"/>
    <x v="199"/>
    <d v="2012-03-19T00:00:00"/>
    <s v="Second Class"/>
    <s v="MS-17710"/>
    <s v="Maurice Satty"/>
    <x v="0"/>
    <x v="0"/>
    <s v="Auburn"/>
    <x v="19"/>
    <n v="36830"/>
    <x v="0"/>
    <s v="OFF-EN-10003845"/>
    <x v="1"/>
    <x v="12"/>
    <s v="Colored Envelopes"/>
    <x v="1576"/>
    <n v="2"/>
    <n v="0"/>
    <n v="3.3947999999999996"/>
  </r>
  <r>
    <n v="6925"/>
    <s v="CA-2012-137925"/>
    <x v="1"/>
    <x v="672"/>
    <d v="2012-12-04T00:00:00"/>
    <s v="Standard Class"/>
    <s v="JL-15235"/>
    <s v="Janet Lee"/>
    <x v="0"/>
    <x v="0"/>
    <s v="New York City"/>
    <x v="15"/>
    <n v="10035"/>
    <x v="3"/>
    <s v="OFF-PA-10002659"/>
    <x v="1"/>
    <x v="10"/>
    <s v="Avoid Verbal Orders Carbonless Minifold Book"/>
    <x v="4713"/>
    <n v="7"/>
    <n v="0"/>
    <n v="10.883599999999998"/>
  </r>
  <r>
    <n v="6926"/>
    <s v="CA-2012-137925"/>
    <x v="1"/>
    <x v="672"/>
    <d v="2012-12-04T00:00:00"/>
    <s v="Standard Class"/>
    <s v="JL-15235"/>
    <s v="Janet Lee"/>
    <x v="0"/>
    <x v="0"/>
    <s v="New York City"/>
    <x v="15"/>
    <n v="10035"/>
    <x v="3"/>
    <s v="FUR-BO-10001608"/>
    <x v="0"/>
    <x v="0"/>
    <s v="Hon Metal Bookcases, Black"/>
    <x v="2871"/>
    <n v="12"/>
    <n v="0.2"/>
    <n v="42.588000000000022"/>
  </r>
  <r>
    <n v="6927"/>
    <s v="CA-2013-140046"/>
    <x v="0"/>
    <x v="1062"/>
    <d v="2013-08-04T00:00:00"/>
    <s v="Standard Class"/>
    <s v="KM-16660"/>
    <s v="Khloe Miller"/>
    <x v="0"/>
    <x v="0"/>
    <s v="Los Angeles"/>
    <x v="1"/>
    <n v="90032"/>
    <x v="1"/>
    <s v="OFF-LA-10000305"/>
    <x v="1"/>
    <x v="2"/>
    <s v="Avery 495"/>
    <x v="1381"/>
    <n v="3"/>
    <n v="0"/>
    <n v="8.6939999999999991"/>
  </r>
  <r>
    <n v="6928"/>
    <s v="CA-2013-140382"/>
    <x v="0"/>
    <x v="661"/>
    <d v="2013-06-26T00:00:00"/>
    <s v="Second Class"/>
    <s v="RD-19900"/>
    <s v="Ruben Dartt"/>
    <x v="0"/>
    <x v="0"/>
    <s v="San Francisco"/>
    <x v="1"/>
    <n v="94109"/>
    <x v="1"/>
    <s v="OFF-ST-10003638"/>
    <x v="1"/>
    <x v="4"/>
    <s v="Mobile Personal File Cube"/>
    <x v="4714"/>
    <n v="4"/>
    <n v="0"/>
    <n v="25.293599999999998"/>
  </r>
  <r>
    <n v="6929"/>
    <s v="CA-2013-140382"/>
    <x v="0"/>
    <x v="661"/>
    <d v="2013-06-26T00:00:00"/>
    <s v="Second Class"/>
    <s v="RD-19900"/>
    <s v="Ruben Dartt"/>
    <x v="0"/>
    <x v="0"/>
    <s v="San Francisco"/>
    <x v="1"/>
    <n v="94109"/>
    <x v="1"/>
    <s v="OFF-LA-10001934"/>
    <x v="1"/>
    <x v="2"/>
    <s v="Avery 516"/>
    <x v="2521"/>
    <n v="3"/>
    <n v="0"/>
    <n v="10.307099999999998"/>
  </r>
  <r>
    <n v="6930"/>
    <s v="CA-2013-140382"/>
    <x v="0"/>
    <x v="661"/>
    <d v="2013-06-26T00:00:00"/>
    <s v="Second Class"/>
    <s v="RD-19900"/>
    <s v="Ruben Dartt"/>
    <x v="0"/>
    <x v="0"/>
    <s v="San Francisco"/>
    <x v="1"/>
    <n v="94109"/>
    <x v="1"/>
    <s v="TEC-PH-10003012"/>
    <x v="2"/>
    <x v="7"/>
    <s v="Nortel Meridian M3904 Professional Digital phone"/>
    <x v="4715"/>
    <n v="7"/>
    <n v="0.2"/>
    <n v="97.013699999999858"/>
  </r>
  <r>
    <n v="6931"/>
    <s v="CA-2013-140382"/>
    <x v="0"/>
    <x v="661"/>
    <d v="2013-06-26T00:00:00"/>
    <s v="Second Class"/>
    <s v="RD-19900"/>
    <s v="Ruben Dartt"/>
    <x v="0"/>
    <x v="0"/>
    <s v="San Francisco"/>
    <x v="1"/>
    <n v="94109"/>
    <x v="1"/>
    <s v="OFF-PA-10001019"/>
    <x v="1"/>
    <x v="10"/>
    <s v="Xerox 1884"/>
    <x v="1024"/>
    <n v="1"/>
    <n v="0"/>
    <n v="9.3905999999999992"/>
  </r>
  <r>
    <n v="6932"/>
    <s v="CA-2011-164182"/>
    <x v="2"/>
    <x v="686"/>
    <d v="2011-07-18T00:00:00"/>
    <s v="Standard Class"/>
    <s v="ST-20530"/>
    <s v="Shui Tom"/>
    <x v="0"/>
    <x v="0"/>
    <s v="Philadelphia"/>
    <x v="9"/>
    <n v="19140"/>
    <x v="3"/>
    <s v="TEC-PH-10002070"/>
    <x v="2"/>
    <x v="7"/>
    <s v="Griffin GC36547 PowerJolt SE Lightning Charger"/>
    <x v="4716"/>
    <n v="1"/>
    <n v="0.4"/>
    <n v="-2.2490000000000023"/>
  </r>
  <r>
    <n v="6933"/>
    <s v="CA-2011-164182"/>
    <x v="2"/>
    <x v="686"/>
    <d v="2011-07-18T00:00:00"/>
    <s v="Standard Class"/>
    <s v="ST-20530"/>
    <s v="Shui Tom"/>
    <x v="0"/>
    <x v="0"/>
    <s v="Philadelphia"/>
    <x v="9"/>
    <n v="19140"/>
    <x v="3"/>
    <s v="TEC-PH-10002583"/>
    <x v="2"/>
    <x v="7"/>
    <s v="iOttie HLCRIO102 Car Mount"/>
    <x v="1821"/>
    <n v="2"/>
    <n v="0.4"/>
    <n v="-13.993000000000004"/>
  </r>
  <r>
    <n v="6934"/>
    <s v="CA-2011-164182"/>
    <x v="2"/>
    <x v="686"/>
    <d v="2011-07-18T00:00:00"/>
    <s v="Standard Class"/>
    <s v="ST-20530"/>
    <s v="Shui Tom"/>
    <x v="0"/>
    <x v="0"/>
    <s v="Philadelphia"/>
    <x v="9"/>
    <n v="19140"/>
    <x v="3"/>
    <s v="FUR-FU-10001057"/>
    <x v="0"/>
    <x v="5"/>
    <s v="Tensor Track Tree Floor Lamp"/>
    <x v="236"/>
    <n v="2"/>
    <n v="0.2"/>
    <n v="1.1993999999999998"/>
  </r>
  <r>
    <n v="6935"/>
    <s v="CA-2011-164182"/>
    <x v="2"/>
    <x v="686"/>
    <d v="2011-07-18T00:00:00"/>
    <s v="Standard Class"/>
    <s v="ST-20530"/>
    <s v="Shui Tom"/>
    <x v="0"/>
    <x v="0"/>
    <s v="Philadelphia"/>
    <x v="9"/>
    <n v="19140"/>
    <x v="3"/>
    <s v="OFF-AR-10001044"/>
    <x v="1"/>
    <x v="6"/>
    <s v="BOSTON Ranger #55 Pencil Sharpener, Black"/>
    <x v="4717"/>
    <n v="2"/>
    <n v="0.2"/>
    <n v="4.6781999999999968"/>
  </r>
  <r>
    <n v="6936"/>
    <s v="CA-2014-137365"/>
    <x v="3"/>
    <x v="329"/>
    <d v="2014-12-04T00:00:00"/>
    <s v="Second Class"/>
    <s v="BP-11095"/>
    <s v="Bart Pistole"/>
    <x v="1"/>
    <x v="0"/>
    <s v="El Paso"/>
    <x v="5"/>
    <n v="79907"/>
    <x v="2"/>
    <s v="TEC-AC-10001767"/>
    <x v="2"/>
    <x v="11"/>
    <s v="SanDisk Ultra 64 GB MicroSDHC Class 10 Memory Card"/>
    <x v="98"/>
    <n v="3"/>
    <n v="0.2"/>
    <n v="-10.797300000000011"/>
  </r>
  <r>
    <n v="6937"/>
    <s v="CA-2013-129847"/>
    <x v="0"/>
    <x v="476"/>
    <d v="2013-09-05T00:00:00"/>
    <s v="First Class"/>
    <s v="TA-21385"/>
    <s v="Tom Ashbrook"/>
    <x v="2"/>
    <x v="0"/>
    <s v="Chicago"/>
    <x v="10"/>
    <n v="60653"/>
    <x v="2"/>
    <s v="FUR-FU-10000277"/>
    <x v="0"/>
    <x v="5"/>
    <s v="Deflect-o DuraMat Antistatic Studded Beveled Mat for Medium Pile Carpeting"/>
    <x v="4718"/>
    <n v="2"/>
    <n v="0.6"/>
    <n v="-75.844800000000006"/>
  </r>
  <r>
    <n v="6938"/>
    <s v="CA-2011-126963"/>
    <x v="2"/>
    <x v="345"/>
    <d v="2011-06-15T00:00:00"/>
    <s v="Same Day"/>
    <s v="PS-18760"/>
    <s v="Pamela Stobb"/>
    <x v="0"/>
    <x v="0"/>
    <s v="El Paso"/>
    <x v="5"/>
    <n v="79907"/>
    <x v="2"/>
    <s v="OFF-PA-10001952"/>
    <x v="1"/>
    <x v="10"/>
    <s v="Xerox 1902"/>
    <x v="4719"/>
    <n v="2"/>
    <n v="0.2"/>
    <n v="11.876799999999998"/>
  </r>
  <r>
    <n v="6939"/>
    <s v="CA-2013-125094"/>
    <x v="0"/>
    <x v="732"/>
    <d v="2013-11-10T00:00:00"/>
    <s v="Standard Class"/>
    <s v="NP-18700"/>
    <s v="Nora Preis"/>
    <x v="0"/>
    <x v="0"/>
    <s v="Seattle"/>
    <x v="4"/>
    <n v="98105"/>
    <x v="1"/>
    <s v="TEC-AC-10004420"/>
    <x v="2"/>
    <x v="11"/>
    <s v="Cherry 142-key Programmable Keyboard"/>
    <x v="4720"/>
    <n v="4"/>
    <n v="0"/>
    <n v="52.769200000000012"/>
  </r>
  <r>
    <n v="6940"/>
    <s v="CA-2014-107132"/>
    <x v="3"/>
    <x v="335"/>
    <d v="2014-07-01T00:00:00"/>
    <s v="Standard Class"/>
    <s v="SC-20260"/>
    <s v="Scott Cohen"/>
    <x v="1"/>
    <x v="0"/>
    <s v="New York City"/>
    <x v="15"/>
    <n v="10009"/>
    <x v="3"/>
    <s v="OFF-BI-10001071"/>
    <x v="1"/>
    <x v="8"/>
    <s v="GBC ProClick Punch Binding System"/>
    <x v="4721"/>
    <n v="2"/>
    <n v="0.2"/>
    <n v="37.108400000000003"/>
  </r>
  <r>
    <n v="6941"/>
    <s v="CA-2014-107132"/>
    <x v="3"/>
    <x v="335"/>
    <d v="2014-07-01T00:00:00"/>
    <s v="Standard Class"/>
    <s v="SC-20260"/>
    <s v="Scott Cohen"/>
    <x v="1"/>
    <x v="0"/>
    <s v="New York City"/>
    <x v="15"/>
    <n v="10009"/>
    <x v="3"/>
    <s v="OFF-SU-10002503"/>
    <x v="1"/>
    <x v="14"/>
    <s v="Acme Preferred Stainless Steel Scissors"/>
    <x v="158"/>
    <n v="5"/>
    <n v="0"/>
    <n v="8.2359999999999989"/>
  </r>
  <r>
    <n v="6942"/>
    <s v="CA-2014-107132"/>
    <x v="3"/>
    <x v="335"/>
    <d v="2014-07-01T00:00:00"/>
    <s v="Standard Class"/>
    <s v="SC-20260"/>
    <s v="Scott Cohen"/>
    <x v="1"/>
    <x v="0"/>
    <s v="New York City"/>
    <x v="15"/>
    <n v="10009"/>
    <x v="3"/>
    <s v="OFF-ST-10001490"/>
    <x v="1"/>
    <x v="4"/>
    <s v="Hot File 7-Pocket, Floor Stand"/>
    <x v="4722"/>
    <n v="4"/>
    <n v="0"/>
    <n v="214.16399999999993"/>
  </r>
  <r>
    <n v="6943"/>
    <s v="CA-2014-107132"/>
    <x v="3"/>
    <x v="335"/>
    <d v="2014-07-01T00:00:00"/>
    <s v="Standard Class"/>
    <s v="SC-20260"/>
    <s v="Scott Cohen"/>
    <x v="1"/>
    <x v="0"/>
    <s v="New York City"/>
    <x v="15"/>
    <n v="10009"/>
    <x v="3"/>
    <s v="OFF-PA-10003790"/>
    <x v="1"/>
    <x v="10"/>
    <s v="Xerox 1991"/>
    <x v="4243"/>
    <n v="3"/>
    <n v="0"/>
    <n v="31.519199999999998"/>
  </r>
  <r>
    <n v="6944"/>
    <s v="CA-2012-139248"/>
    <x v="1"/>
    <x v="395"/>
    <d v="2012-07-30T00:00:00"/>
    <s v="Standard Class"/>
    <s v="RD-19930"/>
    <s v="Russell D'Ascenzo"/>
    <x v="0"/>
    <x v="0"/>
    <s v="Los Angeles"/>
    <x v="1"/>
    <n v="90032"/>
    <x v="1"/>
    <s v="TEC-PH-10004094"/>
    <x v="2"/>
    <x v="7"/>
    <s v="Motorola L703CM"/>
    <x v="4723"/>
    <n v="5"/>
    <n v="0.2"/>
    <n v="38.997500000000002"/>
  </r>
  <r>
    <n v="6945"/>
    <s v="CA-2011-148369"/>
    <x v="2"/>
    <x v="865"/>
    <d v="2011-09-27T00:00:00"/>
    <s v="Standard Class"/>
    <s v="TH-21115"/>
    <s v="Thea Hudgings"/>
    <x v="1"/>
    <x v="0"/>
    <s v="Newark"/>
    <x v="13"/>
    <n v="19711"/>
    <x v="3"/>
    <s v="OFF-BI-10004876"/>
    <x v="1"/>
    <x v="8"/>
    <s v="Wilson Jones Suede Grain Vinyl Binders"/>
    <x v="1760"/>
    <n v="4"/>
    <n v="0"/>
    <n v="5.4487999999999994"/>
  </r>
  <r>
    <n v="6946"/>
    <s v="CA-2013-106243"/>
    <x v="0"/>
    <x v="955"/>
    <d v="2013-10-05T00:00:00"/>
    <s v="Standard Class"/>
    <s v="GM-14680"/>
    <s v="Greg Matthias"/>
    <x v="0"/>
    <x v="0"/>
    <s v="New York City"/>
    <x v="15"/>
    <n v="10011"/>
    <x v="3"/>
    <s v="FUR-BO-10003034"/>
    <x v="0"/>
    <x v="0"/>
    <s v="O'Sullivan Elevations Bookcase, Cherry Finish"/>
    <x v="2987"/>
    <n v="5"/>
    <n v="0.2"/>
    <n v="-26.195999999999984"/>
  </r>
  <r>
    <n v="6947"/>
    <s v="CA-2012-126466"/>
    <x v="1"/>
    <x v="529"/>
    <d v="2012-11-13T00:00:00"/>
    <s v="Standard Class"/>
    <s v="JO-15550"/>
    <s v="Jesus Ocampo"/>
    <x v="2"/>
    <x v="0"/>
    <s v="Roseville"/>
    <x v="1"/>
    <n v="95661"/>
    <x v="1"/>
    <s v="OFF-FA-10000490"/>
    <x v="1"/>
    <x v="13"/>
    <s v="OIC Binder Clips, Mini, 1/4&quot; Capacity, Black"/>
    <x v="4724"/>
    <n v="2"/>
    <n v="0"/>
    <n v="1.1656"/>
  </r>
  <r>
    <n v="6948"/>
    <s v="CA-2012-130365"/>
    <x v="1"/>
    <x v="334"/>
    <d v="2012-04-29T00:00:00"/>
    <s v="Standard Class"/>
    <s v="ZC-21910"/>
    <s v="Zuschuss Carroll"/>
    <x v="0"/>
    <x v="0"/>
    <s v="Aurora"/>
    <x v="10"/>
    <n v="60505"/>
    <x v="2"/>
    <s v="OFF-ST-10002574"/>
    <x v="1"/>
    <x v="4"/>
    <s v="SAFCO Commercial Wire Shelving, Black"/>
    <x v="3167"/>
    <n v="2"/>
    <n v="0.2"/>
    <n v="-55.256"/>
  </r>
  <r>
    <n v="6949"/>
    <s v="CA-2012-130365"/>
    <x v="1"/>
    <x v="334"/>
    <d v="2012-04-29T00:00:00"/>
    <s v="Standard Class"/>
    <s v="ZC-21910"/>
    <s v="Zuschuss Carroll"/>
    <x v="0"/>
    <x v="0"/>
    <s v="Aurora"/>
    <x v="10"/>
    <n v="60505"/>
    <x v="2"/>
    <s v="FUR-CH-10003535"/>
    <x v="0"/>
    <x v="1"/>
    <s v="Global Armless Task Chair, Royal Blue"/>
    <x v="3391"/>
    <n v="3"/>
    <n v="0.3"/>
    <n v="-23.782199999999996"/>
  </r>
  <r>
    <n v="6950"/>
    <s v="CA-2014-143021"/>
    <x v="3"/>
    <x v="123"/>
    <d v="2014-11-20T00:00:00"/>
    <s v="Same Day"/>
    <s v="AP-10720"/>
    <s v="Anne Pryor"/>
    <x v="2"/>
    <x v="0"/>
    <s v="New York City"/>
    <x v="15"/>
    <n v="10011"/>
    <x v="3"/>
    <s v="OFF-BI-10001628"/>
    <x v="1"/>
    <x v="8"/>
    <s v="Acco Data Flex Cable Posts For Top &amp; Bottom Load Binders, 6&quot; Capacity"/>
    <x v="4725"/>
    <n v="7"/>
    <n v="0.2"/>
    <n v="18.252499999999998"/>
  </r>
  <r>
    <n v="6951"/>
    <s v="CA-2014-143021"/>
    <x v="3"/>
    <x v="123"/>
    <d v="2014-11-20T00:00:00"/>
    <s v="Same Day"/>
    <s v="AP-10720"/>
    <s v="Anne Pryor"/>
    <x v="2"/>
    <x v="0"/>
    <s v="New York City"/>
    <x v="15"/>
    <n v="10011"/>
    <x v="3"/>
    <s v="FUR-TA-10001676"/>
    <x v="0"/>
    <x v="3"/>
    <s v="Hon 61000 Series Interactive Training Tables"/>
    <x v="2620"/>
    <n v="3"/>
    <n v="0.4"/>
    <n v="-29.323800000000006"/>
  </r>
  <r>
    <n v="6952"/>
    <s v="CA-2012-161767"/>
    <x v="1"/>
    <x v="312"/>
    <d v="2012-11-24T00:00:00"/>
    <s v="Standard Class"/>
    <s v="GK-14620"/>
    <s v="Grace Kelly"/>
    <x v="1"/>
    <x v="0"/>
    <s v="Dallas"/>
    <x v="5"/>
    <n v="75217"/>
    <x v="2"/>
    <s v="TEC-MA-10002790"/>
    <x v="2"/>
    <x v="15"/>
    <s v="NeatDesk Desktop Scanner &amp; Digital Filing System"/>
    <x v="4726"/>
    <n v="2"/>
    <n v="0.4"/>
    <n v="55.998599999999954"/>
  </r>
  <r>
    <n v="6953"/>
    <s v="CA-2012-129917"/>
    <x v="1"/>
    <x v="653"/>
    <d v="2012-10-03T00:00:00"/>
    <s v="First Class"/>
    <s v="HM-14980"/>
    <s v="Henry MacAllister"/>
    <x v="0"/>
    <x v="0"/>
    <s v="Los Angeles"/>
    <x v="1"/>
    <n v="90008"/>
    <x v="1"/>
    <s v="OFF-BI-10001757"/>
    <x v="1"/>
    <x v="8"/>
    <s v="Pressboard Hanging Data Binders for Unburst Sheets"/>
    <x v="929"/>
    <n v="3"/>
    <n v="0.2"/>
    <n v="4.1327999999999996"/>
  </r>
  <r>
    <n v="6954"/>
    <s v="CA-2012-129917"/>
    <x v="1"/>
    <x v="653"/>
    <d v="2012-10-03T00:00:00"/>
    <s v="First Class"/>
    <s v="HM-14980"/>
    <s v="Henry MacAllister"/>
    <x v="0"/>
    <x v="0"/>
    <s v="Los Angeles"/>
    <x v="1"/>
    <n v="90008"/>
    <x v="1"/>
    <s v="OFF-BI-10004828"/>
    <x v="1"/>
    <x v="8"/>
    <s v="GBC Poly Designer Binding Covers"/>
    <x v="4727"/>
    <n v="4"/>
    <n v="0.2"/>
    <n v="19.418399999999995"/>
  </r>
  <r>
    <n v="6955"/>
    <s v="CA-2012-129917"/>
    <x v="1"/>
    <x v="653"/>
    <d v="2012-10-03T00:00:00"/>
    <s v="First Class"/>
    <s v="HM-14980"/>
    <s v="Henry MacAllister"/>
    <x v="0"/>
    <x v="0"/>
    <s v="Los Angeles"/>
    <x v="1"/>
    <n v="90008"/>
    <x v="1"/>
    <s v="TEC-PH-10000369"/>
    <x v="2"/>
    <x v="7"/>
    <s v="HTC One Mini"/>
    <x v="4483"/>
    <n v="5"/>
    <n v="0.2"/>
    <n v="50.396000000000015"/>
  </r>
  <r>
    <n v="6956"/>
    <s v="CA-2012-115420"/>
    <x v="1"/>
    <x v="334"/>
    <d v="2012-05-02T00:00:00"/>
    <s v="Standard Class"/>
    <s v="LS-16945"/>
    <s v="Linda Southworth"/>
    <x v="1"/>
    <x v="0"/>
    <s v="Los Angeles"/>
    <x v="1"/>
    <n v="90004"/>
    <x v="1"/>
    <s v="OFF-EN-10003862"/>
    <x v="1"/>
    <x v="12"/>
    <s v="Laser &amp; Ink Jet Business Envelopes"/>
    <x v="4728"/>
    <n v="2"/>
    <n v="0"/>
    <n v="9.8163999999999998"/>
  </r>
  <r>
    <n v="6957"/>
    <s v="CA-2013-157588"/>
    <x v="0"/>
    <x v="216"/>
    <d v="2013-07-20T00:00:00"/>
    <s v="Standard Class"/>
    <s v="AR-10570"/>
    <s v="Anemone Ratner"/>
    <x v="0"/>
    <x v="0"/>
    <s v="Columbus"/>
    <x v="32"/>
    <n v="31907"/>
    <x v="0"/>
    <s v="OFF-BI-10003963"/>
    <x v="1"/>
    <x v="8"/>
    <s v="Cardinal Holdit Data Disk Pockets"/>
    <x v="3441"/>
    <n v="5"/>
    <n v="0"/>
    <n v="17.107999999999997"/>
  </r>
  <r>
    <n v="6958"/>
    <s v="CA-2013-157588"/>
    <x v="0"/>
    <x v="216"/>
    <d v="2013-07-20T00:00:00"/>
    <s v="Standard Class"/>
    <s v="AR-10570"/>
    <s v="Anemone Ratner"/>
    <x v="0"/>
    <x v="0"/>
    <s v="Columbus"/>
    <x v="32"/>
    <n v="31907"/>
    <x v="0"/>
    <s v="FUR-FU-10004848"/>
    <x v="0"/>
    <x v="5"/>
    <s v="Howard Miller 13-3/4&quot; Diameter Brushed Chrome Round Wall Clock"/>
    <x v="2678"/>
    <n v="1"/>
    <n v="0"/>
    <n v="15.524999999999999"/>
  </r>
  <r>
    <n v="6959"/>
    <s v="CA-2012-167255"/>
    <x v="1"/>
    <x v="874"/>
    <d v="2012-09-29T00:00:00"/>
    <s v="Second Class"/>
    <s v="RH-19510"/>
    <s v="Rick Huthwaite"/>
    <x v="2"/>
    <x v="0"/>
    <s v="San Francisco"/>
    <x v="1"/>
    <n v="94110"/>
    <x v="1"/>
    <s v="OFF-ST-10001328"/>
    <x v="1"/>
    <x v="4"/>
    <s v="Personal Filing Tote with Lid, Black/Gray"/>
    <x v="4729"/>
    <n v="1"/>
    <n v="0"/>
    <n v="4.3428000000000004"/>
  </r>
  <r>
    <n v="6960"/>
    <s v="CA-2012-167255"/>
    <x v="1"/>
    <x v="874"/>
    <d v="2012-09-29T00:00:00"/>
    <s v="Second Class"/>
    <s v="RH-19510"/>
    <s v="Rick Huthwaite"/>
    <x v="2"/>
    <x v="0"/>
    <s v="San Francisco"/>
    <x v="1"/>
    <n v="94110"/>
    <x v="1"/>
    <s v="OFF-PA-10002377"/>
    <x v="1"/>
    <x v="10"/>
    <s v="Xerox 1916"/>
    <x v="678"/>
    <n v="3"/>
    <n v="0"/>
    <n v="73.41"/>
  </r>
  <r>
    <n v="6961"/>
    <s v="CA-2012-167255"/>
    <x v="1"/>
    <x v="874"/>
    <d v="2012-09-29T00:00:00"/>
    <s v="Second Class"/>
    <s v="RH-19510"/>
    <s v="Rick Huthwaite"/>
    <x v="2"/>
    <x v="0"/>
    <s v="San Francisco"/>
    <x v="1"/>
    <n v="94110"/>
    <x v="1"/>
    <s v="OFF-PA-10003441"/>
    <x v="1"/>
    <x v="10"/>
    <s v="Xerox 226"/>
    <x v="91"/>
    <n v="2"/>
    <n v="0"/>
    <n v="6.2208000000000006"/>
  </r>
  <r>
    <n v="6962"/>
    <s v="CA-2014-162096"/>
    <x v="3"/>
    <x v="468"/>
    <d v="2014-11-11T00:00:00"/>
    <s v="Same Day"/>
    <s v="TB-21190"/>
    <s v="Thomas Brumley"/>
    <x v="2"/>
    <x v="0"/>
    <s v="Riverside"/>
    <x v="1"/>
    <n v="92503"/>
    <x v="1"/>
    <s v="OFF-AR-10002221"/>
    <x v="1"/>
    <x v="6"/>
    <s v="12 Colored Short Pencils"/>
    <x v="4730"/>
    <n v="3"/>
    <n v="0"/>
    <n v="2.1060000000000008"/>
  </r>
  <r>
    <n v="6963"/>
    <s v="CA-2013-157161"/>
    <x v="0"/>
    <x v="87"/>
    <d v="2013-07-21T00:00:00"/>
    <s v="Second Class"/>
    <s v="JD-15895"/>
    <s v="Jonathan Doherty"/>
    <x v="1"/>
    <x v="0"/>
    <s v="Columbia"/>
    <x v="20"/>
    <n v="29203"/>
    <x v="0"/>
    <s v="OFF-EN-10001509"/>
    <x v="1"/>
    <x v="12"/>
    <s v="Poly String Tie Envelopes"/>
    <x v="4731"/>
    <n v="5"/>
    <n v="0"/>
    <n v="4.7939999999999996"/>
  </r>
  <r>
    <n v="6964"/>
    <s v="CA-2013-157161"/>
    <x v="0"/>
    <x v="87"/>
    <d v="2013-07-21T00:00:00"/>
    <s v="Second Class"/>
    <s v="JD-15895"/>
    <s v="Jonathan Doherty"/>
    <x v="1"/>
    <x v="0"/>
    <s v="Columbia"/>
    <x v="20"/>
    <n v="29203"/>
    <x v="0"/>
    <s v="OFF-AR-10003338"/>
    <x v="1"/>
    <x v="6"/>
    <s v="Eberhard Faber 3 1/2&quot; Golf Pencils"/>
    <x v="4732"/>
    <n v="3"/>
    <n v="0"/>
    <n v="5.580000000000001"/>
  </r>
  <r>
    <n v="6965"/>
    <s v="CA-2013-157161"/>
    <x v="0"/>
    <x v="87"/>
    <d v="2013-07-21T00:00:00"/>
    <s v="Second Class"/>
    <s v="JD-15895"/>
    <s v="Jonathan Doherty"/>
    <x v="1"/>
    <x v="0"/>
    <s v="Columbia"/>
    <x v="20"/>
    <n v="29203"/>
    <x v="0"/>
    <s v="OFF-BI-10004728"/>
    <x v="1"/>
    <x v="8"/>
    <s v="Wilson Jones Turn Tabs Binder Tool for Ring Binders"/>
    <x v="906"/>
    <n v="5"/>
    <n v="0"/>
    <n v="11.086"/>
  </r>
  <r>
    <n v="6966"/>
    <s v="CA-2013-157161"/>
    <x v="0"/>
    <x v="87"/>
    <d v="2013-07-21T00:00:00"/>
    <s v="Second Class"/>
    <s v="JD-15895"/>
    <s v="Jonathan Doherty"/>
    <x v="1"/>
    <x v="0"/>
    <s v="Columbia"/>
    <x v="20"/>
    <n v="29203"/>
    <x v="0"/>
    <s v="TEC-AC-10000358"/>
    <x v="2"/>
    <x v="11"/>
    <s v="Imation Secure Drive + Hardware Encrypted USB flash drive - 16 GB"/>
    <x v="4733"/>
    <n v="2"/>
    <n v="0"/>
    <n v="18.235199999999999"/>
  </r>
  <r>
    <n v="6967"/>
    <s v="CA-2013-157161"/>
    <x v="0"/>
    <x v="87"/>
    <d v="2013-07-21T00:00:00"/>
    <s v="Second Class"/>
    <s v="JD-15895"/>
    <s v="Jonathan Doherty"/>
    <x v="1"/>
    <x v="0"/>
    <s v="Columbia"/>
    <x v="20"/>
    <n v="29203"/>
    <x v="0"/>
    <s v="OFF-BI-10002764"/>
    <x v="1"/>
    <x v="8"/>
    <s v="Recycled Pressboard Report Cover with Reinforced Top Hinge"/>
    <x v="4734"/>
    <n v="2"/>
    <n v="0"/>
    <n v="3.1654"/>
  </r>
  <r>
    <n v="6968"/>
    <s v="CA-2013-157161"/>
    <x v="0"/>
    <x v="87"/>
    <d v="2013-07-21T00:00:00"/>
    <s v="Second Class"/>
    <s v="JD-15895"/>
    <s v="Jonathan Doherty"/>
    <x v="1"/>
    <x v="0"/>
    <s v="Columbia"/>
    <x v="20"/>
    <n v="29203"/>
    <x v="0"/>
    <s v="OFF-PA-10001461"/>
    <x v="1"/>
    <x v="10"/>
    <s v="HP Office Paper (20Lb. and 87 Bright)"/>
    <x v="1847"/>
    <n v="9"/>
    <n v="0"/>
    <n v="28.857599999999998"/>
  </r>
  <r>
    <n v="6969"/>
    <s v="CA-2012-110765"/>
    <x v="1"/>
    <x v="1140"/>
    <d v="2012-10-20T00:00:00"/>
    <s v="Second Class"/>
    <s v="MP-17965"/>
    <s v="Michael Paige"/>
    <x v="1"/>
    <x v="0"/>
    <s v="New York City"/>
    <x v="15"/>
    <n v="10011"/>
    <x v="3"/>
    <s v="TEC-PH-10004165"/>
    <x v="2"/>
    <x v="7"/>
    <s v="Mitel MiVoice 5330e IP Phone"/>
    <x v="4735"/>
    <n v="3"/>
    <n v="0"/>
    <n v="214.4922"/>
  </r>
  <r>
    <n v="6970"/>
    <s v="CA-2013-163937"/>
    <x v="0"/>
    <x v="994"/>
    <d v="2013-01-13T00:00:00"/>
    <s v="Second Class"/>
    <s v="JB-16000"/>
    <s v="Joy Bell-"/>
    <x v="0"/>
    <x v="0"/>
    <s v="Longview"/>
    <x v="4"/>
    <n v="98632"/>
    <x v="1"/>
    <s v="FUR-FU-10000010"/>
    <x v="0"/>
    <x v="5"/>
    <s v="DAX Value U-Channel Document Frames, Easel Back"/>
    <x v="2615"/>
    <n v="5"/>
    <n v="0"/>
    <n v="7.7034999999999982"/>
  </r>
  <r>
    <n v="6971"/>
    <s v="CA-2014-153822"/>
    <x v="3"/>
    <x v="20"/>
    <d v="2014-09-26T00:00:00"/>
    <s v="Standard Class"/>
    <s v="AB-10105"/>
    <s v="Adrian Barton"/>
    <x v="0"/>
    <x v="0"/>
    <s v="Phoenix"/>
    <x v="16"/>
    <n v="85023"/>
    <x v="1"/>
    <s v="OFF-ST-10000321"/>
    <x v="1"/>
    <x v="4"/>
    <s v="Akro Stacking Bins"/>
    <x v="1438"/>
    <n v="2"/>
    <n v="0.2"/>
    <n v="-2.5248000000000022"/>
  </r>
  <r>
    <n v="6972"/>
    <s v="CA-2014-153822"/>
    <x v="3"/>
    <x v="20"/>
    <d v="2014-09-26T00:00:00"/>
    <s v="Standard Class"/>
    <s v="AB-10105"/>
    <s v="Adrian Barton"/>
    <x v="0"/>
    <x v="0"/>
    <s v="Phoenix"/>
    <x v="16"/>
    <n v="85023"/>
    <x v="1"/>
    <s v="TEC-AC-10000109"/>
    <x v="2"/>
    <x v="11"/>
    <s v="Sony Micro Vault Click 16 GB USB 2.0 Flash Drive"/>
    <x v="212"/>
    <n v="2"/>
    <n v="0.2"/>
    <n v="4.4792000000000058"/>
  </r>
  <r>
    <n v="6973"/>
    <s v="CA-2014-153822"/>
    <x v="3"/>
    <x v="20"/>
    <d v="2014-09-26T00:00:00"/>
    <s v="Standard Class"/>
    <s v="AB-10105"/>
    <s v="Adrian Barton"/>
    <x v="0"/>
    <x v="0"/>
    <s v="Phoenix"/>
    <x v="16"/>
    <n v="85023"/>
    <x v="1"/>
    <s v="TEC-PH-10002415"/>
    <x v="2"/>
    <x v="7"/>
    <s v="Polycom VoiceStation 500 Conference phone"/>
    <x v="2749"/>
    <n v="2"/>
    <n v="0.2"/>
    <n v="29.495000000000019"/>
  </r>
  <r>
    <n v="6974"/>
    <s v="CA-2014-153822"/>
    <x v="3"/>
    <x v="20"/>
    <d v="2014-09-26T00:00:00"/>
    <s v="Standard Class"/>
    <s v="AB-10105"/>
    <s v="Adrian Barton"/>
    <x v="0"/>
    <x v="0"/>
    <s v="Phoenix"/>
    <x v="16"/>
    <n v="85023"/>
    <x v="1"/>
    <s v="OFF-BI-10001460"/>
    <x v="1"/>
    <x v="8"/>
    <s v="Plastic Binding Combs"/>
    <x v="4736"/>
    <n v="4"/>
    <n v="0.7"/>
    <n v="-13.938000000000002"/>
  </r>
  <r>
    <n v="6975"/>
    <s v="CA-2014-146185"/>
    <x v="3"/>
    <x v="175"/>
    <d v="2014-09-20T00:00:00"/>
    <s v="Standard Class"/>
    <s v="CC-12145"/>
    <s v="Charles Crestani"/>
    <x v="0"/>
    <x v="0"/>
    <s v="Houston"/>
    <x v="5"/>
    <n v="77095"/>
    <x v="2"/>
    <s v="OFF-AR-10002987"/>
    <x v="1"/>
    <x v="6"/>
    <s v="Prismacolor Color Pencil Set"/>
    <x v="4142"/>
    <n v="2"/>
    <n v="0.2"/>
    <n v="8.3328000000000024"/>
  </r>
  <r>
    <n v="6976"/>
    <s v="CA-2012-112144"/>
    <x v="1"/>
    <x v="1141"/>
    <d v="2012-07-02T00:00:00"/>
    <s v="Standard Class"/>
    <s v="CY-12745"/>
    <s v="Craig Yedwab"/>
    <x v="1"/>
    <x v="0"/>
    <s v="Gilbert"/>
    <x v="16"/>
    <n v="85234"/>
    <x v="1"/>
    <s v="OFF-LA-10000443"/>
    <x v="1"/>
    <x v="2"/>
    <s v="Avery 501"/>
    <x v="2184"/>
    <n v="2"/>
    <n v="0.2"/>
    <n v="1.9925999999999999"/>
  </r>
  <r>
    <n v="6977"/>
    <s v="CA-2012-112144"/>
    <x v="1"/>
    <x v="1141"/>
    <d v="2012-07-02T00:00:00"/>
    <s v="Standard Class"/>
    <s v="CY-12745"/>
    <s v="Craig Yedwab"/>
    <x v="1"/>
    <x v="0"/>
    <s v="Gilbert"/>
    <x v="16"/>
    <n v="85234"/>
    <x v="1"/>
    <s v="FUR-FU-10004306"/>
    <x v="0"/>
    <x v="5"/>
    <s v="Electrix Halogen Magnifier Lamp"/>
    <x v="4737"/>
    <n v="4"/>
    <n v="0.2"/>
    <n v="46.631999999999977"/>
  </r>
  <r>
    <n v="6978"/>
    <s v="US-2013-119298"/>
    <x v="0"/>
    <x v="881"/>
    <d v="2013-11-29T00:00:00"/>
    <s v="First Class"/>
    <s v="EP-13915"/>
    <s v="Emily Phan"/>
    <x v="0"/>
    <x v="0"/>
    <s v="Jonesboro"/>
    <x v="36"/>
    <n v="72401"/>
    <x v="0"/>
    <s v="TEC-PH-10002564"/>
    <x v="2"/>
    <x v="7"/>
    <s v="OtterBox Defender Series Case - Samsung Galaxy S4"/>
    <x v="2830"/>
    <n v="2"/>
    <n v="0"/>
    <n v="17.993999999999993"/>
  </r>
  <r>
    <n v="6979"/>
    <s v="CA-2014-155159"/>
    <x v="3"/>
    <x v="920"/>
    <d v="2014-11-30T00:00:00"/>
    <s v="Second Class"/>
    <s v="DL-13315"/>
    <s v="Delfina Latchford"/>
    <x v="0"/>
    <x v="0"/>
    <s v="Atlanta"/>
    <x v="32"/>
    <n v="30318"/>
    <x v="0"/>
    <s v="OFF-PA-10003724"/>
    <x v="1"/>
    <x v="10"/>
    <s v="Wirebound Message Book, 4 per Page"/>
    <x v="4738"/>
    <n v="9"/>
    <n v="0"/>
    <n v="23.946299999999997"/>
  </r>
  <r>
    <n v="6980"/>
    <s v="CA-2014-149076"/>
    <x v="3"/>
    <x v="424"/>
    <d v="2014-01-20T00:00:00"/>
    <s v="Standard Class"/>
    <s v="SO-20335"/>
    <s v="Sean O'Donnell"/>
    <x v="0"/>
    <x v="0"/>
    <s v="Los Angeles"/>
    <x v="1"/>
    <n v="90036"/>
    <x v="1"/>
    <s v="OFF-PA-10000483"/>
    <x v="1"/>
    <x v="10"/>
    <s v="Xerox 19"/>
    <x v="901"/>
    <n v="5"/>
    <n v="0"/>
    <n v="69.704999999999998"/>
  </r>
  <r>
    <n v="6981"/>
    <s v="CA-2011-146990"/>
    <x v="2"/>
    <x v="845"/>
    <d v="2011-11-08T00:00:00"/>
    <s v="First Class"/>
    <s v="BP-11095"/>
    <s v="Bart Pistole"/>
    <x v="1"/>
    <x v="0"/>
    <s v="New York City"/>
    <x v="15"/>
    <n v="10024"/>
    <x v="3"/>
    <s v="OFF-FA-10000611"/>
    <x v="1"/>
    <x v="13"/>
    <s v="Binder Clips by OIC"/>
    <x v="4739"/>
    <n v="4"/>
    <n v="0"/>
    <n v="2.8415999999999997"/>
  </r>
  <r>
    <n v="6982"/>
    <s v="CA-2011-146990"/>
    <x v="2"/>
    <x v="845"/>
    <d v="2011-11-08T00:00:00"/>
    <s v="First Class"/>
    <s v="BP-11095"/>
    <s v="Bart Pistole"/>
    <x v="1"/>
    <x v="0"/>
    <s v="New York City"/>
    <x v="15"/>
    <n v="10024"/>
    <x v="3"/>
    <s v="OFF-PA-10000246"/>
    <x v="1"/>
    <x v="10"/>
    <s v="Riverleaf Stik-Withit Designer Note Cubes"/>
    <x v="4740"/>
    <n v="3"/>
    <n v="0"/>
    <n v="13.8828"/>
  </r>
  <r>
    <n v="6983"/>
    <s v="CA-2013-116526"/>
    <x v="0"/>
    <x v="142"/>
    <d v="2013-09-06T00:00:00"/>
    <s v="Standard Class"/>
    <s v="JA-15970"/>
    <s v="Joseph Airdo"/>
    <x v="0"/>
    <x v="0"/>
    <s v="Detroit"/>
    <x v="12"/>
    <n v="48227"/>
    <x v="2"/>
    <s v="OFF-BI-10004728"/>
    <x v="1"/>
    <x v="8"/>
    <s v="Wilson Jones Turn Tabs Binder Tool for Ring Binders"/>
    <x v="906"/>
    <n v="5"/>
    <n v="0"/>
    <n v="11.086"/>
  </r>
  <r>
    <n v="6984"/>
    <s v="CA-2013-116526"/>
    <x v="0"/>
    <x v="142"/>
    <d v="2013-09-06T00:00:00"/>
    <s v="Standard Class"/>
    <s v="JA-15970"/>
    <s v="Joseph Airdo"/>
    <x v="0"/>
    <x v="0"/>
    <s v="Detroit"/>
    <x v="12"/>
    <n v="48227"/>
    <x v="2"/>
    <s v="TEC-PH-10002365"/>
    <x v="2"/>
    <x v="7"/>
    <s v="Belkin Grip Candy Sheer Case / Cover for iPhone 5 and 5S"/>
    <x v="4741"/>
    <n v="1"/>
    <n v="0"/>
    <n v="2.2827999999999999"/>
  </r>
  <r>
    <n v="6985"/>
    <s v="CA-2013-116526"/>
    <x v="0"/>
    <x v="142"/>
    <d v="2013-09-06T00:00:00"/>
    <s v="Standard Class"/>
    <s v="JA-15970"/>
    <s v="Joseph Airdo"/>
    <x v="0"/>
    <x v="0"/>
    <s v="Detroit"/>
    <x v="12"/>
    <n v="48227"/>
    <x v="2"/>
    <s v="OFF-AP-10002457"/>
    <x v="1"/>
    <x v="9"/>
    <s v="Eureka The Boss Plus 12-Amp Hard Box Upright Vacuum, Red"/>
    <x v="4742"/>
    <n v="4"/>
    <n v="0.1"/>
    <n v="71.161999999999978"/>
  </r>
  <r>
    <n v="6986"/>
    <s v="CA-2013-116526"/>
    <x v="0"/>
    <x v="142"/>
    <d v="2013-09-06T00:00:00"/>
    <s v="Standard Class"/>
    <s v="JA-15970"/>
    <s v="Joseph Airdo"/>
    <x v="0"/>
    <x v="0"/>
    <s v="Detroit"/>
    <x v="12"/>
    <n v="48227"/>
    <x v="2"/>
    <s v="OFF-BI-10000320"/>
    <x v="1"/>
    <x v="8"/>
    <s v="GBC Plastic Binding Combs"/>
    <x v="3520"/>
    <n v="4"/>
    <n v="0"/>
    <n v="14.4648"/>
  </r>
  <r>
    <n v="6987"/>
    <s v="CA-2013-116526"/>
    <x v="0"/>
    <x v="142"/>
    <d v="2013-09-06T00:00:00"/>
    <s v="Standard Class"/>
    <s v="JA-15970"/>
    <s v="Joseph Airdo"/>
    <x v="0"/>
    <x v="0"/>
    <s v="Detroit"/>
    <x v="12"/>
    <n v="48227"/>
    <x v="2"/>
    <s v="OFF-AR-10004999"/>
    <x v="1"/>
    <x v="6"/>
    <s v="Newell 315"/>
    <x v="493"/>
    <n v="2"/>
    <n v="0"/>
    <n v="2.99"/>
  </r>
  <r>
    <n v="6988"/>
    <s v="CA-2013-116526"/>
    <x v="0"/>
    <x v="142"/>
    <d v="2013-09-06T00:00:00"/>
    <s v="Standard Class"/>
    <s v="JA-15970"/>
    <s v="Joseph Airdo"/>
    <x v="0"/>
    <x v="0"/>
    <s v="Detroit"/>
    <x v="12"/>
    <n v="48227"/>
    <x v="2"/>
    <s v="OFF-BI-10001116"/>
    <x v="1"/>
    <x v="8"/>
    <s v="Wilson Jones 1&quot; Hanging DublLock Ring Binders"/>
    <x v="1603"/>
    <n v="5"/>
    <n v="0"/>
    <n v="12.672000000000001"/>
  </r>
  <r>
    <n v="6989"/>
    <s v="CA-2014-158561"/>
    <x v="3"/>
    <x v="343"/>
    <d v="2014-11-17T00:00:00"/>
    <s v="Second Class"/>
    <s v="BB-11545"/>
    <s v="Brenda Bowman"/>
    <x v="1"/>
    <x v="0"/>
    <s v="Fort Lauderdale"/>
    <x v="2"/>
    <n v="33311"/>
    <x v="0"/>
    <s v="OFF-AP-10002651"/>
    <x v="1"/>
    <x v="9"/>
    <s v="Hoover Upright Vacuum With Dirt Cup"/>
    <x v="4127"/>
    <n v="5"/>
    <n v="0.2"/>
    <n v="130.28849999999983"/>
  </r>
  <r>
    <n v="6990"/>
    <s v="CA-2014-165099"/>
    <x v="3"/>
    <x v="157"/>
    <d v="2014-12-14T00:00:00"/>
    <s v="First Class"/>
    <s v="DK-13375"/>
    <s v="Dennis Kane"/>
    <x v="0"/>
    <x v="0"/>
    <s v="Abilene"/>
    <x v="5"/>
    <n v="79605"/>
    <x v="2"/>
    <s v="OFF-AP-10001634"/>
    <x v="1"/>
    <x v="9"/>
    <s v="Hoover Commercial Lightweight Upright Vacuum"/>
    <x v="4743"/>
    <n v="2"/>
    <n v="0.8"/>
    <n v="-3.7584000000000009"/>
  </r>
  <r>
    <n v="6991"/>
    <s v="CA-2012-109386"/>
    <x v="1"/>
    <x v="627"/>
    <d v="2012-11-13T00:00:00"/>
    <s v="Second Class"/>
    <s v="RH-19600"/>
    <s v="Rob Haberlin"/>
    <x v="0"/>
    <x v="0"/>
    <s v="Hampton"/>
    <x v="17"/>
    <n v="23666"/>
    <x v="0"/>
    <s v="OFF-AP-10003266"/>
    <x v="1"/>
    <x v="9"/>
    <s v="Holmes Replacement Filter for HEPA Air Cleaner, Large Room"/>
    <x v="4744"/>
    <n v="3"/>
    <n v="0"/>
    <n v="18.660600000000002"/>
  </r>
  <r>
    <n v="6992"/>
    <s v="CA-2012-109386"/>
    <x v="1"/>
    <x v="627"/>
    <d v="2012-11-13T00:00:00"/>
    <s v="Second Class"/>
    <s v="RH-19600"/>
    <s v="Rob Haberlin"/>
    <x v="0"/>
    <x v="0"/>
    <s v="Hampton"/>
    <x v="17"/>
    <n v="23666"/>
    <x v="0"/>
    <s v="TEC-PH-10002890"/>
    <x v="2"/>
    <x v="7"/>
    <s v="AT&amp;T 17929 Lendline Telephone"/>
    <x v="4745"/>
    <n v="5"/>
    <n v="0"/>
    <n v="58.811999999999998"/>
  </r>
  <r>
    <n v="6993"/>
    <s v="CA-2012-109386"/>
    <x v="1"/>
    <x v="627"/>
    <d v="2012-11-13T00:00:00"/>
    <s v="Second Class"/>
    <s v="RH-19600"/>
    <s v="Rob Haberlin"/>
    <x v="0"/>
    <x v="0"/>
    <s v="Hampton"/>
    <x v="17"/>
    <n v="23666"/>
    <x v="0"/>
    <s v="FUR-FU-10000308"/>
    <x v="0"/>
    <x v="5"/>
    <s v="Deflect-o Glass Clear Studded Chair Mats"/>
    <x v="4702"/>
    <n v="3"/>
    <n v="0"/>
    <n v="41.038800000000002"/>
  </r>
  <r>
    <n v="6994"/>
    <s v="CA-2012-109386"/>
    <x v="1"/>
    <x v="627"/>
    <d v="2012-11-13T00:00:00"/>
    <s v="Second Class"/>
    <s v="RH-19600"/>
    <s v="Rob Haberlin"/>
    <x v="0"/>
    <x v="0"/>
    <s v="Hampton"/>
    <x v="17"/>
    <n v="23666"/>
    <x v="0"/>
    <s v="OFF-AR-10000380"/>
    <x v="1"/>
    <x v="6"/>
    <s v="Hunt PowerHouse Electric Pencil Sharpener, Blue"/>
    <x v="4583"/>
    <n v="7"/>
    <n v="0"/>
    <n v="79.757999999999967"/>
  </r>
  <r>
    <n v="6995"/>
    <s v="CA-2012-109386"/>
    <x v="1"/>
    <x v="627"/>
    <d v="2012-11-13T00:00:00"/>
    <s v="Second Class"/>
    <s v="RH-19600"/>
    <s v="Rob Haberlin"/>
    <x v="0"/>
    <x v="0"/>
    <s v="Hampton"/>
    <x v="17"/>
    <n v="23666"/>
    <x v="0"/>
    <s v="OFF-AR-10000122"/>
    <x v="1"/>
    <x v="6"/>
    <s v="Newell 314"/>
    <x v="4746"/>
    <n v="5"/>
    <n v="0"/>
    <n v="6.9749999999999979"/>
  </r>
  <r>
    <n v="6996"/>
    <s v="CA-2012-166800"/>
    <x v="1"/>
    <x v="902"/>
    <d v="2012-11-26T00:00:00"/>
    <s v="Standard Class"/>
    <s v="AG-10300"/>
    <s v="Aleksandra Gannaway"/>
    <x v="1"/>
    <x v="0"/>
    <s v="Las Vegas"/>
    <x v="33"/>
    <n v="89115"/>
    <x v="1"/>
    <s v="OFF-AP-10004868"/>
    <x v="1"/>
    <x v="9"/>
    <s v="Hoover Commercial Soft Guard Upright Vacuum And Disposable Filtration Bags"/>
    <x v="4747"/>
    <n v="4"/>
    <n v="0"/>
    <n v="8.3916000000000004"/>
  </r>
  <r>
    <n v="6997"/>
    <s v="CA-2014-117443"/>
    <x v="3"/>
    <x v="331"/>
    <d v="2014-12-26T00:00:00"/>
    <s v="Second Class"/>
    <s v="JB-15400"/>
    <s v="Jennifer Braxton"/>
    <x v="1"/>
    <x v="0"/>
    <s v="Rockford"/>
    <x v="10"/>
    <n v="61107"/>
    <x v="2"/>
    <s v="OFF-BI-10004002"/>
    <x v="1"/>
    <x v="8"/>
    <s v="Wilson Jones International Size A4 Ring Binders"/>
    <x v="4748"/>
    <n v="4"/>
    <n v="0.8"/>
    <n v="-22.144000000000005"/>
  </r>
  <r>
    <n v="6998"/>
    <s v="CA-2014-117443"/>
    <x v="3"/>
    <x v="331"/>
    <d v="2014-12-26T00:00:00"/>
    <s v="Second Class"/>
    <s v="JB-15400"/>
    <s v="Jennifer Braxton"/>
    <x v="1"/>
    <x v="0"/>
    <s v="Rockford"/>
    <x v="10"/>
    <n v="61107"/>
    <x v="2"/>
    <s v="OFF-PA-10004475"/>
    <x v="1"/>
    <x v="10"/>
    <s v="Xerox 1940"/>
    <x v="4749"/>
    <n v="4"/>
    <n v="0.2"/>
    <n v="63.753599999999992"/>
  </r>
  <r>
    <n v="6999"/>
    <s v="US-2013-134369"/>
    <x v="0"/>
    <x v="1142"/>
    <d v="2013-09-23T00:00:00"/>
    <s v="Standard Class"/>
    <s v="BC-11125"/>
    <s v="Becky Castell"/>
    <x v="2"/>
    <x v="0"/>
    <s v="Laguna Niguel"/>
    <x v="1"/>
    <n v="92677"/>
    <x v="1"/>
    <s v="OFF-PA-10002195"/>
    <x v="1"/>
    <x v="10"/>
    <s v="Xerox 1966"/>
    <x v="91"/>
    <n v="2"/>
    <n v="0"/>
    <n v="6.3504000000000005"/>
  </r>
  <r>
    <n v="7000"/>
    <s v="CA-2014-123687"/>
    <x v="3"/>
    <x v="1143"/>
    <d v="2014-05-30T00:00:00"/>
    <s v="First Class"/>
    <s v="KC-16675"/>
    <s v="Kimberly Carter"/>
    <x v="1"/>
    <x v="0"/>
    <s v="Louisville"/>
    <x v="0"/>
    <n v="40214"/>
    <x v="0"/>
    <s v="OFF-AP-10002670"/>
    <x v="1"/>
    <x v="9"/>
    <s v="Belkin 8-Outlet Premiere SurgeMaster II Surge Protectors"/>
    <x v="4750"/>
    <n v="3"/>
    <n v="0"/>
    <n v="62.531999999999982"/>
  </r>
  <r>
    <n v="7001"/>
    <s v="CA-2014-123687"/>
    <x v="3"/>
    <x v="1143"/>
    <d v="2014-05-30T00:00:00"/>
    <s v="First Class"/>
    <s v="KC-16675"/>
    <s v="Kimberly Carter"/>
    <x v="1"/>
    <x v="0"/>
    <s v="Louisville"/>
    <x v="0"/>
    <n v="40214"/>
    <x v="0"/>
    <s v="OFF-SU-10004498"/>
    <x v="1"/>
    <x v="14"/>
    <s v="Martin-Yale Premier Letter Opener"/>
    <x v="4751"/>
    <n v="2"/>
    <n v="0"/>
    <n v="0.77280000000000015"/>
  </r>
  <r>
    <n v="7002"/>
    <s v="CA-2012-104871"/>
    <x v="1"/>
    <x v="1110"/>
    <d v="2012-04-03T00:00:00"/>
    <s v="Standard Class"/>
    <s v="DR-12940"/>
    <s v="Daniel Raglin"/>
    <x v="2"/>
    <x v="0"/>
    <s v="Normal"/>
    <x v="10"/>
    <n v="61761"/>
    <x v="2"/>
    <s v="FUR-CH-10003298"/>
    <x v="0"/>
    <x v="1"/>
    <s v="Office Star - Contemporary Task Swivel chair with Loop Arms, Charcoal"/>
    <x v="4752"/>
    <n v="4"/>
    <n v="0.3"/>
    <n v="-110.02320000000003"/>
  </r>
  <r>
    <n v="7003"/>
    <s v="CA-2011-133158"/>
    <x v="2"/>
    <x v="710"/>
    <d v="2011-08-21T00:00:00"/>
    <s v="Second Class"/>
    <s v="DW-13195"/>
    <s v="David Wiener"/>
    <x v="1"/>
    <x v="0"/>
    <s v="Los Angeles"/>
    <x v="1"/>
    <n v="90045"/>
    <x v="1"/>
    <s v="FUR-FU-10000723"/>
    <x v="0"/>
    <x v="5"/>
    <s v="Deflect-o EconoMat Studded, No Bevel Mat for Low Pile Carpeting"/>
    <x v="4753"/>
    <n v="7"/>
    <n v="0"/>
    <n v="26.031600000000012"/>
  </r>
  <r>
    <n v="7004"/>
    <s v="CA-2011-133158"/>
    <x v="2"/>
    <x v="710"/>
    <d v="2011-08-21T00:00:00"/>
    <s v="Second Class"/>
    <s v="DW-13195"/>
    <s v="David Wiener"/>
    <x v="1"/>
    <x v="0"/>
    <s v="Los Angeles"/>
    <x v="1"/>
    <n v="90045"/>
    <x v="1"/>
    <s v="OFF-BI-10000632"/>
    <x v="1"/>
    <x v="8"/>
    <s v="Satellite Sectional Post Binders"/>
    <x v="1971"/>
    <n v="2"/>
    <n v="0.2"/>
    <n v="22.573199999999996"/>
  </r>
  <r>
    <n v="7005"/>
    <s v="CA-2011-126333"/>
    <x v="2"/>
    <x v="851"/>
    <d v="2011-12-28T00:00:00"/>
    <s v="Standard Class"/>
    <s v="ME-18010"/>
    <s v="Michelle Ellison"/>
    <x v="1"/>
    <x v="0"/>
    <s v="Port Arthur"/>
    <x v="5"/>
    <n v="77642"/>
    <x v="2"/>
    <s v="OFF-PA-10000223"/>
    <x v="1"/>
    <x v="10"/>
    <s v="Xerox 2000"/>
    <x v="1182"/>
    <n v="1"/>
    <n v="0.2"/>
    <n v="1.8144"/>
  </r>
  <r>
    <n v="7006"/>
    <s v="CA-2012-141740"/>
    <x v="1"/>
    <x v="549"/>
    <d v="2012-11-05T00:00:00"/>
    <s v="Standard Class"/>
    <s v="JF-15490"/>
    <s v="Jeremy Farry"/>
    <x v="0"/>
    <x v="0"/>
    <s v="New York City"/>
    <x v="15"/>
    <n v="10009"/>
    <x v="3"/>
    <s v="FUR-CH-10001545"/>
    <x v="0"/>
    <x v="1"/>
    <s v="Hon Comfortask Task/Swivel Chairs"/>
    <x v="4754"/>
    <n v="2"/>
    <n v="0.1"/>
    <n v="13.677600000000002"/>
  </r>
  <r>
    <n v="7007"/>
    <s v="CA-2011-119466"/>
    <x v="2"/>
    <x v="534"/>
    <d v="2011-12-21T00:00:00"/>
    <s v="Standard Class"/>
    <s v="SP-20860"/>
    <s v="Sung Pak"/>
    <x v="1"/>
    <x v="0"/>
    <s v="Chicago"/>
    <x v="10"/>
    <n v="60623"/>
    <x v="2"/>
    <s v="FUR-FU-10001546"/>
    <x v="0"/>
    <x v="5"/>
    <s v="Dana Swing-Arm Lamps"/>
    <x v="1086"/>
    <n v="2"/>
    <n v="0.6"/>
    <n v="-7.4759999999999991"/>
  </r>
  <r>
    <n v="7008"/>
    <s v="CA-2012-154823"/>
    <x v="1"/>
    <x v="291"/>
    <d v="2012-08-25T00:00:00"/>
    <s v="Standard Class"/>
    <s v="KN-16390"/>
    <s v="Katherine Nockton"/>
    <x v="1"/>
    <x v="0"/>
    <s v="Springfield"/>
    <x v="24"/>
    <n v="45503"/>
    <x v="3"/>
    <s v="OFF-BI-10001098"/>
    <x v="1"/>
    <x v="8"/>
    <s v="Acco D-Ring Binder w/DublLock"/>
    <x v="2253"/>
    <n v="2"/>
    <n v="0.7"/>
    <n v="-8.9795999999999978"/>
  </r>
  <r>
    <n v="7009"/>
    <s v="CA-2012-154823"/>
    <x v="1"/>
    <x v="291"/>
    <d v="2012-08-25T00:00:00"/>
    <s v="Standard Class"/>
    <s v="KN-16390"/>
    <s v="Katherine Nockton"/>
    <x v="1"/>
    <x v="0"/>
    <s v="Springfield"/>
    <x v="24"/>
    <n v="45503"/>
    <x v="3"/>
    <s v="FUR-CH-10003379"/>
    <x v="0"/>
    <x v="1"/>
    <s v="Global Commerce Series High-Back Swivel/Tilt Chairs"/>
    <x v="4755"/>
    <n v="3"/>
    <n v="0.3"/>
    <n v="-42.746999999999957"/>
  </r>
  <r>
    <n v="7010"/>
    <s v="CA-2012-154823"/>
    <x v="1"/>
    <x v="291"/>
    <d v="2012-08-25T00:00:00"/>
    <s v="Standard Class"/>
    <s v="KN-16390"/>
    <s v="Katherine Nockton"/>
    <x v="1"/>
    <x v="0"/>
    <s v="Springfield"/>
    <x v="24"/>
    <n v="45503"/>
    <x v="3"/>
    <s v="FUR-FU-10000193"/>
    <x v="0"/>
    <x v="5"/>
    <s v="Tenex Chairmats For Use with Hard Floors"/>
    <x v="3346"/>
    <n v="1"/>
    <n v="0.2"/>
    <n v="-3.8976000000000015"/>
  </r>
  <r>
    <n v="7011"/>
    <s v="US-2011-135881"/>
    <x v="2"/>
    <x v="235"/>
    <d v="2011-05-27T00:00:00"/>
    <s v="Standard Class"/>
    <s v="GT-14710"/>
    <s v="Greg Tran"/>
    <x v="0"/>
    <x v="0"/>
    <s v="New York City"/>
    <x v="15"/>
    <n v="10035"/>
    <x v="3"/>
    <s v="OFF-BI-10000829"/>
    <x v="1"/>
    <x v="8"/>
    <s v="Avery Non-Stick Binders"/>
    <x v="2119"/>
    <n v="5"/>
    <n v="0.2"/>
    <n v="5.8369999999999997"/>
  </r>
  <r>
    <n v="7012"/>
    <s v="US-2011-135881"/>
    <x v="2"/>
    <x v="235"/>
    <d v="2011-05-27T00:00:00"/>
    <s v="Standard Class"/>
    <s v="GT-14710"/>
    <s v="Greg Tran"/>
    <x v="0"/>
    <x v="0"/>
    <s v="New York City"/>
    <x v="15"/>
    <n v="10035"/>
    <x v="3"/>
    <s v="OFF-SU-10003002"/>
    <x v="1"/>
    <x v="14"/>
    <s v="Letter Slitter"/>
    <x v="1325"/>
    <n v="2"/>
    <n v="0"/>
    <n v="0.15120000000000022"/>
  </r>
  <r>
    <n v="7013"/>
    <s v="US-2011-135881"/>
    <x v="2"/>
    <x v="235"/>
    <d v="2011-05-27T00:00:00"/>
    <s v="Standard Class"/>
    <s v="GT-14710"/>
    <s v="Greg Tran"/>
    <x v="0"/>
    <x v="0"/>
    <s v="New York City"/>
    <x v="15"/>
    <n v="10035"/>
    <x v="3"/>
    <s v="OFF-AP-10002118"/>
    <x v="1"/>
    <x v="9"/>
    <s v="1.7 Cubic Foot Compact &quot;Cube&quot; Office Refrigerators"/>
    <x v="79"/>
    <n v="1"/>
    <n v="0"/>
    <n v="56.20320000000001"/>
  </r>
  <r>
    <n v="7014"/>
    <s v="CA-2014-141201"/>
    <x v="3"/>
    <x v="34"/>
    <d v="2014-12-12T00:00:00"/>
    <s v="Second Class"/>
    <s v="DB-12910"/>
    <s v="Daniel Byrd"/>
    <x v="2"/>
    <x v="0"/>
    <s v="Salinas"/>
    <x v="1"/>
    <n v="93905"/>
    <x v="1"/>
    <s v="FUR-BO-10001519"/>
    <x v="0"/>
    <x v="0"/>
    <s v="O'Sullivan 3-Shelf Heavy-Duty Bookcases"/>
    <x v="4756"/>
    <n v="3"/>
    <n v="0.15"/>
    <n v="15.697800000000004"/>
  </r>
  <r>
    <n v="7015"/>
    <s v="CA-2011-114790"/>
    <x v="2"/>
    <x v="518"/>
    <d v="2011-03-13T00:00:00"/>
    <s v="Second Class"/>
    <s v="FM-14215"/>
    <s v="Filia McAdams"/>
    <x v="1"/>
    <x v="0"/>
    <s v="Richmond"/>
    <x v="0"/>
    <n v="40475"/>
    <x v="0"/>
    <s v="OFF-AP-10002578"/>
    <x v="1"/>
    <x v="9"/>
    <s v="Fellowes Premier Superior Surge Suppressor, 10-Outlet, With Phone and Remote"/>
    <x v="4757"/>
    <n v="3"/>
    <n v="0"/>
    <n v="38.157600000000002"/>
  </r>
  <r>
    <n v="7016"/>
    <s v="CA-2011-114790"/>
    <x v="2"/>
    <x v="518"/>
    <d v="2011-03-13T00:00:00"/>
    <s v="Second Class"/>
    <s v="FM-14215"/>
    <s v="Filia McAdams"/>
    <x v="1"/>
    <x v="0"/>
    <s v="Richmond"/>
    <x v="0"/>
    <n v="40475"/>
    <x v="0"/>
    <s v="TEC-AC-10000710"/>
    <x v="2"/>
    <x v="11"/>
    <s v="Maxell DVD-RAM Discs"/>
    <x v="93"/>
    <n v="2"/>
    <n v="0"/>
    <n v="14.172800000000002"/>
  </r>
  <r>
    <n v="7017"/>
    <s v="CA-2011-114790"/>
    <x v="2"/>
    <x v="518"/>
    <d v="2011-03-13T00:00:00"/>
    <s v="Second Class"/>
    <s v="FM-14215"/>
    <s v="Filia McAdams"/>
    <x v="1"/>
    <x v="0"/>
    <s v="Richmond"/>
    <x v="0"/>
    <n v="40475"/>
    <x v="0"/>
    <s v="TEC-PH-10000984"/>
    <x v="2"/>
    <x v="7"/>
    <s v="Panasonic KX-TG9471B"/>
    <x v="2173"/>
    <n v="3"/>
    <n v="0"/>
    <n v="164.63160000000005"/>
  </r>
  <r>
    <n v="7018"/>
    <s v="CA-2011-114790"/>
    <x v="2"/>
    <x v="518"/>
    <d v="2011-03-13T00:00:00"/>
    <s v="Second Class"/>
    <s v="FM-14215"/>
    <s v="Filia McAdams"/>
    <x v="1"/>
    <x v="0"/>
    <s v="Richmond"/>
    <x v="0"/>
    <n v="40475"/>
    <x v="0"/>
    <s v="OFF-PA-10000213"/>
    <x v="1"/>
    <x v="10"/>
    <s v="Xerox 198"/>
    <x v="1830"/>
    <n v="3"/>
    <n v="0"/>
    <n v="7.0218000000000007"/>
  </r>
  <r>
    <n v="7019"/>
    <s v="US-2013-154256"/>
    <x v="0"/>
    <x v="661"/>
    <d v="2013-06-28T00:00:00"/>
    <s v="Second Class"/>
    <s v="SM-20005"/>
    <s v="Sally Matthias"/>
    <x v="0"/>
    <x v="0"/>
    <s v="New York City"/>
    <x v="15"/>
    <n v="10035"/>
    <x v="3"/>
    <s v="OFF-LA-10003720"/>
    <x v="1"/>
    <x v="2"/>
    <s v="Avery 487"/>
    <x v="4395"/>
    <n v="7"/>
    <n v="0"/>
    <n v="12.1401"/>
  </r>
  <r>
    <n v="7020"/>
    <s v="CA-2011-124737"/>
    <x v="2"/>
    <x v="709"/>
    <d v="2011-08-27T00:00:00"/>
    <s v="Standard Class"/>
    <s v="AP-10915"/>
    <s v="Arthur Prichep"/>
    <x v="0"/>
    <x v="0"/>
    <s v="Denver"/>
    <x v="22"/>
    <n v="80219"/>
    <x v="1"/>
    <s v="OFF-PA-10001837"/>
    <x v="1"/>
    <x v="10"/>
    <s v="Xerox 1976"/>
    <x v="12"/>
    <n v="3"/>
    <n v="0.2"/>
    <n v="5.4432"/>
  </r>
  <r>
    <n v="7021"/>
    <s v="CA-2011-124737"/>
    <x v="2"/>
    <x v="709"/>
    <d v="2011-08-27T00:00:00"/>
    <s v="Standard Class"/>
    <s v="AP-10915"/>
    <s v="Arthur Prichep"/>
    <x v="0"/>
    <x v="0"/>
    <s v="Denver"/>
    <x v="22"/>
    <n v="80219"/>
    <x v="1"/>
    <s v="OFF-SU-10004661"/>
    <x v="1"/>
    <x v="14"/>
    <s v="Acme Titanium Bonded Scissors"/>
    <x v="4758"/>
    <n v="1"/>
    <n v="0.2"/>
    <n v="0.50999999999999979"/>
  </r>
  <r>
    <n v="7022"/>
    <s v="CA-2011-124737"/>
    <x v="2"/>
    <x v="709"/>
    <d v="2011-08-27T00:00:00"/>
    <s v="Standard Class"/>
    <s v="AP-10915"/>
    <s v="Arthur Prichep"/>
    <x v="0"/>
    <x v="0"/>
    <s v="Denver"/>
    <x v="22"/>
    <n v="80219"/>
    <x v="1"/>
    <s v="FUR-FU-10003274"/>
    <x v="0"/>
    <x v="5"/>
    <s v="Regeneration Desk Collection"/>
    <x v="1728"/>
    <n v="3"/>
    <n v="0.2"/>
    <n v="1.2672000000000003"/>
  </r>
  <r>
    <n v="7023"/>
    <s v="CA-2011-124737"/>
    <x v="2"/>
    <x v="709"/>
    <d v="2011-08-27T00:00:00"/>
    <s v="Standard Class"/>
    <s v="AP-10915"/>
    <s v="Arthur Prichep"/>
    <x v="0"/>
    <x v="0"/>
    <s v="Denver"/>
    <x v="22"/>
    <n v="80219"/>
    <x v="1"/>
    <s v="TEC-PH-10000149"/>
    <x v="2"/>
    <x v="7"/>
    <s v="Cisco SPA525G2 IP Phone - Wireless"/>
    <x v="4759"/>
    <n v="9"/>
    <n v="0.2"/>
    <n v="10.772999999999989"/>
  </r>
  <r>
    <n v="7024"/>
    <s v="CA-2011-124737"/>
    <x v="2"/>
    <x v="709"/>
    <d v="2011-08-27T00:00:00"/>
    <s v="Standard Class"/>
    <s v="AP-10915"/>
    <s v="Arthur Prichep"/>
    <x v="0"/>
    <x v="0"/>
    <s v="Denver"/>
    <x v="22"/>
    <n v="80219"/>
    <x v="1"/>
    <s v="OFF-PA-10000019"/>
    <x v="1"/>
    <x v="10"/>
    <s v="Xerox 1931"/>
    <x v="277"/>
    <n v="6"/>
    <n v="0.2"/>
    <n v="10.8864"/>
  </r>
  <r>
    <n v="7025"/>
    <s v="CA-2011-124737"/>
    <x v="2"/>
    <x v="709"/>
    <d v="2011-08-27T00:00:00"/>
    <s v="Standard Class"/>
    <s v="AP-10915"/>
    <s v="Arthur Prichep"/>
    <x v="0"/>
    <x v="0"/>
    <s v="Denver"/>
    <x v="22"/>
    <n v="80219"/>
    <x v="1"/>
    <s v="OFF-PA-10001125"/>
    <x v="1"/>
    <x v="10"/>
    <s v="Xerox 1988"/>
    <x v="1334"/>
    <n v="9"/>
    <n v="0.2"/>
    <n v="69.704999999999984"/>
  </r>
  <r>
    <n v="7026"/>
    <s v="US-2014-101840"/>
    <x v="3"/>
    <x v="695"/>
    <d v="2014-02-13T00:00:00"/>
    <s v="Standard Class"/>
    <s v="SP-20545"/>
    <s v="Sibella Parks"/>
    <x v="1"/>
    <x v="0"/>
    <s v="New York City"/>
    <x v="15"/>
    <n v="10024"/>
    <x v="3"/>
    <s v="TEC-PH-10002538"/>
    <x v="2"/>
    <x v="7"/>
    <s v="Grandstream GXP1160 VoIP phone"/>
    <x v="4760"/>
    <n v="6"/>
    <n v="0"/>
    <n v="65.963399999999979"/>
  </r>
  <r>
    <n v="7027"/>
    <s v="US-2014-101840"/>
    <x v="3"/>
    <x v="695"/>
    <d v="2014-02-13T00:00:00"/>
    <s v="Standard Class"/>
    <s v="SP-20545"/>
    <s v="Sibella Parks"/>
    <x v="1"/>
    <x v="0"/>
    <s v="New York City"/>
    <x v="15"/>
    <n v="10024"/>
    <x v="3"/>
    <s v="OFF-BI-10000279"/>
    <x v="1"/>
    <x v="8"/>
    <s v="Acco Recycled 2&quot; Capacity Laser Printer Hanging Data Binders"/>
    <x v="4761"/>
    <n v="4"/>
    <n v="0.2"/>
    <n v="15.605999999999996"/>
  </r>
  <r>
    <n v="7028"/>
    <s v="CA-2014-131653"/>
    <x v="3"/>
    <x v="926"/>
    <d v="2014-02-06T00:00:00"/>
    <s v="Standard Class"/>
    <s v="RD-19585"/>
    <s v="Rob Dowd"/>
    <x v="0"/>
    <x v="0"/>
    <s v="New York City"/>
    <x v="15"/>
    <n v="10011"/>
    <x v="3"/>
    <s v="OFF-LA-10001045"/>
    <x v="1"/>
    <x v="2"/>
    <s v="Permanent Self-Adhesive File Folder Labels for Typewriters by Universal"/>
    <x v="3691"/>
    <n v="2"/>
    <n v="0"/>
    <n v="2.4011999999999998"/>
  </r>
  <r>
    <n v="7029"/>
    <s v="US-2013-157840"/>
    <x v="0"/>
    <x v="887"/>
    <d v="2013-12-24T00:00:00"/>
    <s v="Second Class"/>
    <s v="MC-17575"/>
    <s v="Matt Collins"/>
    <x v="0"/>
    <x v="0"/>
    <s v="Fremont"/>
    <x v="8"/>
    <n v="68025"/>
    <x v="2"/>
    <s v="OFF-PA-10003673"/>
    <x v="1"/>
    <x v="10"/>
    <s v="Strathmore Photo Mount Cards"/>
    <x v="1284"/>
    <n v="5"/>
    <n v="0"/>
    <n v="15.593999999999999"/>
  </r>
  <r>
    <n v="7030"/>
    <s v="CA-2013-145548"/>
    <x v="0"/>
    <x v="583"/>
    <d v="2013-11-17T00:00:00"/>
    <s v="Standard Class"/>
    <s v="EB-13750"/>
    <s v="Edward Becker"/>
    <x v="1"/>
    <x v="0"/>
    <s v="New York City"/>
    <x v="15"/>
    <n v="10011"/>
    <x v="3"/>
    <s v="OFF-ST-10002562"/>
    <x v="1"/>
    <x v="4"/>
    <s v="Staples"/>
    <x v="4681"/>
    <n v="3"/>
    <n v="0"/>
    <n v="7.8792000000000009"/>
  </r>
  <r>
    <n v="7031"/>
    <s v="CA-2013-145548"/>
    <x v="0"/>
    <x v="583"/>
    <d v="2013-11-17T00:00:00"/>
    <s v="Standard Class"/>
    <s v="EB-13750"/>
    <s v="Edward Becker"/>
    <x v="1"/>
    <x v="0"/>
    <s v="New York City"/>
    <x v="15"/>
    <n v="10011"/>
    <x v="3"/>
    <s v="TEC-AC-10002305"/>
    <x v="2"/>
    <x v="11"/>
    <s v="KeyTronic E03601U1 - Keyboard - Beige"/>
    <x v="3978"/>
    <n v="2"/>
    <n v="0"/>
    <n v="6.4799999999999969"/>
  </r>
  <r>
    <n v="7032"/>
    <s v="CA-2013-145548"/>
    <x v="0"/>
    <x v="583"/>
    <d v="2013-11-17T00:00:00"/>
    <s v="Standard Class"/>
    <s v="EB-13750"/>
    <s v="Edward Becker"/>
    <x v="1"/>
    <x v="0"/>
    <s v="New York City"/>
    <x v="15"/>
    <n v="10011"/>
    <x v="3"/>
    <s v="OFF-AR-10003373"/>
    <x v="1"/>
    <x v="6"/>
    <s v="Boston School Pro Electric Pencil Sharpener, 1670"/>
    <x v="1663"/>
    <n v="3"/>
    <n v="0"/>
    <n v="25.093799999999998"/>
  </r>
  <r>
    <n v="7033"/>
    <s v="CA-2013-145548"/>
    <x v="0"/>
    <x v="583"/>
    <d v="2013-11-17T00:00:00"/>
    <s v="Standard Class"/>
    <s v="EB-13750"/>
    <s v="Edward Becker"/>
    <x v="1"/>
    <x v="0"/>
    <s v="New York City"/>
    <x v="15"/>
    <n v="10011"/>
    <x v="3"/>
    <s v="FUR-CH-10003774"/>
    <x v="0"/>
    <x v="1"/>
    <s v="Global Wood Trimmed Manager's Task Chair, Khaki"/>
    <x v="4762"/>
    <n v="3"/>
    <n v="0.1"/>
    <n v="8.1881999999999877"/>
  </r>
  <r>
    <n v="7034"/>
    <s v="CA-2013-145548"/>
    <x v="0"/>
    <x v="583"/>
    <d v="2013-11-17T00:00:00"/>
    <s v="Standard Class"/>
    <s v="EB-13750"/>
    <s v="Edward Becker"/>
    <x v="1"/>
    <x v="0"/>
    <s v="New York City"/>
    <x v="15"/>
    <n v="10011"/>
    <x v="3"/>
    <s v="OFF-BI-10001510"/>
    <x v="1"/>
    <x v="8"/>
    <s v="Deluxe Heavy-Duty Vinyl Round Ring Binder"/>
    <x v="4763"/>
    <n v="3"/>
    <n v="0.2"/>
    <n v="17.189999999999998"/>
  </r>
  <r>
    <n v="7035"/>
    <s v="CA-2013-145548"/>
    <x v="0"/>
    <x v="583"/>
    <d v="2013-11-17T00:00:00"/>
    <s v="Standard Class"/>
    <s v="EB-13750"/>
    <s v="Edward Becker"/>
    <x v="1"/>
    <x v="0"/>
    <s v="New York City"/>
    <x v="15"/>
    <n v="10011"/>
    <x v="3"/>
    <s v="OFF-BI-10004236"/>
    <x v="1"/>
    <x v="8"/>
    <s v="XtraLife ClearVue Slant-D Ring Binder, White, 3&quot;"/>
    <x v="4596"/>
    <n v="3"/>
    <n v="0.2"/>
    <n v="11.450399999999998"/>
  </r>
  <r>
    <n v="7036"/>
    <s v="CA-2014-119494"/>
    <x v="3"/>
    <x v="45"/>
    <d v="2014-11-14T00:00:00"/>
    <s v="Standard Class"/>
    <s v="JE-15610"/>
    <s v="Jim Epp"/>
    <x v="1"/>
    <x v="0"/>
    <s v="San Diego"/>
    <x v="1"/>
    <n v="92105"/>
    <x v="1"/>
    <s v="FUR-CH-10004675"/>
    <x v="0"/>
    <x v="1"/>
    <s v="Lifetime Advantage Folding Chairs, 4/Carton"/>
    <x v="4764"/>
    <n v="3"/>
    <n v="0.2"/>
    <n v="52.339199999999977"/>
  </r>
  <r>
    <n v="7037"/>
    <s v="CA-2011-124618"/>
    <x v="2"/>
    <x v="1073"/>
    <d v="2011-05-04T00:00:00"/>
    <s v="Second Class"/>
    <s v="CS-11860"/>
    <s v="Cari Schnelling"/>
    <x v="0"/>
    <x v="0"/>
    <s v="Lakeland"/>
    <x v="2"/>
    <n v="33801"/>
    <x v="0"/>
    <s v="TEC-CO-10004202"/>
    <x v="2"/>
    <x v="16"/>
    <s v="Brother DCP1000 Digital 3 in 1 Multifunction Machine"/>
    <x v="2006"/>
    <n v="2"/>
    <n v="0.2"/>
    <n v="89.996999999999986"/>
  </r>
  <r>
    <n v="7038"/>
    <s v="CA-2014-161970"/>
    <x v="3"/>
    <x v="585"/>
    <d v="2014-09-28T00:00:00"/>
    <s v="Standard Class"/>
    <s v="PB-19105"/>
    <s v="Peter Bühler"/>
    <x v="0"/>
    <x v="0"/>
    <s v="Smyrna"/>
    <x v="32"/>
    <n v="30080"/>
    <x v="0"/>
    <s v="OFF-PA-10004255"/>
    <x v="1"/>
    <x v="10"/>
    <s v="Xerox 219"/>
    <x v="91"/>
    <n v="2"/>
    <n v="0"/>
    <n v="6.2208000000000006"/>
  </r>
  <r>
    <n v="7039"/>
    <s v="CA-2014-161970"/>
    <x v="3"/>
    <x v="585"/>
    <d v="2014-09-28T00:00:00"/>
    <s v="Standard Class"/>
    <s v="PB-19105"/>
    <s v="Peter Bühler"/>
    <x v="0"/>
    <x v="0"/>
    <s v="Smyrna"/>
    <x v="32"/>
    <n v="30080"/>
    <x v="0"/>
    <s v="OFF-AR-10003896"/>
    <x v="1"/>
    <x v="6"/>
    <s v="Stride Job 150 Highlighters, Chisel Tip, Assorted Colors"/>
    <x v="1465"/>
    <n v="3"/>
    <n v="0"/>
    <n v="6.4584000000000001"/>
  </r>
  <r>
    <n v="7040"/>
    <s v="CA-2014-103443"/>
    <x v="3"/>
    <x v="94"/>
    <d v="2014-12-24T00:00:00"/>
    <s v="Standard Class"/>
    <s v="AT-10735"/>
    <s v="Annie Thurman"/>
    <x v="0"/>
    <x v="0"/>
    <s v="New York City"/>
    <x v="15"/>
    <n v="10009"/>
    <x v="3"/>
    <s v="OFF-ST-10002276"/>
    <x v="1"/>
    <x v="4"/>
    <s v="Safco Steel Mobile File Cart"/>
    <x v="240"/>
    <n v="2"/>
    <n v="0"/>
    <n v="41.680000000000007"/>
  </r>
  <r>
    <n v="7041"/>
    <s v="CA-2014-103443"/>
    <x v="3"/>
    <x v="94"/>
    <d v="2014-12-24T00:00:00"/>
    <s v="Standard Class"/>
    <s v="AT-10735"/>
    <s v="Annie Thurman"/>
    <x v="0"/>
    <x v="0"/>
    <s v="New York City"/>
    <x v="15"/>
    <n v="10009"/>
    <x v="3"/>
    <s v="OFF-BI-10001617"/>
    <x v="1"/>
    <x v="8"/>
    <s v="GBC Wire Binding Combs"/>
    <x v="176"/>
    <n v="3"/>
    <n v="0.2"/>
    <n v="8.3753999999999991"/>
  </r>
  <r>
    <n v="7042"/>
    <s v="CA-2014-103443"/>
    <x v="3"/>
    <x v="94"/>
    <d v="2014-12-24T00:00:00"/>
    <s v="Standard Class"/>
    <s v="AT-10735"/>
    <s v="Annie Thurman"/>
    <x v="0"/>
    <x v="0"/>
    <s v="New York City"/>
    <x v="15"/>
    <n v="10009"/>
    <x v="3"/>
    <s v="FUR-FU-10000308"/>
    <x v="0"/>
    <x v="5"/>
    <s v="Deflect-o Glass Clear Studded Chair Mats"/>
    <x v="2259"/>
    <n v="2"/>
    <n v="0"/>
    <n v="27.359200000000001"/>
  </r>
  <r>
    <n v="7043"/>
    <s v="US-2014-165358"/>
    <x v="3"/>
    <x v="930"/>
    <d v="2014-07-24T00:00:00"/>
    <s v="Standard Class"/>
    <s v="SV-20365"/>
    <s v="Seth Vernon"/>
    <x v="0"/>
    <x v="0"/>
    <s v="Philadelphia"/>
    <x v="9"/>
    <n v="19134"/>
    <x v="3"/>
    <s v="TEC-CO-10001943"/>
    <x v="2"/>
    <x v="16"/>
    <s v="Canon PC-428 Personal Copier"/>
    <x v="2798"/>
    <n v="5"/>
    <n v="0.4"/>
    <n v="69.996499999999969"/>
  </r>
  <r>
    <n v="7044"/>
    <s v="US-2014-165358"/>
    <x v="3"/>
    <x v="930"/>
    <d v="2014-07-24T00:00:00"/>
    <s v="Standard Class"/>
    <s v="SV-20365"/>
    <s v="Seth Vernon"/>
    <x v="0"/>
    <x v="0"/>
    <s v="Philadelphia"/>
    <x v="9"/>
    <n v="19134"/>
    <x v="3"/>
    <s v="FUR-CH-10002647"/>
    <x v="0"/>
    <x v="1"/>
    <s v="Situations Contoured Folding Chairs, 4/Set"/>
    <x v="4765"/>
    <n v="4"/>
    <n v="0.3"/>
    <n v="-14.195999999999984"/>
  </r>
  <r>
    <n v="7045"/>
    <s v="US-2014-165358"/>
    <x v="3"/>
    <x v="930"/>
    <d v="2014-07-24T00:00:00"/>
    <s v="Standard Class"/>
    <s v="SV-20365"/>
    <s v="Seth Vernon"/>
    <x v="0"/>
    <x v="0"/>
    <s v="Philadelphia"/>
    <x v="9"/>
    <n v="19134"/>
    <x v="3"/>
    <s v="OFF-SU-10004768"/>
    <x v="1"/>
    <x v="14"/>
    <s v="Acme Kleencut Forged Steel Scissors"/>
    <x v="1997"/>
    <n v="2"/>
    <n v="0.2"/>
    <n v="1.1479999999999988"/>
  </r>
  <r>
    <n v="7046"/>
    <s v="CA-2013-160136"/>
    <x v="0"/>
    <x v="54"/>
    <d v="2013-11-10T00:00:00"/>
    <s v="Standard Class"/>
    <s v="PJ-18835"/>
    <s v="Patrick Jones"/>
    <x v="1"/>
    <x v="0"/>
    <s v="Dallas"/>
    <x v="5"/>
    <n v="75217"/>
    <x v="2"/>
    <s v="OFF-PA-10002160"/>
    <x v="1"/>
    <x v="10"/>
    <s v="Xerox 1978"/>
    <x v="4766"/>
    <n v="2"/>
    <n v="0.2"/>
    <n v="3.3524000000000003"/>
  </r>
  <r>
    <n v="7047"/>
    <s v="CA-2011-150581"/>
    <x v="2"/>
    <x v="918"/>
    <d v="2011-04-12T00:00:00"/>
    <s v="Standard Class"/>
    <s v="NM-18445"/>
    <s v="Nathan Mautz"/>
    <x v="2"/>
    <x v="0"/>
    <s v="Concord"/>
    <x v="1"/>
    <n v="94521"/>
    <x v="1"/>
    <s v="FUR-TA-10003748"/>
    <x v="0"/>
    <x v="3"/>
    <s v="Bevis 36 x 72 Conference Tables"/>
    <x v="4767"/>
    <n v="1"/>
    <n v="0.2"/>
    <n v="2.4897999999999989"/>
  </r>
  <r>
    <n v="7048"/>
    <s v="CA-2011-150581"/>
    <x v="2"/>
    <x v="918"/>
    <d v="2011-04-12T00:00:00"/>
    <s v="Standard Class"/>
    <s v="NM-18445"/>
    <s v="Nathan Mautz"/>
    <x v="2"/>
    <x v="0"/>
    <s v="Concord"/>
    <x v="1"/>
    <n v="94521"/>
    <x v="1"/>
    <s v="TEC-AC-10001908"/>
    <x v="2"/>
    <x v="11"/>
    <s v="Logitech Wireless Headset h800"/>
    <x v="4768"/>
    <n v="4"/>
    <n v="0"/>
    <n v="139.98599999999999"/>
  </r>
  <r>
    <n v="7049"/>
    <s v="CA-2013-119515"/>
    <x v="0"/>
    <x v="1041"/>
    <d v="2013-08-17T00:00:00"/>
    <s v="First Class"/>
    <s v="TR-21325"/>
    <s v="Toby Ritter"/>
    <x v="0"/>
    <x v="0"/>
    <s v="Nashville"/>
    <x v="18"/>
    <n v="37211"/>
    <x v="0"/>
    <s v="OFF-PA-10000552"/>
    <x v="1"/>
    <x v="10"/>
    <s v="Xerox 200"/>
    <x v="12"/>
    <n v="3"/>
    <n v="0.2"/>
    <n v="5.4432"/>
  </r>
  <r>
    <n v="7050"/>
    <s v="CA-2011-141355"/>
    <x v="2"/>
    <x v="794"/>
    <d v="2011-09-30T00:00:00"/>
    <s v="Standard Class"/>
    <s v="BF-11005"/>
    <s v="Barry Franz"/>
    <x v="2"/>
    <x v="0"/>
    <s v="Aurora"/>
    <x v="22"/>
    <n v="80013"/>
    <x v="1"/>
    <s v="OFF-AR-10003179"/>
    <x v="1"/>
    <x v="6"/>
    <s v="Dixon Ticonderoga Core-Lock Colored Pencils"/>
    <x v="4769"/>
    <n v="2"/>
    <n v="0.2"/>
    <n v="2.3685999999999989"/>
  </r>
  <r>
    <n v="7051"/>
    <s v="CA-2013-165330"/>
    <x v="0"/>
    <x v="25"/>
    <d v="2013-12-12T00:00:00"/>
    <s v="Same Day"/>
    <s v="WB-21850"/>
    <s v="William Brown"/>
    <x v="0"/>
    <x v="0"/>
    <s v="Anaheim"/>
    <x v="1"/>
    <n v="92804"/>
    <x v="1"/>
    <s v="OFF-BI-10004593"/>
    <x v="1"/>
    <x v="8"/>
    <s v="Ibico Laser Imprintable Binding System Covers"/>
    <x v="4770"/>
    <n v="5"/>
    <n v="0.2"/>
    <n v="68.11999999999999"/>
  </r>
  <r>
    <n v="7052"/>
    <s v="CA-2013-165330"/>
    <x v="0"/>
    <x v="25"/>
    <d v="2013-12-12T00:00:00"/>
    <s v="Same Day"/>
    <s v="WB-21850"/>
    <s v="William Brown"/>
    <x v="0"/>
    <x v="0"/>
    <s v="Anaheim"/>
    <x v="1"/>
    <n v="92804"/>
    <x v="1"/>
    <s v="OFF-AR-10000914"/>
    <x v="1"/>
    <x v="6"/>
    <s v="Boston 16765 Mini Stand Up Battery Pencil Sharpener"/>
    <x v="4607"/>
    <n v="2"/>
    <n v="0"/>
    <n v="6.0632000000000019"/>
  </r>
  <r>
    <n v="7053"/>
    <s v="CA-2013-165330"/>
    <x v="0"/>
    <x v="25"/>
    <d v="2013-12-12T00:00:00"/>
    <s v="Same Day"/>
    <s v="WB-21850"/>
    <s v="William Brown"/>
    <x v="0"/>
    <x v="0"/>
    <s v="Anaheim"/>
    <x v="1"/>
    <n v="92804"/>
    <x v="1"/>
    <s v="OFF-PA-10000241"/>
    <x v="1"/>
    <x v="10"/>
    <s v="IBM Multi-Purpose Copy Paper, 8 1/2 x 11&quot;, Case"/>
    <x v="4771"/>
    <n v="1"/>
    <n v="0"/>
    <n v="13.940999999999999"/>
  </r>
  <r>
    <n v="7054"/>
    <s v="CA-2013-165330"/>
    <x v="0"/>
    <x v="25"/>
    <d v="2013-12-12T00:00:00"/>
    <s v="Same Day"/>
    <s v="WB-21850"/>
    <s v="William Brown"/>
    <x v="0"/>
    <x v="0"/>
    <s v="Anaheim"/>
    <x v="1"/>
    <n v="92804"/>
    <x v="1"/>
    <s v="TEC-AC-10000057"/>
    <x v="2"/>
    <x v="11"/>
    <s v="Microsoft Natural Ergonomic Keyboard 4000"/>
    <x v="668"/>
    <n v="4"/>
    <n v="0"/>
    <n v="25.191599999999994"/>
  </r>
  <r>
    <n v="7055"/>
    <s v="CA-2013-165330"/>
    <x v="0"/>
    <x v="25"/>
    <d v="2013-12-12T00:00:00"/>
    <s v="Same Day"/>
    <s v="WB-21850"/>
    <s v="William Brown"/>
    <x v="0"/>
    <x v="0"/>
    <s v="Anaheim"/>
    <x v="1"/>
    <n v="92804"/>
    <x v="1"/>
    <s v="FUR-CH-10003774"/>
    <x v="0"/>
    <x v="1"/>
    <s v="Global Wood Trimmed Manager's Task Chair, Khaki"/>
    <x v="4158"/>
    <n v="5"/>
    <n v="0.2"/>
    <n v="-31.843000000000018"/>
  </r>
  <r>
    <n v="7056"/>
    <s v="CA-2013-165330"/>
    <x v="0"/>
    <x v="25"/>
    <d v="2013-12-12T00:00:00"/>
    <s v="Same Day"/>
    <s v="WB-21850"/>
    <s v="William Brown"/>
    <x v="0"/>
    <x v="0"/>
    <s v="Anaheim"/>
    <x v="1"/>
    <n v="92804"/>
    <x v="1"/>
    <s v="OFF-BI-10002824"/>
    <x v="1"/>
    <x v="8"/>
    <s v="Recycled Easel Ring Binders"/>
    <x v="2045"/>
    <n v="3"/>
    <n v="0.2"/>
    <n v="11.189999999999996"/>
  </r>
  <r>
    <n v="7057"/>
    <s v="CA-2013-165330"/>
    <x v="0"/>
    <x v="25"/>
    <d v="2013-12-12T00:00:00"/>
    <s v="Same Day"/>
    <s v="WB-21850"/>
    <s v="William Brown"/>
    <x v="0"/>
    <x v="0"/>
    <s v="Anaheim"/>
    <x v="1"/>
    <n v="92804"/>
    <x v="1"/>
    <s v="OFF-BI-10004001"/>
    <x v="1"/>
    <x v="8"/>
    <s v="GBC Recycled VeloBinder Covers"/>
    <x v="4772"/>
    <n v="9"/>
    <n v="0.2"/>
    <n v="39.873599999999982"/>
  </r>
  <r>
    <n v="7058"/>
    <s v="CA-2013-165330"/>
    <x v="0"/>
    <x v="25"/>
    <d v="2013-12-12T00:00:00"/>
    <s v="Same Day"/>
    <s v="WB-21850"/>
    <s v="William Brown"/>
    <x v="0"/>
    <x v="0"/>
    <s v="Anaheim"/>
    <x v="1"/>
    <n v="92804"/>
    <x v="1"/>
    <s v="FUR-TA-10004619"/>
    <x v="0"/>
    <x v="3"/>
    <s v="Hon Non-Folding Utility Tables"/>
    <x v="4773"/>
    <n v="7"/>
    <n v="0.2"/>
    <n v="111.51699999999991"/>
  </r>
  <r>
    <n v="7059"/>
    <s v="CA-2013-165330"/>
    <x v="0"/>
    <x v="25"/>
    <d v="2013-12-12T00:00:00"/>
    <s v="Same Day"/>
    <s v="WB-21850"/>
    <s v="William Brown"/>
    <x v="0"/>
    <x v="0"/>
    <s v="Anaheim"/>
    <x v="1"/>
    <n v="92804"/>
    <x v="1"/>
    <s v="OFF-ST-10000636"/>
    <x v="1"/>
    <x v="4"/>
    <s v="Rogers Profile Extra Capacity Storage Tub"/>
    <x v="4774"/>
    <n v="3"/>
    <n v="0"/>
    <n v="2.0087999999999973"/>
  </r>
  <r>
    <n v="7060"/>
    <s v="CA-2013-165330"/>
    <x v="0"/>
    <x v="25"/>
    <d v="2013-12-12T00:00:00"/>
    <s v="Same Day"/>
    <s v="WB-21850"/>
    <s v="William Brown"/>
    <x v="0"/>
    <x v="0"/>
    <s v="Anaheim"/>
    <x v="1"/>
    <n v="92804"/>
    <x v="1"/>
    <s v="OFF-AP-10001469"/>
    <x v="1"/>
    <x v="9"/>
    <s v="Fellowes 8 Outlet Superior Workstation Surge Protector"/>
    <x v="4775"/>
    <n v="2"/>
    <n v="0"/>
    <n v="24.191799999999994"/>
  </r>
  <r>
    <n v="7061"/>
    <s v="CA-2013-165330"/>
    <x v="0"/>
    <x v="25"/>
    <d v="2013-12-12T00:00:00"/>
    <s v="Same Day"/>
    <s v="WB-21850"/>
    <s v="William Brown"/>
    <x v="0"/>
    <x v="0"/>
    <s v="Anaheim"/>
    <x v="1"/>
    <n v="92804"/>
    <x v="1"/>
    <s v="OFF-BI-10002897"/>
    <x v="1"/>
    <x v="8"/>
    <s v="Black Avery Memo-Size 3-Ring Binder, 5 1/2&quot; x 8 1/2&quot;"/>
    <x v="4776"/>
    <n v="2"/>
    <n v="0.2"/>
    <n v="2.1286"/>
  </r>
  <r>
    <n v="7062"/>
    <s v="CA-2012-132633"/>
    <x v="1"/>
    <x v="302"/>
    <d v="2012-02-05T00:00:00"/>
    <s v="Second Class"/>
    <s v="KH-16630"/>
    <s v="Ken Heidel"/>
    <x v="1"/>
    <x v="0"/>
    <s v="Pleasant Grove"/>
    <x v="7"/>
    <n v="84062"/>
    <x v="1"/>
    <s v="OFF-BI-10002432"/>
    <x v="1"/>
    <x v="8"/>
    <s v="Wilson Jones Standard D-Ring Binders"/>
    <x v="4777"/>
    <n v="3"/>
    <n v="0.2"/>
    <n v="4.0985999999999994"/>
  </r>
  <r>
    <n v="7063"/>
    <s v="CA-2013-157742"/>
    <x v="0"/>
    <x v="723"/>
    <d v="2014-01-01T00:00:00"/>
    <s v="Second Class"/>
    <s v="KL-16645"/>
    <s v="Ken Lonsdale"/>
    <x v="0"/>
    <x v="0"/>
    <s v="Springfield"/>
    <x v="21"/>
    <n v="97477"/>
    <x v="1"/>
    <s v="OFF-EN-10002592"/>
    <x v="1"/>
    <x v="12"/>
    <s v="Peel &amp; Seel Recycled Catalog Envelopes, Brown"/>
    <x v="4778"/>
    <n v="3"/>
    <n v="0.2"/>
    <n v="10.422000000000001"/>
  </r>
  <r>
    <n v="7064"/>
    <s v="CA-2014-127712"/>
    <x v="3"/>
    <x v="515"/>
    <d v="2014-09-06T00:00:00"/>
    <s v="Standard Class"/>
    <s v="MG-17890"/>
    <s v="Michael Granlund"/>
    <x v="2"/>
    <x v="0"/>
    <s v="Salem"/>
    <x v="21"/>
    <n v="97301"/>
    <x v="1"/>
    <s v="OFF-SU-10002522"/>
    <x v="1"/>
    <x v="14"/>
    <s v="Acme Kleen Earth Office Shears"/>
    <x v="928"/>
    <n v="2"/>
    <n v="0.2"/>
    <n v="0.69839999999999902"/>
  </r>
  <r>
    <n v="7065"/>
    <s v="CA-2014-169474"/>
    <x v="3"/>
    <x v="1144"/>
    <d v="2014-02-10T00:00:00"/>
    <s v="Standard Class"/>
    <s v="JF-15355"/>
    <s v="Jay Fein"/>
    <x v="0"/>
    <x v="0"/>
    <s v="Rochester"/>
    <x v="15"/>
    <n v="14609"/>
    <x v="3"/>
    <s v="OFF-AP-10003971"/>
    <x v="1"/>
    <x v="9"/>
    <s v="Belkin 6 Outlet Metallic Surge Strip"/>
    <x v="4779"/>
    <n v="3"/>
    <n v="0"/>
    <n v="8.4942000000000011"/>
  </r>
  <r>
    <n v="7066"/>
    <s v="CA-2011-106726"/>
    <x v="2"/>
    <x v="776"/>
    <d v="2011-12-08T00:00:00"/>
    <s v="First Class"/>
    <s v="RS-19765"/>
    <s v="Roland Schwarz"/>
    <x v="1"/>
    <x v="0"/>
    <s v="Los Angeles"/>
    <x v="1"/>
    <n v="90008"/>
    <x v="1"/>
    <s v="OFF-ST-10001496"/>
    <x v="1"/>
    <x v="4"/>
    <s v="Standard Rollaway File with Lock"/>
    <x v="4780"/>
    <n v="7"/>
    <n v="0"/>
    <n v="327.94580000000002"/>
  </r>
  <r>
    <n v="7067"/>
    <s v="CA-2013-147473"/>
    <x v="0"/>
    <x v="198"/>
    <d v="2013-06-04T00:00:00"/>
    <s v="Standard Class"/>
    <s v="NL-18310"/>
    <s v="Nancy Lomonaco"/>
    <x v="2"/>
    <x v="0"/>
    <s v="Los Angeles"/>
    <x v="1"/>
    <n v="90049"/>
    <x v="1"/>
    <s v="OFF-PA-10004782"/>
    <x v="1"/>
    <x v="10"/>
    <s v="Xerox 228"/>
    <x v="789"/>
    <n v="6"/>
    <n v="0"/>
    <n v="18.662400000000002"/>
  </r>
  <r>
    <n v="7068"/>
    <s v="CA-2013-114209"/>
    <x v="0"/>
    <x v="206"/>
    <d v="2013-05-27T00:00:00"/>
    <s v="Standard Class"/>
    <s v="AS-10285"/>
    <s v="Alejandro Savely"/>
    <x v="1"/>
    <x v="0"/>
    <s v="Dallas"/>
    <x v="5"/>
    <n v="75081"/>
    <x v="2"/>
    <s v="OFF-BI-10000343"/>
    <x v="1"/>
    <x v="8"/>
    <s v="Pressboard Covers with Storage Hooks, 9 1/2&quot; x 11&quot;, Light Blue"/>
    <x v="3240"/>
    <n v="2"/>
    <n v="0.8"/>
    <n v="-3.2406000000000006"/>
  </r>
  <r>
    <n v="7069"/>
    <s v="CA-2013-114209"/>
    <x v="0"/>
    <x v="206"/>
    <d v="2013-05-27T00:00:00"/>
    <s v="Standard Class"/>
    <s v="AS-10285"/>
    <s v="Alejandro Savely"/>
    <x v="1"/>
    <x v="0"/>
    <s v="Dallas"/>
    <x v="5"/>
    <n v="75081"/>
    <x v="2"/>
    <s v="OFF-PA-10003591"/>
    <x v="1"/>
    <x v="10"/>
    <s v="Southworth 100% Cotton The Best Paper"/>
    <x v="4781"/>
    <n v="9"/>
    <n v="0.2"/>
    <n v="30.996000000000002"/>
  </r>
  <r>
    <n v="7070"/>
    <s v="CA-2011-141901"/>
    <x v="2"/>
    <x v="128"/>
    <d v="2011-08-14T00:00:00"/>
    <s v="Standard Class"/>
    <s v="GM-14500"/>
    <s v="Gene McClure"/>
    <x v="0"/>
    <x v="0"/>
    <s v="Fresno"/>
    <x v="1"/>
    <n v="93727"/>
    <x v="1"/>
    <s v="OFF-PA-10001667"/>
    <x v="1"/>
    <x v="10"/>
    <s v="Great White Multi-Use Recycled Paper (20Lb. and 84 Bright)"/>
    <x v="156"/>
    <n v="1"/>
    <n v="0"/>
    <n v="2.6909999999999998"/>
  </r>
  <r>
    <n v="7071"/>
    <s v="CA-2013-164490"/>
    <x v="0"/>
    <x v="64"/>
    <d v="2013-09-11T00:00:00"/>
    <s v="Second Class"/>
    <s v="SU-20665"/>
    <s v="Stephanie Ulpright"/>
    <x v="2"/>
    <x v="0"/>
    <s v="Chicago"/>
    <x v="10"/>
    <n v="60653"/>
    <x v="2"/>
    <s v="OFF-PA-10004971"/>
    <x v="1"/>
    <x v="10"/>
    <s v="Xerox 196"/>
    <x v="4766"/>
    <n v="2"/>
    <n v="0.2"/>
    <n v="3.3524000000000003"/>
  </r>
  <r>
    <n v="7072"/>
    <s v="CA-2013-112256"/>
    <x v="0"/>
    <x v="310"/>
    <d v="2013-07-29T00:00:00"/>
    <s v="Standard Class"/>
    <s v="CK-12205"/>
    <s v="Chloris Kastensmidt"/>
    <x v="0"/>
    <x v="0"/>
    <s v="Mcallen"/>
    <x v="5"/>
    <n v="78501"/>
    <x v="2"/>
    <s v="OFF-AR-10001216"/>
    <x v="1"/>
    <x v="6"/>
    <s v="Newell 339"/>
    <x v="3079"/>
    <n v="2"/>
    <n v="0.2"/>
    <n v="0.3335999999999999"/>
  </r>
  <r>
    <n v="7073"/>
    <s v="CA-2013-112256"/>
    <x v="0"/>
    <x v="310"/>
    <d v="2013-07-29T00:00:00"/>
    <s v="Standard Class"/>
    <s v="CK-12205"/>
    <s v="Chloris Kastensmidt"/>
    <x v="0"/>
    <x v="0"/>
    <s v="Mcallen"/>
    <x v="5"/>
    <n v="78501"/>
    <x v="2"/>
    <s v="OFF-PA-10004355"/>
    <x v="1"/>
    <x v="10"/>
    <s v="Xerox 231"/>
    <x v="1182"/>
    <n v="1"/>
    <n v="0.2"/>
    <n v="1.8144"/>
  </r>
  <r>
    <n v="7074"/>
    <s v="CA-2013-112256"/>
    <x v="0"/>
    <x v="310"/>
    <d v="2013-07-29T00:00:00"/>
    <s v="Standard Class"/>
    <s v="CK-12205"/>
    <s v="Chloris Kastensmidt"/>
    <x v="0"/>
    <x v="0"/>
    <s v="Mcallen"/>
    <x v="5"/>
    <n v="78501"/>
    <x v="2"/>
    <s v="OFF-AR-10001953"/>
    <x v="1"/>
    <x v="6"/>
    <s v="Boston 1645 Deluxe Heavier-Duty Electric Pencil Sharpener"/>
    <x v="4782"/>
    <n v="5"/>
    <n v="0.2"/>
    <n v="15.393000000000008"/>
  </r>
  <r>
    <n v="7075"/>
    <s v="CA-2013-112256"/>
    <x v="0"/>
    <x v="310"/>
    <d v="2013-07-29T00:00:00"/>
    <s v="Standard Class"/>
    <s v="CK-12205"/>
    <s v="Chloris Kastensmidt"/>
    <x v="0"/>
    <x v="0"/>
    <s v="Mcallen"/>
    <x v="5"/>
    <n v="78501"/>
    <x v="2"/>
    <s v="OFF-BI-10004364"/>
    <x v="1"/>
    <x v="8"/>
    <s v="Storex Dura Pro Binders"/>
    <x v="4783"/>
    <n v="4"/>
    <n v="0.8"/>
    <n v="-8.3160000000000025"/>
  </r>
  <r>
    <n v="7076"/>
    <s v="CA-2013-112256"/>
    <x v="0"/>
    <x v="310"/>
    <d v="2013-07-29T00:00:00"/>
    <s v="Standard Class"/>
    <s v="CK-12205"/>
    <s v="Chloris Kastensmidt"/>
    <x v="0"/>
    <x v="0"/>
    <s v="Mcallen"/>
    <x v="5"/>
    <n v="78501"/>
    <x v="2"/>
    <s v="OFF-SU-10001165"/>
    <x v="1"/>
    <x v="14"/>
    <s v="Acme Elite Stainless Steel Scissors"/>
    <x v="4784"/>
    <n v="2"/>
    <n v="0.2"/>
    <n v="1.0007999999999999"/>
  </r>
  <r>
    <n v="7077"/>
    <s v="CA-2013-167416"/>
    <x v="0"/>
    <x v="536"/>
    <d v="2013-05-18T00:00:00"/>
    <s v="Standard Class"/>
    <s v="JM-15580"/>
    <s v="Jill Matthias"/>
    <x v="0"/>
    <x v="0"/>
    <s v="Seattle"/>
    <x v="4"/>
    <n v="98105"/>
    <x v="1"/>
    <s v="OFF-EN-10001141"/>
    <x v="1"/>
    <x v="12"/>
    <s v="Manila Recycled Extra-Heavyweight Clasp Envelopes, 6&quot; x 9&quot;"/>
    <x v="2803"/>
    <n v="5"/>
    <n v="0"/>
    <n v="26.901000000000003"/>
  </r>
  <r>
    <n v="7078"/>
    <s v="CA-2013-106950"/>
    <x v="0"/>
    <x v="476"/>
    <d v="2013-09-07T00:00:00"/>
    <s v="Standard Class"/>
    <s v="JE-15715"/>
    <s v="Joe Elijah"/>
    <x v="0"/>
    <x v="0"/>
    <s v="Charlotte"/>
    <x v="3"/>
    <n v="28205"/>
    <x v="0"/>
    <s v="OFF-BI-10000014"/>
    <x v="1"/>
    <x v="8"/>
    <s v="Heavy-Duty E-Z-D Binders"/>
    <x v="4785"/>
    <n v="7"/>
    <n v="0.7"/>
    <n v="-17.565099999999994"/>
  </r>
  <r>
    <n v="7079"/>
    <s v="CA-2013-106950"/>
    <x v="0"/>
    <x v="476"/>
    <d v="2013-09-07T00:00:00"/>
    <s v="Standard Class"/>
    <s v="JE-15715"/>
    <s v="Joe Elijah"/>
    <x v="0"/>
    <x v="0"/>
    <s v="Charlotte"/>
    <x v="3"/>
    <n v="28205"/>
    <x v="0"/>
    <s v="OFF-AP-10000159"/>
    <x v="1"/>
    <x v="9"/>
    <s v="Belkin F9M820V08 8 Outlet Surge"/>
    <x v="4786"/>
    <n v="9"/>
    <n v="0.2"/>
    <n v="34.813799999999944"/>
  </r>
  <r>
    <n v="7080"/>
    <s v="CA-2013-106950"/>
    <x v="0"/>
    <x v="476"/>
    <d v="2013-09-07T00:00:00"/>
    <s v="Standard Class"/>
    <s v="JE-15715"/>
    <s v="Joe Elijah"/>
    <x v="0"/>
    <x v="0"/>
    <s v="Charlotte"/>
    <x v="3"/>
    <n v="28205"/>
    <x v="0"/>
    <s v="OFF-AR-10003560"/>
    <x v="1"/>
    <x v="6"/>
    <s v="Zebra Zazzle Fluorescent Highlighters"/>
    <x v="530"/>
    <n v="4"/>
    <n v="0.2"/>
    <n v="3.4047999999999981"/>
  </r>
  <r>
    <n v="7081"/>
    <s v="CA-2013-106950"/>
    <x v="0"/>
    <x v="476"/>
    <d v="2013-09-07T00:00:00"/>
    <s v="Standard Class"/>
    <s v="JE-15715"/>
    <s v="Joe Elijah"/>
    <x v="0"/>
    <x v="0"/>
    <s v="Charlotte"/>
    <x v="3"/>
    <n v="28205"/>
    <x v="0"/>
    <s v="FUR-TA-10001768"/>
    <x v="0"/>
    <x v="3"/>
    <s v="Hon Racetrack Conference Tables"/>
    <x v="4787"/>
    <n v="3"/>
    <n v="0.4"/>
    <n v="-149.63070000000005"/>
  </r>
  <r>
    <n v="7082"/>
    <s v="CA-2013-106950"/>
    <x v="0"/>
    <x v="476"/>
    <d v="2013-09-07T00:00:00"/>
    <s v="Standard Class"/>
    <s v="JE-15715"/>
    <s v="Joe Elijah"/>
    <x v="0"/>
    <x v="0"/>
    <s v="Charlotte"/>
    <x v="3"/>
    <n v="28205"/>
    <x v="0"/>
    <s v="TEC-AC-10002049"/>
    <x v="2"/>
    <x v="11"/>
    <s v="Plantronics Savi W720 Multi-Device Wireless Headset System"/>
    <x v="4788"/>
    <n v="3"/>
    <n v="0.2"/>
    <n v="303.80400000000003"/>
  </r>
  <r>
    <n v="7083"/>
    <s v="CA-2013-106950"/>
    <x v="0"/>
    <x v="476"/>
    <d v="2013-09-07T00:00:00"/>
    <s v="Standard Class"/>
    <s v="JE-15715"/>
    <s v="Joe Elijah"/>
    <x v="0"/>
    <x v="0"/>
    <s v="Charlotte"/>
    <x v="3"/>
    <n v="28205"/>
    <x v="0"/>
    <s v="OFF-BI-10003166"/>
    <x v="1"/>
    <x v="8"/>
    <s v="GBC Plasticlear Binding Covers"/>
    <x v="4789"/>
    <n v="5"/>
    <n v="0.7"/>
    <n v="-12.628"/>
  </r>
  <r>
    <n v="7084"/>
    <s v="CA-2014-118724"/>
    <x v="3"/>
    <x v="246"/>
    <d v="2014-07-26T00:00:00"/>
    <s v="Second Class"/>
    <s v="AR-10825"/>
    <s v="Anthony Rawles"/>
    <x v="1"/>
    <x v="0"/>
    <s v="Concord"/>
    <x v="1"/>
    <n v="94521"/>
    <x v="1"/>
    <s v="OFF-AR-10003469"/>
    <x v="1"/>
    <x v="6"/>
    <s v="Nontoxic Chalk"/>
    <x v="2872"/>
    <n v="2"/>
    <n v="0"/>
    <n v="1.6896"/>
  </r>
  <r>
    <n v="7085"/>
    <s v="CA-2014-118724"/>
    <x v="3"/>
    <x v="246"/>
    <d v="2014-07-26T00:00:00"/>
    <s v="Second Class"/>
    <s v="AR-10825"/>
    <s v="Anthony Rawles"/>
    <x v="1"/>
    <x v="0"/>
    <s v="Concord"/>
    <x v="1"/>
    <n v="94521"/>
    <x v="1"/>
    <s v="TEC-PH-10002549"/>
    <x v="2"/>
    <x v="7"/>
    <s v="Polycom SoundPoint IP 450 VoIP phone"/>
    <x v="4790"/>
    <n v="9"/>
    <n v="0.2"/>
    <n v="121.96440000000001"/>
  </r>
  <r>
    <n v="7086"/>
    <s v="CA-2014-112004"/>
    <x v="3"/>
    <x v="145"/>
    <d v="2014-09-29T00:00:00"/>
    <s v="First Class"/>
    <s v="AH-10075"/>
    <s v="Adam Hart"/>
    <x v="1"/>
    <x v="0"/>
    <s v="Chester"/>
    <x v="9"/>
    <n v="19013"/>
    <x v="3"/>
    <s v="OFF-BI-10003476"/>
    <x v="1"/>
    <x v="8"/>
    <s v="Avery Metallic Poly Binders"/>
    <x v="4791"/>
    <n v="5"/>
    <n v="0.7"/>
    <n v="-6.3030000000000008"/>
  </r>
  <r>
    <n v="7087"/>
    <s v="CA-2014-112004"/>
    <x v="3"/>
    <x v="145"/>
    <d v="2014-09-29T00:00:00"/>
    <s v="First Class"/>
    <s v="AH-10075"/>
    <s v="Adam Hart"/>
    <x v="1"/>
    <x v="0"/>
    <s v="Chester"/>
    <x v="9"/>
    <n v="19013"/>
    <x v="3"/>
    <s v="OFF-SU-10000157"/>
    <x v="1"/>
    <x v="14"/>
    <s v="Compact Automatic Electric Letter Opener"/>
    <x v="4792"/>
    <n v="2"/>
    <n v="0.2"/>
    <n v="-42.951599999999999"/>
  </r>
  <r>
    <n v="7088"/>
    <s v="US-2014-143175"/>
    <x v="3"/>
    <x v="646"/>
    <d v="2014-08-07T00:00:00"/>
    <s v="Second Class"/>
    <s v="GA-14515"/>
    <s v="George Ashbrook"/>
    <x v="0"/>
    <x v="0"/>
    <s v="Los Angeles"/>
    <x v="1"/>
    <n v="90004"/>
    <x v="1"/>
    <s v="OFF-ST-10003123"/>
    <x v="1"/>
    <x v="4"/>
    <s v="Fellowes Bases and Tops For Staxonsteel/High-Stak Systems"/>
    <x v="4191"/>
    <n v="3"/>
    <n v="0"/>
    <n v="23.968799999999998"/>
  </r>
  <r>
    <n v="7089"/>
    <s v="CA-2012-105844"/>
    <x v="1"/>
    <x v="969"/>
    <d v="2012-10-27T00:00:00"/>
    <s v="Second Class"/>
    <s v="JF-15415"/>
    <s v="Jennifer Ferguson"/>
    <x v="0"/>
    <x v="0"/>
    <s v="Sparks"/>
    <x v="33"/>
    <n v="89431"/>
    <x v="1"/>
    <s v="OFF-AR-10001955"/>
    <x v="1"/>
    <x v="6"/>
    <s v="Newell 319"/>
    <x v="1378"/>
    <n v="4"/>
    <n v="0"/>
    <n v="23.807999999999993"/>
  </r>
  <r>
    <n v="7090"/>
    <s v="CA-2014-118864"/>
    <x v="3"/>
    <x v="140"/>
    <d v="2014-06-20T00:00:00"/>
    <s v="Second Class"/>
    <s v="KH-16690"/>
    <s v="Kristen Hastings"/>
    <x v="1"/>
    <x v="0"/>
    <s v="Los Angeles"/>
    <x v="1"/>
    <n v="90032"/>
    <x v="1"/>
    <s v="TEC-PH-10001809"/>
    <x v="2"/>
    <x v="7"/>
    <s v="Panasonic KX T7736-B Digital phone"/>
    <x v="668"/>
    <n v="1"/>
    <n v="0.2"/>
    <n v="7.4974999999999987"/>
  </r>
  <r>
    <n v="7091"/>
    <s v="CA-2012-119480"/>
    <x v="1"/>
    <x v="1145"/>
    <d v="2012-01-13T00:00:00"/>
    <s v="Standard Class"/>
    <s v="CC-12685"/>
    <s v="Craig Carroll"/>
    <x v="0"/>
    <x v="0"/>
    <s v="Henderson"/>
    <x v="0"/>
    <n v="42420"/>
    <x v="0"/>
    <s v="OFF-PA-10000474"/>
    <x v="1"/>
    <x v="10"/>
    <s v="Staples"/>
    <x v="1938"/>
    <n v="3"/>
    <n v="0"/>
    <n v="49.970399999999991"/>
  </r>
  <r>
    <n v="7092"/>
    <s v="CA-2012-119480"/>
    <x v="1"/>
    <x v="1145"/>
    <d v="2012-01-13T00:00:00"/>
    <s v="Standard Class"/>
    <s v="CC-12685"/>
    <s v="Craig Carroll"/>
    <x v="0"/>
    <x v="0"/>
    <s v="Henderson"/>
    <x v="0"/>
    <n v="42420"/>
    <x v="0"/>
    <s v="OFF-AP-10001205"/>
    <x v="1"/>
    <x v="9"/>
    <s v="Belkin 5 Outlet SurgeMaster Power Centers"/>
    <x v="4793"/>
    <n v="3"/>
    <n v="0"/>
    <n v="45.763200000000012"/>
  </r>
  <r>
    <n v="7093"/>
    <s v="CA-2012-119480"/>
    <x v="1"/>
    <x v="1145"/>
    <d v="2012-01-13T00:00:00"/>
    <s v="Standard Class"/>
    <s v="CC-12685"/>
    <s v="Craig Carroll"/>
    <x v="0"/>
    <x v="0"/>
    <s v="Henderson"/>
    <x v="0"/>
    <n v="42420"/>
    <x v="0"/>
    <s v="OFF-AR-10004691"/>
    <x v="1"/>
    <x v="6"/>
    <s v="Boston 1730 StandUp Electric Pencil Sharpener"/>
    <x v="3931"/>
    <n v="2"/>
    <n v="0"/>
    <n v="11.117599999999999"/>
  </r>
  <r>
    <n v="7094"/>
    <s v="CA-2012-119480"/>
    <x v="1"/>
    <x v="1145"/>
    <d v="2012-01-13T00:00:00"/>
    <s v="Standard Class"/>
    <s v="CC-12685"/>
    <s v="Craig Carroll"/>
    <x v="0"/>
    <x v="0"/>
    <s v="Henderson"/>
    <x v="0"/>
    <n v="42420"/>
    <x v="0"/>
    <s v="OFF-PA-10004996"/>
    <x v="1"/>
    <x v="10"/>
    <s v="Speediset Carbonless Redi-Letter 7&quot; x 8 1/2&quot;"/>
    <x v="3786"/>
    <n v="5"/>
    <n v="0"/>
    <n v="24.2285"/>
  </r>
  <r>
    <n v="7095"/>
    <s v="US-2012-153374"/>
    <x v="1"/>
    <x v="97"/>
    <d v="2012-02-13T00:00:00"/>
    <s v="Second Class"/>
    <s v="JF-15565"/>
    <s v="Jill Fjeld"/>
    <x v="0"/>
    <x v="0"/>
    <s v="Decatur"/>
    <x v="10"/>
    <n v="62521"/>
    <x v="2"/>
    <s v="TEC-AC-10001908"/>
    <x v="2"/>
    <x v="11"/>
    <s v="Logitech Wireless Headset h800"/>
    <x v="4620"/>
    <n v="6"/>
    <n v="0.2"/>
    <n v="89.990999999999985"/>
  </r>
  <r>
    <n v="7096"/>
    <s v="CA-2013-101980"/>
    <x v="0"/>
    <x v="1146"/>
    <d v="2013-08-21T00:00:00"/>
    <s v="First Class"/>
    <s v="RP-19390"/>
    <s v="Resi Pölking"/>
    <x v="0"/>
    <x v="0"/>
    <s v="New York City"/>
    <x v="15"/>
    <n v="10009"/>
    <x v="3"/>
    <s v="OFF-BI-10000666"/>
    <x v="1"/>
    <x v="8"/>
    <s v="Surelock Post Binders"/>
    <x v="4794"/>
    <n v="6"/>
    <n v="0.2"/>
    <n v="55.007999999999996"/>
  </r>
  <r>
    <n v="7097"/>
    <s v="CA-2013-101980"/>
    <x v="0"/>
    <x v="1146"/>
    <d v="2013-08-21T00:00:00"/>
    <s v="First Class"/>
    <s v="RP-19390"/>
    <s v="Resi Pölking"/>
    <x v="0"/>
    <x v="0"/>
    <s v="New York City"/>
    <x v="15"/>
    <n v="10009"/>
    <x v="3"/>
    <s v="OFF-BI-10004318"/>
    <x v="1"/>
    <x v="8"/>
    <s v="Ibico EB-19 Dual Function Manual Binding System"/>
    <x v="4795"/>
    <n v="2"/>
    <n v="0.2"/>
    <n v="89.954799999999992"/>
  </r>
  <r>
    <n v="7098"/>
    <s v="CA-2013-101980"/>
    <x v="0"/>
    <x v="1146"/>
    <d v="2013-08-21T00:00:00"/>
    <s v="First Class"/>
    <s v="RP-19390"/>
    <s v="Resi Pölking"/>
    <x v="0"/>
    <x v="0"/>
    <s v="New York City"/>
    <x v="15"/>
    <n v="10009"/>
    <x v="3"/>
    <s v="OFF-BI-10003429"/>
    <x v="1"/>
    <x v="8"/>
    <s v="Cardinal HOLDit! Binder Insert Strips,Extra Strips"/>
    <x v="1046"/>
    <n v="5"/>
    <n v="0.2"/>
    <n v="9.1785000000000014"/>
  </r>
  <r>
    <n v="7099"/>
    <s v="CA-2014-144596"/>
    <x v="3"/>
    <x v="44"/>
    <d v="2014-11-11T00:00:00"/>
    <s v="Standard Class"/>
    <s v="CD-11980"/>
    <s v="Carol Darley"/>
    <x v="0"/>
    <x v="0"/>
    <s v="New York City"/>
    <x v="15"/>
    <n v="10011"/>
    <x v="3"/>
    <s v="OFF-PA-10003302"/>
    <x v="1"/>
    <x v="10"/>
    <s v="Xerox 1906"/>
    <x v="4796"/>
    <n v="9"/>
    <n v="0"/>
    <n v="149.91119999999998"/>
  </r>
  <r>
    <n v="7100"/>
    <s v="CA-2012-124933"/>
    <x v="1"/>
    <x v="207"/>
    <d v="2012-12-30T00:00:00"/>
    <s v="Second Class"/>
    <s v="DF-13135"/>
    <s v="David Flashing"/>
    <x v="0"/>
    <x v="0"/>
    <s v="New York City"/>
    <x v="15"/>
    <n v="10009"/>
    <x v="3"/>
    <s v="OFF-PA-10003302"/>
    <x v="1"/>
    <x v="10"/>
    <s v="Xerox 1906"/>
    <x v="3543"/>
    <n v="6"/>
    <n v="0"/>
    <n v="99.940799999999982"/>
  </r>
  <r>
    <n v="7101"/>
    <s v="CA-2011-159625"/>
    <x v="2"/>
    <x v="533"/>
    <d v="2011-11-28T00:00:00"/>
    <s v="Standard Class"/>
    <s v="SM-20005"/>
    <s v="Sally Matthias"/>
    <x v="0"/>
    <x v="0"/>
    <s v="Scottsdale"/>
    <x v="16"/>
    <n v="85254"/>
    <x v="1"/>
    <s v="OFF-EN-10002621"/>
    <x v="1"/>
    <x v="12"/>
    <s v="Staples"/>
    <x v="3032"/>
    <n v="3"/>
    <n v="0.2"/>
    <n v="8.8019999999999978"/>
  </r>
  <r>
    <n v="7102"/>
    <s v="CA-2013-144337"/>
    <x v="0"/>
    <x v="1147"/>
    <d v="2013-08-06T00:00:00"/>
    <s v="Second Class"/>
    <s v="SG-20890"/>
    <s v="Susan Gilcrest"/>
    <x v="1"/>
    <x v="0"/>
    <s v="Amarillo"/>
    <x v="5"/>
    <n v="79109"/>
    <x v="2"/>
    <s v="OFF-PA-10000249"/>
    <x v="1"/>
    <x v="10"/>
    <s v="Staples"/>
    <x v="3073"/>
    <n v="2"/>
    <n v="0.2"/>
    <n v="6.6311999999999989"/>
  </r>
  <r>
    <n v="7103"/>
    <s v="CA-2011-117478"/>
    <x v="2"/>
    <x v="158"/>
    <d v="2011-09-24T00:00:00"/>
    <s v="First Class"/>
    <s v="LH-16750"/>
    <s v="Larry Hughes"/>
    <x v="0"/>
    <x v="0"/>
    <s v="Philadelphia"/>
    <x v="9"/>
    <n v="19140"/>
    <x v="3"/>
    <s v="OFF-BI-10000050"/>
    <x v="1"/>
    <x v="8"/>
    <s v="Angle-D Binders with Locking Rings, Label Holders"/>
    <x v="4797"/>
    <n v="3"/>
    <n v="0.7"/>
    <n v="-5.036999999999999"/>
  </r>
  <r>
    <n v="7104"/>
    <s v="CA-2014-147410"/>
    <x v="3"/>
    <x v="507"/>
    <d v="2014-09-09T00:00:00"/>
    <s v="Standard Class"/>
    <s v="EJ-14155"/>
    <s v="Eva Jacobs"/>
    <x v="0"/>
    <x v="0"/>
    <s v="Santa Ana"/>
    <x v="1"/>
    <n v="92704"/>
    <x v="1"/>
    <s v="OFF-ST-10003805"/>
    <x v="1"/>
    <x v="4"/>
    <s v="24 Capacity Maxi Data Binder Racks, Pearl"/>
    <x v="4798"/>
    <n v="2"/>
    <n v="0"/>
    <n v="105.27499999999998"/>
  </r>
  <r>
    <n v="7105"/>
    <s v="CA-2014-128944"/>
    <x v="3"/>
    <x v="249"/>
    <d v="2014-06-22T00:00:00"/>
    <s v="Second Class"/>
    <s v="KH-16330"/>
    <s v="Katharine Harms"/>
    <x v="1"/>
    <x v="0"/>
    <s v="Newark"/>
    <x v="24"/>
    <n v="43055"/>
    <x v="3"/>
    <s v="FUR-CH-10000785"/>
    <x v="0"/>
    <x v="1"/>
    <s v="Global Ergonomic Managers Chair"/>
    <x v="4799"/>
    <n v="6"/>
    <n v="0.3"/>
    <n v="-43.435200000000009"/>
  </r>
  <r>
    <n v="7106"/>
    <s v="CA-2014-128944"/>
    <x v="3"/>
    <x v="249"/>
    <d v="2014-06-22T00:00:00"/>
    <s v="Second Class"/>
    <s v="KH-16330"/>
    <s v="Katharine Harms"/>
    <x v="1"/>
    <x v="0"/>
    <s v="Newark"/>
    <x v="24"/>
    <n v="43055"/>
    <x v="3"/>
    <s v="FUR-FU-10004909"/>
    <x v="0"/>
    <x v="5"/>
    <s v="Contemporary Wood/Metal Frame"/>
    <x v="4800"/>
    <n v="3"/>
    <n v="0.2"/>
    <n v="7.2719999999999949"/>
  </r>
  <r>
    <n v="7107"/>
    <s v="CA-2014-128944"/>
    <x v="3"/>
    <x v="249"/>
    <d v="2014-06-22T00:00:00"/>
    <s v="Second Class"/>
    <s v="KH-16330"/>
    <s v="Katharine Harms"/>
    <x v="1"/>
    <x v="0"/>
    <s v="Newark"/>
    <x v="24"/>
    <n v="43055"/>
    <x v="3"/>
    <s v="TEC-AC-10001553"/>
    <x v="2"/>
    <x v="11"/>
    <s v="Memorex 25GB 6X Branded Blu-Ray Recordable Disc, 15/Pack"/>
    <x v="4801"/>
    <n v="9"/>
    <n v="0.2"/>
    <n v="1.5291000000000032"/>
  </r>
  <r>
    <n v="7108"/>
    <s v="CA-2013-109666"/>
    <x v="0"/>
    <x v="475"/>
    <d v="2013-04-27T00:00:00"/>
    <s v="Standard Class"/>
    <s v="KM-16720"/>
    <s v="Kunst Miller"/>
    <x v="0"/>
    <x v="0"/>
    <s v="New York City"/>
    <x v="15"/>
    <n v="10035"/>
    <x v="3"/>
    <s v="TEC-PH-10004774"/>
    <x v="2"/>
    <x v="7"/>
    <s v="Gear Head AU3700S Headset"/>
    <x v="2275"/>
    <n v="2"/>
    <n v="0"/>
    <n v="0.77939999999999898"/>
  </r>
  <r>
    <n v="7109"/>
    <s v="CA-2013-109666"/>
    <x v="0"/>
    <x v="475"/>
    <d v="2013-04-27T00:00:00"/>
    <s v="Standard Class"/>
    <s v="KM-16720"/>
    <s v="Kunst Miller"/>
    <x v="0"/>
    <x v="0"/>
    <s v="New York City"/>
    <x v="15"/>
    <n v="10035"/>
    <x v="3"/>
    <s v="OFF-AR-10004582"/>
    <x v="1"/>
    <x v="6"/>
    <s v="BIC Brite Liner Grip Highlighters"/>
    <x v="175"/>
    <n v="2"/>
    <n v="0"/>
    <n v="1.4759999999999998"/>
  </r>
  <r>
    <n v="7110"/>
    <s v="CA-2013-109666"/>
    <x v="0"/>
    <x v="475"/>
    <d v="2013-04-27T00:00:00"/>
    <s v="Standard Class"/>
    <s v="KM-16720"/>
    <s v="Kunst Miller"/>
    <x v="0"/>
    <x v="0"/>
    <s v="New York City"/>
    <x v="15"/>
    <n v="10035"/>
    <x v="3"/>
    <s v="OFF-ST-10000991"/>
    <x v="1"/>
    <x v="4"/>
    <s v="Space Solutions HD Industrial Steel Shelving."/>
    <x v="4802"/>
    <n v="4"/>
    <n v="0"/>
    <n v="13.796400000000006"/>
  </r>
  <r>
    <n v="7111"/>
    <s v="CA-2013-109666"/>
    <x v="0"/>
    <x v="475"/>
    <d v="2013-04-27T00:00:00"/>
    <s v="Standard Class"/>
    <s v="KM-16720"/>
    <s v="Kunst Miller"/>
    <x v="0"/>
    <x v="0"/>
    <s v="New York City"/>
    <x v="15"/>
    <n v="10035"/>
    <x v="3"/>
    <s v="OFF-SU-10002522"/>
    <x v="1"/>
    <x v="14"/>
    <s v="Acme Kleen Earth Office Shears"/>
    <x v="3433"/>
    <n v="2"/>
    <n v="0"/>
    <n v="2.2503999999999991"/>
  </r>
  <r>
    <n v="7112"/>
    <s v="CA-2013-109666"/>
    <x v="0"/>
    <x v="475"/>
    <d v="2013-04-27T00:00:00"/>
    <s v="Standard Class"/>
    <s v="KM-16720"/>
    <s v="Kunst Miller"/>
    <x v="0"/>
    <x v="0"/>
    <s v="New York City"/>
    <x v="15"/>
    <n v="10035"/>
    <x v="3"/>
    <s v="OFF-AR-10004022"/>
    <x v="1"/>
    <x v="6"/>
    <s v="Panasonic KP-380BK Classic Electric Pencil Sharpener"/>
    <x v="1002"/>
    <n v="2"/>
    <n v="0"/>
    <n v="17.989999999999995"/>
  </r>
  <r>
    <n v="7113"/>
    <s v="CA-2013-109666"/>
    <x v="0"/>
    <x v="475"/>
    <d v="2013-04-27T00:00:00"/>
    <s v="Standard Class"/>
    <s v="KM-16720"/>
    <s v="Kunst Miller"/>
    <x v="0"/>
    <x v="0"/>
    <s v="New York City"/>
    <x v="15"/>
    <n v="10035"/>
    <x v="3"/>
    <s v="OFF-SU-10001218"/>
    <x v="1"/>
    <x v="14"/>
    <s v="Fiskars Softgrip Scissors"/>
    <x v="2803"/>
    <n v="5"/>
    <n v="0"/>
    <n v="15.372000000000003"/>
  </r>
  <r>
    <n v="7114"/>
    <s v="CA-2013-109666"/>
    <x v="0"/>
    <x v="475"/>
    <d v="2013-04-27T00:00:00"/>
    <s v="Standard Class"/>
    <s v="KM-16720"/>
    <s v="Kunst Miller"/>
    <x v="0"/>
    <x v="0"/>
    <s v="New York City"/>
    <x v="15"/>
    <n v="10035"/>
    <x v="3"/>
    <s v="OFF-BI-10000174"/>
    <x v="1"/>
    <x v="8"/>
    <s v="Wilson Jones Clip &amp; Carry Folder Binder Tool for Ring Binders, Clear"/>
    <x v="4803"/>
    <n v="2"/>
    <n v="0.2"/>
    <n v="3.2479999999999998"/>
  </r>
  <r>
    <n v="7115"/>
    <s v="US-2013-102239"/>
    <x v="0"/>
    <x v="465"/>
    <d v="2013-05-07T00:00:00"/>
    <s v="First Class"/>
    <s v="LW-16990"/>
    <s v="Lindsay Williams"/>
    <x v="1"/>
    <x v="0"/>
    <s v="Henderson"/>
    <x v="33"/>
    <n v="89015"/>
    <x v="1"/>
    <s v="FUR-TA-10003392"/>
    <x v="0"/>
    <x v="3"/>
    <s v="Global Adaptabilities Conference Tables"/>
    <x v="4804"/>
    <n v="6"/>
    <n v="0"/>
    <n v="320.31720000000001"/>
  </r>
  <r>
    <n v="7116"/>
    <s v="US-2013-102239"/>
    <x v="0"/>
    <x v="465"/>
    <d v="2013-05-07T00:00:00"/>
    <s v="First Class"/>
    <s v="LW-16990"/>
    <s v="Lindsay Williams"/>
    <x v="1"/>
    <x v="0"/>
    <s v="Henderson"/>
    <x v="33"/>
    <n v="89015"/>
    <x v="1"/>
    <s v="OFF-BI-10001890"/>
    <x v="1"/>
    <x v="8"/>
    <s v="Avery Poly Binder Pockets"/>
    <x v="4805"/>
    <n v="2"/>
    <n v="0.2"/>
    <n v="2.0047999999999995"/>
  </r>
  <r>
    <n v="7117"/>
    <s v="CA-2011-143168"/>
    <x v="2"/>
    <x v="638"/>
    <d v="2011-10-23T00:00:00"/>
    <s v="Second Class"/>
    <s v="IG-15085"/>
    <s v="Ivan Gibson"/>
    <x v="0"/>
    <x v="0"/>
    <s v="Seattle"/>
    <x v="4"/>
    <n v="98103"/>
    <x v="1"/>
    <s v="OFF-PA-10000167"/>
    <x v="1"/>
    <x v="10"/>
    <s v="Xerox 1925"/>
    <x v="1168"/>
    <n v="2"/>
    <n v="0"/>
    <n v="27.881999999999998"/>
  </r>
  <r>
    <n v="7118"/>
    <s v="CA-2011-143168"/>
    <x v="2"/>
    <x v="638"/>
    <d v="2011-10-23T00:00:00"/>
    <s v="Second Class"/>
    <s v="IG-15085"/>
    <s v="Ivan Gibson"/>
    <x v="0"/>
    <x v="0"/>
    <s v="Seattle"/>
    <x v="4"/>
    <n v="98103"/>
    <x v="1"/>
    <s v="OFF-BI-10003784"/>
    <x v="1"/>
    <x v="8"/>
    <s v="Computer Printout Index Tabs"/>
    <x v="2956"/>
    <n v="1"/>
    <n v="0.2"/>
    <n v="0.47039999999999987"/>
  </r>
  <r>
    <n v="7119"/>
    <s v="CA-2014-104906"/>
    <x v="3"/>
    <x v="778"/>
    <d v="2014-02-18T00:00:00"/>
    <s v="Standard Class"/>
    <s v="JP-15460"/>
    <s v="Jennifer Patt"/>
    <x v="1"/>
    <x v="0"/>
    <s v="New York City"/>
    <x v="15"/>
    <n v="10009"/>
    <x v="3"/>
    <s v="OFF-PA-10001184"/>
    <x v="1"/>
    <x v="10"/>
    <s v="Xerox 1903"/>
    <x v="1465"/>
    <n v="3"/>
    <n v="0"/>
    <n v="8.7906000000000013"/>
  </r>
  <r>
    <n v="7120"/>
    <s v="CA-2014-118122"/>
    <x v="3"/>
    <x v="701"/>
    <d v="2014-11-25T00:00:00"/>
    <s v="Standard Class"/>
    <s v="GG-14650"/>
    <s v="Greg Guthrie"/>
    <x v="1"/>
    <x v="0"/>
    <s v="Seattle"/>
    <x v="4"/>
    <n v="98103"/>
    <x v="1"/>
    <s v="OFF-BI-10002103"/>
    <x v="1"/>
    <x v="8"/>
    <s v="Cardinal Slant-D Ring Binder, Heavy Gauge Vinyl"/>
    <x v="1162"/>
    <n v="2"/>
    <n v="0.2"/>
    <n v="4.5187999999999997"/>
  </r>
  <r>
    <n v="7121"/>
    <s v="US-2011-147774"/>
    <x v="2"/>
    <x v="407"/>
    <d v="2011-01-27T00:00:00"/>
    <s v="Standard Class"/>
    <s v="MM-18280"/>
    <s v="Muhammed MacIntyre"/>
    <x v="1"/>
    <x v="0"/>
    <s v="Smyrna"/>
    <x v="18"/>
    <n v="37167"/>
    <x v="0"/>
    <s v="OFF-BI-10003091"/>
    <x v="1"/>
    <x v="8"/>
    <s v="GBC DocuBind TL200 Manual Binding Machine"/>
    <x v="4806"/>
    <n v="1"/>
    <n v="0.7"/>
    <n v="-51.515399999999985"/>
  </r>
  <r>
    <n v="7122"/>
    <s v="CA-2014-166926"/>
    <x v="3"/>
    <x v="96"/>
    <d v="2014-12-09T00:00:00"/>
    <s v="Standard Class"/>
    <s v="SO-20335"/>
    <s v="Sean O'Donnell"/>
    <x v="0"/>
    <x v="0"/>
    <s v="Seattle"/>
    <x v="4"/>
    <n v="98105"/>
    <x v="1"/>
    <s v="OFF-PA-10001593"/>
    <x v="1"/>
    <x v="10"/>
    <s v="Xerox 1947"/>
    <x v="1085"/>
    <n v="7"/>
    <n v="0"/>
    <n v="18.837"/>
  </r>
  <r>
    <n v="7123"/>
    <s v="CA-2014-166926"/>
    <x v="3"/>
    <x v="96"/>
    <d v="2014-12-09T00:00:00"/>
    <s v="Standard Class"/>
    <s v="SO-20335"/>
    <s v="Sean O'Donnell"/>
    <x v="0"/>
    <x v="0"/>
    <s v="Seattle"/>
    <x v="4"/>
    <n v="98105"/>
    <x v="1"/>
    <s v="FUR-BO-10002598"/>
    <x v="0"/>
    <x v="0"/>
    <s v="Hon Metal Bookcases, Putty"/>
    <x v="1741"/>
    <n v="2"/>
    <n v="0"/>
    <n v="41.168399999999991"/>
  </r>
  <r>
    <n v="7124"/>
    <s v="CA-2012-128013"/>
    <x v="1"/>
    <x v="101"/>
    <d v="2012-08-16T00:00:00"/>
    <s v="Standard Class"/>
    <s v="MF-18250"/>
    <s v="Monica Federle"/>
    <x v="1"/>
    <x v="0"/>
    <s v="New York City"/>
    <x v="15"/>
    <n v="10035"/>
    <x v="3"/>
    <s v="FUR-FU-10000320"/>
    <x v="0"/>
    <x v="5"/>
    <s v="OIC Stacking Trays"/>
    <x v="4807"/>
    <n v="3"/>
    <n v="0"/>
    <n v="4.4088000000000012"/>
  </r>
  <r>
    <n v="7125"/>
    <s v="CA-2012-128013"/>
    <x v="1"/>
    <x v="101"/>
    <d v="2012-08-16T00:00:00"/>
    <s v="Standard Class"/>
    <s v="MF-18250"/>
    <s v="Monica Federle"/>
    <x v="1"/>
    <x v="0"/>
    <s v="New York City"/>
    <x v="15"/>
    <n v="10035"/>
    <x v="3"/>
    <s v="OFF-PA-10001815"/>
    <x v="1"/>
    <x v="10"/>
    <s v="Xerox 1885"/>
    <x v="3803"/>
    <n v="3"/>
    <n v="0"/>
    <n v="69.177599999999984"/>
  </r>
  <r>
    <n v="7126"/>
    <s v="CA-2013-123176"/>
    <x v="0"/>
    <x v="720"/>
    <d v="2013-09-30T00:00:00"/>
    <s v="Second Class"/>
    <s v="JG-15160"/>
    <s v="James Galang"/>
    <x v="0"/>
    <x v="0"/>
    <s v="Atlanta"/>
    <x v="32"/>
    <n v="30318"/>
    <x v="0"/>
    <s v="OFF-PA-10003971"/>
    <x v="1"/>
    <x v="10"/>
    <s v="Xerox 1965"/>
    <x v="1465"/>
    <n v="3"/>
    <n v="0"/>
    <n v="8.7906000000000013"/>
  </r>
  <r>
    <n v="7127"/>
    <s v="CA-2013-123176"/>
    <x v="0"/>
    <x v="720"/>
    <d v="2013-09-30T00:00:00"/>
    <s v="Second Class"/>
    <s v="JG-15160"/>
    <s v="James Galang"/>
    <x v="0"/>
    <x v="0"/>
    <s v="Atlanta"/>
    <x v="32"/>
    <n v="30318"/>
    <x v="0"/>
    <s v="OFF-AR-10004685"/>
    <x v="1"/>
    <x v="6"/>
    <s v="Binney &amp; Smith Crayola Metallic Colored Pencils, 8-Color Set"/>
    <x v="4808"/>
    <n v="3"/>
    <n v="0"/>
    <n v="4.5836999999999994"/>
  </r>
  <r>
    <n v="7128"/>
    <s v="US-2013-117541"/>
    <x v="0"/>
    <x v="696"/>
    <d v="2013-11-21T00:00:00"/>
    <s v="Standard Class"/>
    <s v="JM-16195"/>
    <s v="Justin MacKendrick"/>
    <x v="0"/>
    <x v="0"/>
    <s v="Newark"/>
    <x v="13"/>
    <n v="19711"/>
    <x v="3"/>
    <s v="OFF-PA-10001609"/>
    <x v="1"/>
    <x v="10"/>
    <s v="Tops Wirebound Message Log Books"/>
    <x v="4809"/>
    <n v="5"/>
    <n v="0"/>
    <n v="7.5669999999999993"/>
  </r>
  <r>
    <n v="7129"/>
    <s v="US-2013-117541"/>
    <x v="0"/>
    <x v="696"/>
    <d v="2013-11-21T00:00:00"/>
    <s v="Standard Class"/>
    <s v="JM-16195"/>
    <s v="Justin MacKendrick"/>
    <x v="0"/>
    <x v="0"/>
    <s v="Newark"/>
    <x v="13"/>
    <n v="19711"/>
    <x v="3"/>
    <s v="FUR-FU-10000550"/>
    <x v="0"/>
    <x v="5"/>
    <s v="Stacking Trays by OIC"/>
    <x v="548"/>
    <n v="4"/>
    <n v="0"/>
    <n v="6.573599999999999"/>
  </r>
  <r>
    <n v="7130"/>
    <s v="CA-2013-166282"/>
    <x v="0"/>
    <x v="947"/>
    <d v="2013-04-23T00:00:00"/>
    <s v="Standard Class"/>
    <s v="PK-19075"/>
    <s v="Pete Kriz"/>
    <x v="0"/>
    <x v="0"/>
    <s v="Nashville"/>
    <x v="18"/>
    <n v="37211"/>
    <x v="0"/>
    <s v="TEC-AC-10004209"/>
    <x v="2"/>
    <x v="11"/>
    <s v="Memorex Froggy Flash Drive 4 GB"/>
    <x v="2083"/>
    <n v="4"/>
    <n v="0.2"/>
    <n v="8.3524000000000012"/>
  </r>
  <r>
    <n v="7131"/>
    <s v="CA-2013-166282"/>
    <x v="0"/>
    <x v="947"/>
    <d v="2013-04-23T00:00:00"/>
    <s v="Standard Class"/>
    <s v="PK-19075"/>
    <s v="Pete Kriz"/>
    <x v="0"/>
    <x v="0"/>
    <s v="Nashville"/>
    <x v="18"/>
    <n v="37211"/>
    <x v="0"/>
    <s v="OFF-PA-10003022"/>
    <x v="1"/>
    <x v="10"/>
    <s v="Standard Line “While You Were Out” Hardbound Telephone Message Book"/>
    <x v="4810"/>
    <n v="7"/>
    <n v="0.2"/>
    <n v="40.003599999999999"/>
  </r>
  <r>
    <n v="7132"/>
    <s v="CA-2014-141439"/>
    <x v="3"/>
    <x v="200"/>
    <d v="2014-12-02T00:00:00"/>
    <s v="Standard Class"/>
    <s v="TT-21460"/>
    <s v="Tonja Turnell"/>
    <x v="2"/>
    <x v="0"/>
    <s v="Richmond"/>
    <x v="14"/>
    <n v="47374"/>
    <x v="2"/>
    <s v="FUR-TA-10001039"/>
    <x v="0"/>
    <x v="3"/>
    <s v="KI Adjustable-Height Table"/>
    <x v="4811"/>
    <n v="3"/>
    <n v="0"/>
    <n v="67.064400000000006"/>
  </r>
  <r>
    <n v="7133"/>
    <s v="CA-2014-141439"/>
    <x v="3"/>
    <x v="200"/>
    <d v="2014-12-02T00:00:00"/>
    <s v="Standard Class"/>
    <s v="TT-21460"/>
    <s v="Tonja Turnell"/>
    <x v="2"/>
    <x v="0"/>
    <s v="Richmond"/>
    <x v="14"/>
    <n v="47374"/>
    <x v="2"/>
    <s v="TEC-PH-10002624"/>
    <x v="2"/>
    <x v="7"/>
    <s v="Samsung Galaxy S4 Mini"/>
    <x v="2135"/>
    <n v="4"/>
    <n v="0"/>
    <n v="545.18839999999977"/>
  </r>
  <r>
    <n v="7134"/>
    <s v="CA-2014-141439"/>
    <x v="3"/>
    <x v="200"/>
    <d v="2014-12-02T00:00:00"/>
    <s v="Standard Class"/>
    <s v="TT-21460"/>
    <s v="Tonja Turnell"/>
    <x v="2"/>
    <x v="0"/>
    <s v="Richmond"/>
    <x v="14"/>
    <n v="47374"/>
    <x v="2"/>
    <s v="FUR-FU-10001473"/>
    <x v="0"/>
    <x v="5"/>
    <s v="DAX Wood Document Frame"/>
    <x v="1302"/>
    <n v="2"/>
    <n v="0"/>
    <n v="9.8856000000000002"/>
  </r>
  <r>
    <n v="7135"/>
    <s v="CA-2014-141439"/>
    <x v="3"/>
    <x v="200"/>
    <d v="2014-12-02T00:00:00"/>
    <s v="Standard Class"/>
    <s v="TT-21460"/>
    <s v="Tonja Turnell"/>
    <x v="2"/>
    <x v="0"/>
    <s v="Richmond"/>
    <x v="14"/>
    <n v="47374"/>
    <x v="2"/>
    <s v="TEC-PH-10001819"/>
    <x v="2"/>
    <x v="7"/>
    <s v="Innergie mMini Combo Duo USB Travel Charging Kit"/>
    <x v="2273"/>
    <n v="2"/>
    <n v="0"/>
    <n v="43.190399999999997"/>
  </r>
  <r>
    <n v="7136"/>
    <s v="CA-2014-141439"/>
    <x v="3"/>
    <x v="200"/>
    <d v="2014-12-02T00:00:00"/>
    <s v="Standard Class"/>
    <s v="TT-21460"/>
    <s v="Tonja Turnell"/>
    <x v="2"/>
    <x v="0"/>
    <s v="Richmond"/>
    <x v="14"/>
    <n v="47374"/>
    <x v="2"/>
    <s v="FUR-CH-10004287"/>
    <x v="0"/>
    <x v="1"/>
    <s v="SAFCO Arco Folding Chair"/>
    <x v="4812"/>
    <n v="3"/>
    <n v="0"/>
    <n v="240.29399999999995"/>
  </r>
  <r>
    <n v="7137"/>
    <s v="CA-2012-163965"/>
    <x v="1"/>
    <x v="312"/>
    <d v="2012-11-27T00:00:00"/>
    <s v="Standard Class"/>
    <s v="SS-20875"/>
    <s v="Sung Shariari"/>
    <x v="0"/>
    <x v="0"/>
    <s v="Miami"/>
    <x v="2"/>
    <n v="33180"/>
    <x v="0"/>
    <s v="OFF-BI-10004728"/>
    <x v="1"/>
    <x v="8"/>
    <s v="Wilson Jones Turn Tabs Binder Tool for Ring Binders"/>
    <x v="2200"/>
    <n v="5"/>
    <n v="0.7"/>
    <n v="-5.7840000000000007"/>
  </r>
  <r>
    <n v="7138"/>
    <s v="CA-2012-163965"/>
    <x v="1"/>
    <x v="312"/>
    <d v="2012-11-27T00:00:00"/>
    <s v="Standard Class"/>
    <s v="SS-20875"/>
    <s v="Sung Shariari"/>
    <x v="0"/>
    <x v="0"/>
    <s v="Miami"/>
    <x v="2"/>
    <n v="33180"/>
    <x v="0"/>
    <s v="OFF-ST-10000918"/>
    <x v="1"/>
    <x v="4"/>
    <s v="Crate-A-Files"/>
    <x v="4813"/>
    <n v="2"/>
    <n v="0.2"/>
    <n v="1.3079999999999989"/>
  </r>
  <r>
    <n v="7139"/>
    <s v="CA-2012-163965"/>
    <x v="1"/>
    <x v="312"/>
    <d v="2012-11-27T00:00:00"/>
    <s v="Standard Class"/>
    <s v="SS-20875"/>
    <s v="Sung Shariari"/>
    <x v="0"/>
    <x v="0"/>
    <s v="Miami"/>
    <x v="2"/>
    <n v="33180"/>
    <x v="0"/>
    <s v="OFF-BI-10004593"/>
    <x v="1"/>
    <x v="8"/>
    <s v="Ibico Laser Imprintable Binding System Covers"/>
    <x v="4814"/>
    <n v="4"/>
    <n v="0.7"/>
    <n v="-50.304000000000002"/>
  </r>
  <r>
    <n v="7140"/>
    <s v="CA-2012-163965"/>
    <x v="1"/>
    <x v="312"/>
    <d v="2012-11-27T00:00:00"/>
    <s v="Standard Class"/>
    <s v="SS-20875"/>
    <s v="Sung Shariari"/>
    <x v="0"/>
    <x v="0"/>
    <s v="Miami"/>
    <x v="2"/>
    <n v="33180"/>
    <x v="0"/>
    <s v="FUR-BO-10001337"/>
    <x v="0"/>
    <x v="0"/>
    <s v="O'Sullivan Living Dimensions 2-Shelf Bookcases"/>
    <x v="4815"/>
    <n v="3"/>
    <n v="0.2"/>
    <n v="-36.294000000000011"/>
  </r>
  <r>
    <n v="7141"/>
    <s v="CA-2014-128783"/>
    <x v="3"/>
    <x v="210"/>
    <d v="2014-09-08T00:00:00"/>
    <s v="Same Day"/>
    <s v="TG-21640"/>
    <s v="Trudy Glocke"/>
    <x v="0"/>
    <x v="0"/>
    <s v="Saint Charles"/>
    <x v="25"/>
    <n v="63301"/>
    <x v="2"/>
    <s v="TEC-AC-10002473"/>
    <x v="2"/>
    <x v="11"/>
    <s v="Maxell 4.7GB DVD-R"/>
    <x v="4816"/>
    <n v="4"/>
    <n v="0"/>
    <n v="46.543199999999999"/>
  </r>
  <r>
    <n v="7142"/>
    <s v="CA-2014-128783"/>
    <x v="3"/>
    <x v="210"/>
    <d v="2014-09-08T00:00:00"/>
    <s v="Same Day"/>
    <s v="TG-21640"/>
    <s v="Trudy Glocke"/>
    <x v="0"/>
    <x v="0"/>
    <s v="Saint Charles"/>
    <x v="25"/>
    <n v="63301"/>
    <x v="2"/>
    <s v="FUR-FU-10003623"/>
    <x v="0"/>
    <x v="5"/>
    <s v="DataProducts Ampli Magnifier Task Lamp, Black,"/>
    <x v="4817"/>
    <n v="5"/>
    <n v="0"/>
    <n v="37.883999999999993"/>
  </r>
  <r>
    <n v="7143"/>
    <s v="CA-2011-122217"/>
    <x v="2"/>
    <x v="156"/>
    <d v="2011-11-29T00:00:00"/>
    <s v="Standard Class"/>
    <s v="HP-14815"/>
    <s v="Harold Pawlan"/>
    <x v="2"/>
    <x v="0"/>
    <s v="Virginia Beach"/>
    <x v="17"/>
    <n v="23464"/>
    <x v="0"/>
    <s v="FUR-FU-10002045"/>
    <x v="0"/>
    <x v="5"/>
    <s v="Executive Impressions 14&quot;"/>
    <x v="4818"/>
    <n v="5"/>
    <n v="0"/>
    <n v="48.906000000000006"/>
  </r>
  <r>
    <n v="7144"/>
    <s v="US-2014-141558"/>
    <x v="3"/>
    <x v="825"/>
    <d v="2014-03-17T00:00:00"/>
    <s v="Standard Class"/>
    <s v="MH-17290"/>
    <s v="Marc Harrigan"/>
    <x v="2"/>
    <x v="0"/>
    <s v="Philadelphia"/>
    <x v="9"/>
    <n v="19140"/>
    <x v="3"/>
    <s v="TEC-PH-10002555"/>
    <x v="2"/>
    <x v="7"/>
    <s v="Nortel Meridian M5316 Digital phone"/>
    <x v="4819"/>
    <n v="5"/>
    <n v="0.4"/>
    <n v="-181.26499999999999"/>
  </r>
  <r>
    <n v="7145"/>
    <s v="US-2014-141558"/>
    <x v="3"/>
    <x v="825"/>
    <d v="2014-03-17T00:00:00"/>
    <s v="Standard Class"/>
    <s v="MH-17290"/>
    <s v="Marc Harrigan"/>
    <x v="2"/>
    <x v="0"/>
    <s v="Philadelphia"/>
    <x v="9"/>
    <n v="19140"/>
    <x v="3"/>
    <s v="OFF-BI-10002794"/>
    <x v="1"/>
    <x v="8"/>
    <s v="Avery Trapezoid Ring Binder, 3&quot; Capacity, Black, 1040 sheets"/>
    <x v="4241"/>
    <n v="1"/>
    <n v="0.7"/>
    <n v="-8.6057999999999986"/>
  </r>
  <r>
    <n v="7146"/>
    <s v="US-2014-141558"/>
    <x v="3"/>
    <x v="825"/>
    <d v="2014-03-17T00:00:00"/>
    <s v="Standard Class"/>
    <s v="MH-17290"/>
    <s v="Marc Harrigan"/>
    <x v="2"/>
    <x v="0"/>
    <s v="Philadelphia"/>
    <x v="9"/>
    <n v="19140"/>
    <x v="3"/>
    <s v="FUR-TA-10004086"/>
    <x v="0"/>
    <x v="3"/>
    <s v="KI Adjustable-Height Table"/>
    <x v="1259"/>
    <n v="3"/>
    <n v="0.4"/>
    <n v="-46.429200000000023"/>
  </r>
  <r>
    <n v="7147"/>
    <s v="US-2014-141558"/>
    <x v="3"/>
    <x v="825"/>
    <d v="2014-03-17T00:00:00"/>
    <s v="Standard Class"/>
    <s v="MH-17290"/>
    <s v="Marc Harrigan"/>
    <x v="2"/>
    <x v="0"/>
    <s v="Philadelphia"/>
    <x v="9"/>
    <n v="19140"/>
    <x v="3"/>
    <s v="OFF-ST-10004946"/>
    <x v="1"/>
    <x v="4"/>
    <s v="Desktop 3-Pocket Hot File"/>
    <x v="4820"/>
    <n v="1"/>
    <n v="0.2"/>
    <n v="3.2460000000000022"/>
  </r>
  <r>
    <n v="7148"/>
    <s v="CA-2013-139941"/>
    <x v="0"/>
    <x v="1"/>
    <d v="2013-06-18T00:00:00"/>
    <s v="Standard Class"/>
    <s v="CB-12415"/>
    <s v="Christy Brittain"/>
    <x v="0"/>
    <x v="0"/>
    <s v="Long Beach"/>
    <x v="15"/>
    <n v="11561"/>
    <x v="3"/>
    <s v="OFF-PA-10000241"/>
    <x v="1"/>
    <x v="10"/>
    <s v="IBM Multi-Purpose Copy Paper, 8 1/2 x 11&quot;, Case"/>
    <x v="1663"/>
    <n v="3"/>
    <n v="0"/>
    <n v="41.822999999999993"/>
  </r>
  <r>
    <n v="7149"/>
    <s v="CA-2013-139941"/>
    <x v="0"/>
    <x v="1"/>
    <d v="2013-06-18T00:00:00"/>
    <s v="Standard Class"/>
    <s v="CB-12415"/>
    <s v="Christy Brittain"/>
    <x v="0"/>
    <x v="0"/>
    <s v="Long Beach"/>
    <x v="15"/>
    <n v="11561"/>
    <x v="3"/>
    <s v="OFF-AP-10004036"/>
    <x v="1"/>
    <x v="9"/>
    <s v="Bionaire 99.97% HEPA Air Cleaner"/>
    <x v="4821"/>
    <n v="3"/>
    <n v="0"/>
    <n v="18.396000000000001"/>
  </r>
  <r>
    <n v="7150"/>
    <s v="CA-2012-166583"/>
    <x v="1"/>
    <x v="153"/>
    <d v="2012-06-30T00:00:00"/>
    <s v="Standard Class"/>
    <s v="VD-21670"/>
    <s v="Valerie Dominguez"/>
    <x v="0"/>
    <x v="0"/>
    <s v="Houston"/>
    <x v="5"/>
    <n v="77070"/>
    <x v="2"/>
    <s v="TEC-PH-10001578"/>
    <x v="2"/>
    <x v="7"/>
    <s v="Polycom SoundStation2 EX Conference phone"/>
    <x v="4822"/>
    <n v="3"/>
    <n v="0.2"/>
    <n v="109.33649999999994"/>
  </r>
  <r>
    <n v="7151"/>
    <s v="CA-2014-100412"/>
    <x v="3"/>
    <x v="66"/>
    <d v="2014-12-27T00:00:00"/>
    <s v="Standard Class"/>
    <s v="SR-20425"/>
    <s v="Sharelle Roach"/>
    <x v="2"/>
    <x v="0"/>
    <s v="Tuscaloosa"/>
    <x v="19"/>
    <n v="35401"/>
    <x v="0"/>
    <s v="FUR-CH-10002647"/>
    <x v="0"/>
    <x v="1"/>
    <s v="Situations Contoured Folding Chairs, 4/Set"/>
    <x v="1741"/>
    <n v="2"/>
    <n v="0"/>
    <n v="35.490000000000009"/>
  </r>
  <r>
    <n v="7152"/>
    <s v="CA-2014-142909"/>
    <x v="3"/>
    <x v="66"/>
    <d v="2014-12-26T00:00:00"/>
    <s v="Second Class"/>
    <s v="AG-10330"/>
    <s v="Alex Grayson"/>
    <x v="0"/>
    <x v="0"/>
    <s v="Mesa"/>
    <x v="16"/>
    <n v="85204"/>
    <x v="1"/>
    <s v="FUR-TA-10003008"/>
    <x v="0"/>
    <x v="3"/>
    <s v="Lesro Round Back Collection Coffee Table, End Table"/>
    <x v="4823"/>
    <n v="2"/>
    <n v="0.5"/>
    <n v="-135.08699999999999"/>
  </r>
  <r>
    <n v="7153"/>
    <s v="CA-2011-137911"/>
    <x v="2"/>
    <x v="1148"/>
    <d v="2011-10-15T00:00:00"/>
    <s v="Standard Class"/>
    <s v="BP-11095"/>
    <s v="Bart Pistole"/>
    <x v="1"/>
    <x v="0"/>
    <s v="Jacksonville"/>
    <x v="3"/>
    <n v="28540"/>
    <x v="0"/>
    <s v="OFF-PA-10004071"/>
    <x v="1"/>
    <x v="10"/>
    <s v="Eaton Premium Continuous-Feed Paper, 25% Cotton, Letter Size, White, 1000 Shts/Box"/>
    <x v="1666"/>
    <n v="2"/>
    <n v="0.2"/>
    <n v="31.068799999999996"/>
  </r>
  <r>
    <n v="7154"/>
    <s v="CA-2012-106208"/>
    <x v="1"/>
    <x v="895"/>
    <d v="2012-12-15T00:00:00"/>
    <s v="Standard Class"/>
    <s v="JW-16075"/>
    <s v="Julia West"/>
    <x v="0"/>
    <x v="0"/>
    <s v="Chicago"/>
    <x v="10"/>
    <n v="60610"/>
    <x v="2"/>
    <s v="OFF-AP-10004980"/>
    <x v="1"/>
    <x v="9"/>
    <s v="3M Replacement Filter for Office Air Cleaner for 20' x 33' Room"/>
    <x v="4824"/>
    <n v="7"/>
    <n v="0.8"/>
    <n v="-108.8304"/>
  </r>
  <r>
    <n v="7155"/>
    <s v="US-2012-136749"/>
    <x v="1"/>
    <x v="707"/>
    <d v="2012-12-27T00:00:00"/>
    <s v="Second Class"/>
    <s v="LH-16900"/>
    <s v="Lena Hernandez"/>
    <x v="0"/>
    <x v="0"/>
    <s v="Columbus"/>
    <x v="32"/>
    <n v="31907"/>
    <x v="0"/>
    <s v="FUR-FU-10000747"/>
    <x v="0"/>
    <x v="5"/>
    <s v="Tenex B1-RE Series Chair Mats for Low Pile Carpets"/>
    <x v="4825"/>
    <n v="6"/>
    <n v="0"/>
    <n v="46.899599999999964"/>
  </r>
  <r>
    <n v="7156"/>
    <s v="US-2012-136749"/>
    <x v="1"/>
    <x v="707"/>
    <d v="2012-12-27T00:00:00"/>
    <s v="Second Class"/>
    <s v="LH-16900"/>
    <s v="Lena Hernandez"/>
    <x v="0"/>
    <x v="0"/>
    <s v="Columbus"/>
    <x v="32"/>
    <n v="31907"/>
    <x v="0"/>
    <s v="OFF-BI-10004492"/>
    <x v="1"/>
    <x v="8"/>
    <s v="Tuf-Vin Binders"/>
    <x v="4826"/>
    <n v="5"/>
    <n v="0"/>
    <n v="74.212999999999994"/>
  </r>
  <r>
    <n v="7157"/>
    <s v="CA-2014-126718"/>
    <x v="3"/>
    <x v="568"/>
    <d v="2014-05-05T00:00:00"/>
    <s v="Standard Class"/>
    <s v="KT-16480"/>
    <s v="Kean Thornton"/>
    <x v="0"/>
    <x v="0"/>
    <s v="Orange"/>
    <x v="30"/>
    <n v="7050"/>
    <x v="3"/>
    <s v="OFF-LA-10004055"/>
    <x v="1"/>
    <x v="2"/>
    <s v="Color-Coded Legal Exhibit Labels"/>
    <x v="3358"/>
    <n v="1"/>
    <n v="0"/>
    <n v="2.4058999999999999"/>
  </r>
  <r>
    <n v="7158"/>
    <s v="CA-2013-131380"/>
    <x v="0"/>
    <x v="463"/>
    <d v="2013-04-01T00:00:00"/>
    <s v="Second Class"/>
    <s v="CC-12220"/>
    <s v="Chris Cortes"/>
    <x v="0"/>
    <x v="0"/>
    <s v="Los Angeles"/>
    <x v="1"/>
    <n v="90032"/>
    <x v="1"/>
    <s v="OFF-ST-10002485"/>
    <x v="1"/>
    <x v="4"/>
    <s v="Rogers Deluxe File Chest"/>
    <x v="1190"/>
    <n v="4"/>
    <n v="0"/>
    <n v="0.87919999999999732"/>
  </r>
  <r>
    <n v="7159"/>
    <s v="CA-2013-131380"/>
    <x v="0"/>
    <x v="463"/>
    <d v="2013-04-01T00:00:00"/>
    <s v="Second Class"/>
    <s v="CC-12220"/>
    <s v="Chris Cortes"/>
    <x v="0"/>
    <x v="0"/>
    <s v="Los Angeles"/>
    <x v="1"/>
    <n v="90032"/>
    <x v="1"/>
    <s v="OFF-PA-10001243"/>
    <x v="1"/>
    <x v="10"/>
    <s v="Xerox 1983"/>
    <x v="156"/>
    <n v="1"/>
    <n v="0"/>
    <n v="2.9302000000000001"/>
  </r>
  <r>
    <n v="7160"/>
    <s v="CA-2012-145835"/>
    <x v="1"/>
    <x v="1149"/>
    <d v="2012-05-18T00:00:00"/>
    <s v="Second Class"/>
    <s v="BF-11170"/>
    <s v="Ben Ferrer"/>
    <x v="2"/>
    <x v="0"/>
    <s v="Chicago"/>
    <x v="10"/>
    <n v="60623"/>
    <x v="2"/>
    <s v="TEC-PH-10004447"/>
    <x v="2"/>
    <x v="7"/>
    <s v="Toshiba IPT2010-SD IP Telephone"/>
    <x v="2705"/>
    <n v="2"/>
    <n v="0.2"/>
    <n v="16.678799999999995"/>
  </r>
  <r>
    <n v="7161"/>
    <s v="CA-2012-145835"/>
    <x v="1"/>
    <x v="1149"/>
    <d v="2012-05-18T00:00:00"/>
    <s v="Second Class"/>
    <s v="BF-11170"/>
    <s v="Ben Ferrer"/>
    <x v="2"/>
    <x v="0"/>
    <s v="Chicago"/>
    <x v="10"/>
    <n v="60623"/>
    <x v="2"/>
    <s v="OFF-FA-10002280"/>
    <x v="1"/>
    <x v="13"/>
    <s v="Advantus Plastic Paper Clips"/>
    <x v="4698"/>
    <n v="4"/>
    <n v="0.2"/>
    <n v="5.6"/>
  </r>
  <r>
    <n v="7162"/>
    <s v="CA-2011-138709"/>
    <x v="2"/>
    <x v="1129"/>
    <d v="2011-07-09T00:00:00"/>
    <s v="Standard Class"/>
    <s v="MS-17770"/>
    <s v="Maxwell Schwartz"/>
    <x v="0"/>
    <x v="0"/>
    <s v="Richmond"/>
    <x v="17"/>
    <n v="23223"/>
    <x v="0"/>
    <s v="OFF-PA-10004734"/>
    <x v="1"/>
    <x v="10"/>
    <s v="Southworth Structures Collection"/>
    <x v="1388"/>
    <n v="3"/>
    <n v="0"/>
    <n v="10.92"/>
  </r>
  <r>
    <n v="7163"/>
    <s v="CA-2011-138709"/>
    <x v="2"/>
    <x v="1129"/>
    <d v="2011-07-09T00:00:00"/>
    <s v="Standard Class"/>
    <s v="MS-17770"/>
    <s v="Maxwell Schwartz"/>
    <x v="0"/>
    <x v="0"/>
    <s v="Richmond"/>
    <x v="17"/>
    <n v="23223"/>
    <x v="0"/>
    <s v="OFF-BI-10000145"/>
    <x v="1"/>
    <x v="8"/>
    <s v="Zipper Ring Binder Pockets"/>
    <x v="4827"/>
    <n v="5"/>
    <n v="0"/>
    <n v="7.6440000000000001"/>
  </r>
  <r>
    <n v="7164"/>
    <s v="CA-2011-122070"/>
    <x v="2"/>
    <x v="1150"/>
    <d v="2011-04-24T00:00:00"/>
    <s v="Second Class"/>
    <s v="AH-10030"/>
    <s v="Aaron Hawkins"/>
    <x v="1"/>
    <x v="0"/>
    <s v="Troy"/>
    <x v="15"/>
    <n v="12180"/>
    <x v="3"/>
    <s v="OFF-EN-10004773"/>
    <x v="1"/>
    <x v="12"/>
    <s v="Staples"/>
    <x v="4828"/>
    <n v="8"/>
    <n v="0"/>
    <n v="121.44159999999999"/>
  </r>
  <r>
    <n v="7165"/>
    <s v="CA-2011-122070"/>
    <x v="2"/>
    <x v="1150"/>
    <d v="2011-04-24T00:00:00"/>
    <s v="Second Class"/>
    <s v="AH-10030"/>
    <s v="Aaron Hawkins"/>
    <x v="1"/>
    <x v="0"/>
    <s v="Troy"/>
    <x v="15"/>
    <n v="12180"/>
    <x v="3"/>
    <s v="OFF-BI-10004970"/>
    <x v="1"/>
    <x v="8"/>
    <s v="ACCOHIDE 3-Ring Binder, Blue, 1&quot;"/>
    <x v="4541"/>
    <n v="3"/>
    <n v="0.2"/>
    <n v="3.3452999999999995"/>
  </r>
  <r>
    <n v="7166"/>
    <s v="CA-2013-158610"/>
    <x v="0"/>
    <x v="251"/>
    <d v="2013-09-23T00:00:00"/>
    <s v="First Class"/>
    <s v="CK-12595"/>
    <s v="Clytie Kelty"/>
    <x v="0"/>
    <x v="0"/>
    <s v="Providence"/>
    <x v="34"/>
    <n v="2908"/>
    <x v="3"/>
    <s v="OFF-ST-10000604"/>
    <x v="1"/>
    <x v="4"/>
    <s v="Home/Office Personal File Carts"/>
    <x v="2876"/>
    <n v="2"/>
    <n v="0"/>
    <n v="17.379999999999995"/>
  </r>
  <r>
    <n v="7167"/>
    <s v="CA-2011-117464"/>
    <x v="2"/>
    <x v="192"/>
    <d v="2011-07-24T00:00:00"/>
    <s v="Second Class"/>
    <s v="NP-18325"/>
    <s v="Naresj Patel"/>
    <x v="0"/>
    <x v="0"/>
    <s v="San Francisco"/>
    <x v="1"/>
    <n v="94122"/>
    <x v="1"/>
    <s v="OFF-AR-10003190"/>
    <x v="1"/>
    <x v="6"/>
    <s v="Newell 32"/>
    <x v="132"/>
    <n v="4"/>
    <n v="0"/>
    <n v="3.2256"/>
  </r>
  <r>
    <n v="7168"/>
    <s v="CA-2011-117464"/>
    <x v="2"/>
    <x v="192"/>
    <d v="2011-07-24T00:00:00"/>
    <s v="Second Class"/>
    <s v="NP-18325"/>
    <s v="Naresj Patel"/>
    <x v="0"/>
    <x v="0"/>
    <s v="San Francisco"/>
    <x v="1"/>
    <n v="94122"/>
    <x v="1"/>
    <s v="FUR-CH-10000155"/>
    <x v="0"/>
    <x v="1"/>
    <s v="Global Comet Stacking Armless Chair"/>
    <x v="4829"/>
    <n v="3"/>
    <n v="0.2"/>
    <n v="71.77200000000002"/>
  </r>
  <r>
    <n v="7169"/>
    <s v="CA-2011-117464"/>
    <x v="2"/>
    <x v="192"/>
    <d v="2011-07-24T00:00:00"/>
    <s v="Second Class"/>
    <s v="NP-18325"/>
    <s v="Naresj Patel"/>
    <x v="0"/>
    <x v="0"/>
    <s v="San Francisco"/>
    <x v="1"/>
    <n v="94122"/>
    <x v="1"/>
    <s v="OFF-ST-10003058"/>
    <x v="1"/>
    <x v="4"/>
    <s v="Eldon Mobile Mega Data Cart  Mega Stackable  Add-On Trays"/>
    <x v="4830"/>
    <n v="10"/>
    <n v="0"/>
    <n v="68.584999999999994"/>
  </r>
  <r>
    <n v="7170"/>
    <s v="CA-2011-117464"/>
    <x v="2"/>
    <x v="192"/>
    <d v="2011-07-24T00:00:00"/>
    <s v="Second Class"/>
    <s v="NP-18325"/>
    <s v="Naresj Patel"/>
    <x v="0"/>
    <x v="0"/>
    <s v="San Francisco"/>
    <x v="1"/>
    <n v="94122"/>
    <x v="1"/>
    <s v="FUR-TA-10004767"/>
    <x v="0"/>
    <x v="3"/>
    <s v="Safco Drafting Table"/>
    <x v="3011"/>
    <n v="3"/>
    <n v="0.2"/>
    <n v="19.164599999999979"/>
  </r>
  <r>
    <n v="7171"/>
    <s v="US-2014-168613"/>
    <x v="3"/>
    <x v="1048"/>
    <d v="2014-10-15T00:00:00"/>
    <s v="Standard Class"/>
    <s v="GM-14440"/>
    <s v="Gary McGarr"/>
    <x v="0"/>
    <x v="0"/>
    <s v="New York City"/>
    <x v="15"/>
    <n v="10009"/>
    <x v="3"/>
    <s v="FUR-CH-10002372"/>
    <x v="0"/>
    <x v="1"/>
    <s v="Office Star - Ergonomically Designed Knee Chair"/>
    <x v="3489"/>
    <n v="2"/>
    <n v="0.1"/>
    <n v="3.2392000000000074"/>
  </r>
  <r>
    <n v="7172"/>
    <s v="CA-2014-125381"/>
    <x v="3"/>
    <x v="1016"/>
    <d v="2014-04-28T00:00:00"/>
    <s v="Second Class"/>
    <s v="SG-20605"/>
    <s v="Speros Goranitis"/>
    <x v="0"/>
    <x v="0"/>
    <s v="San Francisco"/>
    <x v="1"/>
    <n v="94109"/>
    <x v="1"/>
    <s v="TEC-AC-10000158"/>
    <x v="2"/>
    <x v="11"/>
    <s v="Sony 64GB Class 10 Micro SDHC R40 Memory Card"/>
    <x v="3313"/>
    <n v="3"/>
    <n v="0"/>
    <n v="22.6737"/>
  </r>
  <r>
    <n v="7173"/>
    <s v="US-2014-141677"/>
    <x v="3"/>
    <x v="606"/>
    <d v="2014-03-31T00:00:00"/>
    <s v="Standard Class"/>
    <s v="HK-14890"/>
    <s v="Heather Kirkland"/>
    <x v="1"/>
    <x v="0"/>
    <s v="Houston"/>
    <x v="5"/>
    <n v="77070"/>
    <x v="2"/>
    <s v="TEC-AC-10000158"/>
    <x v="2"/>
    <x v="11"/>
    <s v="Sony 64GB Class 10 Micro SDHC R40 Memory Card"/>
    <x v="740"/>
    <n v="5"/>
    <n v="0.2"/>
    <n v="1.7995000000000019"/>
  </r>
  <r>
    <n v="7174"/>
    <s v="US-2014-141677"/>
    <x v="3"/>
    <x v="606"/>
    <d v="2014-03-31T00:00:00"/>
    <s v="Standard Class"/>
    <s v="HK-14890"/>
    <s v="Heather Kirkland"/>
    <x v="1"/>
    <x v="0"/>
    <s v="Houston"/>
    <x v="5"/>
    <n v="77070"/>
    <x v="2"/>
    <s v="TEC-CO-10002313"/>
    <x v="2"/>
    <x v="16"/>
    <s v="Canon PC1080F Personal Copier"/>
    <x v="4697"/>
    <n v="5"/>
    <n v="0.2"/>
    <n v="569.99050000000011"/>
  </r>
  <r>
    <n v="7175"/>
    <s v="US-2014-141677"/>
    <x v="3"/>
    <x v="606"/>
    <d v="2014-03-31T00:00:00"/>
    <s v="Standard Class"/>
    <s v="HK-14890"/>
    <s v="Heather Kirkland"/>
    <x v="1"/>
    <x v="0"/>
    <s v="Houston"/>
    <x v="5"/>
    <n v="77070"/>
    <x v="2"/>
    <s v="OFF-PA-10002581"/>
    <x v="1"/>
    <x v="10"/>
    <s v="Xerox 1951"/>
    <x v="1355"/>
    <n v="3"/>
    <n v="0.2"/>
    <n v="23.234999999999992"/>
  </r>
  <r>
    <n v="7176"/>
    <s v="US-2014-141677"/>
    <x v="3"/>
    <x v="606"/>
    <d v="2014-03-31T00:00:00"/>
    <s v="Standard Class"/>
    <s v="HK-14890"/>
    <s v="Heather Kirkland"/>
    <x v="1"/>
    <x v="0"/>
    <s v="Houston"/>
    <x v="5"/>
    <n v="77070"/>
    <x v="2"/>
    <s v="OFF-AP-10001205"/>
    <x v="1"/>
    <x v="9"/>
    <s v="Belkin 5 Outlet SurgeMaster Power Centers"/>
    <x v="4831"/>
    <n v="8"/>
    <n v="0.8"/>
    <n v="-226.63679999999999"/>
  </r>
  <r>
    <n v="7177"/>
    <s v="US-2014-141677"/>
    <x v="3"/>
    <x v="606"/>
    <d v="2014-03-31T00:00:00"/>
    <s v="Standard Class"/>
    <s v="HK-14890"/>
    <s v="Heather Kirkland"/>
    <x v="1"/>
    <x v="0"/>
    <s v="Houston"/>
    <x v="5"/>
    <n v="77070"/>
    <x v="2"/>
    <s v="OFF-ST-10000344"/>
    <x v="1"/>
    <x v="4"/>
    <s v="Neat Ideas Personal Hanging Folder Files, Black"/>
    <x v="4832"/>
    <n v="3"/>
    <n v="0.2"/>
    <n v="2.4173999999999989"/>
  </r>
  <r>
    <n v="7178"/>
    <s v="CA-2014-133067"/>
    <x v="3"/>
    <x v="464"/>
    <d v="2014-05-11T00:00:00"/>
    <s v="Standard Class"/>
    <s v="MY-18295"/>
    <s v="Muhammed Yedwab"/>
    <x v="1"/>
    <x v="0"/>
    <s v="Philadelphia"/>
    <x v="9"/>
    <n v="19140"/>
    <x v="3"/>
    <s v="OFF-BI-10002897"/>
    <x v="1"/>
    <x v="8"/>
    <s v="Black Avery Memo-Size 3-Ring Binder, 5 1/2&quot; x 8 1/2&quot;"/>
    <x v="4833"/>
    <n v="2"/>
    <n v="0.7"/>
    <n v="-1.5413999999999999"/>
  </r>
  <r>
    <n v="7179"/>
    <s v="CA-2014-133067"/>
    <x v="3"/>
    <x v="464"/>
    <d v="2014-05-11T00:00:00"/>
    <s v="Standard Class"/>
    <s v="MY-18295"/>
    <s v="Muhammed Yedwab"/>
    <x v="1"/>
    <x v="0"/>
    <s v="Philadelphia"/>
    <x v="9"/>
    <n v="19140"/>
    <x v="3"/>
    <s v="OFF-BI-10003694"/>
    <x v="1"/>
    <x v="8"/>
    <s v="Avery 3 1/2&quot; Diskette Storage Pages, 10/Pack"/>
    <x v="4834"/>
    <n v="3"/>
    <n v="0.7"/>
    <n v="-7.5167999999999964"/>
  </r>
  <r>
    <n v="7180"/>
    <s v="US-2013-144351"/>
    <x v="0"/>
    <x v="696"/>
    <d v="2013-11-19T00:00:00"/>
    <s v="Standard Class"/>
    <s v="RC-19960"/>
    <s v="Ryan Crowe"/>
    <x v="0"/>
    <x v="0"/>
    <s v="Baltimore"/>
    <x v="39"/>
    <n v="21215"/>
    <x v="3"/>
    <s v="TEC-PH-10001644"/>
    <x v="2"/>
    <x v="7"/>
    <s v="BlueLounge Milo Smartphone Stand, White/Metallic"/>
    <x v="1324"/>
    <n v="3"/>
    <n v="0"/>
    <n v="25.191600000000005"/>
  </r>
  <r>
    <n v="7181"/>
    <s v="CA-2011-106054"/>
    <x v="2"/>
    <x v="1037"/>
    <d v="2011-01-08T00:00:00"/>
    <s v="First Class"/>
    <s v="JO-15145"/>
    <s v="Jack O'Briant"/>
    <x v="1"/>
    <x v="0"/>
    <s v="Athens"/>
    <x v="32"/>
    <n v="30605"/>
    <x v="0"/>
    <s v="OFF-AR-10002399"/>
    <x v="1"/>
    <x v="6"/>
    <s v="Dixon Prang Watercolor Pencils, 10-Color Set with Brush"/>
    <x v="4835"/>
    <n v="3"/>
    <n v="0"/>
    <n v="5.2397999999999998"/>
  </r>
  <r>
    <n v="7182"/>
    <s v="CA-2013-138667"/>
    <x v="0"/>
    <x v="797"/>
    <d v="2013-12-31T00:00:00"/>
    <s v="Second Class"/>
    <s v="MW-18220"/>
    <s v="Mitch Webber"/>
    <x v="0"/>
    <x v="0"/>
    <s v="Lancaster"/>
    <x v="24"/>
    <n v="43130"/>
    <x v="3"/>
    <s v="TEC-AC-10003063"/>
    <x v="2"/>
    <x v="11"/>
    <s v="Micro Innovations USB RF Wireless Keyboard with Mouse"/>
    <x v="4836"/>
    <n v="2"/>
    <n v="0.2"/>
    <n v="0.5"/>
  </r>
  <r>
    <n v="7183"/>
    <s v="CA-2014-150609"/>
    <x v="3"/>
    <x v="504"/>
    <d v="2014-05-05T00:00:00"/>
    <s v="Standard Class"/>
    <s v="NZ-18565"/>
    <s v="Nick Zandusky"/>
    <x v="2"/>
    <x v="0"/>
    <s v="Los Angeles"/>
    <x v="1"/>
    <n v="90032"/>
    <x v="1"/>
    <s v="OFF-BI-10002071"/>
    <x v="1"/>
    <x v="8"/>
    <s v="Fellowes Black Plastic Comb Bindings"/>
    <x v="4837"/>
    <n v="5"/>
    <n v="0.2"/>
    <n v="7.5529999999999982"/>
  </r>
  <r>
    <n v="7184"/>
    <s v="CA-2014-128853"/>
    <x v="3"/>
    <x v="81"/>
    <d v="2014-04-24T00:00:00"/>
    <s v="First Class"/>
    <s v="JM-15250"/>
    <s v="Janet Martin"/>
    <x v="0"/>
    <x v="0"/>
    <s v="Baltimore"/>
    <x v="39"/>
    <n v="21215"/>
    <x v="3"/>
    <s v="FUR-CH-10004218"/>
    <x v="0"/>
    <x v="1"/>
    <s v="Global Fabric Manager's Chair, Dark Gray"/>
    <x v="4838"/>
    <n v="9"/>
    <n v="0"/>
    <n v="227.20500000000004"/>
  </r>
  <r>
    <n v="7185"/>
    <s v="CA-2014-133102"/>
    <x v="3"/>
    <x v="629"/>
    <d v="2014-08-25T00:00:00"/>
    <s v="Standard Class"/>
    <s v="ED-13885"/>
    <s v="Emily Ducich"/>
    <x v="2"/>
    <x v="0"/>
    <s v="Houston"/>
    <x v="5"/>
    <n v="77095"/>
    <x v="2"/>
    <s v="OFF-SU-10000432"/>
    <x v="1"/>
    <x v="14"/>
    <s v="Acco Side-Punched Conventional Columnar Pads"/>
    <x v="4839"/>
    <n v="2"/>
    <n v="0.2"/>
    <n v="-1.0410000000000006"/>
  </r>
  <r>
    <n v="7186"/>
    <s v="CA-2014-133102"/>
    <x v="3"/>
    <x v="629"/>
    <d v="2014-08-25T00:00:00"/>
    <s v="Standard Class"/>
    <s v="ED-13885"/>
    <s v="Emily Ducich"/>
    <x v="2"/>
    <x v="0"/>
    <s v="Houston"/>
    <x v="5"/>
    <n v="77095"/>
    <x v="2"/>
    <s v="OFF-AR-10003183"/>
    <x v="1"/>
    <x v="6"/>
    <s v="Avery Fluorescent Highlighter Four-Color Set"/>
    <x v="2245"/>
    <n v="3"/>
    <n v="0.2"/>
    <n v="1.0019999999999993"/>
  </r>
  <r>
    <n v="7187"/>
    <s v="CA-2014-133102"/>
    <x v="3"/>
    <x v="629"/>
    <d v="2014-08-25T00:00:00"/>
    <s v="Standard Class"/>
    <s v="ED-13885"/>
    <s v="Emily Ducich"/>
    <x v="2"/>
    <x v="0"/>
    <s v="Houston"/>
    <x v="5"/>
    <n v="77095"/>
    <x v="2"/>
    <s v="FUR-CH-10002017"/>
    <x v="0"/>
    <x v="1"/>
    <s v="SAFCO Optional Arm Kit for Workspace Cribbage Stacking Chair"/>
    <x v="4840"/>
    <n v="4"/>
    <n v="0.3"/>
    <n v="-2.1312000000000033"/>
  </r>
  <r>
    <n v="7188"/>
    <s v="CA-2014-133102"/>
    <x v="3"/>
    <x v="629"/>
    <d v="2014-08-25T00:00:00"/>
    <s v="Standard Class"/>
    <s v="ED-13885"/>
    <s v="Emily Ducich"/>
    <x v="2"/>
    <x v="0"/>
    <s v="Houston"/>
    <x v="5"/>
    <n v="77095"/>
    <x v="2"/>
    <s v="FUR-FU-10003247"/>
    <x v="0"/>
    <x v="5"/>
    <s v="36X48 HARDFLOOR CHAIRMAT"/>
    <x v="1331"/>
    <n v="2"/>
    <n v="0.6"/>
    <n v="-22.238800000000001"/>
  </r>
  <r>
    <n v="7189"/>
    <s v="CA-2014-133102"/>
    <x v="3"/>
    <x v="629"/>
    <d v="2014-08-25T00:00:00"/>
    <s v="Standard Class"/>
    <s v="ED-13885"/>
    <s v="Emily Ducich"/>
    <x v="2"/>
    <x v="0"/>
    <s v="Houston"/>
    <x v="5"/>
    <n v="77095"/>
    <x v="2"/>
    <s v="OFF-AP-10001563"/>
    <x v="1"/>
    <x v="9"/>
    <s v="Belkin Premiere Surge Master II 8-outlet surge protector"/>
    <x v="4841"/>
    <n v="4"/>
    <n v="0.8"/>
    <n v="-99.103200000000044"/>
  </r>
  <r>
    <n v="7190"/>
    <s v="CA-2013-164399"/>
    <x v="0"/>
    <x v="396"/>
    <d v="2013-11-16T00:00:00"/>
    <s v="First Class"/>
    <s v="DW-13480"/>
    <s v="Dianna Wilson"/>
    <x v="2"/>
    <x v="0"/>
    <s v="San Diego"/>
    <x v="1"/>
    <n v="92024"/>
    <x v="1"/>
    <s v="TEC-PH-10004908"/>
    <x v="2"/>
    <x v="7"/>
    <s v="Panasonic KX TS3282W Corded phone"/>
    <x v="4842"/>
    <n v="3"/>
    <n v="0.2"/>
    <n v="25.496999999999986"/>
  </r>
  <r>
    <n v="7191"/>
    <s v="CA-2013-164399"/>
    <x v="0"/>
    <x v="396"/>
    <d v="2013-11-16T00:00:00"/>
    <s v="First Class"/>
    <s v="DW-13480"/>
    <s v="Dianna Wilson"/>
    <x v="2"/>
    <x v="0"/>
    <s v="San Diego"/>
    <x v="1"/>
    <n v="92024"/>
    <x v="1"/>
    <s v="FUR-TA-10003392"/>
    <x v="0"/>
    <x v="3"/>
    <s v="Global Adaptabilities Conference Tables"/>
    <x v="3008"/>
    <n v="3"/>
    <n v="0.2"/>
    <n v="-8.4294000000000153"/>
  </r>
  <r>
    <n v="7192"/>
    <s v="CA-2013-116918"/>
    <x v="0"/>
    <x v="393"/>
    <d v="2013-10-07T00:00:00"/>
    <s v="Second Class"/>
    <s v="JK-15205"/>
    <s v="Jamie Kunitz"/>
    <x v="0"/>
    <x v="0"/>
    <s v="Hialeah"/>
    <x v="2"/>
    <n v="33012"/>
    <x v="0"/>
    <s v="OFF-BI-10004140"/>
    <x v="1"/>
    <x v="8"/>
    <s v="Avery Non-Stick Binders"/>
    <x v="4843"/>
    <n v="4"/>
    <n v="0.7"/>
    <n v="-4.49"/>
  </r>
  <r>
    <n v="7193"/>
    <s v="CA-2013-116918"/>
    <x v="0"/>
    <x v="393"/>
    <d v="2013-10-07T00:00:00"/>
    <s v="Second Class"/>
    <s v="JK-15205"/>
    <s v="Jamie Kunitz"/>
    <x v="0"/>
    <x v="0"/>
    <s v="Hialeah"/>
    <x v="2"/>
    <n v="33012"/>
    <x v="0"/>
    <s v="OFF-AR-10003631"/>
    <x v="1"/>
    <x v="6"/>
    <s v="Staples"/>
    <x v="4844"/>
    <n v="8"/>
    <n v="0.2"/>
    <n v="5.0335999999999999"/>
  </r>
  <r>
    <n v="7194"/>
    <s v="CA-2013-110492"/>
    <x v="0"/>
    <x v="1151"/>
    <d v="2013-02-14T00:00:00"/>
    <s v="First Class"/>
    <s v="JS-15880"/>
    <s v="John Stevenson"/>
    <x v="0"/>
    <x v="0"/>
    <s v="Atlanta"/>
    <x v="32"/>
    <n v="30318"/>
    <x v="0"/>
    <s v="OFF-ST-10003716"/>
    <x v="1"/>
    <x v="4"/>
    <s v="Tennsco Double-Tier Lockers"/>
    <x v="4845"/>
    <n v="6"/>
    <n v="0"/>
    <n v="175.51560000000001"/>
  </r>
  <r>
    <n v="7195"/>
    <s v="CA-2013-110492"/>
    <x v="0"/>
    <x v="1151"/>
    <d v="2013-02-14T00:00:00"/>
    <s v="First Class"/>
    <s v="JS-15880"/>
    <s v="John Stevenson"/>
    <x v="0"/>
    <x v="0"/>
    <s v="Atlanta"/>
    <x v="32"/>
    <n v="30318"/>
    <x v="0"/>
    <s v="OFF-BI-10003274"/>
    <x v="1"/>
    <x v="8"/>
    <s v="Avery Durable Slant Ring Binders, No Labels"/>
    <x v="204"/>
    <n v="4"/>
    <n v="0"/>
    <n v="7.4824000000000002"/>
  </r>
  <r>
    <n v="7196"/>
    <s v="CA-2013-147683"/>
    <x v="0"/>
    <x v="373"/>
    <d v="2013-11-18T00:00:00"/>
    <s v="Standard Class"/>
    <s v="PO-19180"/>
    <s v="Philisse Overcash"/>
    <x v="2"/>
    <x v="0"/>
    <s v="Seattle"/>
    <x v="4"/>
    <n v="98103"/>
    <x v="1"/>
    <s v="FUR-FU-10004848"/>
    <x v="0"/>
    <x v="5"/>
    <s v="DAX Solid Wood Frames"/>
    <x v="4846"/>
    <n v="2"/>
    <n v="0"/>
    <n v="7.2297999999999991"/>
  </r>
  <r>
    <n v="7197"/>
    <s v="CA-2011-116785"/>
    <x v="2"/>
    <x v="759"/>
    <d v="2011-04-30T00:00:00"/>
    <s v="Standard Class"/>
    <s v="MH-17290"/>
    <s v="Marc Harrigan"/>
    <x v="2"/>
    <x v="0"/>
    <s v="Los Angeles"/>
    <x v="1"/>
    <n v="90036"/>
    <x v="1"/>
    <s v="OFF-AR-10003504"/>
    <x v="1"/>
    <x v="6"/>
    <s v="Newell 347"/>
    <x v="1591"/>
    <n v="5"/>
    <n v="0"/>
    <n v="6.2059999999999977"/>
  </r>
  <r>
    <n v="7198"/>
    <s v="CA-2011-116785"/>
    <x v="2"/>
    <x v="759"/>
    <d v="2011-04-30T00:00:00"/>
    <s v="Standard Class"/>
    <s v="MH-17290"/>
    <s v="Marc Harrigan"/>
    <x v="2"/>
    <x v="0"/>
    <s v="Los Angeles"/>
    <x v="1"/>
    <n v="90036"/>
    <x v="1"/>
    <s v="OFF-LA-10000305"/>
    <x v="1"/>
    <x v="2"/>
    <s v="Avery 495"/>
    <x v="2380"/>
    <n v="2"/>
    <n v="0"/>
    <n v="5.7959999999999994"/>
  </r>
  <r>
    <n v="7199"/>
    <s v="US-2012-156797"/>
    <x v="1"/>
    <x v="1067"/>
    <d v="2012-08-15T00:00:00"/>
    <s v="Standard Class"/>
    <s v="PO-19180"/>
    <s v="Philisse Overcash"/>
    <x v="2"/>
    <x v="0"/>
    <s v="New York City"/>
    <x v="15"/>
    <n v="10035"/>
    <x v="3"/>
    <s v="OFF-AR-10001427"/>
    <x v="1"/>
    <x v="6"/>
    <s v="Newell 330"/>
    <x v="493"/>
    <n v="2"/>
    <n v="0"/>
    <n v="3.1096000000000004"/>
  </r>
  <r>
    <n v="7200"/>
    <s v="US-2012-156797"/>
    <x v="1"/>
    <x v="1067"/>
    <d v="2012-08-15T00:00:00"/>
    <s v="Standard Class"/>
    <s v="PO-19180"/>
    <s v="Philisse Overcash"/>
    <x v="2"/>
    <x v="0"/>
    <s v="New York City"/>
    <x v="15"/>
    <n v="10035"/>
    <x v="3"/>
    <s v="TEC-PH-10004614"/>
    <x v="2"/>
    <x v="7"/>
    <s v="AT&amp;T 841000 Phone"/>
    <x v="4847"/>
    <n v="2"/>
    <n v="0"/>
    <n v="34.5"/>
  </r>
  <r>
    <n v="7201"/>
    <s v="CA-2013-104276"/>
    <x v="0"/>
    <x v="581"/>
    <d v="2013-12-04T00:00:00"/>
    <s v="Standard Class"/>
    <s v="HF-14995"/>
    <s v="Herbert Flentye"/>
    <x v="0"/>
    <x v="0"/>
    <s v="Fort Lauderdale"/>
    <x v="2"/>
    <n v="33311"/>
    <x v="0"/>
    <s v="TEC-PH-10001944"/>
    <x v="2"/>
    <x v="7"/>
    <s v="Wi-Ex zBoost YX540 Cellular Phone Signal Booster"/>
    <x v="4848"/>
    <n v="1"/>
    <n v="0.2"/>
    <n v="14.594999999999985"/>
  </r>
  <r>
    <n v="7202"/>
    <s v="CA-2013-104276"/>
    <x v="0"/>
    <x v="581"/>
    <d v="2013-12-04T00:00:00"/>
    <s v="Standard Class"/>
    <s v="HF-14995"/>
    <s v="Herbert Flentye"/>
    <x v="0"/>
    <x v="0"/>
    <s v="Fort Lauderdale"/>
    <x v="2"/>
    <n v="33311"/>
    <x v="0"/>
    <s v="FUR-TA-10001039"/>
    <x v="0"/>
    <x v="3"/>
    <s v="KI Adjustable-Height Table"/>
    <x v="4849"/>
    <n v="7"/>
    <n v="0.45"/>
    <n v="-114.35339999999997"/>
  </r>
  <r>
    <n v="7203"/>
    <s v="CA-2013-120369"/>
    <x v="0"/>
    <x v="99"/>
    <d v="2013-10-29T00:00:00"/>
    <s v="Same Day"/>
    <s v="VB-21745"/>
    <s v="Victoria Brennan"/>
    <x v="1"/>
    <x v="0"/>
    <s v="Rochester"/>
    <x v="15"/>
    <n v="14609"/>
    <x v="3"/>
    <s v="FUR-FU-10003806"/>
    <x v="0"/>
    <x v="5"/>
    <s v="Tenex Chairmat w/ Average Lip, 45&quot; x 53&quot;"/>
    <x v="4850"/>
    <n v="5"/>
    <n v="0"/>
    <n v="75.679999999999978"/>
  </r>
  <r>
    <n v="7204"/>
    <s v="CA-2011-118276"/>
    <x v="2"/>
    <x v="282"/>
    <d v="2012-01-02T00:00:00"/>
    <s v="Standard Class"/>
    <s v="MG-17890"/>
    <s v="Michael Granlund"/>
    <x v="2"/>
    <x v="0"/>
    <s v="Saint Charles"/>
    <x v="10"/>
    <n v="60174"/>
    <x v="2"/>
    <s v="FUR-FU-10002111"/>
    <x v="0"/>
    <x v="5"/>
    <s v="Master Caster Door Stop, Large Brown"/>
    <x v="4851"/>
    <n v="3"/>
    <n v="0.6"/>
    <n v="-4.804800000000002"/>
  </r>
  <r>
    <n v="7205"/>
    <s v="CA-2012-136658"/>
    <x v="1"/>
    <x v="229"/>
    <d v="2012-09-17T00:00:00"/>
    <s v="Standard Class"/>
    <s v="BO-11425"/>
    <s v="Bobby Odegard"/>
    <x v="0"/>
    <x v="0"/>
    <s v="New York City"/>
    <x v="15"/>
    <n v="10024"/>
    <x v="3"/>
    <s v="OFF-AR-10000817"/>
    <x v="1"/>
    <x v="6"/>
    <s v="Manco Dry-Lighter Erasable Highlighter"/>
    <x v="2398"/>
    <n v="2"/>
    <n v="0"/>
    <n v="2.0671999999999997"/>
  </r>
  <r>
    <n v="7206"/>
    <s v="CA-2014-137414"/>
    <x v="3"/>
    <x v="280"/>
    <d v="2014-10-07T00:00:00"/>
    <s v="Standard Class"/>
    <s v="CM-12115"/>
    <s v="Chad McGuire"/>
    <x v="0"/>
    <x v="0"/>
    <s v="San Francisco"/>
    <x v="1"/>
    <n v="94109"/>
    <x v="1"/>
    <s v="FUR-FU-10001424"/>
    <x v="0"/>
    <x v="5"/>
    <s v="Dax Clear Box Frame"/>
    <x v="45"/>
    <n v="2"/>
    <n v="0"/>
    <n v="5.936399999999999"/>
  </r>
  <r>
    <n v="7207"/>
    <s v="CA-2014-137414"/>
    <x v="3"/>
    <x v="280"/>
    <d v="2014-10-07T00:00:00"/>
    <s v="Standard Class"/>
    <s v="CM-12115"/>
    <s v="Chad McGuire"/>
    <x v="0"/>
    <x v="0"/>
    <s v="San Francisco"/>
    <x v="1"/>
    <n v="94109"/>
    <x v="1"/>
    <s v="TEC-MA-10002930"/>
    <x v="2"/>
    <x v="15"/>
    <s v="Ricoh - Ink Collector Unit for GX3000 Series Printers"/>
    <x v="4852"/>
    <n v="11"/>
    <n v="0.2"/>
    <n v="32.301500000000019"/>
  </r>
  <r>
    <n v="7208"/>
    <s v="CA-2013-143476"/>
    <x v="0"/>
    <x v="108"/>
    <d v="2013-09-14T00:00:00"/>
    <s v="First Class"/>
    <s v="LC-16930"/>
    <s v="Linda Cazamias"/>
    <x v="1"/>
    <x v="0"/>
    <s v="Phoenix"/>
    <x v="16"/>
    <n v="85023"/>
    <x v="1"/>
    <s v="OFF-AR-10003759"/>
    <x v="1"/>
    <x v="6"/>
    <s v="Crayola Anti Dust Chalk, 12/Pack"/>
    <x v="2154"/>
    <n v="2"/>
    <n v="0.2"/>
    <n v="0.90999999999999981"/>
  </r>
  <r>
    <n v="7209"/>
    <s v="CA-2013-143476"/>
    <x v="0"/>
    <x v="108"/>
    <d v="2013-09-14T00:00:00"/>
    <s v="First Class"/>
    <s v="LC-16930"/>
    <s v="Linda Cazamias"/>
    <x v="1"/>
    <x v="0"/>
    <s v="Phoenix"/>
    <x v="16"/>
    <n v="85023"/>
    <x v="1"/>
    <s v="OFF-PA-10001837"/>
    <x v="1"/>
    <x v="10"/>
    <s v="Xerox 1976"/>
    <x v="561"/>
    <n v="4"/>
    <n v="0.2"/>
    <n v="7.2576000000000001"/>
  </r>
  <r>
    <n v="7210"/>
    <s v="CA-2013-143476"/>
    <x v="0"/>
    <x v="108"/>
    <d v="2013-09-14T00:00:00"/>
    <s v="First Class"/>
    <s v="LC-16930"/>
    <s v="Linda Cazamias"/>
    <x v="1"/>
    <x v="0"/>
    <s v="Phoenix"/>
    <x v="16"/>
    <n v="85023"/>
    <x v="1"/>
    <s v="OFF-PA-10001667"/>
    <x v="1"/>
    <x v="10"/>
    <s v="Great White Multi-Use Recycled Paper (20Lb. and 84 Bright)"/>
    <x v="383"/>
    <n v="2"/>
    <n v="0.2"/>
    <n v="2.9899999999999993"/>
  </r>
  <r>
    <n v="7211"/>
    <s v="US-2013-119046"/>
    <x v="0"/>
    <x v="799"/>
    <d v="2013-06-07T00:00:00"/>
    <s v="Standard Class"/>
    <s v="EH-13765"/>
    <s v="Edward Hooks"/>
    <x v="1"/>
    <x v="0"/>
    <s v="Seattle"/>
    <x v="4"/>
    <n v="98115"/>
    <x v="1"/>
    <s v="OFF-PA-10000246"/>
    <x v="1"/>
    <x v="10"/>
    <s v="Riverleaf Stik-Withit Designer Note Cubes"/>
    <x v="4740"/>
    <n v="3"/>
    <n v="0"/>
    <n v="13.8828"/>
  </r>
  <r>
    <n v="7212"/>
    <s v="US-2013-119046"/>
    <x v="0"/>
    <x v="799"/>
    <d v="2013-06-07T00:00:00"/>
    <s v="Standard Class"/>
    <s v="EH-13765"/>
    <s v="Edward Hooks"/>
    <x v="1"/>
    <x v="0"/>
    <s v="Seattle"/>
    <x v="4"/>
    <n v="98115"/>
    <x v="1"/>
    <s v="OFF-BI-10001078"/>
    <x v="1"/>
    <x v="8"/>
    <s v="Acco PRESSTEX Data Binder with Storage Hooks, Dark Blue, 14 7/8&quot; X 11&quot;"/>
    <x v="4853"/>
    <n v="12"/>
    <n v="0.2"/>
    <n v="18.7224"/>
  </r>
  <r>
    <n v="7213"/>
    <s v="US-2013-119046"/>
    <x v="0"/>
    <x v="799"/>
    <d v="2013-06-07T00:00:00"/>
    <s v="Standard Class"/>
    <s v="EH-13765"/>
    <s v="Edward Hooks"/>
    <x v="1"/>
    <x v="0"/>
    <s v="Seattle"/>
    <x v="4"/>
    <n v="98115"/>
    <x v="1"/>
    <s v="OFF-BI-10000138"/>
    <x v="1"/>
    <x v="8"/>
    <s v="Acco Translucent Poly Ring Binders"/>
    <x v="3938"/>
    <n v="3"/>
    <n v="0.2"/>
    <n v="3.9312000000000005"/>
  </r>
  <r>
    <n v="7214"/>
    <s v="CA-2014-154949"/>
    <x v="3"/>
    <x v="453"/>
    <d v="2014-10-20T00:00:00"/>
    <s v="Standard Class"/>
    <s v="MC-17275"/>
    <s v="Marc Crier"/>
    <x v="0"/>
    <x v="0"/>
    <s v="Camarillo"/>
    <x v="1"/>
    <n v="93010"/>
    <x v="1"/>
    <s v="OFF-LA-10002034"/>
    <x v="1"/>
    <x v="2"/>
    <s v="Avery 478"/>
    <x v="1674"/>
    <n v="3"/>
    <n v="0"/>
    <n v="7.2176999999999998"/>
  </r>
  <r>
    <n v="7215"/>
    <s v="CA-2012-103072"/>
    <x v="1"/>
    <x v="874"/>
    <d v="2012-09-30T00:00:00"/>
    <s v="Second Class"/>
    <s v="HW-14935"/>
    <s v="Helen Wasserman"/>
    <x v="1"/>
    <x v="0"/>
    <s v="Detroit"/>
    <x v="12"/>
    <n v="48205"/>
    <x v="2"/>
    <s v="OFF-AR-10000127"/>
    <x v="1"/>
    <x v="6"/>
    <s v="Newell 321"/>
    <x v="1235"/>
    <n v="5"/>
    <n v="0"/>
    <n v="4.7559999999999985"/>
  </r>
  <r>
    <n v="7216"/>
    <s v="CA-2012-103072"/>
    <x v="1"/>
    <x v="874"/>
    <d v="2012-09-30T00:00:00"/>
    <s v="Second Class"/>
    <s v="HW-14935"/>
    <s v="Helen Wasserman"/>
    <x v="1"/>
    <x v="0"/>
    <s v="Detroit"/>
    <x v="12"/>
    <n v="48205"/>
    <x v="2"/>
    <s v="OFF-PA-10003172"/>
    <x v="1"/>
    <x v="10"/>
    <s v="Xerox 1996"/>
    <x v="243"/>
    <n v="4"/>
    <n v="0"/>
    <n v="12.441600000000001"/>
  </r>
  <r>
    <n v="7217"/>
    <s v="CA-2012-150770"/>
    <x v="1"/>
    <x v="910"/>
    <d v="2012-05-06T00:00:00"/>
    <s v="First Class"/>
    <s v="LC-16870"/>
    <s v="Lena Cacioppo"/>
    <x v="0"/>
    <x v="0"/>
    <s v="San Francisco"/>
    <x v="1"/>
    <n v="94109"/>
    <x v="1"/>
    <s v="OFF-AR-10001246"/>
    <x v="1"/>
    <x v="6"/>
    <s v="Newell 317"/>
    <x v="138"/>
    <n v="3"/>
    <n v="0"/>
    <n v="2.5577999999999994"/>
  </r>
  <r>
    <n v="7218"/>
    <s v="CA-2012-150770"/>
    <x v="1"/>
    <x v="910"/>
    <d v="2012-05-06T00:00:00"/>
    <s v="First Class"/>
    <s v="LC-16870"/>
    <s v="Lena Cacioppo"/>
    <x v="0"/>
    <x v="0"/>
    <s v="San Francisco"/>
    <x v="1"/>
    <n v="94109"/>
    <x v="1"/>
    <s v="OFF-BI-10002026"/>
    <x v="1"/>
    <x v="8"/>
    <s v="Ibico Recycled Linen-Style Covers"/>
    <x v="4854"/>
    <n v="2"/>
    <n v="0.2"/>
    <n v="21.873599999999996"/>
  </r>
  <r>
    <n v="7219"/>
    <s v="CA-2012-150770"/>
    <x v="1"/>
    <x v="910"/>
    <d v="2012-05-06T00:00:00"/>
    <s v="First Class"/>
    <s v="LC-16870"/>
    <s v="Lena Cacioppo"/>
    <x v="0"/>
    <x v="0"/>
    <s v="San Francisco"/>
    <x v="1"/>
    <n v="94109"/>
    <x v="1"/>
    <s v="TEC-AC-10000844"/>
    <x v="2"/>
    <x v="11"/>
    <s v="Logitech Gaming G510s - Keyboard"/>
    <x v="2121"/>
    <n v="4"/>
    <n v="0"/>
    <n v="122.38559999999998"/>
  </r>
  <r>
    <n v="7220"/>
    <s v="CA-2012-150770"/>
    <x v="1"/>
    <x v="910"/>
    <d v="2012-05-06T00:00:00"/>
    <s v="First Class"/>
    <s v="LC-16870"/>
    <s v="Lena Cacioppo"/>
    <x v="0"/>
    <x v="0"/>
    <s v="San Francisco"/>
    <x v="1"/>
    <n v="94109"/>
    <x v="1"/>
    <s v="OFF-BI-10001575"/>
    <x v="1"/>
    <x v="8"/>
    <s v="GBC Linen Binding Covers"/>
    <x v="2000"/>
    <n v="2"/>
    <n v="0.2"/>
    <n v="17.348799999999997"/>
  </r>
  <r>
    <n v="7221"/>
    <s v="CA-2014-154760"/>
    <x v="3"/>
    <x v="1152"/>
    <d v="2014-01-14T00:00:00"/>
    <s v="Standard Class"/>
    <s v="BP-11290"/>
    <s v="Beth Paige"/>
    <x v="0"/>
    <x v="0"/>
    <s v="Philadelphia"/>
    <x v="9"/>
    <n v="19140"/>
    <x v="3"/>
    <s v="OFF-BI-10004632"/>
    <x v="1"/>
    <x v="8"/>
    <s v="Ibico Hi-Tech Manual Binding System"/>
    <x v="4855"/>
    <n v="3"/>
    <n v="0.7"/>
    <n v="-228.74250000000006"/>
  </r>
  <r>
    <n v="7222"/>
    <s v="US-2014-104437"/>
    <x v="3"/>
    <x v="678"/>
    <d v="2014-02-01T00:00:00"/>
    <s v="Standard Class"/>
    <s v="TG-21310"/>
    <s v="Toby Gnade"/>
    <x v="0"/>
    <x v="0"/>
    <s v="New York City"/>
    <x v="15"/>
    <n v="10035"/>
    <x v="3"/>
    <s v="TEC-PH-10000193"/>
    <x v="2"/>
    <x v="7"/>
    <s v="Jensen SMPS-640 - speaker phone"/>
    <x v="4856"/>
    <n v="3"/>
    <n v="0"/>
    <n v="35.864399999999996"/>
  </r>
  <r>
    <n v="7223"/>
    <s v="CA-2014-113075"/>
    <x v="3"/>
    <x v="264"/>
    <d v="2014-09-07T00:00:00"/>
    <s v="Standard Class"/>
    <s v="MC-18100"/>
    <s v="Mick Crebagga"/>
    <x v="0"/>
    <x v="0"/>
    <s v="Chicago"/>
    <x v="10"/>
    <n v="60623"/>
    <x v="2"/>
    <s v="TEC-AC-10003441"/>
    <x v="2"/>
    <x v="11"/>
    <s v="Kingston Digital DataTraveler 32GB USB 2.0"/>
    <x v="1390"/>
    <n v="3"/>
    <n v="0.2"/>
    <n v="-7.1190000000000015"/>
  </r>
  <r>
    <n v="7224"/>
    <s v="CA-2013-109953"/>
    <x v="0"/>
    <x v="216"/>
    <d v="2013-07-19T00:00:00"/>
    <s v="Standard Class"/>
    <s v="RB-19360"/>
    <s v="Raymond Buch"/>
    <x v="0"/>
    <x v="0"/>
    <s v="San Francisco"/>
    <x v="1"/>
    <n v="94122"/>
    <x v="1"/>
    <s v="TEC-PH-10004093"/>
    <x v="2"/>
    <x v="7"/>
    <s v="Panasonic Kx-TS550"/>
    <x v="4360"/>
    <n v="3"/>
    <n v="0.2"/>
    <n v="12.417299999999997"/>
  </r>
  <r>
    <n v="7225"/>
    <s v="CA-2013-109953"/>
    <x v="0"/>
    <x v="216"/>
    <d v="2013-07-19T00:00:00"/>
    <s v="Standard Class"/>
    <s v="RB-19360"/>
    <s v="Raymond Buch"/>
    <x v="0"/>
    <x v="0"/>
    <s v="San Francisco"/>
    <x v="1"/>
    <n v="94122"/>
    <x v="1"/>
    <s v="OFF-AP-10002998"/>
    <x v="1"/>
    <x v="9"/>
    <s v="Holmes 99% HEPA Air Purifier"/>
    <x v="4857"/>
    <n v="7"/>
    <n v="0"/>
    <n v="50.03459999999999"/>
  </r>
  <r>
    <n v="7226"/>
    <s v="CA-2013-109953"/>
    <x v="0"/>
    <x v="216"/>
    <d v="2013-07-19T00:00:00"/>
    <s v="Standard Class"/>
    <s v="RB-19360"/>
    <s v="Raymond Buch"/>
    <x v="0"/>
    <x v="0"/>
    <s v="San Francisco"/>
    <x v="1"/>
    <n v="94122"/>
    <x v="1"/>
    <s v="FUR-FU-10000073"/>
    <x v="0"/>
    <x v="5"/>
    <s v="Deflect-O Glasstique Clear Desk Accessories"/>
    <x v="4858"/>
    <n v="4"/>
    <n v="0"/>
    <n v="10.163999999999998"/>
  </r>
  <r>
    <n v="7227"/>
    <s v="CA-2014-127397"/>
    <x v="3"/>
    <x v="642"/>
    <d v="2014-03-01T00:00:00"/>
    <s v="Standard Class"/>
    <s v="ES-14080"/>
    <s v="Erin Smith"/>
    <x v="1"/>
    <x v="0"/>
    <s v="Philadelphia"/>
    <x v="9"/>
    <n v="19134"/>
    <x v="3"/>
    <s v="OFF-PA-10001125"/>
    <x v="1"/>
    <x v="10"/>
    <s v="Xerox 1988"/>
    <x v="3971"/>
    <n v="5"/>
    <n v="0.2"/>
    <n v="38.724999999999994"/>
  </r>
  <r>
    <n v="7228"/>
    <s v="CA-2014-127397"/>
    <x v="3"/>
    <x v="642"/>
    <d v="2014-03-01T00:00:00"/>
    <s v="Standard Class"/>
    <s v="ES-14080"/>
    <s v="Erin Smith"/>
    <x v="1"/>
    <x v="0"/>
    <s v="Philadelphia"/>
    <x v="9"/>
    <n v="19134"/>
    <x v="3"/>
    <s v="TEC-AC-10003033"/>
    <x v="2"/>
    <x v="11"/>
    <s v="Plantronics CS510 - Over-the-Head monaural Wireless Headset System"/>
    <x v="4859"/>
    <n v="5"/>
    <n v="0.2"/>
    <n v="214.4674999999998"/>
  </r>
  <r>
    <n v="7229"/>
    <s v="CA-2011-157546"/>
    <x v="2"/>
    <x v="836"/>
    <d v="2011-07-22T00:00:00"/>
    <s v="First Class"/>
    <s v="RD-19720"/>
    <s v="Roger Demir"/>
    <x v="0"/>
    <x v="0"/>
    <s v="San Francisco"/>
    <x v="1"/>
    <n v="94122"/>
    <x v="1"/>
    <s v="OFF-BI-10002498"/>
    <x v="1"/>
    <x v="8"/>
    <s v="Clear Mylar Reinforcing Strips"/>
    <x v="4860"/>
    <n v="6"/>
    <n v="0.2"/>
    <n v="30.277799999999992"/>
  </r>
  <r>
    <n v="7230"/>
    <s v="CA-2011-157546"/>
    <x v="2"/>
    <x v="836"/>
    <d v="2011-07-22T00:00:00"/>
    <s v="First Class"/>
    <s v="RD-19720"/>
    <s v="Roger Demir"/>
    <x v="0"/>
    <x v="0"/>
    <s v="San Francisco"/>
    <x v="1"/>
    <n v="94122"/>
    <x v="1"/>
    <s v="OFF-PA-10004569"/>
    <x v="1"/>
    <x v="10"/>
    <s v="Wirebound Message Books, Two 4 1/4&quot; x 5&quot; Forms per Page"/>
    <x v="4861"/>
    <n v="3"/>
    <n v="0"/>
    <n v="10.7301"/>
  </r>
  <r>
    <n v="7231"/>
    <s v="CA-2014-153843"/>
    <x v="3"/>
    <x v="677"/>
    <d v="2014-03-16T00:00:00"/>
    <s v="First Class"/>
    <s v="SC-20380"/>
    <s v="Shahid Collister"/>
    <x v="0"/>
    <x v="0"/>
    <s v="Fairfield"/>
    <x v="29"/>
    <n v="6824"/>
    <x v="3"/>
    <s v="OFF-BI-10002353"/>
    <x v="1"/>
    <x v="8"/>
    <s v="GBC VeloBind Cover Sets"/>
    <x v="4862"/>
    <n v="2"/>
    <n v="0"/>
    <n v="15.44"/>
  </r>
  <r>
    <n v="7232"/>
    <s v="CA-2014-153843"/>
    <x v="3"/>
    <x v="677"/>
    <d v="2014-03-16T00:00:00"/>
    <s v="First Class"/>
    <s v="SC-20380"/>
    <s v="Shahid Collister"/>
    <x v="0"/>
    <x v="0"/>
    <s v="Fairfield"/>
    <x v="29"/>
    <n v="6824"/>
    <x v="3"/>
    <s v="OFF-AP-10001564"/>
    <x v="1"/>
    <x v="9"/>
    <s v="Hoover Commercial Lightweight Upright Vacuum with E-Z Empty Dirt Cup"/>
    <x v="4369"/>
    <n v="2"/>
    <n v="0"/>
    <n v="120.94159999999999"/>
  </r>
  <r>
    <n v="7233"/>
    <s v="CA-2014-153843"/>
    <x v="3"/>
    <x v="677"/>
    <d v="2014-03-16T00:00:00"/>
    <s v="First Class"/>
    <s v="SC-20380"/>
    <s v="Shahid Collister"/>
    <x v="0"/>
    <x v="0"/>
    <s v="Fairfield"/>
    <x v="29"/>
    <n v="6824"/>
    <x v="3"/>
    <s v="OFF-PA-10003673"/>
    <x v="1"/>
    <x v="10"/>
    <s v="Strathmore Photo Mount Cards"/>
    <x v="3320"/>
    <n v="4"/>
    <n v="0"/>
    <n v="12.475199999999999"/>
  </r>
  <r>
    <n v="7234"/>
    <s v="CA-2013-137337"/>
    <x v="0"/>
    <x v="387"/>
    <d v="2013-03-13T00:00:00"/>
    <s v="Standard Class"/>
    <s v="GB-14575"/>
    <s v="Giulietta Baptist"/>
    <x v="0"/>
    <x v="0"/>
    <s v="New York City"/>
    <x v="15"/>
    <n v="10011"/>
    <x v="3"/>
    <s v="FUR-FU-10003347"/>
    <x v="0"/>
    <x v="5"/>
    <s v="Coloredge Poster Frame"/>
    <x v="4863"/>
    <n v="8"/>
    <n v="0"/>
    <n v="44.304000000000002"/>
  </r>
  <r>
    <n v="7235"/>
    <s v="CA-2013-137337"/>
    <x v="0"/>
    <x v="387"/>
    <d v="2013-03-13T00:00:00"/>
    <s v="Standard Class"/>
    <s v="GB-14575"/>
    <s v="Giulietta Baptist"/>
    <x v="0"/>
    <x v="0"/>
    <s v="New York City"/>
    <x v="15"/>
    <n v="10011"/>
    <x v="3"/>
    <s v="OFF-PA-10001934"/>
    <x v="1"/>
    <x v="10"/>
    <s v="Xerox 1993"/>
    <x v="91"/>
    <n v="2"/>
    <n v="0"/>
    <n v="6.3504000000000005"/>
  </r>
  <r>
    <n v="7236"/>
    <s v="CA-2013-137337"/>
    <x v="0"/>
    <x v="387"/>
    <d v="2013-03-13T00:00:00"/>
    <s v="Standard Class"/>
    <s v="GB-14575"/>
    <s v="Giulietta Baptist"/>
    <x v="0"/>
    <x v="0"/>
    <s v="New York City"/>
    <x v="15"/>
    <n v="10011"/>
    <x v="3"/>
    <s v="OFF-BI-10000632"/>
    <x v="1"/>
    <x v="8"/>
    <s v="Satellite Sectional Post Binders"/>
    <x v="1971"/>
    <n v="2"/>
    <n v="0.2"/>
    <n v="22.573199999999996"/>
  </r>
  <r>
    <n v="7237"/>
    <s v="CA-2011-138737"/>
    <x v="2"/>
    <x v="1035"/>
    <d v="2011-12-10T00:00:00"/>
    <s v="First Class"/>
    <s v="FP-14320"/>
    <s v="Frank Preis"/>
    <x v="0"/>
    <x v="0"/>
    <s v="Los Angeles"/>
    <x v="1"/>
    <n v="90049"/>
    <x v="1"/>
    <s v="OFF-AR-10003190"/>
    <x v="1"/>
    <x v="6"/>
    <s v="Newell 32"/>
    <x v="880"/>
    <n v="3"/>
    <n v="0"/>
    <n v="2.4192"/>
  </r>
  <r>
    <n v="7238"/>
    <s v="CA-2013-164924"/>
    <x v="0"/>
    <x v="212"/>
    <d v="2013-07-11T00:00:00"/>
    <s v="Same Day"/>
    <s v="EA-14035"/>
    <s v="Erin Ashbrook"/>
    <x v="1"/>
    <x v="0"/>
    <s v="Philadelphia"/>
    <x v="9"/>
    <n v="19143"/>
    <x v="3"/>
    <s v="TEC-MA-10000904"/>
    <x v="2"/>
    <x v="15"/>
    <s v="Brother MFC-9340CDW LED All-In-One Printer, Copier Scanner"/>
    <x v="4864"/>
    <n v="3"/>
    <n v="0.7"/>
    <n v="-319.19159999999999"/>
  </r>
  <r>
    <n v="7239"/>
    <s v="CA-2013-101651"/>
    <x v="0"/>
    <x v="435"/>
    <d v="2013-12-31T00:00:00"/>
    <s v="Standard Class"/>
    <s v="SC-20305"/>
    <s v="Sean Christensen"/>
    <x v="0"/>
    <x v="0"/>
    <s v="San Jose"/>
    <x v="1"/>
    <n v="95123"/>
    <x v="1"/>
    <s v="FUR-FU-10000771"/>
    <x v="0"/>
    <x v="5"/>
    <s v="Eldon 200 Class Desk Accessories, Smoke"/>
    <x v="3384"/>
    <n v="7"/>
    <n v="0"/>
    <n v="18.463200000000004"/>
  </r>
  <r>
    <n v="7240"/>
    <s v="CA-2013-101651"/>
    <x v="0"/>
    <x v="435"/>
    <d v="2013-12-31T00:00:00"/>
    <s v="Standard Class"/>
    <s v="SC-20305"/>
    <s v="Sean Christensen"/>
    <x v="0"/>
    <x v="0"/>
    <s v="San Jose"/>
    <x v="1"/>
    <n v="95123"/>
    <x v="1"/>
    <s v="OFF-EN-10001990"/>
    <x v="1"/>
    <x v="12"/>
    <s v="Staples"/>
    <x v="1500"/>
    <n v="7"/>
    <n v="0"/>
    <n v="18.687199999999997"/>
  </r>
  <r>
    <n v="7241"/>
    <s v="CA-2014-136651"/>
    <x v="3"/>
    <x v="756"/>
    <d v="2014-04-26T00:00:00"/>
    <s v="Second Class"/>
    <s v="JF-15355"/>
    <s v="Jay Fein"/>
    <x v="0"/>
    <x v="0"/>
    <s v="Pasadena"/>
    <x v="1"/>
    <n v="91104"/>
    <x v="1"/>
    <s v="FUR-FU-10002445"/>
    <x v="0"/>
    <x v="5"/>
    <s v="DAX Two-Tone Rosewood/Black Document Frame, Desktop, 5 x 7"/>
    <x v="3766"/>
    <n v="7"/>
    <n v="0"/>
    <n v="26.544000000000004"/>
  </r>
  <r>
    <n v="7242"/>
    <s v="CA-2014-136651"/>
    <x v="3"/>
    <x v="756"/>
    <d v="2014-04-26T00:00:00"/>
    <s v="Second Class"/>
    <s v="JF-15355"/>
    <s v="Jay Fein"/>
    <x v="0"/>
    <x v="0"/>
    <s v="Pasadena"/>
    <x v="1"/>
    <n v="91104"/>
    <x v="1"/>
    <s v="OFF-BI-10003638"/>
    <x v="1"/>
    <x v="8"/>
    <s v="GBC Durable Plastic Covers"/>
    <x v="4865"/>
    <n v="6"/>
    <n v="0.2"/>
    <n v="30.185999999999996"/>
  </r>
  <r>
    <n v="7243"/>
    <s v="CA-2014-136651"/>
    <x v="3"/>
    <x v="756"/>
    <d v="2014-04-26T00:00:00"/>
    <s v="Second Class"/>
    <s v="JF-15355"/>
    <s v="Jay Fein"/>
    <x v="0"/>
    <x v="0"/>
    <s v="Pasadena"/>
    <x v="1"/>
    <n v="91104"/>
    <x v="1"/>
    <s v="FUR-FU-10004864"/>
    <x v="0"/>
    <x v="5"/>
    <s v="Eldon 500 Class Desk Accessories"/>
    <x v="4866"/>
    <n v="2"/>
    <n v="0"/>
    <n v="7.9662000000000006"/>
  </r>
  <r>
    <n v="7244"/>
    <s v="CA-2014-118892"/>
    <x v="3"/>
    <x v="629"/>
    <d v="2014-08-23T00:00:00"/>
    <s v="Second Class"/>
    <s v="TP-21415"/>
    <s v="Tom Prescott"/>
    <x v="0"/>
    <x v="0"/>
    <s v="Philadelphia"/>
    <x v="9"/>
    <n v="19134"/>
    <x v="3"/>
    <s v="FUR-CH-10002024"/>
    <x v="0"/>
    <x v="1"/>
    <s v="HON 5400 Series Task Chairs for Big and Tall"/>
    <x v="4867"/>
    <n v="9"/>
    <n v="0.3"/>
    <n v="-630.88200000000006"/>
  </r>
  <r>
    <n v="7245"/>
    <s v="US-2014-151127"/>
    <x v="3"/>
    <x v="1053"/>
    <d v="2014-05-26T00:00:00"/>
    <s v="First Class"/>
    <s v="RL-19615"/>
    <s v="Rob Lucas"/>
    <x v="0"/>
    <x v="0"/>
    <s v="Los Angeles"/>
    <x v="1"/>
    <n v="90049"/>
    <x v="1"/>
    <s v="OFF-AR-10002445"/>
    <x v="1"/>
    <x v="6"/>
    <s v="SANFORD Major Accent Highlighters"/>
    <x v="4868"/>
    <n v="7"/>
    <n v="0"/>
    <n v="18.832800000000002"/>
  </r>
  <r>
    <n v="7246"/>
    <s v="CA-2014-145807"/>
    <x v="3"/>
    <x v="839"/>
    <d v="2014-02-14T00:00:00"/>
    <s v="Standard Class"/>
    <s v="SB-20170"/>
    <s v="Sarah Bern"/>
    <x v="0"/>
    <x v="0"/>
    <s v="Los Angeles"/>
    <x v="1"/>
    <n v="90032"/>
    <x v="1"/>
    <s v="OFF-ST-10001370"/>
    <x v="1"/>
    <x v="4"/>
    <s v="Sensible Storage WireTech Storage Systems"/>
    <x v="1383"/>
    <n v="5"/>
    <n v="0"/>
    <n v="17.744999999999962"/>
  </r>
  <r>
    <n v="7247"/>
    <s v="US-2011-127978"/>
    <x v="2"/>
    <x v="223"/>
    <d v="2011-03-08T00:00:00"/>
    <s v="Standard Class"/>
    <s v="JS-15595"/>
    <s v="Jill Stevenson"/>
    <x v="1"/>
    <x v="0"/>
    <s v="Columbus"/>
    <x v="24"/>
    <n v="43229"/>
    <x v="3"/>
    <s v="OFF-LA-10000305"/>
    <x v="1"/>
    <x v="2"/>
    <s v="Avery 495"/>
    <x v="1150"/>
    <n v="3"/>
    <n v="0.2"/>
    <n v="4.9139999999999988"/>
  </r>
  <r>
    <n v="7248"/>
    <s v="US-2011-127978"/>
    <x v="2"/>
    <x v="223"/>
    <d v="2011-03-08T00:00:00"/>
    <s v="Standard Class"/>
    <s v="JS-15595"/>
    <s v="Jill Stevenson"/>
    <x v="1"/>
    <x v="0"/>
    <s v="Columbus"/>
    <x v="24"/>
    <n v="43229"/>
    <x v="3"/>
    <s v="FUR-BO-10001972"/>
    <x v="0"/>
    <x v="0"/>
    <s v="O'Sullivan 4-Shelf Bookcase in Odessa Pine"/>
    <x v="4869"/>
    <n v="5"/>
    <n v="0.5"/>
    <n v="-199.61700000000002"/>
  </r>
  <r>
    <n v="7249"/>
    <s v="US-2011-127978"/>
    <x v="2"/>
    <x v="223"/>
    <d v="2011-03-08T00:00:00"/>
    <s v="Standard Class"/>
    <s v="JS-15595"/>
    <s v="Jill Stevenson"/>
    <x v="1"/>
    <x v="0"/>
    <s v="Columbus"/>
    <x v="24"/>
    <n v="43229"/>
    <x v="3"/>
    <s v="OFF-ST-10002486"/>
    <x v="1"/>
    <x v="4"/>
    <s v="Eldon Shelf Savers Cubes and Bins"/>
    <x v="4870"/>
    <n v="8"/>
    <n v="0.2"/>
    <n v="-10.051200000000003"/>
  </r>
  <r>
    <n v="7250"/>
    <s v="CA-2012-158491"/>
    <x v="1"/>
    <x v="593"/>
    <d v="2012-06-09T00:00:00"/>
    <s v="Second Class"/>
    <s v="BP-11155"/>
    <s v="Becky Pak"/>
    <x v="0"/>
    <x v="0"/>
    <s v="Los Angeles"/>
    <x v="1"/>
    <n v="90008"/>
    <x v="1"/>
    <s v="TEC-AC-10001874"/>
    <x v="2"/>
    <x v="11"/>
    <s v="Logitech Wireless Anywhere Mouse MX for PC and Mac"/>
    <x v="1006"/>
    <n v="2"/>
    <n v="0"/>
    <n v="35.994"/>
  </r>
  <r>
    <n v="7251"/>
    <s v="CA-2012-158491"/>
    <x v="1"/>
    <x v="593"/>
    <d v="2012-06-09T00:00:00"/>
    <s v="Second Class"/>
    <s v="BP-11155"/>
    <s v="Becky Pak"/>
    <x v="0"/>
    <x v="0"/>
    <s v="Los Angeles"/>
    <x v="1"/>
    <n v="90008"/>
    <x v="1"/>
    <s v="TEC-AC-10003870"/>
    <x v="2"/>
    <x v="11"/>
    <s v="Logitech Z-906 Speaker sys - home theater - 5.1-CH"/>
    <x v="4871"/>
    <n v="3"/>
    <n v="0"/>
    <n v="395.98800000000006"/>
  </r>
  <r>
    <n v="7252"/>
    <s v="CA-2013-116764"/>
    <x v="0"/>
    <x v="278"/>
    <d v="2013-09-03T00:00:00"/>
    <s v="Standard Class"/>
    <s v="EM-13825"/>
    <s v="Elizabeth Moffitt"/>
    <x v="1"/>
    <x v="0"/>
    <s v="Hollywood"/>
    <x v="2"/>
    <n v="33021"/>
    <x v="0"/>
    <s v="OFF-LA-10002473"/>
    <x v="1"/>
    <x v="2"/>
    <s v="Avery 484"/>
    <x v="2145"/>
    <n v="4"/>
    <n v="0.2"/>
    <n v="3.3408000000000002"/>
  </r>
  <r>
    <n v="7253"/>
    <s v="CA-2013-152457"/>
    <x v="0"/>
    <x v="126"/>
    <d v="2013-09-19T00:00:00"/>
    <s v="Standard Class"/>
    <s v="SC-20695"/>
    <s v="Steve Chapman"/>
    <x v="1"/>
    <x v="0"/>
    <s v="Roseville"/>
    <x v="12"/>
    <n v="48066"/>
    <x v="2"/>
    <s v="OFF-PA-10003790"/>
    <x v="1"/>
    <x v="10"/>
    <s v="Xerox 1991"/>
    <x v="4243"/>
    <n v="3"/>
    <n v="0"/>
    <n v="31.519199999999998"/>
  </r>
  <r>
    <n v="7254"/>
    <s v="CA-2013-152730"/>
    <x v="0"/>
    <x v="198"/>
    <d v="2013-06-05T00:00:00"/>
    <s v="Standard Class"/>
    <s v="EM-14140"/>
    <s v="Eugene Moren"/>
    <x v="2"/>
    <x v="0"/>
    <s v="Superior"/>
    <x v="6"/>
    <n v="54880"/>
    <x v="2"/>
    <s v="OFF-AP-10002684"/>
    <x v="1"/>
    <x v="9"/>
    <s v="Acco 7-Outlet Masterpiece Power Center, Wihtout Fax/Phone Line Protection"/>
    <x v="4872"/>
    <n v="3"/>
    <n v="0"/>
    <n v="109.42199999999997"/>
  </r>
  <r>
    <n v="7255"/>
    <s v="CA-2013-152730"/>
    <x v="0"/>
    <x v="198"/>
    <d v="2013-06-05T00:00:00"/>
    <s v="Standard Class"/>
    <s v="EM-14140"/>
    <s v="Eugene Moren"/>
    <x v="2"/>
    <x v="0"/>
    <s v="Superior"/>
    <x v="6"/>
    <n v="54880"/>
    <x v="2"/>
    <s v="FUR-FU-10001037"/>
    <x v="0"/>
    <x v="5"/>
    <s v="DAX Charcoal/Nickel-Tone Document Frame, 5 x 7"/>
    <x v="4625"/>
    <n v="5"/>
    <n v="0"/>
    <n v="21.33"/>
  </r>
  <r>
    <n v="7256"/>
    <s v="CA-2013-152730"/>
    <x v="0"/>
    <x v="198"/>
    <d v="2013-06-05T00:00:00"/>
    <s v="Standard Class"/>
    <s v="EM-14140"/>
    <s v="Eugene Moren"/>
    <x v="2"/>
    <x v="0"/>
    <s v="Superior"/>
    <x v="6"/>
    <n v="54880"/>
    <x v="2"/>
    <s v="OFF-ST-10000876"/>
    <x v="1"/>
    <x v="4"/>
    <s v="Eldon Simplefile Box Office"/>
    <x v="4873"/>
    <n v="4"/>
    <n v="0"/>
    <n v="13.9328"/>
  </r>
  <r>
    <n v="7257"/>
    <s v="CA-2013-152730"/>
    <x v="0"/>
    <x v="198"/>
    <d v="2013-06-05T00:00:00"/>
    <s v="Standard Class"/>
    <s v="EM-14140"/>
    <s v="Eugene Moren"/>
    <x v="2"/>
    <x v="0"/>
    <s v="Superior"/>
    <x v="6"/>
    <n v="54880"/>
    <x v="2"/>
    <s v="OFF-AR-10003732"/>
    <x v="1"/>
    <x v="6"/>
    <s v="Newell 333"/>
    <x v="348"/>
    <n v="2"/>
    <n v="0"/>
    <n v="1.4455999999999998"/>
  </r>
  <r>
    <n v="7258"/>
    <s v="CA-2013-152730"/>
    <x v="0"/>
    <x v="198"/>
    <d v="2013-06-05T00:00:00"/>
    <s v="Standard Class"/>
    <s v="EM-14140"/>
    <s v="Eugene Moren"/>
    <x v="2"/>
    <x v="0"/>
    <s v="Superior"/>
    <x v="6"/>
    <n v="54880"/>
    <x v="2"/>
    <s v="OFF-PA-10000994"/>
    <x v="1"/>
    <x v="10"/>
    <s v="Xerox 1915"/>
    <x v="2713"/>
    <n v="6"/>
    <n v="0"/>
    <n v="301.96799999999996"/>
  </r>
  <r>
    <n v="7259"/>
    <s v="CA-2013-152730"/>
    <x v="0"/>
    <x v="198"/>
    <d v="2013-06-05T00:00:00"/>
    <s v="Standard Class"/>
    <s v="EM-14140"/>
    <s v="Eugene Moren"/>
    <x v="2"/>
    <x v="0"/>
    <s v="Superior"/>
    <x v="6"/>
    <n v="54880"/>
    <x v="2"/>
    <s v="OFF-AR-10000940"/>
    <x v="1"/>
    <x v="6"/>
    <s v="Newell 343"/>
    <x v="456"/>
    <n v="5"/>
    <n v="0"/>
    <n v="3.9690000000000003"/>
  </r>
  <r>
    <n v="7260"/>
    <s v="CA-2013-152730"/>
    <x v="0"/>
    <x v="198"/>
    <d v="2013-06-05T00:00:00"/>
    <s v="Standard Class"/>
    <s v="EM-14140"/>
    <s v="Eugene Moren"/>
    <x v="2"/>
    <x v="0"/>
    <s v="Superior"/>
    <x v="6"/>
    <n v="54880"/>
    <x v="2"/>
    <s v="OFF-PA-10004888"/>
    <x v="1"/>
    <x v="10"/>
    <s v="Xerox 217"/>
    <x v="1568"/>
    <n v="7"/>
    <n v="0"/>
    <n v="21.772800000000004"/>
  </r>
  <r>
    <n v="7261"/>
    <s v="CA-2013-152730"/>
    <x v="0"/>
    <x v="198"/>
    <d v="2013-06-05T00:00:00"/>
    <s v="Standard Class"/>
    <s v="EM-14140"/>
    <s v="Eugene Moren"/>
    <x v="2"/>
    <x v="0"/>
    <s v="Superior"/>
    <x v="6"/>
    <n v="54880"/>
    <x v="2"/>
    <s v="TEC-PH-10000441"/>
    <x v="2"/>
    <x v="7"/>
    <s v="VTech DS6151"/>
    <x v="4874"/>
    <n v="1"/>
    <n v="0"/>
    <n v="35.277200000000008"/>
  </r>
  <r>
    <n v="7262"/>
    <s v="CA-2014-137001"/>
    <x v="3"/>
    <x v="193"/>
    <d v="2014-06-14T00:00:00"/>
    <s v="Second Class"/>
    <s v="GZ-14545"/>
    <s v="George Zrebassa"/>
    <x v="1"/>
    <x v="0"/>
    <s v="Thousand Oaks"/>
    <x v="1"/>
    <n v="91360"/>
    <x v="1"/>
    <s v="OFF-AR-10001231"/>
    <x v="1"/>
    <x v="6"/>
    <s v="Sanford EarthWrite Recycled Pencils, Medium Soft, #2"/>
    <x v="4875"/>
    <n v="7"/>
    <n v="0"/>
    <n v="4.1160000000000005"/>
  </r>
  <r>
    <n v="7263"/>
    <s v="CA-2014-156363"/>
    <x v="3"/>
    <x v="760"/>
    <d v="2014-10-29T00:00:00"/>
    <s v="Standard Class"/>
    <s v="ML-17395"/>
    <s v="Marina Lichtenstein"/>
    <x v="1"/>
    <x v="0"/>
    <s v="Philadelphia"/>
    <x v="9"/>
    <n v="19134"/>
    <x v="3"/>
    <s v="TEC-PH-10003988"/>
    <x v="2"/>
    <x v="7"/>
    <s v="LF Elite 3D Dazzle Designer Hard Case Cover, Lf Stylus Pen and Wiper For Apple Iphone 5c Mini Lite"/>
    <x v="404"/>
    <n v="5"/>
    <n v="0.4"/>
    <n v="-6.5399999999999991"/>
  </r>
  <r>
    <n v="7264"/>
    <s v="CA-2014-156363"/>
    <x v="3"/>
    <x v="760"/>
    <d v="2014-10-29T00:00:00"/>
    <s v="Standard Class"/>
    <s v="ML-17395"/>
    <s v="Marina Lichtenstein"/>
    <x v="1"/>
    <x v="0"/>
    <s v="Philadelphia"/>
    <x v="9"/>
    <n v="19134"/>
    <x v="3"/>
    <s v="OFF-EN-10003068"/>
    <x v="1"/>
    <x v="12"/>
    <s v="#6 3/4 Gummed Flap White Envelopes"/>
    <x v="2511"/>
    <n v="4"/>
    <n v="0.2"/>
    <n v="11.087999999999997"/>
  </r>
  <r>
    <n v="7265"/>
    <s v="CA-2014-122056"/>
    <x v="3"/>
    <x v="487"/>
    <d v="2014-06-18T00:00:00"/>
    <s v="Standard Class"/>
    <s v="PG-18895"/>
    <s v="Paul Gonzalez"/>
    <x v="0"/>
    <x v="0"/>
    <s v="Springfield"/>
    <x v="17"/>
    <n v="22153"/>
    <x v="0"/>
    <s v="OFF-AR-10004260"/>
    <x v="1"/>
    <x v="6"/>
    <s v="Boston 1799 Powerhouse Electric Pencil Sharpener"/>
    <x v="2570"/>
    <n v="7"/>
    <n v="0"/>
    <n v="50.9208"/>
  </r>
  <r>
    <n v="7266"/>
    <s v="US-2011-143721"/>
    <x v="2"/>
    <x v="533"/>
    <d v="2011-11-26T00:00:00"/>
    <s v="Second Class"/>
    <s v="DK-12835"/>
    <s v="Damala Kotsonis"/>
    <x v="1"/>
    <x v="0"/>
    <s v="Houston"/>
    <x v="5"/>
    <n v="77095"/>
    <x v="2"/>
    <s v="FUR-CH-10001973"/>
    <x v="0"/>
    <x v="1"/>
    <s v="Office Star Flex Back Scooter Chair with White Frame"/>
    <x v="1177"/>
    <n v="2"/>
    <n v="0.3"/>
    <n v="-35.513599999999997"/>
  </r>
  <r>
    <n v="7267"/>
    <s v="CA-2014-122987"/>
    <x v="3"/>
    <x v="1153"/>
    <d v="2014-08-17T00:00:00"/>
    <s v="Same Day"/>
    <s v="SJ-20215"/>
    <s v="Sarah Jordon"/>
    <x v="0"/>
    <x v="0"/>
    <s v="Columbia"/>
    <x v="18"/>
    <n v="38401"/>
    <x v="0"/>
    <s v="OFF-BI-10002824"/>
    <x v="1"/>
    <x v="8"/>
    <s v="Recycled Easel Ring Binders"/>
    <x v="4876"/>
    <n v="3"/>
    <n v="0.7"/>
    <n v="-11.190000000000001"/>
  </r>
  <r>
    <n v="7268"/>
    <s v="CA-2014-122987"/>
    <x v="3"/>
    <x v="1153"/>
    <d v="2014-08-17T00:00:00"/>
    <s v="Same Day"/>
    <s v="SJ-20215"/>
    <s v="Sarah Jordon"/>
    <x v="0"/>
    <x v="0"/>
    <s v="Columbia"/>
    <x v="18"/>
    <n v="38401"/>
    <x v="0"/>
    <s v="OFF-ST-10004950"/>
    <x v="1"/>
    <x v="4"/>
    <s v="Acco Perma 3000 Stacking Storage Drawers"/>
    <x v="1743"/>
    <n v="4"/>
    <n v="0.2"/>
    <n v="-0.83920000000000172"/>
  </r>
  <r>
    <n v="7269"/>
    <s v="CA-2013-133368"/>
    <x v="0"/>
    <x v="1154"/>
    <d v="2013-01-20T00:00:00"/>
    <s v="Standard Class"/>
    <s v="AG-10675"/>
    <s v="Anna Gayman"/>
    <x v="0"/>
    <x v="0"/>
    <s v="Concord"/>
    <x v="3"/>
    <n v="28027"/>
    <x v="0"/>
    <s v="OFF-PA-10004039"/>
    <x v="1"/>
    <x v="10"/>
    <s v="Xerox 1882"/>
    <x v="2879"/>
    <n v="2"/>
    <n v="0.2"/>
    <n v="32.468400000000003"/>
  </r>
  <r>
    <n v="7270"/>
    <s v="CA-2013-133368"/>
    <x v="0"/>
    <x v="1154"/>
    <d v="2013-01-20T00:00:00"/>
    <s v="Standard Class"/>
    <s v="AG-10675"/>
    <s v="Anna Gayman"/>
    <x v="0"/>
    <x v="0"/>
    <s v="Concord"/>
    <x v="3"/>
    <n v="28027"/>
    <x v="0"/>
    <s v="FUR-FU-10003374"/>
    <x v="0"/>
    <x v="5"/>
    <s v="Electrix Fluorescent Magnifier Lamps &amp; Weighted Base"/>
    <x v="4877"/>
    <n v="8"/>
    <n v="0.2"/>
    <n v="31.577600000000018"/>
  </r>
  <r>
    <n v="7271"/>
    <s v="CA-2013-123337"/>
    <x v="0"/>
    <x v="1142"/>
    <d v="2013-09-23T00:00:00"/>
    <s v="Standard Class"/>
    <s v="KD-16495"/>
    <s v="Keith Dawkins"/>
    <x v="1"/>
    <x v="0"/>
    <s v="San Jose"/>
    <x v="1"/>
    <n v="95123"/>
    <x v="1"/>
    <s v="FUR-BO-10001918"/>
    <x v="0"/>
    <x v="0"/>
    <s v="Sauder Forest Hills Library with Doors, Woodland Oak Finish"/>
    <x v="4878"/>
    <n v="2"/>
    <n v="0.15"/>
    <n v="-12.878400000000013"/>
  </r>
  <r>
    <n v="7272"/>
    <s v="CA-2013-123337"/>
    <x v="0"/>
    <x v="1142"/>
    <d v="2013-09-23T00:00:00"/>
    <s v="Standard Class"/>
    <s v="KD-16495"/>
    <s v="Keith Dawkins"/>
    <x v="1"/>
    <x v="0"/>
    <s v="San Jose"/>
    <x v="1"/>
    <n v="95123"/>
    <x v="1"/>
    <s v="OFF-AP-10002287"/>
    <x v="1"/>
    <x v="9"/>
    <s v="Eureka Sanitaire  Multi-Pro Heavy-Duty Upright, Disposable Bags"/>
    <x v="2053"/>
    <n v="4"/>
    <n v="0"/>
    <n v="4.5448000000000004"/>
  </r>
  <r>
    <n v="7273"/>
    <s v="US-2013-150357"/>
    <x v="0"/>
    <x v="1155"/>
    <d v="2013-10-15T00:00:00"/>
    <s v="Standard Class"/>
    <s v="EB-13975"/>
    <s v="Erica Bern"/>
    <x v="1"/>
    <x v="0"/>
    <s v="Greensboro"/>
    <x v="3"/>
    <n v="27405"/>
    <x v="0"/>
    <s v="OFF-SU-10004498"/>
    <x v="1"/>
    <x v="14"/>
    <s v="Martin-Yale Premier Letter Opener"/>
    <x v="4879"/>
    <n v="2"/>
    <n v="0.2"/>
    <n v="-4.3792000000000009"/>
  </r>
  <r>
    <n v="7274"/>
    <s v="US-2013-150357"/>
    <x v="0"/>
    <x v="1155"/>
    <d v="2013-10-15T00:00:00"/>
    <s v="Standard Class"/>
    <s v="EB-13975"/>
    <s v="Erica Bern"/>
    <x v="1"/>
    <x v="0"/>
    <s v="Greensboro"/>
    <x v="3"/>
    <n v="27405"/>
    <x v="0"/>
    <s v="OFF-BI-10002557"/>
    <x v="1"/>
    <x v="8"/>
    <s v="Presstex Flexible Ring Binders"/>
    <x v="4880"/>
    <n v="3"/>
    <n v="0.7"/>
    <n v="-2.7300000000000004"/>
  </r>
  <r>
    <n v="7275"/>
    <s v="CA-2012-144519"/>
    <x v="1"/>
    <x v="50"/>
    <d v="2012-11-17T00:00:00"/>
    <s v="Standard Class"/>
    <s v="AW-10930"/>
    <s v="Arthur Wiediger"/>
    <x v="2"/>
    <x v="0"/>
    <s v="Helena"/>
    <x v="37"/>
    <n v="59601"/>
    <x v="1"/>
    <s v="TEC-PH-10004908"/>
    <x v="2"/>
    <x v="7"/>
    <s v="Panasonic KX TS3282W Corded phone"/>
    <x v="107"/>
    <n v="5"/>
    <n v="0.2"/>
    <n v="42.494999999999948"/>
  </r>
  <r>
    <n v="7276"/>
    <s v="CA-2012-144519"/>
    <x v="1"/>
    <x v="50"/>
    <d v="2012-11-17T00:00:00"/>
    <s v="Standard Class"/>
    <s v="AW-10930"/>
    <s v="Arthur Wiediger"/>
    <x v="2"/>
    <x v="0"/>
    <s v="Helena"/>
    <x v="37"/>
    <n v="59601"/>
    <x v="1"/>
    <s v="FUR-FU-10000794"/>
    <x v="0"/>
    <x v="5"/>
    <s v="Eldon Stackable Tray, Side-Load, Legal, Smoke"/>
    <x v="4881"/>
    <n v="7"/>
    <n v="0"/>
    <n v="21.7532"/>
  </r>
  <r>
    <n v="7277"/>
    <s v="CA-2011-120670"/>
    <x v="2"/>
    <x v="981"/>
    <d v="2011-11-06T00:00:00"/>
    <s v="Standard Class"/>
    <s v="JK-16120"/>
    <s v="Julie Kriz"/>
    <x v="2"/>
    <x v="0"/>
    <s v="Fort Lauderdale"/>
    <x v="2"/>
    <n v="33311"/>
    <x v="0"/>
    <s v="TEC-AC-10004171"/>
    <x v="2"/>
    <x v="11"/>
    <s v="Razer Kraken 7.1 Surround Sound Over Ear USB Gaming Headset"/>
    <x v="4882"/>
    <n v="10"/>
    <n v="0.2"/>
    <n v="239.976"/>
  </r>
  <r>
    <n v="7278"/>
    <s v="CA-2013-157217"/>
    <x v="0"/>
    <x v="1080"/>
    <d v="2013-07-22T00:00:00"/>
    <s v="First Class"/>
    <s v="TC-21535"/>
    <s v="Tracy Collins"/>
    <x v="2"/>
    <x v="0"/>
    <s v="San Francisco"/>
    <x v="1"/>
    <n v="94110"/>
    <x v="1"/>
    <s v="TEC-PH-10002070"/>
    <x v="2"/>
    <x v="7"/>
    <s v="Griffin GC36547 PowerJolt SE Lightning Charger"/>
    <x v="4883"/>
    <n v="2"/>
    <n v="0.2"/>
    <n v="4.4979999999999958"/>
  </r>
  <r>
    <n v="7279"/>
    <s v="CA-2013-157217"/>
    <x v="0"/>
    <x v="1080"/>
    <d v="2013-07-22T00:00:00"/>
    <s v="First Class"/>
    <s v="TC-21535"/>
    <s v="Tracy Collins"/>
    <x v="2"/>
    <x v="0"/>
    <s v="San Francisco"/>
    <x v="1"/>
    <n v="94110"/>
    <x v="1"/>
    <s v="TEC-AC-10003095"/>
    <x v="2"/>
    <x v="11"/>
    <s v="Logitech G35 7.1-Channel Surround Sound Headset"/>
    <x v="1948"/>
    <n v="3"/>
    <n v="0"/>
    <n v="132.58980000000003"/>
  </r>
  <r>
    <n v="7280"/>
    <s v="CA-2013-108224"/>
    <x v="0"/>
    <x v="675"/>
    <d v="2013-05-15T00:00:00"/>
    <s v="Same Day"/>
    <s v="TH-21235"/>
    <s v="Tiffany House"/>
    <x v="1"/>
    <x v="0"/>
    <s v="Yuma"/>
    <x v="16"/>
    <n v="85364"/>
    <x v="1"/>
    <s v="TEC-AC-10003832"/>
    <x v="2"/>
    <x v="11"/>
    <s v="Imation 16GB Mini TravelDrive USB 2.0 Flash Drive"/>
    <x v="4884"/>
    <n v="7"/>
    <n v="0.2"/>
    <n v="48.701099999999997"/>
  </r>
  <r>
    <n v="7281"/>
    <s v="CA-2012-162782"/>
    <x v="1"/>
    <x v="780"/>
    <d v="2012-02-27T00:00:00"/>
    <s v="Standard Class"/>
    <s v="PW-19240"/>
    <s v="Pierre Wener"/>
    <x v="0"/>
    <x v="0"/>
    <s v="Columbia"/>
    <x v="39"/>
    <n v="21044"/>
    <x v="3"/>
    <s v="OFF-BI-10003527"/>
    <x v="1"/>
    <x v="8"/>
    <s v="Fellowes PB500 Electric Punch Plastic Comb Binding Machine with Manual Bind"/>
    <x v="4885"/>
    <n v="2"/>
    <n v="0"/>
    <n v="1270.99"/>
  </r>
  <r>
    <n v="7282"/>
    <s v="CA-2014-159282"/>
    <x v="3"/>
    <x v="524"/>
    <d v="2014-10-22T00:00:00"/>
    <s v="Standard Class"/>
    <s v="GH-14410"/>
    <s v="Gary Hansen"/>
    <x v="2"/>
    <x v="0"/>
    <s v="Yuma"/>
    <x v="16"/>
    <n v="85364"/>
    <x v="1"/>
    <s v="TEC-MA-10001148"/>
    <x v="2"/>
    <x v="15"/>
    <s v="Swingline SM12-08 MicroCut Jam Free Shredder"/>
    <x v="4886"/>
    <n v="5"/>
    <n v="0.7"/>
    <n v="-479.98799999999994"/>
  </r>
  <r>
    <n v="7283"/>
    <s v="CA-2014-155936"/>
    <x v="3"/>
    <x v="738"/>
    <d v="2014-06-30T00:00:00"/>
    <s v="Standard Class"/>
    <s v="JK-15730"/>
    <s v="Joe Kamberova"/>
    <x v="0"/>
    <x v="0"/>
    <s v="Chicago"/>
    <x v="10"/>
    <n v="60653"/>
    <x v="2"/>
    <s v="OFF-BI-10002432"/>
    <x v="1"/>
    <x v="8"/>
    <s v="Wilson Jones Standard D-Ring Binders"/>
    <x v="4887"/>
    <n v="3"/>
    <n v="0.8"/>
    <n v="-5.0094000000000012"/>
  </r>
  <r>
    <n v="7284"/>
    <s v="CA-2014-169439"/>
    <x v="3"/>
    <x v="428"/>
    <d v="2014-09-14T00:00:00"/>
    <s v="Standard Class"/>
    <s v="LC-17140"/>
    <s v="Logan Currie"/>
    <x v="0"/>
    <x v="0"/>
    <s v="Cleveland"/>
    <x v="24"/>
    <n v="44105"/>
    <x v="3"/>
    <s v="OFF-AR-10001374"/>
    <x v="1"/>
    <x v="6"/>
    <s v="BIC Brite Liner Highlighters, Chisel Tip"/>
    <x v="233"/>
    <n v="5"/>
    <n v="0.2"/>
    <n v="3.8879999999999972"/>
  </r>
  <r>
    <n v="7285"/>
    <s v="CA-2014-169439"/>
    <x v="3"/>
    <x v="428"/>
    <d v="2014-09-14T00:00:00"/>
    <s v="Standard Class"/>
    <s v="LC-17140"/>
    <s v="Logan Currie"/>
    <x v="0"/>
    <x v="0"/>
    <s v="Cleveland"/>
    <x v="24"/>
    <n v="44105"/>
    <x v="3"/>
    <s v="FUR-FU-10000723"/>
    <x v="0"/>
    <x v="5"/>
    <s v="Deflect-o EconoMat Studded, No Bevel Mat for Low Pile Carpeting"/>
    <x v="520"/>
    <n v="2"/>
    <n v="0.2"/>
    <n v="-9.0903999999999989"/>
  </r>
  <r>
    <n v="7286"/>
    <s v="CA-2014-151183"/>
    <x v="3"/>
    <x v="336"/>
    <d v="2014-10-20T00:00:00"/>
    <s v="Standard Class"/>
    <s v="BK-11260"/>
    <s v="Berenike Kampe"/>
    <x v="0"/>
    <x v="0"/>
    <s v="San Francisco"/>
    <x v="1"/>
    <n v="94110"/>
    <x v="1"/>
    <s v="TEC-AC-10003614"/>
    <x v="2"/>
    <x v="11"/>
    <s v="Verbatim 25 GB 6x Blu-ray Single Layer Recordable Disc, 10/Pack"/>
    <x v="4888"/>
    <n v="4"/>
    <n v="0"/>
    <n v="15.298799999999996"/>
  </r>
  <r>
    <n v="7287"/>
    <s v="CA-2013-149965"/>
    <x v="0"/>
    <x v="23"/>
    <d v="2013-06-26T00:00:00"/>
    <s v="Standard Class"/>
    <s v="BS-11365"/>
    <s v="Bill Shonely"/>
    <x v="1"/>
    <x v="0"/>
    <s v="Oklahoma City"/>
    <x v="26"/>
    <n v="73120"/>
    <x v="2"/>
    <s v="TEC-AC-10004877"/>
    <x v="2"/>
    <x v="11"/>
    <s v="Imation 30456 USB Flash Drive 8GB"/>
    <x v="4889"/>
    <n v="1"/>
    <n v="0"/>
    <n v="0.5519999999999996"/>
  </r>
  <r>
    <n v="7288"/>
    <s v="CA-2013-149965"/>
    <x v="0"/>
    <x v="23"/>
    <d v="2013-06-26T00:00:00"/>
    <s v="Standard Class"/>
    <s v="BS-11365"/>
    <s v="Bill Shonely"/>
    <x v="1"/>
    <x v="0"/>
    <s v="Oklahoma City"/>
    <x v="26"/>
    <n v="73120"/>
    <x v="2"/>
    <s v="FUR-FU-10004270"/>
    <x v="0"/>
    <x v="5"/>
    <s v="Executive Impressions 13&quot; Clairmont Wall Clock"/>
    <x v="2206"/>
    <n v="3"/>
    <n v="0"/>
    <n v="23.652900000000002"/>
  </r>
  <r>
    <n v="7289"/>
    <s v="CA-2011-158281"/>
    <x v="2"/>
    <x v="814"/>
    <d v="2011-09-07T00:00:00"/>
    <s v="Standard Class"/>
    <s v="AG-10525"/>
    <s v="Andy Gerbode"/>
    <x v="1"/>
    <x v="0"/>
    <s v="Houston"/>
    <x v="5"/>
    <n v="77095"/>
    <x v="2"/>
    <s v="TEC-MA-10002210"/>
    <x v="2"/>
    <x v="15"/>
    <s v="Epson TM-T88V Direct Thermal Printer - Monochrome - Desktop"/>
    <x v="4890"/>
    <n v="3"/>
    <n v="0.4"/>
    <n v="-121.27049999999997"/>
  </r>
  <r>
    <n v="7290"/>
    <s v="CA-2013-153661"/>
    <x v="0"/>
    <x v="806"/>
    <d v="2013-01-31T00:00:00"/>
    <s v="First Class"/>
    <s v="SC-20725"/>
    <s v="Steven Cartwright"/>
    <x v="0"/>
    <x v="0"/>
    <s v="San Francisco"/>
    <x v="1"/>
    <n v="94122"/>
    <x v="1"/>
    <s v="OFF-ST-10000675"/>
    <x v="1"/>
    <x v="4"/>
    <s v="File Shuttle II and Handi-File, Black"/>
    <x v="2412"/>
    <n v="9"/>
    <n v="0"/>
    <n v="76.252499999999998"/>
  </r>
  <r>
    <n v="7291"/>
    <s v="CA-2013-153661"/>
    <x v="0"/>
    <x v="806"/>
    <d v="2013-01-31T00:00:00"/>
    <s v="First Class"/>
    <s v="SC-20725"/>
    <s v="Steven Cartwright"/>
    <x v="0"/>
    <x v="0"/>
    <s v="San Francisco"/>
    <x v="1"/>
    <n v="94122"/>
    <x v="1"/>
    <s v="OFF-BI-10004781"/>
    <x v="1"/>
    <x v="8"/>
    <s v="GBC Wire Binding Strips"/>
    <x v="4891"/>
    <n v="2"/>
    <n v="0.2"/>
    <n v="17.7744"/>
  </r>
  <r>
    <n v="7292"/>
    <s v="CA-2013-153661"/>
    <x v="0"/>
    <x v="806"/>
    <d v="2013-01-31T00:00:00"/>
    <s v="First Class"/>
    <s v="SC-20725"/>
    <s v="Steven Cartwright"/>
    <x v="0"/>
    <x v="0"/>
    <s v="San Francisco"/>
    <x v="1"/>
    <n v="94122"/>
    <x v="1"/>
    <s v="OFF-LA-10004689"/>
    <x v="1"/>
    <x v="2"/>
    <s v="Avery 512"/>
    <x v="4892"/>
    <n v="9"/>
    <n v="0"/>
    <n v="12.2247"/>
  </r>
  <r>
    <n v="7293"/>
    <s v="CA-2014-109183"/>
    <x v="3"/>
    <x v="769"/>
    <d v="2014-12-10T00:00:00"/>
    <s v="Standard Class"/>
    <s v="LR-16915"/>
    <s v="Lena Radford"/>
    <x v="0"/>
    <x v="0"/>
    <s v="Nashville"/>
    <x v="18"/>
    <n v="37211"/>
    <x v="0"/>
    <s v="TEC-MA-10001856"/>
    <x v="2"/>
    <x v="15"/>
    <s v="Okidata C610n Printer"/>
    <x v="4893"/>
    <n v="2"/>
    <n v="0.5"/>
    <n v="-272.58000000000015"/>
  </r>
  <r>
    <n v="7294"/>
    <s v="CA-2013-113656"/>
    <x v="0"/>
    <x v="1156"/>
    <d v="2013-01-29T00:00:00"/>
    <s v="Standard Class"/>
    <s v="CB-12415"/>
    <s v="Christy Brittain"/>
    <x v="0"/>
    <x v="0"/>
    <s v="Los Angeles"/>
    <x v="1"/>
    <n v="90036"/>
    <x v="1"/>
    <s v="FUR-FU-10000719"/>
    <x v="0"/>
    <x v="5"/>
    <s v="DAX Cubicle Frames, 8-1/2 x 11"/>
    <x v="4894"/>
    <n v="7"/>
    <n v="0"/>
    <n v="21.596400000000003"/>
  </r>
  <r>
    <n v="7295"/>
    <s v="CA-2012-148964"/>
    <x v="1"/>
    <x v="989"/>
    <d v="2012-05-31T00:00:00"/>
    <s v="Standard Class"/>
    <s v="RD-19900"/>
    <s v="Ruben Dartt"/>
    <x v="0"/>
    <x v="0"/>
    <s v="Bellevue"/>
    <x v="4"/>
    <n v="98006"/>
    <x v="1"/>
    <s v="FUR-FU-10003849"/>
    <x v="0"/>
    <x v="5"/>
    <s v="DAX Metal Frame, Desktop, Stepped-Edge"/>
    <x v="4895"/>
    <n v="1"/>
    <n v="0"/>
    <n v="7.8935999999999993"/>
  </r>
  <r>
    <n v="7296"/>
    <s v="CA-2011-111899"/>
    <x v="2"/>
    <x v="417"/>
    <d v="2011-05-05T00:00:00"/>
    <s v="First Class"/>
    <s v="NC-18340"/>
    <s v="Nat Carroll"/>
    <x v="0"/>
    <x v="0"/>
    <s v="Houston"/>
    <x v="5"/>
    <n v="77036"/>
    <x v="2"/>
    <s v="OFF-AR-10001725"/>
    <x v="1"/>
    <x v="6"/>
    <s v="Boston Home &amp; Office Model 2000 Electric Pencil Sharpeners"/>
    <x v="4896"/>
    <n v="2"/>
    <n v="0.2"/>
    <n v="2.8380000000000027"/>
  </r>
  <r>
    <n v="7297"/>
    <s v="CA-2011-111899"/>
    <x v="2"/>
    <x v="417"/>
    <d v="2011-05-05T00:00:00"/>
    <s v="First Class"/>
    <s v="NC-18340"/>
    <s v="Nat Carroll"/>
    <x v="0"/>
    <x v="0"/>
    <s v="Houston"/>
    <x v="5"/>
    <n v="77036"/>
    <x v="2"/>
    <s v="OFF-FA-10000840"/>
    <x v="1"/>
    <x v="13"/>
    <s v="OIC Thumb-Tacks"/>
    <x v="3064"/>
    <n v="6"/>
    <n v="0.2"/>
    <n v="1.8467999999999996"/>
  </r>
  <r>
    <n v="7298"/>
    <s v="CA-2012-101126"/>
    <x v="1"/>
    <x v="1157"/>
    <d v="2012-02-14T00:00:00"/>
    <s v="Second Class"/>
    <s v="NB-18655"/>
    <s v="Nona Balk"/>
    <x v="1"/>
    <x v="0"/>
    <s v="Philadelphia"/>
    <x v="9"/>
    <n v="19143"/>
    <x v="3"/>
    <s v="OFF-ST-10000943"/>
    <x v="1"/>
    <x v="4"/>
    <s v="Eldon ProFile File 'N Store Portable File Tub Letter/Legal Size Black"/>
    <x v="4897"/>
    <n v="5"/>
    <n v="0.2"/>
    <n v="7.7240000000000002"/>
  </r>
  <r>
    <n v="7299"/>
    <s v="CA-2011-163468"/>
    <x v="2"/>
    <x v="728"/>
    <d v="2011-11-21T00:00:00"/>
    <s v="First Class"/>
    <s v="JK-15730"/>
    <s v="Joe Kamberova"/>
    <x v="0"/>
    <x v="0"/>
    <s v="Des Plaines"/>
    <x v="10"/>
    <n v="60016"/>
    <x v="2"/>
    <s v="FUR-TA-10002533"/>
    <x v="0"/>
    <x v="3"/>
    <s v="BPI Conference Tables"/>
    <x v="4898"/>
    <n v="4"/>
    <n v="0.5"/>
    <n v="-175.26000000000005"/>
  </r>
  <r>
    <n v="7300"/>
    <s v="CA-2011-163468"/>
    <x v="2"/>
    <x v="728"/>
    <d v="2011-11-21T00:00:00"/>
    <s v="First Class"/>
    <s v="JK-15730"/>
    <s v="Joe Kamberova"/>
    <x v="0"/>
    <x v="0"/>
    <s v="Des Plaines"/>
    <x v="10"/>
    <n v="60016"/>
    <x v="2"/>
    <s v="FUR-FU-10001546"/>
    <x v="0"/>
    <x v="5"/>
    <s v="Dana Swing-Arm Lamps"/>
    <x v="1086"/>
    <n v="2"/>
    <n v="0.6"/>
    <n v="-7.4759999999999991"/>
  </r>
  <r>
    <n v="7301"/>
    <s v="CA-2011-163468"/>
    <x v="2"/>
    <x v="728"/>
    <d v="2011-11-21T00:00:00"/>
    <s v="First Class"/>
    <s v="JK-15730"/>
    <s v="Joe Kamberova"/>
    <x v="0"/>
    <x v="0"/>
    <s v="Des Plaines"/>
    <x v="10"/>
    <n v="60016"/>
    <x v="2"/>
    <s v="FUR-BO-10003546"/>
    <x v="0"/>
    <x v="0"/>
    <s v="Hon 4-Shelf Metal Bookcases"/>
    <x v="4899"/>
    <n v="6"/>
    <n v="0.3"/>
    <n v="-30.293999999999983"/>
  </r>
  <r>
    <n v="7302"/>
    <s v="CA-2011-163468"/>
    <x v="2"/>
    <x v="728"/>
    <d v="2011-11-21T00:00:00"/>
    <s v="First Class"/>
    <s v="JK-15730"/>
    <s v="Joe Kamberova"/>
    <x v="0"/>
    <x v="0"/>
    <s v="Des Plaines"/>
    <x v="10"/>
    <n v="60016"/>
    <x v="2"/>
    <s v="OFF-BI-10004728"/>
    <x v="1"/>
    <x v="8"/>
    <s v="Wilson Jones Turn Tabs Binder Tool for Ring Binders"/>
    <x v="4900"/>
    <n v="3"/>
    <n v="0.8"/>
    <n v="-4.9164000000000012"/>
  </r>
  <r>
    <n v="7303"/>
    <s v="CA-2011-163468"/>
    <x v="2"/>
    <x v="728"/>
    <d v="2011-11-21T00:00:00"/>
    <s v="First Class"/>
    <s v="JK-15730"/>
    <s v="Joe Kamberova"/>
    <x v="0"/>
    <x v="0"/>
    <s v="Des Plaines"/>
    <x v="10"/>
    <n v="60016"/>
    <x v="2"/>
    <s v="OFF-ST-10000025"/>
    <x v="1"/>
    <x v="4"/>
    <s v="Fellowes Stor/Drawer Steel Plus Storage Drawers"/>
    <x v="4901"/>
    <n v="5"/>
    <n v="0.2"/>
    <n v="-66.801000000000045"/>
  </r>
  <r>
    <n v="7304"/>
    <s v="US-2014-117450"/>
    <x v="3"/>
    <x v="507"/>
    <d v="2014-09-09T00:00:00"/>
    <s v="Standard Class"/>
    <s v="DO-13645"/>
    <s v="Doug O'Connell"/>
    <x v="0"/>
    <x v="0"/>
    <s v="Boynton Beach"/>
    <x v="2"/>
    <n v="33437"/>
    <x v="0"/>
    <s v="FUR-CH-10003817"/>
    <x v="0"/>
    <x v="1"/>
    <s v="Global Value Steno Chair, Gray"/>
    <x v="2425"/>
    <n v="2"/>
    <n v="0.2"/>
    <n v="6.0740000000000016"/>
  </r>
  <r>
    <n v="7305"/>
    <s v="US-2014-117450"/>
    <x v="3"/>
    <x v="507"/>
    <d v="2014-09-09T00:00:00"/>
    <s v="Standard Class"/>
    <s v="DO-13645"/>
    <s v="Doug O'Connell"/>
    <x v="0"/>
    <x v="0"/>
    <s v="Boynton Beach"/>
    <x v="2"/>
    <n v="33437"/>
    <x v="0"/>
    <s v="OFF-PA-10000289"/>
    <x v="1"/>
    <x v="10"/>
    <s v="Xerox 213"/>
    <x v="563"/>
    <n v="2"/>
    <n v="0.2"/>
    <n v="3.6288"/>
  </r>
  <r>
    <n v="7306"/>
    <s v="CA-2011-137274"/>
    <x v="2"/>
    <x v="1158"/>
    <d v="2011-04-02T00:00:00"/>
    <s v="Standard Class"/>
    <s v="MG-18145"/>
    <s v="Mike Gockenbach"/>
    <x v="0"/>
    <x v="0"/>
    <s v="Plano"/>
    <x v="5"/>
    <n v="75023"/>
    <x v="2"/>
    <s v="FUR-TA-10001889"/>
    <x v="0"/>
    <x v="3"/>
    <s v="Bush Advantage Collection Racetrack Conference Table"/>
    <x v="4902"/>
    <n v="3"/>
    <n v="0.3"/>
    <n v="-152.71559999999999"/>
  </r>
  <r>
    <n v="7307"/>
    <s v="CA-2013-144092"/>
    <x v="0"/>
    <x v="732"/>
    <d v="2013-11-08T00:00:00"/>
    <s v="Second Class"/>
    <s v="LH-17155"/>
    <s v="Logan Haushalter"/>
    <x v="0"/>
    <x v="0"/>
    <s v="San Jose"/>
    <x v="1"/>
    <n v="95123"/>
    <x v="1"/>
    <s v="TEC-AC-10002305"/>
    <x v="2"/>
    <x v="11"/>
    <s v="KeyTronic E03601U1 - Keyboard - Beige"/>
    <x v="2775"/>
    <n v="4"/>
    <n v="0"/>
    <n v="12.959999999999994"/>
  </r>
  <r>
    <n v="7308"/>
    <s v="CA-2013-144092"/>
    <x v="0"/>
    <x v="732"/>
    <d v="2013-11-08T00:00:00"/>
    <s v="Second Class"/>
    <s v="LH-17155"/>
    <s v="Logan Haushalter"/>
    <x v="0"/>
    <x v="0"/>
    <s v="San Jose"/>
    <x v="1"/>
    <n v="95123"/>
    <x v="1"/>
    <s v="FUR-CH-10004875"/>
    <x v="0"/>
    <x v="1"/>
    <s v="Harbour Creations 67200 Series Stacking Chairs"/>
    <x v="2417"/>
    <n v="2"/>
    <n v="0.2"/>
    <n v="9.9651999999999994"/>
  </r>
  <r>
    <n v="7309"/>
    <s v="CA-2013-144092"/>
    <x v="0"/>
    <x v="732"/>
    <d v="2013-11-08T00:00:00"/>
    <s v="Second Class"/>
    <s v="LH-17155"/>
    <s v="Logan Haushalter"/>
    <x v="0"/>
    <x v="0"/>
    <s v="San Jose"/>
    <x v="1"/>
    <n v="95123"/>
    <x v="1"/>
    <s v="OFF-EN-10001434"/>
    <x v="1"/>
    <x v="12"/>
    <s v="Strathmore #10 Envelopes, Ultimate White"/>
    <x v="3820"/>
    <n v="3"/>
    <n v="0"/>
    <n v="77.483699999999999"/>
  </r>
  <r>
    <n v="7310"/>
    <s v="CA-2014-112172"/>
    <x v="3"/>
    <x v="193"/>
    <d v="2014-06-15T00:00:00"/>
    <s v="Second Class"/>
    <s v="MM-18280"/>
    <s v="Muhammed MacIntyre"/>
    <x v="1"/>
    <x v="0"/>
    <s v="New York City"/>
    <x v="15"/>
    <n v="10024"/>
    <x v="3"/>
    <s v="OFF-FA-10004395"/>
    <x v="1"/>
    <x v="13"/>
    <s v="Plymouth Boxed Rubber Bands by Plymouth"/>
    <x v="4903"/>
    <n v="3"/>
    <n v="0"/>
    <n v="0.70650000000000013"/>
  </r>
  <r>
    <n v="7311"/>
    <s v="CA-2012-121699"/>
    <x v="1"/>
    <x v="544"/>
    <d v="2012-08-14T00:00:00"/>
    <s v="Standard Class"/>
    <s v="BD-11320"/>
    <s v="Bill Donatelli"/>
    <x v="0"/>
    <x v="0"/>
    <s v="Detroit"/>
    <x v="12"/>
    <n v="48227"/>
    <x v="2"/>
    <s v="OFF-BI-10004632"/>
    <x v="1"/>
    <x v="8"/>
    <s v="GBC Binding covers"/>
    <x v="4904"/>
    <n v="5"/>
    <n v="0"/>
    <n v="29.137499999999996"/>
  </r>
  <r>
    <n v="7312"/>
    <s v="CA-2012-162761"/>
    <x v="1"/>
    <x v="330"/>
    <d v="2012-10-13T00:00:00"/>
    <s v="Standard Class"/>
    <s v="SC-20575"/>
    <s v="Sonia Cooley"/>
    <x v="0"/>
    <x v="0"/>
    <s v="Miami"/>
    <x v="2"/>
    <n v="33178"/>
    <x v="0"/>
    <s v="OFF-BI-10000145"/>
    <x v="1"/>
    <x v="8"/>
    <s v="Zipper Ring Binder Pockets"/>
    <x v="1077"/>
    <n v="2"/>
    <n v="0.7"/>
    <n v="-1.3103999999999996"/>
  </r>
  <r>
    <n v="7313"/>
    <s v="CA-2012-162761"/>
    <x v="1"/>
    <x v="330"/>
    <d v="2012-10-13T00:00:00"/>
    <s v="Standard Class"/>
    <s v="SC-20575"/>
    <s v="Sonia Cooley"/>
    <x v="0"/>
    <x v="0"/>
    <s v="Miami"/>
    <x v="2"/>
    <n v="33178"/>
    <x v="0"/>
    <s v="OFF-BI-10002498"/>
    <x v="1"/>
    <x v="8"/>
    <s v="Clear Mylar Reinforcing Strips"/>
    <x v="4905"/>
    <n v="2"/>
    <n v="0.7"/>
    <n v="-8.5974000000000004"/>
  </r>
  <r>
    <n v="7314"/>
    <s v="CA-2012-162761"/>
    <x v="1"/>
    <x v="330"/>
    <d v="2012-10-13T00:00:00"/>
    <s v="Standard Class"/>
    <s v="SC-20575"/>
    <s v="Sonia Cooley"/>
    <x v="0"/>
    <x v="0"/>
    <s v="Miami"/>
    <x v="2"/>
    <n v="33178"/>
    <x v="0"/>
    <s v="OFF-AR-10001761"/>
    <x v="1"/>
    <x v="6"/>
    <s v="Avery Hi-Liter Smear-Safe Highlighters"/>
    <x v="1886"/>
    <n v="8"/>
    <n v="0.2"/>
    <n v="7.4751999999999992"/>
  </r>
  <r>
    <n v="7315"/>
    <s v="CA-2013-121377"/>
    <x v="0"/>
    <x v="316"/>
    <d v="2013-06-03T00:00:00"/>
    <s v="Standard Class"/>
    <s v="TN-21040"/>
    <s v="Tanja Norvell"/>
    <x v="2"/>
    <x v="0"/>
    <s v="Park Ridge"/>
    <x v="10"/>
    <n v="60068"/>
    <x v="2"/>
    <s v="TEC-PH-10001817"/>
    <x v="2"/>
    <x v="7"/>
    <s v="Wilson Electronics DB Pro Signal Booster"/>
    <x v="4906"/>
    <n v="1"/>
    <n v="0.2"/>
    <n v="25.060000000000016"/>
  </r>
  <r>
    <n v="7316"/>
    <s v="CA-2014-115322"/>
    <x v="3"/>
    <x v="943"/>
    <d v="2014-05-17T00:00:00"/>
    <s v="Second Class"/>
    <s v="ZC-21910"/>
    <s v="Zuschuss Carroll"/>
    <x v="0"/>
    <x v="0"/>
    <s v="New York City"/>
    <x v="15"/>
    <n v="10024"/>
    <x v="3"/>
    <s v="OFF-AR-10004456"/>
    <x v="1"/>
    <x v="6"/>
    <s v="Panasonic KP-4ABK Battery-Operated Pencil Sharpener"/>
    <x v="2911"/>
    <n v="3"/>
    <n v="0"/>
    <n v="12.736799999999999"/>
  </r>
  <r>
    <n v="7317"/>
    <s v="CA-2013-132066"/>
    <x v="0"/>
    <x v="1159"/>
    <d v="2013-10-21T00:00:00"/>
    <s v="Standard Class"/>
    <s v="NB-18655"/>
    <s v="Nona Balk"/>
    <x v="1"/>
    <x v="0"/>
    <s v="New York City"/>
    <x v="15"/>
    <n v="10011"/>
    <x v="3"/>
    <s v="FUR-TA-10001539"/>
    <x v="0"/>
    <x v="3"/>
    <s v="Chromcraft Rectangular Conference Tables"/>
    <x v="4907"/>
    <n v="1"/>
    <n v="0.4"/>
    <n v="-37.915200000000027"/>
  </r>
  <r>
    <n v="7318"/>
    <s v="CA-2014-158120"/>
    <x v="3"/>
    <x v="701"/>
    <d v="2014-11-22T00:00:00"/>
    <s v="Standard Class"/>
    <s v="KH-16330"/>
    <s v="Katharine Harms"/>
    <x v="1"/>
    <x v="0"/>
    <s v="Hillsboro"/>
    <x v="21"/>
    <n v="97123"/>
    <x v="1"/>
    <s v="OFF-PA-10003205"/>
    <x v="1"/>
    <x v="10"/>
    <s v="Wirebound Message Forms, Four 2 3/4 x 5 Forms per Page, Pink Paper"/>
    <x v="4908"/>
    <n v="3"/>
    <n v="0.2"/>
    <n v="6.6177000000000001"/>
  </r>
  <r>
    <n v="7319"/>
    <s v="CA-2014-158120"/>
    <x v="3"/>
    <x v="701"/>
    <d v="2014-11-22T00:00:00"/>
    <s v="Standard Class"/>
    <s v="KH-16330"/>
    <s v="Katharine Harms"/>
    <x v="1"/>
    <x v="0"/>
    <s v="Hillsboro"/>
    <x v="21"/>
    <n v="97123"/>
    <x v="1"/>
    <s v="OFF-BI-10002813"/>
    <x v="1"/>
    <x v="8"/>
    <s v="Avery Reinforcements for Hole-Punch Pages"/>
    <x v="4909"/>
    <n v="7"/>
    <n v="0.7"/>
    <n v="-3.4649999999999999"/>
  </r>
  <r>
    <n v="7320"/>
    <s v="CA-2014-100097"/>
    <x v="3"/>
    <x v="200"/>
    <d v="2014-11-30T00:00:00"/>
    <s v="Second Class"/>
    <s v="MN-17935"/>
    <s v="Michael Nguyen"/>
    <x v="0"/>
    <x v="0"/>
    <s v="New York City"/>
    <x v="15"/>
    <n v="10009"/>
    <x v="3"/>
    <s v="TEC-PH-10002310"/>
    <x v="2"/>
    <x v="7"/>
    <s v="Plantronics Calisto P620-M USB Wireless Speakerphone System"/>
    <x v="508"/>
    <n v="5"/>
    <n v="0"/>
    <n v="264.58650000000006"/>
  </r>
  <r>
    <n v="7321"/>
    <s v="CA-2014-100097"/>
    <x v="3"/>
    <x v="200"/>
    <d v="2014-11-30T00:00:00"/>
    <s v="Second Class"/>
    <s v="MN-17935"/>
    <s v="Michael Nguyen"/>
    <x v="0"/>
    <x v="0"/>
    <s v="New York City"/>
    <x v="15"/>
    <n v="10009"/>
    <x v="3"/>
    <s v="FUR-FU-10003623"/>
    <x v="0"/>
    <x v="5"/>
    <s v="DataProducts Ampli Magnifier Task Lamp, Black,"/>
    <x v="4817"/>
    <n v="5"/>
    <n v="0"/>
    <n v="37.883999999999993"/>
  </r>
  <r>
    <n v="7322"/>
    <s v="CA-2014-167626"/>
    <x v="3"/>
    <x v="213"/>
    <d v="2014-09-08T00:00:00"/>
    <s v="Standard Class"/>
    <s v="MY-18295"/>
    <s v="Muhammed Yedwab"/>
    <x v="1"/>
    <x v="0"/>
    <s v="Chicago"/>
    <x v="10"/>
    <n v="60623"/>
    <x v="2"/>
    <s v="OFF-PA-10003424"/>
    <x v="1"/>
    <x v="10"/>
    <s v="&quot;While you Were Out&quot; Message Book, One Form per Page"/>
    <x v="2965"/>
    <n v="3"/>
    <n v="0.2"/>
    <n v="3.3389999999999995"/>
  </r>
  <r>
    <n v="7323"/>
    <s v="CA-2014-167626"/>
    <x v="3"/>
    <x v="213"/>
    <d v="2014-09-08T00:00:00"/>
    <s v="Standard Class"/>
    <s v="MY-18295"/>
    <s v="Muhammed Yedwab"/>
    <x v="1"/>
    <x v="0"/>
    <s v="Chicago"/>
    <x v="10"/>
    <n v="60623"/>
    <x v="2"/>
    <s v="TEC-AC-10004353"/>
    <x v="2"/>
    <x v="11"/>
    <s v="Hypercom P1300 Pinpad"/>
    <x v="4649"/>
    <n v="2"/>
    <n v="0.2"/>
    <n v="21.42"/>
  </r>
  <r>
    <n v="7324"/>
    <s v="US-2014-126053"/>
    <x v="3"/>
    <x v="256"/>
    <d v="2014-12-09T00:00:00"/>
    <s v="First Class"/>
    <s v="CS-11950"/>
    <s v="Carlos Soltero"/>
    <x v="0"/>
    <x v="0"/>
    <s v="New York City"/>
    <x v="15"/>
    <n v="10024"/>
    <x v="3"/>
    <s v="FUR-FU-10001934"/>
    <x v="0"/>
    <x v="5"/>
    <s v="Magnifier Swing Arm Lamp"/>
    <x v="108"/>
    <n v="2"/>
    <n v="0"/>
    <n v="10.909600000000001"/>
  </r>
  <r>
    <n v="7325"/>
    <s v="US-2014-126053"/>
    <x v="3"/>
    <x v="256"/>
    <d v="2014-12-09T00:00:00"/>
    <s v="First Class"/>
    <s v="CS-11950"/>
    <s v="Carlos Soltero"/>
    <x v="0"/>
    <x v="0"/>
    <s v="New York City"/>
    <x v="15"/>
    <n v="10024"/>
    <x v="3"/>
    <s v="OFF-LA-10003766"/>
    <x v="1"/>
    <x v="2"/>
    <s v="Self-Adhesive Removable Labels"/>
    <x v="1242"/>
    <n v="3"/>
    <n v="0"/>
    <n v="4.5359999999999996"/>
  </r>
  <r>
    <n v="7326"/>
    <s v="US-2014-128447"/>
    <x v="3"/>
    <x v="468"/>
    <d v="2014-11-18T00:00:00"/>
    <s v="Standard Class"/>
    <s v="MC-17845"/>
    <s v="Michael Chen"/>
    <x v="0"/>
    <x v="0"/>
    <s v="Pasco"/>
    <x v="4"/>
    <n v="99301"/>
    <x v="1"/>
    <s v="OFF-AP-10004540"/>
    <x v="1"/>
    <x v="9"/>
    <s v="Eureka The Boss Lite 10-Amp Upright Vacuum, Blue"/>
    <x v="4910"/>
    <n v="5"/>
    <n v="0"/>
    <n v="112.224"/>
  </r>
  <r>
    <n v="7327"/>
    <s v="US-2014-128447"/>
    <x v="3"/>
    <x v="468"/>
    <d v="2014-11-18T00:00:00"/>
    <s v="Standard Class"/>
    <s v="MC-17845"/>
    <s v="Michael Chen"/>
    <x v="0"/>
    <x v="0"/>
    <s v="Pasco"/>
    <x v="4"/>
    <n v="99301"/>
    <x v="1"/>
    <s v="OFF-BI-10001543"/>
    <x v="1"/>
    <x v="8"/>
    <s v="GBC VeloBinder Manual Binding System"/>
    <x v="4911"/>
    <n v="1"/>
    <n v="0.2"/>
    <n v="10.077200000000001"/>
  </r>
  <r>
    <n v="7328"/>
    <s v="US-2011-131275"/>
    <x v="2"/>
    <x v="772"/>
    <d v="2011-03-24T00:00:00"/>
    <s v="Standard Class"/>
    <s v="SC-20050"/>
    <s v="Sample Company A"/>
    <x v="2"/>
    <x v="0"/>
    <s v="Burbank"/>
    <x v="1"/>
    <n v="91505"/>
    <x v="1"/>
    <s v="FUR-FU-10004597"/>
    <x v="0"/>
    <x v="5"/>
    <s v="Eldon Cleatmat Chair Mats for Medium Pile Carpets"/>
    <x v="4912"/>
    <n v="2"/>
    <n v="0"/>
    <n v="14.430000000000007"/>
  </r>
  <r>
    <n v="7329"/>
    <s v="US-2011-131275"/>
    <x v="2"/>
    <x v="772"/>
    <d v="2011-03-24T00:00:00"/>
    <s v="Standard Class"/>
    <s v="SC-20050"/>
    <s v="Sample Company A"/>
    <x v="2"/>
    <x v="0"/>
    <s v="Burbank"/>
    <x v="1"/>
    <n v="91505"/>
    <x v="1"/>
    <s v="TEC-MA-10001148"/>
    <x v="2"/>
    <x v="15"/>
    <s v="Swingline SM12-08 MicroCut Jam Free Shredder"/>
    <x v="4913"/>
    <n v="4"/>
    <n v="0.2"/>
    <n v="415.98959999999994"/>
  </r>
  <r>
    <n v="7330"/>
    <s v="US-2011-131275"/>
    <x v="2"/>
    <x v="772"/>
    <d v="2011-03-24T00:00:00"/>
    <s v="Standard Class"/>
    <s v="SC-20050"/>
    <s v="Sample Company A"/>
    <x v="2"/>
    <x v="0"/>
    <s v="Burbank"/>
    <x v="1"/>
    <n v="91505"/>
    <x v="1"/>
    <s v="OFF-ST-10000078"/>
    <x v="1"/>
    <x v="4"/>
    <s v="Tennsco 6- and 18-Compartment Lockers"/>
    <x v="4914"/>
    <n v="7"/>
    <n v="0"/>
    <n v="334.11419999999987"/>
  </r>
  <r>
    <n v="7331"/>
    <s v="CA-2013-149349"/>
    <x v="0"/>
    <x v="396"/>
    <d v="2013-11-14T00:00:00"/>
    <s v="First Class"/>
    <s v="SP-20650"/>
    <s v="Stephanie Phelps"/>
    <x v="1"/>
    <x v="0"/>
    <s v="Chicago"/>
    <x v="10"/>
    <n v="60623"/>
    <x v="2"/>
    <s v="FUR-FU-10001037"/>
    <x v="0"/>
    <x v="5"/>
    <s v="DAX Charcoal/Nickel-Tone Document Frame, 5 x 7"/>
    <x v="4915"/>
    <n v="6"/>
    <n v="0.6"/>
    <n v="-8.532"/>
  </r>
  <r>
    <n v="7332"/>
    <s v="CA-2014-115119"/>
    <x v="3"/>
    <x v="40"/>
    <d v="2014-10-31T00:00:00"/>
    <s v="Standard Class"/>
    <s v="SC-20440"/>
    <s v="Shaun Chance"/>
    <x v="1"/>
    <x v="0"/>
    <s v="Lancaster"/>
    <x v="9"/>
    <n v="17602"/>
    <x v="3"/>
    <s v="TEC-PH-10001433"/>
    <x v="2"/>
    <x v="7"/>
    <s v="Cisco Small Business SPA 502G VoIP phone"/>
    <x v="4916"/>
    <n v="1"/>
    <n v="0.4"/>
    <n v="-13.334099999999999"/>
  </r>
  <r>
    <n v="7333"/>
    <s v="CA-2014-115119"/>
    <x v="3"/>
    <x v="40"/>
    <d v="2014-10-31T00:00:00"/>
    <s v="Standard Class"/>
    <s v="SC-20440"/>
    <s v="Shaun Chance"/>
    <x v="1"/>
    <x v="0"/>
    <s v="Lancaster"/>
    <x v="9"/>
    <n v="17602"/>
    <x v="3"/>
    <s v="OFF-BI-10003007"/>
    <x v="1"/>
    <x v="8"/>
    <s v="Premium Transparent Presentation Covers, No Pattern/Clear, 8 1/2&quot; x 11&quot;"/>
    <x v="4917"/>
    <n v="7"/>
    <n v="0.7"/>
    <n v="-65.150399999999991"/>
  </r>
  <r>
    <n v="7334"/>
    <s v="CA-2012-125563"/>
    <x v="1"/>
    <x v="347"/>
    <d v="2012-04-17T00:00:00"/>
    <s v="Standard Class"/>
    <s v="PR-18880"/>
    <s v="Patrick Ryan"/>
    <x v="0"/>
    <x v="0"/>
    <s v="Tampa"/>
    <x v="2"/>
    <n v="33614"/>
    <x v="0"/>
    <s v="FUR-FU-10001290"/>
    <x v="0"/>
    <x v="5"/>
    <s v="Executive Impressions Supervisor Wall Clock"/>
    <x v="4918"/>
    <n v="2"/>
    <n v="0.2"/>
    <n v="10.103999999999996"/>
  </r>
  <r>
    <n v="7335"/>
    <s v="CA-2012-125563"/>
    <x v="1"/>
    <x v="347"/>
    <d v="2012-04-17T00:00:00"/>
    <s v="Standard Class"/>
    <s v="PR-18880"/>
    <s v="Patrick Ryan"/>
    <x v="0"/>
    <x v="0"/>
    <s v="Tampa"/>
    <x v="2"/>
    <n v="33614"/>
    <x v="0"/>
    <s v="FUR-FU-10000087"/>
    <x v="0"/>
    <x v="5"/>
    <s v="Executive Impressions 14&quot; Two-Color Numerals Wall Clock"/>
    <x v="4919"/>
    <n v="3"/>
    <n v="0.2"/>
    <n v="14.313600000000005"/>
  </r>
  <r>
    <n v="7336"/>
    <s v="CA-2012-113152"/>
    <x v="1"/>
    <x v="707"/>
    <d v="2012-12-30T00:00:00"/>
    <s v="Standard Class"/>
    <s v="JK-15625"/>
    <s v="Jim Karlsson"/>
    <x v="0"/>
    <x v="0"/>
    <s v="New York City"/>
    <x v="15"/>
    <n v="10024"/>
    <x v="3"/>
    <s v="TEC-AC-10002049"/>
    <x v="2"/>
    <x v="11"/>
    <s v="Plantronics Savi W720 Multi-Device Wireless Headset System"/>
    <x v="4036"/>
    <n v="2"/>
    <n v="0"/>
    <n v="371.31600000000003"/>
  </r>
  <r>
    <n v="7337"/>
    <s v="CA-2012-113152"/>
    <x v="1"/>
    <x v="707"/>
    <d v="2012-12-30T00:00:00"/>
    <s v="Standard Class"/>
    <s v="JK-15625"/>
    <s v="Jim Karlsson"/>
    <x v="0"/>
    <x v="0"/>
    <s v="New York City"/>
    <x v="15"/>
    <n v="10024"/>
    <x v="3"/>
    <s v="FUR-BO-10002613"/>
    <x v="0"/>
    <x v="0"/>
    <s v="Atlantic Metals Mobile 4-Shelf Bookcases, Custom Colors"/>
    <x v="4920"/>
    <n v="2"/>
    <n v="0.2"/>
    <n v="56.195999999999955"/>
  </r>
  <r>
    <n v="7338"/>
    <s v="CA-2014-165155"/>
    <x v="3"/>
    <x v="296"/>
    <d v="2014-09-24T00:00:00"/>
    <s v="First Class"/>
    <s v="BM-11575"/>
    <s v="Brendan Murry"/>
    <x v="1"/>
    <x v="0"/>
    <s v="Los Angeles"/>
    <x v="1"/>
    <n v="90045"/>
    <x v="1"/>
    <s v="OFF-ST-10004950"/>
    <x v="1"/>
    <x v="4"/>
    <s v="Tenex Personal Filing Tote With Secure Closure Lid, Black/Frost"/>
    <x v="4729"/>
    <n v="1"/>
    <n v="0"/>
    <n v="3.8774999999999995"/>
  </r>
  <r>
    <n v="7339"/>
    <s v="CA-2011-163412"/>
    <x v="2"/>
    <x v="414"/>
    <d v="2011-12-23T00:00:00"/>
    <s v="Second Class"/>
    <s v="SM-20950"/>
    <s v="Suzanne McNair"/>
    <x v="1"/>
    <x v="0"/>
    <s v="New York City"/>
    <x v="15"/>
    <n v="10035"/>
    <x v="3"/>
    <s v="FUR-CH-10004875"/>
    <x v="0"/>
    <x v="1"/>
    <s v="Harbour Creations 67200 Series Stacking Chairs"/>
    <x v="4921"/>
    <n v="3"/>
    <n v="0.1"/>
    <n v="36.3018"/>
  </r>
  <r>
    <n v="7340"/>
    <s v="CA-2012-159590"/>
    <x v="1"/>
    <x v="1074"/>
    <d v="2012-07-21T00:00:00"/>
    <s v="First Class"/>
    <s v="KC-16255"/>
    <s v="Karen Carlisle"/>
    <x v="1"/>
    <x v="0"/>
    <s v="New York City"/>
    <x v="15"/>
    <n v="10009"/>
    <x v="3"/>
    <s v="OFF-AR-10003190"/>
    <x v="1"/>
    <x v="6"/>
    <s v="Newell 32"/>
    <x v="1784"/>
    <n v="2"/>
    <n v="0"/>
    <n v="1.6128"/>
  </r>
  <r>
    <n v="7341"/>
    <s v="CA-2011-116190"/>
    <x v="2"/>
    <x v="711"/>
    <d v="2011-08-01T00:00:00"/>
    <s v="Standard Class"/>
    <s v="SG-20470"/>
    <s v="Sheri Gordon"/>
    <x v="0"/>
    <x v="0"/>
    <s v="Atlanta"/>
    <x v="32"/>
    <n v="30318"/>
    <x v="0"/>
    <s v="FUR-CH-10000553"/>
    <x v="0"/>
    <x v="1"/>
    <s v="Metal Folding Chairs, Beige, 4/Carton"/>
    <x v="4922"/>
    <n v="2"/>
    <n v="0"/>
    <n v="18.327599999999997"/>
  </r>
  <r>
    <n v="7342"/>
    <s v="CA-2011-116190"/>
    <x v="2"/>
    <x v="711"/>
    <d v="2011-08-01T00:00:00"/>
    <s v="Standard Class"/>
    <s v="SG-20470"/>
    <s v="Sheri Gordon"/>
    <x v="0"/>
    <x v="0"/>
    <s v="Atlanta"/>
    <x v="32"/>
    <n v="30318"/>
    <x v="0"/>
    <s v="OFF-LA-10002762"/>
    <x v="1"/>
    <x v="2"/>
    <s v="Avery 485"/>
    <x v="4923"/>
    <n v="13"/>
    <n v="0"/>
    <n v="76.558299999999988"/>
  </r>
  <r>
    <n v="7343"/>
    <s v="CA-2011-116190"/>
    <x v="2"/>
    <x v="711"/>
    <d v="2011-08-01T00:00:00"/>
    <s v="Standard Class"/>
    <s v="SG-20470"/>
    <s v="Sheri Gordon"/>
    <x v="0"/>
    <x v="0"/>
    <s v="Atlanta"/>
    <x v="32"/>
    <n v="30318"/>
    <x v="0"/>
    <s v="FUR-FU-10000719"/>
    <x v="0"/>
    <x v="5"/>
    <s v="DAX Cubicle Frames, 8-1/2 x 11"/>
    <x v="3567"/>
    <n v="3"/>
    <n v="0"/>
    <n v="9.2556000000000012"/>
  </r>
  <r>
    <n v="7344"/>
    <s v="CA-2011-168473"/>
    <x v="2"/>
    <x v="58"/>
    <d v="2012-01-01T00:00:00"/>
    <s v="Standard Class"/>
    <s v="TB-21520"/>
    <s v="Tracy Blumstein"/>
    <x v="0"/>
    <x v="0"/>
    <s v="New York City"/>
    <x v="15"/>
    <n v="10009"/>
    <x v="3"/>
    <s v="OFF-ST-10000563"/>
    <x v="1"/>
    <x v="4"/>
    <s v="Fellowes Bankers Box Stor/Drawer Steel Plus"/>
    <x v="1643"/>
    <n v="6"/>
    <n v="0"/>
    <n v="19.188000000000002"/>
  </r>
  <r>
    <n v="7345"/>
    <s v="CA-2014-168389"/>
    <x v="3"/>
    <x v="157"/>
    <d v="2014-12-18T00:00:00"/>
    <s v="Standard Class"/>
    <s v="DV-13045"/>
    <s v="Darrin Van Huff"/>
    <x v="1"/>
    <x v="0"/>
    <s v="Jacksonville"/>
    <x v="2"/>
    <n v="32216"/>
    <x v="0"/>
    <s v="FUR-TA-10004289"/>
    <x v="0"/>
    <x v="3"/>
    <s v="BoxOffice By Design Rectangular and Half-Moon Meeting Room Tables"/>
    <x v="4924"/>
    <n v="6"/>
    <n v="0.45"/>
    <n v="-420"/>
  </r>
  <r>
    <n v="7346"/>
    <s v="CA-2014-168389"/>
    <x v="3"/>
    <x v="157"/>
    <d v="2014-12-18T00:00:00"/>
    <s v="Standard Class"/>
    <s v="DV-13045"/>
    <s v="Darrin Van Huff"/>
    <x v="1"/>
    <x v="0"/>
    <s v="Jacksonville"/>
    <x v="2"/>
    <n v="32216"/>
    <x v="0"/>
    <s v="TEC-PH-10003555"/>
    <x v="2"/>
    <x v="7"/>
    <s v="Motorola HK250 Universal Bluetooth Headset"/>
    <x v="4925"/>
    <n v="4"/>
    <n v="0.2"/>
    <n v="-16.552799999999994"/>
  </r>
  <r>
    <n v="7347"/>
    <s v="CA-2014-168389"/>
    <x v="3"/>
    <x v="157"/>
    <d v="2014-12-18T00:00:00"/>
    <s v="Standard Class"/>
    <s v="DV-13045"/>
    <s v="Darrin Van Huff"/>
    <x v="1"/>
    <x v="0"/>
    <s v="Jacksonville"/>
    <x v="2"/>
    <n v="32216"/>
    <x v="0"/>
    <s v="OFF-AR-10001958"/>
    <x v="1"/>
    <x v="6"/>
    <s v="Stanley Bostitch Contemporary Electric Pencil Sharpeners"/>
    <x v="4926"/>
    <n v="1"/>
    <n v="0.2"/>
    <n v="1.3584000000000001"/>
  </r>
  <r>
    <n v="7348"/>
    <s v="CA-2014-168389"/>
    <x v="3"/>
    <x v="157"/>
    <d v="2014-12-18T00:00:00"/>
    <s v="Standard Class"/>
    <s v="DV-13045"/>
    <s v="Darrin Van Huff"/>
    <x v="1"/>
    <x v="0"/>
    <s v="Jacksonville"/>
    <x v="2"/>
    <n v="32216"/>
    <x v="0"/>
    <s v="FUR-CH-10000225"/>
    <x v="0"/>
    <x v="1"/>
    <s v="Global Geo Office Task Chair, Gray"/>
    <x v="1466"/>
    <n v="1"/>
    <n v="0.2"/>
    <n v="-12.147000000000009"/>
  </r>
  <r>
    <n v="7349"/>
    <s v="CA-2011-130421"/>
    <x v="2"/>
    <x v="223"/>
    <d v="2011-03-07T00:00:00"/>
    <s v="Standard Class"/>
    <s v="SC-20020"/>
    <s v="Sam Craven"/>
    <x v="0"/>
    <x v="0"/>
    <s v="Houston"/>
    <x v="5"/>
    <n v="77095"/>
    <x v="2"/>
    <s v="OFF-AP-10002534"/>
    <x v="1"/>
    <x v="9"/>
    <s v="3.6 Cubic Foot Counter Height Office Refrigerator"/>
    <x v="4927"/>
    <n v="3"/>
    <n v="0.8"/>
    <n v="-459.60720000000003"/>
  </r>
  <r>
    <n v="7350"/>
    <s v="CA-2014-142125"/>
    <x v="3"/>
    <x v="208"/>
    <d v="2014-10-28T00:00:00"/>
    <s v="Standard Class"/>
    <s v="JB-15400"/>
    <s v="Jennifer Braxton"/>
    <x v="1"/>
    <x v="0"/>
    <s v="Milwaukee"/>
    <x v="6"/>
    <n v="53209"/>
    <x v="2"/>
    <s v="OFF-BI-10000301"/>
    <x v="1"/>
    <x v="8"/>
    <s v="GBC Instant Report Kit"/>
    <x v="1120"/>
    <n v="6"/>
    <n v="0"/>
    <n v="19.41"/>
  </r>
  <r>
    <n v="7351"/>
    <s v="CA-2014-142125"/>
    <x v="3"/>
    <x v="208"/>
    <d v="2014-10-28T00:00:00"/>
    <s v="Standard Class"/>
    <s v="JB-15400"/>
    <s v="Jennifer Braxton"/>
    <x v="1"/>
    <x v="0"/>
    <s v="Milwaukee"/>
    <x v="6"/>
    <n v="53209"/>
    <x v="2"/>
    <s v="OFF-BI-10003460"/>
    <x v="1"/>
    <x v="8"/>
    <s v="Acco 3-Hole Punch"/>
    <x v="4928"/>
    <n v="5"/>
    <n v="0"/>
    <n v="10.511999999999999"/>
  </r>
  <r>
    <n v="7352"/>
    <s v="CA-2014-141138"/>
    <x v="3"/>
    <x v="468"/>
    <d v="2014-11-17T00:00:00"/>
    <s v="Standard Class"/>
    <s v="GH-14425"/>
    <s v="Gary Hwang"/>
    <x v="0"/>
    <x v="0"/>
    <s v="Modesto"/>
    <x v="1"/>
    <n v="95351"/>
    <x v="1"/>
    <s v="TEC-AC-10001772"/>
    <x v="2"/>
    <x v="11"/>
    <s v="Memorex Mini Travel Drive 16 GB USB 2.0 Flash Drive"/>
    <x v="1829"/>
    <n v="7"/>
    <n v="0"/>
    <n v="43.598100000000002"/>
  </r>
  <r>
    <n v="7353"/>
    <s v="CA-2014-152135"/>
    <x v="3"/>
    <x v="633"/>
    <d v="2014-03-19T00:00:00"/>
    <s v="Second Class"/>
    <s v="MG-17650"/>
    <s v="Matthew Grinstein"/>
    <x v="2"/>
    <x v="0"/>
    <s v="Lakewood"/>
    <x v="24"/>
    <n v="44107"/>
    <x v="3"/>
    <s v="TEC-PH-10003505"/>
    <x v="2"/>
    <x v="7"/>
    <s v="Geemarc AmpliPOWER60"/>
    <x v="4929"/>
    <n v="8"/>
    <n v="0.4"/>
    <n v="-81.664000000000044"/>
  </r>
  <r>
    <n v="7354"/>
    <s v="CA-2013-151974"/>
    <x v="0"/>
    <x v="897"/>
    <d v="2013-09-30T00:00:00"/>
    <s v="Standard Class"/>
    <s v="RD-19660"/>
    <s v="Robert Dilbeck"/>
    <x v="2"/>
    <x v="0"/>
    <s v="Philadelphia"/>
    <x v="9"/>
    <n v="19134"/>
    <x v="3"/>
    <s v="OFF-LA-10004484"/>
    <x v="1"/>
    <x v="2"/>
    <s v="Avery 476"/>
    <x v="1053"/>
    <n v="5"/>
    <n v="0.2"/>
    <n v="5.368999999999998"/>
  </r>
  <r>
    <n v="7355"/>
    <s v="CA-2014-154102"/>
    <x v="3"/>
    <x v="695"/>
    <d v="2014-02-14T00:00:00"/>
    <s v="Standard Class"/>
    <s v="SN-20560"/>
    <s v="Skye Norling"/>
    <x v="2"/>
    <x v="0"/>
    <s v="San Francisco"/>
    <x v="1"/>
    <n v="94109"/>
    <x v="1"/>
    <s v="OFF-PA-10001593"/>
    <x v="1"/>
    <x v="10"/>
    <s v="Xerox 1947"/>
    <x v="2744"/>
    <n v="5"/>
    <n v="0"/>
    <n v="13.454999999999998"/>
  </r>
  <r>
    <n v="7356"/>
    <s v="CA-2012-139780"/>
    <x v="1"/>
    <x v="620"/>
    <d v="2013-01-02T00:00:00"/>
    <s v="Second Class"/>
    <s v="AH-10690"/>
    <s v="Anna Häberlin"/>
    <x v="1"/>
    <x v="0"/>
    <s v="Detroit"/>
    <x v="12"/>
    <n v="48205"/>
    <x v="2"/>
    <s v="OFF-BI-10004139"/>
    <x v="1"/>
    <x v="8"/>
    <s v="Fellowes Presentation Covers for Comb Binding Machines"/>
    <x v="4930"/>
    <n v="8"/>
    <n v="0"/>
    <n v="52.379999999999995"/>
  </r>
  <r>
    <n v="7357"/>
    <s v="CA-2013-114748"/>
    <x v="0"/>
    <x v="790"/>
    <d v="2013-10-15T00:00:00"/>
    <s v="Standard Class"/>
    <s v="MZ-17335"/>
    <s v="Maria Zettner"/>
    <x v="2"/>
    <x v="0"/>
    <s v="Phoenix"/>
    <x v="16"/>
    <n v="85023"/>
    <x v="1"/>
    <s v="OFF-AR-10001315"/>
    <x v="1"/>
    <x v="6"/>
    <s v="Newell 310"/>
    <x v="4931"/>
    <n v="1"/>
    <n v="0.2"/>
    <n v="0.15839999999999993"/>
  </r>
  <r>
    <n v="7358"/>
    <s v="CA-2013-114748"/>
    <x v="0"/>
    <x v="790"/>
    <d v="2013-10-15T00:00:00"/>
    <s v="Standard Class"/>
    <s v="MZ-17335"/>
    <s v="Maria Zettner"/>
    <x v="2"/>
    <x v="0"/>
    <s v="Phoenix"/>
    <x v="16"/>
    <n v="85023"/>
    <x v="1"/>
    <s v="FUR-FU-10001488"/>
    <x v="0"/>
    <x v="5"/>
    <s v="Tenex 46&quot; x 60&quot; Computer Anti-Static Chairmat, Rectangular Shaped"/>
    <x v="4932"/>
    <n v="2"/>
    <n v="0.2"/>
    <n v="0"/>
  </r>
  <r>
    <n v="7359"/>
    <s v="US-2011-115189"/>
    <x v="2"/>
    <x v="125"/>
    <d v="2012-01-03T00:00:00"/>
    <s v="Second Class"/>
    <s v="AR-10345"/>
    <s v="Alex Russell"/>
    <x v="1"/>
    <x v="0"/>
    <s v="Philadelphia"/>
    <x v="9"/>
    <n v="19143"/>
    <x v="3"/>
    <s v="TEC-PH-10002170"/>
    <x v="2"/>
    <x v="7"/>
    <s v="ClearSounds CSC500 Amplified Spirit Phone Corded phone"/>
    <x v="4933"/>
    <n v="6"/>
    <n v="0.4"/>
    <n v="-50.392799999999994"/>
  </r>
  <r>
    <n v="7360"/>
    <s v="US-2011-115189"/>
    <x v="2"/>
    <x v="125"/>
    <d v="2012-01-03T00:00:00"/>
    <s v="Second Class"/>
    <s v="AR-10345"/>
    <s v="Alex Russell"/>
    <x v="1"/>
    <x v="0"/>
    <s v="Philadelphia"/>
    <x v="9"/>
    <n v="19143"/>
    <x v="3"/>
    <s v="FUR-TA-10004575"/>
    <x v="0"/>
    <x v="3"/>
    <s v="Hon 5100 Series Wood Tables"/>
    <x v="2979"/>
    <n v="3"/>
    <n v="0.4"/>
    <n v="-192.04680000000008"/>
  </r>
  <r>
    <n v="7361"/>
    <s v="CA-2013-163594"/>
    <x v="0"/>
    <x v="408"/>
    <d v="2013-04-15T00:00:00"/>
    <s v="First Class"/>
    <s v="JF-15295"/>
    <s v="Jason Fortune-"/>
    <x v="0"/>
    <x v="0"/>
    <s v="Los Angeles"/>
    <x v="1"/>
    <n v="90036"/>
    <x v="1"/>
    <s v="OFF-PA-10000809"/>
    <x v="1"/>
    <x v="10"/>
    <s v="Xerox 206"/>
    <x v="541"/>
    <n v="3"/>
    <n v="0"/>
    <n v="9.3312000000000008"/>
  </r>
  <r>
    <n v="7362"/>
    <s v="CA-2013-163594"/>
    <x v="0"/>
    <x v="408"/>
    <d v="2013-04-15T00:00:00"/>
    <s v="First Class"/>
    <s v="JF-15295"/>
    <s v="Jason Fortune-"/>
    <x v="0"/>
    <x v="0"/>
    <s v="Los Angeles"/>
    <x v="1"/>
    <n v="90036"/>
    <x v="1"/>
    <s v="FUR-CH-10000225"/>
    <x v="0"/>
    <x v="1"/>
    <s v="Global Geo Office Task Chair, Gray"/>
    <x v="4934"/>
    <n v="3"/>
    <n v="0.2"/>
    <n v="-36.441000000000031"/>
  </r>
  <r>
    <n v="7363"/>
    <s v="CA-2013-163594"/>
    <x v="0"/>
    <x v="408"/>
    <d v="2013-04-15T00:00:00"/>
    <s v="First Class"/>
    <s v="JF-15295"/>
    <s v="Jason Fortune-"/>
    <x v="0"/>
    <x v="0"/>
    <s v="Los Angeles"/>
    <x v="1"/>
    <n v="90036"/>
    <x v="1"/>
    <s v="OFF-BI-10003707"/>
    <x v="1"/>
    <x v="8"/>
    <s v="Aluminum Screw Posts"/>
    <x v="941"/>
    <n v="3"/>
    <n v="0.2"/>
    <n v="13.734"/>
  </r>
  <r>
    <n v="7364"/>
    <s v="CA-2013-127243"/>
    <x v="0"/>
    <x v="85"/>
    <d v="2013-12-05T00:00:00"/>
    <s v="Standard Class"/>
    <s v="DS-13180"/>
    <s v="David Smith"/>
    <x v="1"/>
    <x v="0"/>
    <s v="Philadelphia"/>
    <x v="9"/>
    <n v="19140"/>
    <x v="3"/>
    <s v="TEC-PH-10004539"/>
    <x v="2"/>
    <x v="7"/>
    <s v="Wireless Extenders zBoost YX545 SOHO Signal Booster"/>
    <x v="4935"/>
    <n v="3"/>
    <n v="0.4"/>
    <n v="-73.706100000000021"/>
  </r>
  <r>
    <n v="7365"/>
    <s v="CA-2013-127243"/>
    <x v="0"/>
    <x v="85"/>
    <d v="2013-12-05T00:00:00"/>
    <s v="Standard Class"/>
    <s v="DS-13180"/>
    <s v="David Smith"/>
    <x v="1"/>
    <x v="0"/>
    <s v="Philadelphia"/>
    <x v="9"/>
    <n v="19140"/>
    <x v="3"/>
    <s v="OFF-FA-10004076"/>
    <x v="1"/>
    <x v="13"/>
    <s v="Translucent Push Pins by OIC"/>
    <x v="2538"/>
    <n v="8"/>
    <n v="0.2"/>
    <n v="2.6927999999999992"/>
  </r>
  <r>
    <n v="7366"/>
    <s v="CA-2013-127243"/>
    <x v="0"/>
    <x v="85"/>
    <d v="2013-12-05T00:00:00"/>
    <s v="Standard Class"/>
    <s v="DS-13180"/>
    <s v="David Smith"/>
    <x v="1"/>
    <x v="0"/>
    <s v="Philadelphia"/>
    <x v="9"/>
    <n v="19140"/>
    <x v="3"/>
    <s v="OFF-BI-10003166"/>
    <x v="1"/>
    <x v="8"/>
    <s v="GBC Plasticlear Binding Covers"/>
    <x v="4936"/>
    <n v="2"/>
    <n v="0.7"/>
    <n v="-5.0511999999999997"/>
  </r>
  <r>
    <n v="7367"/>
    <s v="CA-2013-127243"/>
    <x v="0"/>
    <x v="85"/>
    <d v="2013-12-05T00:00:00"/>
    <s v="Standard Class"/>
    <s v="DS-13180"/>
    <s v="David Smith"/>
    <x v="1"/>
    <x v="0"/>
    <s v="Philadelphia"/>
    <x v="9"/>
    <n v="19140"/>
    <x v="3"/>
    <s v="OFF-ST-10002301"/>
    <x v="1"/>
    <x v="4"/>
    <s v="Tennsco Commercial Shelving"/>
    <x v="2604"/>
    <n v="2"/>
    <n v="0.2"/>
    <n v="-7.7292000000000041"/>
  </r>
  <r>
    <n v="7368"/>
    <s v="CA-2013-127243"/>
    <x v="0"/>
    <x v="85"/>
    <d v="2013-12-05T00:00:00"/>
    <s v="Standard Class"/>
    <s v="DS-13180"/>
    <s v="David Smith"/>
    <x v="1"/>
    <x v="0"/>
    <s v="Philadelphia"/>
    <x v="9"/>
    <n v="19140"/>
    <x v="3"/>
    <s v="FUR-CH-10002647"/>
    <x v="0"/>
    <x v="1"/>
    <s v="Situations Contoured Folding Chairs, 4/Set"/>
    <x v="2548"/>
    <n v="7"/>
    <n v="0.3"/>
    <n v="-24.842999999999961"/>
  </r>
  <r>
    <n v="7369"/>
    <s v="CA-2014-161851"/>
    <x v="3"/>
    <x v="4"/>
    <d v="2014-04-18T00:00:00"/>
    <s v="First Class"/>
    <s v="BP-11095"/>
    <s v="Bart Pistole"/>
    <x v="1"/>
    <x v="0"/>
    <s v="Miami"/>
    <x v="2"/>
    <n v="33180"/>
    <x v="0"/>
    <s v="OFF-BI-10004654"/>
    <x v="1"/>
    <x v="8"/>
    <s v="VariCap6 Expandable Binder"/>
    <x v="4937"/>
    <n v="3"/>
    <n v="0.7"/>
    <n v="-11.936999999999998"/>
  </r>
  <r>
    <n v="7370"/>
    <s v="CA-2012-110345"/>
    <x v="1"/>
    <x v="1000"/>
    <d v="2012-03-11T00:00:00"/>
    <s v="Second Class"/>
    <s v="TG-21310"/>
    <s v="Toby Gnade"/>
    <x v="0"/>
    <x v="0"/>
    <s v="Raleigh"/>
    <x v="3"/>
    <n v="27604"/>
    <x v="0"/>
    <s v="OFF-LA-10001175"/>
    <x v="1"/>
    <x v="2"/>
    <s v="Avery 514"/>
    <x v="877"/>
    <n v="2"/>
    <n v="0.2"/>
    <n v="1.6704000000000001"/>
  </r>
  <r>
    <n v="7371"/>
    <s v="CA-2011-107769"/>
    <x v="2"/>
    <x v="919"/>
    <d v="2011-11-01T00:00:00"/>
    <s v="Standard Class"/>
    <s v="BT-11395"/>
    <s v="Bill Tyler"/>
    <x v="1"/>
    <x v="0"/>
    <s v="Garden City"/>
    <x v="41"/>
    <n v="67846"/>
    <x v="2"/>
    <s v="TEC-PH-10001336"/>
    <x v="2"/>
    <x v="7"/>
    <s v="Digium D40 VoIP phone"/>
    <x v="2052"/>
    <n v="2"/>
    <n v="0"/>
    <n v="74.8142"/>
  </r>
  <r>
    <n v="7372"/>
    <s v="US-2014-123862"/>
    <x v="3"/>
    <x v="363"/>
    <d v="2014-01-10T00:00:00"/>
    <s v="Second Class"/>
    <s v="JF-15190"/>
    <s v="Jamie Frazer"/>
    <x v="0"/>
    <x v="0"/>
    <s v="Long Beach"/>
    <x v="1"/>
    <n v="90805"/>
    <x v="1"/>
    <s v="OFF-ST-10000760"/>
    <x v="1"/>
    <x v="4"/>
    <s v="Eldon Fold 'N Roll Cart System"/>
    <x v="4938"/>
    <n v="11"/>
    <n v="0"/>
    <n v="44.596199999999996"/>
  </r>
  <r>
    <n v="7373"/>
    <s v="US-2014-123862"/>
    <x v="3"/>
    <x v="363"/>
    <d v="2014-01-10T00:00:00"/>
    <s v="Second Class"/>
    <s v="JF-15190"/>
    <s v="Jamie Frazer"/>
    <x v="0"/>
    <x v="0"/>
    <s v="Long Beach"/>
    <x v="1"/>
    <n v="90805"/>
    <x v="1"/>
    <s v="OFF-ST-10002301"/>
    <x v="1"/>
    <x v="4"/>
    <s v="Tennsco Commercial Shelving"/>
    <x v="4939"/>
    <n v="3"/>
    <n v="0"/>
    <n v="0.61019999999999541"/>
  </r>
  <r>
    <n v="7374"/>
    <s v="US-2014-123862"/>
    <x v="3"/>
    <x v="363"/>
    <d v="2014-01-10T00:00:00"/>
    <s v="Second Class"/>
    <s v="JF-15190"/>
    <s v="Jamie Frazer"/>
    <x v="0"/>
    <x v="0"/>
    <s v="Long Beach"/>
    <x v="1"/>
    <n v="90805"/>
    <x v="1"/>
    <s v="OFF-SU-10004884"/>
    <x v="1"/>
    <x v="14"/>
    <s v="Acme Galleria Hot Forged Steel Scissors with Colored Handles"/>
    <x v="4940"/>
    <n v="7"/>
    <n v="0"/>
    <n v="31.931899999999988"/>
  </r>
  <r>
    <n v="7375"/>
    <s v="US-2014-123862"/>
    <x v="3"/>
    <x v="363"/>
    <d v="2014-01-10T00:00:00"/>
    <s v="Second Class"/>
    <s v="JF-15190"/>
    <s v="Jamie Frazer"/>
    <x v="0"/>
    <x v="0"/>
    <s v="Long Beach"/>
    <x v="1"/>
    <n v="90805"/>
    <x v="1"/>
    <s v="OFF-FA-10003112"/>
    <x v="1"/>
    <x v="13"/>
    <s v="Staples"/>
    <x v="2837"/>
    <n v="1"/>
    <n v="0"/>
    <n v="3.5504999999999995"/>
  </r>
  <r>
    <n v="7376"/>
    <s v="CA-2014-100580"/>
    <x v="3"/>
    <x v="802"/>
    <d v="2014-08-21T00:00:00"/>
    <s v="Standard Class"/>
    <s v="MK-17905"/>
    <s v="Michael Kennedy"/>
    <x v="1"/>
    <x v="0"/>
    <s v="San Diego"/>
    <x v="1"/>
    <n v="92037"/>
    <x v="1"/>
    <s v="OFF-BI-10000069"/>
    <x v="1"/>
    <x v="8"/>
    <s v="GBC Prepunched Paper, 19-Hole, for Binding Systems, 24-lb"/>
    <x v="4941"/>
    <n v="3"/>
    <n v="0.2"/>
    <n v="11.707799999999995"/>
  </r>
  <r>
    <n v="7377"/>
    <s v="US-2014-145597"/>
    <x v="3"/>
    <x v="808"/>
    <d v="2014-11-06T00:00:00"/>
    <s v="First Class"/>
    <s v="GG-14650"/>
    <s v="Greg Guthrie"/>
    <x v="1"/>
    <x v="0"/>
    <s v="Bloomington"/>
    <x v="10"/>
    <n v="61701"/>
    <x v="2"/>
    <s v="OFF-AR-10001958"/>
    <x v="1"/>
    <x v="6"/>
    <s v="Stanley Bostitch Contemporary Electric Pencil Sharpeners"/>
    <x v="4942"/>
    <n v="4"/>
    <n v="0.2"/>
    <n v="5.4336000000000002"/>
  </r>
  <r>
    <n v="7378"/>
    <s v="CA-2011-132787"/>
    <x v="2"/>
    <x v="111"/>
    <d v="2011-09-23T00:00:00"/>
    <s v="Standard Class"/>
    <s v="MC-18130"/>
    <s v="Mike Caudle"/>
    <x v="1"/>
    <x v="0"/>
    <s v="Seattle"/>
    <x v="4"/>
    <n v="98115"/>
    <x v="1"/>
    <s v="OFF-ST-10001321"/>
    <x v="1"/>
    <x v="4"/>
    <s v="Decoflex Hanging Personal Folder File, Blue"/>
    <x v="451"/>
    <n v="6"/>
    <n v="0"/>
    <n v="24.980400000000007"/>
  </r>
  <r>
    <n v="7379"/>
    <s v="CA-2012-136224"/>
    <x v="1"/>
    <x v="70"/>
    <d v="2012-05-31T00:00:00"/>
    <s v="Same Day"/>
    <s v="ML-18265"/>
    <s v="Muhammed Lee"/>
    <x v="0"/>
    <x v="0"/>
    <s v="Fayetteville"/>
    <x v="3"/>
    <n v="28314"/>
    <x v="0"/>
    <s v="OFF-AR-10003504"/>
    <x v="1"/>
    <x v="6"/>
    <s v="Newell 347"/>
    <x v="1518"/>
    <n v="3"/>
    <n v="0.2"/>
    <n v="1.1555999999999984"/>
  </r>
  <r>
    <n v="7380"/>
    <s v="CA-2013-105732"/>
    <x v="0"/>
    <x v="1160"/>
    <d v="2013-09-19T00:00:00"/>
    <s v="Standard Class"/>
    <s v="AG-10270"/>
    <s v="Alejandro Grove"/>
    <x v="0"/>
    <x v="0"/>
    <s v="Omaha"/>
    <x v="8"/>
    <n v="68104"/>
    <x v="2"/>
    <s v="OFF-ST-10000419"/>
    <x v="1"/>
    <x v="4"/>
    <s v="Rogers Jumbo File, Granite"/>
    <x v="1360"/>
    <n v="3"/>
    <n v="0"/>
    <n v="0.4073999999999991"/>
  </r>
  <r>
    <n v="7381"/>
    <s v="CA-2013-105732"/>
    <x v="0"/>
    <x v="1160"/>
    <d v="2013-09-19T00:00:00"/>
    <s v="Standard Class"/>
    <s v="AG-10270"/>
    <s v="Alejandro Grove"/>
    <x v="0"/>
    <x v="0"/>
    <s v="Omaha"/>
    <x v="8"/>
    <n v="68104"/>
    <x v="2"/>
    <s v="OFF-LA-10004559"/>
    <x v="1"/>
    <x v="2"/>
    <s v="Avery 49"/>
    <x v="936"/>
    <n v="5"/>
    <n v="0"/>
    <n v="7.056"/>
  </r>
  <r>
    <n v="7382"/>
    <s v="CA-2013-105732"/>
    <x v="0"/>
    <x v="1160"/>
    <d v="2013-09-19T00:00:00"/>
    <s v="Standard Class"/>
    <s v="AG-10270"/>
    <s v="Alejandro Grove"/>
    <x v="0"/>
    <x v="0"/>
    <s v="Omaha"/>
    <x v="8"/>
    <n v="68104"/>
    <x v="2"/>
    <s v="TEC-PH-10001644"/>
    <x v="2"/>
    <x v="7"/>
    <s v="BlueLounge Milo Smartphone Stand, White/Metallic"/>
    <x v="179"/>
    <n v="5"/>
    <n v="0"/>
    <n v="41.986000000000004"/>
  </r>
  <r>
    <n v="7383"/>
    <s v="CA-2013-105732"/>
    <x v="0"/>
    <x v="1160"/>
    <d v="2013-09-19T00:00:00"/>
    <s v="Standard Class"/>
    <s v="AG-10270"/>
    <s v="Alejandro Grove"/>
    <x v="0"/>
    <x v="0"/>
    <s v="Omaha"/>
    <x v="8"/>
    <n v="68104"/>
    <x v="2"/>
    <s v="OFF-SU-10004782"/>
    <x v="1"/>
    <x v="14"/>
    <s v="Elite 5&quot; Scissors"/>
    <x v="2952"/>
    <n v="2"/>
    <n v="0"/>
    <n v="5.0699999999999985"/>
  </r>
  <r>
    <n v="7384"/>
    <s v="CA-2013-105732"/>
    <x v="0"/>
    <x v="1160"/>
    <d v="2013-09-19T00:00:00"/>
    <s v="Standard Class"/>
    <s v="AG-10270"/>
    <s v="Alejandro Grove"/>
    <x v="0"/>
    <x v="0"/>
    <s v="Omaha"/>
    <x v="8"/>
    <n v="68104"/>
    <x v="2"/>
    <s v="OFF-PA-10002250"/>
    <x v="1"/>
    <x v="10"/>
    <s v="Things To Do Today Pad"/>
    <x v="1215"/>
    <n v="3"/>
    <n v="0"/>
    <n v="8.4527999999999999"/>
  </r>
  <r>
    <n v="7385"/>
    <s v="CA-2013-105732"/>
    <x v="0"/>
    <x v="1160"/>
    <d v="2013-09-19T00:00:00"/>
    <s v="Standard Class"/>
    <s v="AG-10270"/>
    <s v="Alejandro Grove"/>
    <x v="0"/>
    <x v="0"/>
    <s v="Omaha"/>
    <x v="8"/>
    <n v="68104"/>
    <x v="2"/>
    <s v="OFF-AP-10001394"/>
    <x v="1"/>
    <x v="9"/>
    <s v="Harmony Air Purifier"/>
    <x v="4943"/>
    <n v="2"/>
    <n v="0"/>
    <n v="136.07999999999998"/>
  </r>
  <r>
    <n v="7386"/>
    <s v="CA-2013-105732"/>
    <x v="0"/>
    <x v="1160"/>
    <d v="2013-09-19T00:00:00"/>
    <s v="Standard Class"/>
    <s v="AG-10270"/>
    <s v="Alejandro Grove"/>
    <x v="0"/>
    <x v="0"/>
    <s v="Omaha"/>
    <x v="8"/>
    <n v="68104"/>
    <x v="2"/>
    <s v="OFF-PA-10001838"/>
    <x v="1"/>
    <x v="10"/>
    <s v="Adams Telephone Message Book W/Dividers/Space For Phone Numbers, 5 1/4&quot;X8 1/2&quot;, 300/Messages"/>
    <x v="4634"/>
    <n v="3"/>
    <n v="0"/>
    <n v="8.6435999999999993"/>
  </r>
  <r>
    <n v="7387"/>
    <s v="CA-2013-105732"/>
    <x v="0"/>
    <x v="1160"/>
    <d v="2013-09-19T00:00:00"/>
    <s v="Standard Class"/>
    <s v="AG-10270"/>
    <s v="Alejandro Grove"/>
    <x v="0"/>
    <x v="0"/>
    <s v="Omaha"/>
    <x v="8"/>
    <n v="68104"/>
    <x v="2"/>
    <s v="OFF-ST-10004340"/>
    <x v="1"/>
    <x v="4"/>
    <s v="Fellowes Mobile File Cart, Black"/>
    <x v="3106"/>
    <n v="6"/>
    <n v="0"/>
    <n v="100.73160000000001"/>
  </r>
  <r>
    <n v="7388"/>
    <s v="CA-2013-105732"/>
    <x v="0"/>
    <x v="1160"/>
    <d v="2013-09-19T00:00:00"/>
    <s v="Standard Class"/>
    <s v="AG-10270"/>
    <s v="Alejandro Grove"/>
    <x v="0"/>
    <x v="0"/>
    <s v="Omaha"/>
    <x v="8"/>
    <n v="68104"/>
    <x v="2"/>
    <s v="FUR-FU-10003664"/>
    <x v="0"/>
    <x v="5"/>
    <s v="Electrix Architect's Clamp-On Swing Arm Lamp, Black"/>
    <x v="4944"/>
    <n v="14"/>
    <n v="0"/>
    <n v="387.56759999999986"/>
  </r>
  <r>
    <n v="7389"/>
    <s v="CA-2013-105732"/>
    <x v="0"/>
    <x v="1160"/>
    <d v="2013-09-19T00:00:00"/>
    <s v="Standard Class"/>
    <s v="AG-10270"/>
    <s v="Alejandro Grove"/>
    <x v="0"/>
    <x v="0"/>
    <s v="Omaha"/>
    <x v="8"/>
    <n v="68104"/>
    <x v="2"/>
    <s v="TEC-PH-10004897"/>
    <x v="2"/>
    <x v="7"/>
    <s v="Mediabridge Sport Armband iPhone 5s"/>
    <x v="2065"/>
    <n v="3"/>
    <n v="0"/>
    <n v="0.29969999999999963"/>
  </r>
  <r>
    <n v="7390"/>
    <s v="CA-2014-108035"/>
    <x v="3"/>
    <x v="1161"/>
    <d v="2014-12-04T00:00:00"/>
    <s v="Standard Class"/>
    <s v="TT-21070"/>
    <s v="Ted Trevino"/>
    <x v="0"/>
    <x v="0"/>
    <s v="Chattanooga"/>
    <x v="18"/>
    <n v="37421"/>
    <x v="0"/>
    <s v="FUR-CH-10000454"/>
    <x v="0"/>
    <x v="1"/>
    <s v="Hon Deluxe Fabric Upholstered Stacking Chairs, Rounded Back"/>
    <x v="4945"/>
    <n v="2"/>
    <n v="0.2"/>
    <n v="48.795999999999978"/>
  </r>
  <r>
    <n v="7391"/>
    <s v="CA-2014-108035"/>
    <x v="3"/>
    <x v="1161"/>
    <d v="2014-12-04T00:00:00"/>
    <s v="Standard Class"/>
    <s v="TT-21070"/>
    <s v="Ted Trevino"/>
    <x v="0"/>
    <x v="0"/>
    <s v="Chattanooga"/>
    <x v="18"/>
    <n v="37421"/>
    <x v="0"/>
    <s v="FUR-FU-10004017"/>
    <x v="0"/>
    <x v="5"/>
    <s v="Executive Impressions 13&quot; Chairman Wall Clock"/>
    <x v="4946"/>
    <n v="5"/>
    <n v="0.2"/>
    <n v="19.034999999999989"/>
  </r>
  <r>
    <n v="7392"/>
    <s v="CA-2014-160031"/>
    <x v="3"/>
    <x v="769"/>
    <d v="2014-12-08T00:00:00"/>
    <s v="Second Class"/>
    <s v="LT-16765"/>
    <s v="Larry Tron"/>
    <x v="0"/>
    <x v="0"/>
    <s v="Fairfield"/>
    <x v="24"/>
    <n v="45014"/>
    <x v="3"/>
    <s v="OFF-PA-10000241"/>
    <x v="1"/>
    <x v="10"/>
    <s v="IBM Multi-Purpose Copy Paper, 8 1/2 x 11&quot;, Case"/>
    <x v="1355"/>
    <n v="3"/>
    <n v="0.2"/>
    <n v="23.234999999999992"/>
  </r>
  <r>
    <n v="7393"/>
    <s v="CA-2014-147844"/>
    <x v="3"/>
    <x v="743"/>
    <d v="2014-05-07T00:00:00"/>
    <s v="Standard Class"/>
    <s v="DD-13570"/>
    <s v="Dorothy Dickinson"/>
    <x v="0"/>
    <x v="0"/>
    <s v="Los Angeles"/>
    <x v="1"/>
    <n v="90049"/>
    <x v="1"/>
    <s v="OFF-PA-10003016"/>
    <x v="1"/>
    <x v="10"/>
    <s v="Adams &quot;While You Were Out&quot; Message Pads"/>
    <x v="2236"/>
    <n v="5"/>
    <n v="0"/>
    <n v="7.0649999999999995"/>
  </r>
  <r>
    <n v="7394"/>
    <s v="CA-2014-147844"/>
    <x v="3"/>
    <x v="743"/>
    <d v="2014-05-07T00:00:00"/>
    <s v="Standard Class"/>
    <s v="DD-13570"/>
    <s v="Dorothy Dickinson"/>
    <x v="0"/>
    <x v="0"/>
    <s v="Los Angeles"/>
    <x v="1"/>
    <n v="90049"/>
    <x v="1"/>
    <s v="OFF-AR-10001615"/>
    <x v="1"/>
    <x v="6"/>
    <s v="Newell 34"/>
    <x v="426"/>
    <n v="3"/>
    <n v="0"/>
    <n v="15.475200000000001"/>
  </r>
  <r>
    <n v="7395"/>
    <s v="CA-2014-147844"/>
    <x v="3"/>
    <x v="743"/>
    <d v="2014-05-07T00:00:00"/>
    <s v="Standard Class"/>
    <s v="DD-13570"/>
    <s v="Dorothy Dickinson"/>
    <x v="0"/>
    <x v="0"/>
    <s v="Los Angeles"/>
    <x v="1"/>
    <n v="90049"/>
    <x v="1"/>
    <s v="OFF-PA-10002713"/>
    <x v="1"/>
    <x v="10"/>
    <s v="Adams Phone Message Book, 200 Message Capacity, 8 1/16” x 11”"/>
    <x v="343"/>
    <n v="5"/>
    <n v="0"/>
    <n v="15.823999999999998"/>
  </r>
  <r>
    <n v="7396"/>
    <s v="CA-2013-110975"/>
    <x v="0"/>
    <x v="591"/>
    <d v="2013-12-31T00:00:00"/>
    <s v="Standard Class"/>
    <s v="DB-12970"/>
    <s v="Darren Budd"/>
    <x v="1"/>
    <x v="0"/>
    <s v="New York City"/>
    <x v="15"/>
    <n v="10024"/>
    <x v="3"/>
    <s v="FUR-TA-10002958"/>
    <x v="0"/>
    <x v="3"/>
    <s v="Bevis Oval Conference Table, Walnut"/>
    <x v="4203"/>
    <n v="2"/>
    <n v="0.4"/>
    <n v="-120.05080000000007"/>
  </r>
  <r>
    <n v="7397"/>
    <s v="CA-2013-110975"/>
    <x v="0"/>
    <x v="591"/>
    <d v="2013-12-31T00:00:00"/>
    <s v="Standard Class"/>
    <s v="DB-12970"/>
    <s v="Darren Budd"/>
    <x v="1"/>
    <x v="0"/>
    <s v="New York City"/>
    <x v="15"/>
    <n v="10024"/>
    <x v="3"/>
    <s v="FUR-CH-10003746"/>
    <x v="0"/>
    <x v="1"/>
    <s v="Hon 4070 Series Pagoda Round Back Stacking Chairs"/>
    <x v="4947"/>
    <n v="3"/>
    <n v="0.1"/>
    <n v="173.32919999999999"/>
  </r>
  <r>
    <n v="7398"/>
    <s v="CA-2011-141649"/>
    <x v="2"/>
    <x v="587"/>
    <d v="2011-09-30T00:00:00"/>
    <s v="Same Day"/>
    <s v="DM-12955"/>
    <s v="Dario Medina"/>
    <x v="1"/>
    <x v="0"/>
    <s v="Fairfield"/>
    <x v="24"/>
    <n v="45014"/>
    <x v="3"/>
    <s v="OFF-AP-10003217"/>
    <x v="1"/>
    <x v="9"/>
    <s v="Eureka Sanitaire  Commercial Upright"/>
    <x v="4948"/>
    <n v="6"/>
    <n v="0.2"/>
    <n v="59.655599999999993"/>
  </r>
  <r>
    <n v="7399"/>
    <s v="CA-2011-124807"/>
    <x v="2"/>
    <x v="136"/>
    <d v="2011-07-15T00:00:00"/>
    <s v="Second Class"/>
    <s v="ME-17725"/>
    <s v="Max Engle"/>
    <x v="0"/>
    <x v="0"/>
    <s v="Chicago"/>
    <x v="10"/>
    <n v="60610"/>
    <x v="2"/>
    <s v="OFF-PA-10001526"/>
    <x v="1"/>
    <x v="10"/>
    <s v="Xerox 1949"/>
    <x v="4949"/>
    <n v="9"/>
    <n v="0.2"/>
    <n v="12.997800000000003"/>
  </r>
  <r>
    <n v="7400"/>
    <s v="CA-2011-124807"/>
    <x v="2"/>
    <x v="136"/>
    <d v="2011-07-15T00:00:00"/>
    <s v="Second Class"/>
    <s v="ME-17725"/>
    <s v="Max Engle"/>
    <x v="0"/>
    <x v="0"/>
    <s v="Chicago"/>
    <x v="10"/>
    <n v="60610"/>
    <x v="2"/>
    <s v="TEC-AC-10002857"/>
    <x v="2"/>
    <x v="11"/>
    <s v="Verbatim 25 GB 6x Blu-ray Single Layer Recordable Disc, 1/Pack"/>
    <x v="4950"/>
    <n v="4"/>
    <n v="0.2"/>
    <n v="3.2779999999999987"/>
  </r>
  <r>
    <n v="7401"/>
    <s v="CA-2013-110009"/>
    <x v="0"/>
    <x v="162"/>
    <d v="2013-09-14T00:00:00"/>
    <s v="Standard Class"/>
    <s v="TR-21325"/>
    <s v="Toby Ritter"/>
    <x v="0"/>
    <x v="0"/>
    <s v="Seattle"/>
    <x v="4"/>
    <n v="98103"/>
    <x v="1"/>
    <s v="FUR-FU-10003039"/>
    <x v="0"/>
    <x v="5"/>
    <s v="Howard Miller 11-1/2&quot; Diameter Grantwood Wall Clock"/>
    <x v="3579"/>
    <n v="1"/>
    <n v="0"/>
    <n v="14.664200000000001"/>
  </r>
  <r>
    <n v="7402"/>
    <s v="CA-2013-110009"/>
    <x v="0"/>
    <x v="162"/>
    <d v="2013-09-14T00:00:00"/>
    <s v="Standard Class"/>
    <s v="TR-21325"/>
    <s v="Toby Ritter"/>
    <x v="0"/>
    <x v="0"/>
    <s v="Seattle"/>
    <x v="4"/>
    <n v="98103"/>
    <x v="1"/>
    <s v="OFF-PA-10002615"/>
    <x v="1"/>
    <x v="10"/>
    <s v="Ampad Gold Fibre Wirebound Steno Books, 6&quot; x 9&quot;, Gregg Ruled"/>
    <x v="4951"/>
    <n v="7"/>
    <n v="0"/>
    <n v="14.200199999999999"/>
  </r>
  <r>
    <n v="7403"/>
    <s v="CA-2014-168172"/>
    <x v="3"/>
    <x v="634"/>
    <d v="2014-08-11T00:00:00"/>
    <s v="Standard Class"/>
    <s v="SH-20395"/>
    <s v="Shahid Hopkins"/>
    <x v="0"/>
    <x v="0"/>
    <s v="New York City"/>
    <x v="15"/>
    <n v="10011"/>
    <x v="3"/>
    <s v="OFF-SU-10002573"/>
    <x v="1"/>
    <x v="14"/>
    <s v="Acme 10&quot; Easy Grip Assistive Scissors"/>
    <x v="378"/>
    <n v="4"/>
    <n v="0"/>
    <n v="21.035999999999994"/>
  </r>
  <r>
    <n v="7404"/>
    <s v="CA-2012-100146"/>
    <x v="1"/>
    <x v="263"/>
    <d v="2012-05-19T00:00:00"/>
    <s v="Standard Class"/>
    <s v="CB-12535"/>
    <s v="Claudia Bergmann"/>
    <x v="1"/>
    <x v="0"/>
    <s v="Camarillo"/>
    <x v="1"/>
    <n v="93010"/>
    <x v="1"/>
    <s v="FUR-BO-10004015"/>
    <x v="0"/>
    <x v="0"/>
    <s v="Bush Andora Bookcase, Maple/Graphite Gray Finish"/>
    <x v="4952"/>
    <n v="5"/>
    <n v="0.15"/>
    <n v="41.996499999999941"/>
  </r>
  <r>
    <n v="7405"/>
    <s v="CA-2012-100146"/>
    <x v="1"/>
    <x v="263"/>
    <d v="2012-05-19T00:00:00"/>
    <s v="Standard Class"/>
    <s v="CB-12535"/>
    <s v="Claudia Bergmann"/>
    <x v="1"/>
    <x v="0"/>
    <s v="Camarillo"/>
    <x v="1"/>
    <n v="93010"/>
    <x v="1"/>
    <s v="FUR-FU-10001979"/>
    <x v="0"/>
    <x v="5"/>
    <s v="Dana Halogen Swing-Arm Architect Lamp"/>
    <x v="4953"/>
    <n v="3"/>
    <n v="0"/>
    <n v="34.414800000000007"/>
  </r>
  <r>
    <n v="7406"/>
    <s v="CA-2012-100146"/>
    <x v="1"/>
    <x v="263"/>
    <d v="2012-05-19T00:00:00"/>
    <s v="Standard Class"/>
    <s v="CB-12535"/>
    <s v="Claudia Bergmann"/>
    <x v="1"/>
    <x v="0"/>
    <s v="Camarillo"/>
    <x v="1"/>
    <n v="93010"/>
    <x v="1"/>
    <s v="FUR-CH-10003833"/>
    <x v="0"/>
    <x v="1"/>
    <s v="Novimex Fabric Task Chair"/>
    <x v="1923"/>
    <n v="2"/>
    <n v="0.2"/>
    <n v="-6.0980000000000025"/>
  </r>
  <r>
    <n v="7407"/>
    <s v="CA-2012-100146"/>
    <x v="1"/>
    <x v="263"/>
    <d v="2012-05-19T00:00:00"/>
    <s v="Standard Class"/>
    <s v="CB-12535"/>
    <s v="Claudia Bergmann"/>
    <x v="1"/>
    <x v="0"/>
    <s v="Camarillo"/>
    <x v="1"/>
    <n v="93010"/>
    <x v="1"/>
    <s v="FUR-CH-10004495"/>
    <x v="0"/>
    <x v="1"/>
    <s v="Global Leather and Oak Executive Chair, Black"/>
    <x v="946"/>
    <n v="3"/>
    <n v="0.2"/>
    <n v="81.264599999999916"/>
  </r>
  <r>
    <n v="7408"/>
    <s v="CA-2014-152079"/>
    <x v="3"/>
    <x v="176"/>
    <d v="2014-01-22T00:00:00"/>
    <s v="First Class"/>
    <s v="ML-17410"/>
    <s v="Maris LaWare"/>
    <x v="0"/>
    <x v="0"/>
    <s v="Chicago"/>
    <x v="10"/>
    <n v="60653"/>
    <x v="2"/>
    <s v="OFF-LA-10001613"/>
    <x v="1"/>
    <x v="2"/>
    <s v="Avery File Folder Labels"/>
    <x v="132"/>
    <n v="5"/>
    <n v="0.2"/>
    <n v="4.1760000000000002"/>
  </r>
  <r>
    <n v="7409"/>
    <s v="CA-2013-129728"/>
    <x v="0"/>
    <x v="198"/>
    <d v="2013-06-07T00:00:00"/>
    <s v="Standard Class"/>
    <s v="JG-15310"/>
    <s v="Jason Gross"/>
    <x v="1"/>
    <x v="0"/>
    <s v="Los Angeles"/>
    <x v="1"/>
    <n v="90032"/>
    <x v="1"/>
    <s v="FUR-FU-10003247"/>
    <x v="0"/>
    <x v="5"/>
    <s v="36X48 HARDFLOOR CHAIRMAT"/>
    <x v="4954"/>
    <n v="8"/>
    <n v="0"/>
    <n v="11.748799999999989"/>
  </r>
  <r>
    <n v="7410"/>
    <s v="CA-2011-121769"/>
    <x v="2"/>
    <x v="918"/>
    <d v="2011-04-12T00:00:00"/>
    <s v="Standard Class"/>
    <s v="JS-15880"/>
    <s v="John Stevenson"/>
    <x v="0"/>
    <x v="0"/>
    <s v="Toledo"/>
    <x v="24"/>
    <n v="43615"/>
    <x v="3"/>
    <s v="FUR-TA-10004442"/>
    <x v="0"/>
    <x v="3"/>
    <s v="Riverside Furniture Stanwyck Manor Table Series"/>
    <x v="4955"/>
    <n v="1"/>
    <n v="0.4"/>
    <n v="-94.660500000000013"/>
  </r>
  <r>
    <n v="7411"/>
    <s v="CA-2011-103058"/>
    <x v="2"/>
    <x v="149"/>
    <d v="2011-07-24T00:00:00"/>
    <s v="First Class"/>
    <s v="AG-10270"/>
    <s v="Alejandro Grove"/>
    <x v="0"/>
    <x v="0"/>
    <s v="New York City"/>
    <x v="15"/>
    <n v="10011"/>
    <x v="3"/>
    <s v="TEC-AC-10001314"/>
    <x v="2"/>
    <x v="11"/>
    <s v="Case Logic 2.4GHz Wireless Keyboard"/>
    <x v="2622"/>
    <n v="2"/>
    <n v="0"/>
    <n v="7.9983999999999895"/>
  </r>
  <r>
    <n v="7412"/>
    <s v="CA-2014-121125"/>
    <x v="3"/>
    <x v="1109"/>
    <d v="2014-06-04T00:00:00"/>
    <s v="Standard Class"/>
    <s v="MG-17890"/>
    <s v="Michael Granlund"/>
    <x v="2"/>
    <x v="0"/>
    <s v="Tigard"/>
    <x v="21"/>
    <n v="97224"/>
    <x v="1"/>
    <s v="TEC-PH-10001619"/>
    <x v="2"/>
    <x v="7"/>
    <s v="LG G3"/>
    <x v="2403"/>
    <n v="1"/>
    <n v="0.2"/>
    <n v="17.639099999999985"/>
  </r>
  <r>
    <n v="7413"/>
    <s v="CA-2014-121125"/>
    <x v="3"/>
    <x v="1109"/>
    <d v="2014-06-04T00:00:00"/>
    <s v="Standard Class"/>
    <s v="MG-17890"/>
    <s v="Michael Granlund"/>
    <x v="2"/>
    <x v="0"/>
    <s v="Tigard"/>
    <x v="21"/>
    <n v="97224"/>
    <x v="1"/>
    <s v="TEC-AC-10002323"/>
    <x v="2"/>
    <x v="11"/>
    <s v="SanDisk Ultra 32 GB MicroSDHC Class 10 Memory Card"/>
    <x v="1442"/>
    <n v="2"/>
    <n v="0.2"/>
    <n v="-3.0939999999999994"/>
  </r>
  <r>
    <n v="7414"/>
    <s v="CA-2014-121125"/>
    <x v="3"/>
    <x v="1109"/>
    <d v="2014-06-04T00:00:00"/>
    <s v="Standard Class"/>
    <s v="MG-17890"/>
    <s v="Michael Granlund"/>
    <x v="2"/>
    <x v="0"/>
    <s v="Tigard"/>
    <x v="21"/>
    <n v="97224"/>
    <x v="1"/>
    <s v="FUR-FU-10000820"/>
    <x v="0"/>
    <x v="5"/>
    <s v="Tensor Brushed Steel Torchiere Floor Lamp"/>
    <x v="4956"/>
    <n v="1"/>
    <n v="0.2"/>
    <n v="-0.33980000000000032"/>
  </r>
  <r>
    <n v="7415"/>
    <s v="US-2013-114013"/>
    <x v="0"/>
    <x v="69"/>
    <d v="2013-03-16T00:00:00"/>
    <s v="Second Class"/>
    <s v="SC-20770"/>
    <s v="Stewart Carmichael"/>
    <x v="1"/>
    <x v="0"/>
    <s v="Philadelphia"/>
    <x v="9"/>
    <n v="19134"/>
    <x v="3"/>
    <s v="FUR-CH-10004287"/>
    <x v="0"/>
    <x v="1"/>
    <s v="SAFCO Arco Folding Chair"/>
    <x v="4957"/>
    <n v="2"/>
    <n v="0.3"/>
    <n v="-5.5240000000000293"/>
  </r>
  <r>
    <n v="7416"/>
    <s v="US-2013-114013"/>
    <x v="0"/>
    <x v="69"/>
    <d v="2013-03-16T00:00:00"/>
    <s v="Second Class"/>
    <s v="SC-20770"/>
    <s v="Stewart Carmichael"/>
    <x v="1"/>
    <x v="0"/>
    <s v="Philadelphia"/>
    <x v="9"/>
    <n v="19134"/>
    <x v="3"/>
    <s v="TEC-AC-10000474"/>
    <x v="2"/>
    <x v="11"/>
    <s v="Kensington Expert Mouse Optical USB Trackball for PC or Mac"/>
    <x v="4958"/>
    <n v="5"/>
    <n v="0.2"/>
    <n v="47.494999999999919"/>
  </r>
  <r>
    <n v="7417"/>
    <s v="US-2013-114013"/>
    <x v="0"/>
    <x v="69"/>
    <d v="2013-03-16T00:00:00"/>
    <s v="Second Class"/>
    <s v="SC-20770"/>
    <s v="Stewart Carmichael"/>
    <x v="1"/>
    <x v="0"/>
    <s v="Philadelphia"/>
    <x v="9"/>
    <n v="19134"/>
    <x v="3"/>
    <s v="TEC-PH-10001494"/>
    <x v="2"/>
    <x v="7"/>
    <s v="Polycom CX600 IP Phone VoIP phone"/>
    <x v="4959"/>
    <n v="3"/>
    <n v="0.4"/>
    <n v="-116.98049999999998"/>
  </r>
  <r>
    <n v="7418"/>
    <s v="US-2013-114013"/>
    <x v="0"/>
    <x v="69"/>
    <d v="2013-03-16T00:00:00"/>
    <s v="Second Class"/>
    <s v="SC-20770"/>
    <s v="Stewart Carmichael"/>
    <x v="1"/>
    <x v="0"/>
    <s v="Philadelphia"/>
    <x v="9"/>
    <n v="19134"/>
    <x v="3"/>
    <s v="OFF-PA-10004996"/>
    <x v="1"/>
    <x v="10"/>
    <s v="Speediset Carbonless Redi-Letter 7&quot; x 8 1/2&quot;"/>
    <x v="4960"/>
    <n v="5"/>
    <n v="0.2"/>
    <n v="13.918499999999998"/>
  </r>
  <r>
    <n v="7419"/>
    <s v="US-2013-114013"/>
    <x v="0"/>
    <x v="69"/>
    <d v="2013-03-16T00:00:00"/>
    <s v="Second Class"/>
    <s v="SC-20770"/>
    <s v="Stewart Carmichael"/>
    <x v="1"/>
    <x v="0"/>
    <s v="Philadelphia"/>
    <x v="9"/>
    <n v="19134"/>
    <x v="3"/>
    <s v="OFF-BI-10004318"/>
    <x v="1"/>
    <x v="8"/>
    <s v="Ibico EB-19 Dual Function Manual Binding System"/>
    <x v="4961"/>
    <n v="1"/>
    <n v="0.7"/>
    <n v="-41.517600000000002"/>
  </r>
  <r>
    <n v="7420"/>
    <s v="US-2013-114013"/>
    <x v="0"/>
    <x v="69"/>
    <d v="2013-03-16T00:00:00"/>
    <s v="Second Class"/>
    <s v="SC-20770"/>
    <s v="Stewart Carmichael"/>
    <x v="1"/>
    <x v="0"/>
    <s v="Philadelphia"/>
    <x v="9"/>
    <n v="19134"/>
    <x v="3"/>
    <s v="OFF-ST-10002574"/>
    <x v="1"/>
    <x v="4"/>
    <s v="SAFCO Commercial Wire Shelving, Black"/>
    <x v="1197"/>
    <n v="5"/>
    <n v="0.2"/>
    <n v="-138.13999999999999"/>
  </r>
  <r>
    <n v="7421"/>
    <s v="US-2013-114013"/>
    <x v="0"/>
    <x v="69"/>
    <d v="2013-03-16T00:00:00"/>
    <s v="Second Class"/>
    <s v="SC-20770"/>
    <s v="Stewart Carmichael"/>
    <x v="1"/>
    <x v="0"/>
    <s v="Philadelphia"/>
    <x v="9"/>
    <n v="19134"/>
    <x v="3"/>
    <s v="OFF-BI-10002353"/>
    <x v="1"/>
    <x v="8"/>
    <s v="GBC VeloBind Cover Sets"/>
    <x v="4962"/>
    <n v="5"/>
    <n v="0.7"/>
    <n v="-15.439999999999998"/>
  </r>
  <r>
    <n v="7422"/>
    <s v="US-2013-114013"/>
    <x v="0"/>
    <x v="69"/>
    <d v="2013-03-16T00:00:00"/>
    <s v="Second Class"/>
    <s v="SC-20770"/>
    <s v="Stewart Carmichael"/>
    <x v="1"/>
    <x v="0"/>
    <s v="Philadelphia"/>
    <x v="9"/>
    <n v="19134"/>
    <x v="3"/>
    <s v="OFF-ST-10003641"/>
    <x v="1"/>
    <x v="4"/>
    <s v="Space Solutions Industrial Galvanized Steel Shelving."/>
    <x v="4963"/>
    <n v="2"/>
    <n v="0.2"/>
    <n v="-28.367999999999984"/>
  </r>
  <r>
    <n v="7423"/>
    <s v="US-2013-114013"/>
    <x v="0"/>
    <x v="69"/>
    <d v="2013-03-16T00:00:00"/>
    <s v="Second Class"/>
    <s v="SC-20770"/>
    <s v="Stewart Carmichael"/>
    <x v="1"/>
    <x v="0"/>
    <s v="Philadelphia"/>
    <x v="9"/>
    <n v="19134"/>
    <x v="3"/>
    <s v="TEC-MA-10001148"/>
    <x v="2"/>
    <x v="15"/>
    <s v="Okidata MB491 Multifunction Printer"/>
    <x v="4964"/>
    <n v="3"/>
    <n v="0.7"/>
    <n v="-643.70999999999981"/>
  </r>
  <r>
    <n v="7424"/>
    <s v="CA-2014-135069"/>
    <x v="3"/>
    <x v="318"/>
    <d v="2014-04-15T00:00:00"/>
    <s v="Standard Class"/>
    <s v="BS-11755"/>
    <s v="Bruce Stewart"/>
    <x v="0"/>
    <x v="0"/>
    <s v="Philadelphia"/>
    <x v="9"/>
    <n v="19143"/>
    <x v="3"/>
    <s v="OFF-AP-10000026"/>
    <x v="1"/>
    <x v="9"/>
    <s v="Tripp Lite Isotel 6 Outlet Surge Protector with Fax/Modem Protection"/>
    <x v="4965"/>
    <n v="4"/>
    <n v="0.2"/>
    <n v="21.949199999999969"/>
  </r>
  <r>
    <n v="7425"/>
    <s v="CA-2014-135069"/>
    <x v="3"/>
    <x v="318"/>
    <d v="2014-04-15T00:00:00"/>
    <s v="Standard Class"/>
    <s v="BS-11755"/>
    <s v="Bruce Stewart"/>
    <x v="0"/>
    <x v="0"/>
    <s v="Philadelphia"/>
    <x v="9"/>
    <n v="19143"/>
    <x v="3"/>
    <s v="FUR-FU-10003878"/>
    <x v="0"/>
    <x v="5"/>
    <s v="Linden 10&quot; Round Wall Clock, Black"/>
    <x v="4966"/>
    <n v="3"/>
    <n v="0.2"/>
    <n v="6.4176000000000002"/>
  </r>
  <r>
    <n v="7426"/>
    <s v="CA-2013-101693"/>
    <x v="0"/>
    <x v="674"/>
    <d v="2013-06-28T00:00:00"/>
    <s v="Second Class"/>
    <s v="LC-17140"/>
    <s v="Logan Currie"/>
    <x v="0"/>
    <x v="0"/>
    <s v="Houston"/>
    <x v="5"/>
    <n v="77070"/>
    <x v="2"/>
    <s v="FUR-CH-10001146"/>
    <x v="0"/>
    <x v="1"/>
    <s v="Global Value Mid-Back Manager's Chair, Gray"/>
    <x v="4967"/>
    <n v="2"/>
    <n v="0.3"/>
    <n v="-6.0890000000000057"/>
  </r>
  <r>
    <n v="7427"/>
    <s v="CA-2013-101693"/>
    <x v="0"/>
    <x v="674"/>
    <d v="2013-06-28T00:00:00"/>
    <s v="Second Class"/>
    <s v="LC-17140"/>
    <s v="Logan Currie"/>
    <x v="0"/>
    <x v="0"/>
    <s v="Houston"/>
    <x v="5"/>
    <n v="77070"/>
    <x v="2"/>
    <s v="FUR-FU-10003919"/>
    <x v="0"/>
    <x v="5"/>
    <s v="Eldon Executive Woodline II Cherry Finish Desk Accessories"/>
    <x v="4968"/>
    <n v="2"/>
    <n v="0.6"/>
    <n v="-26.169599999999996"/>
  </r>
  <r>
    <n v="7428"/>
    <s v="US-2011-164763"/>
    <x v="2"/>
    <x v="461"/>
    <d v="2011-03-21T00:00:00"/>
    <s v="Standard Class"/>
    <s v="MH-17440"/>
    <s v="Mark Haberlin"/>
    <x v="1"/>
    <x v="0"/>
    <s v="Jackson"/>
    <x v="35"/>
    <n v="39212"/>
    <x v="0"/>
    <s v="OFF-BI-10000605"/>
    <x v="1"/>
    <x v="8"/>
    <s v="Acco Pressboard Covers with Storage Hooks, 9 1/2&quot; x 11&quot;, Executive Red"/>
    <x v="4969"/>
    <n v="3"/>
    <n v="0"/>
    <n v="5.3720999999999997"/>
  </r>
  <r>
    <n v="7429"/>
    <s v="US-2011-164763"/>
    <x v="2"/>
    <x v="461"/>
    <d v="2011-03-21T00:00:00"/>
    <s v="Standard Class"/>
    <s v="MH-17440"/>
    <s v="Mark Haberlin"/>
    <x v="1"/>
    <x v="0"/>
    <s v="Jackson"/>
    <x v="35"/>
    <n v="39212"/>
    <x v="0"/>
    <s v="OFF-BI-10000309"/>
    <x v="1"/>
    <x v="8"/>
    <s v="GBC Twin Loop Wire Binding Elements, 9/16&quot; Spine, Black"/>
    <x v="2690"/>
    <n v="2"/>
    <n v="0"/>
    <n v="14.9156"/>
  </r>
  <r>
    <n v="7430"/>
    <s v="US-2011-164763"/>
    <x v="2"/>
    <x v="461"/>
    <d v="2011-03-21T00:00:00"/>
    <s v="Standard Class"/>
    <s v="MH-17440"/>
    <s v="Mark Haberlin"/>
    <x v="1"/>
    <x v="0"/>
    <s v="Jackson"/>
    <x v="35"/>
    <n v="39212"/>
    <x v="0"/>
    <s v="OFF-PA-10003349"/>
    <x v="1"/>
    <x v="10"/>
    <s v="Xerox 1957"/>
    <x v="91"/>
    <n v="2"/>
    <n v="0"/>
    <n v="6.3504000000000005"/>
  </r>
  <r>
    <n v="7431"/>
    <s v="US-2011-164763"/>
    <x v="2"/>
    <x v="461"/>
    <d v="2011-03-21T00:00:00"/>
    <s v="Standard Class"/>
    <s v="MH-17440"/>
    <s v="Mark Haberlin"/>
    <x v="1"/>
    <x v="0"/>
    <s v="Jackson"/>
    <x v="35"/>
    <n v="39212"/>
    <x v="0"/>
    <s v="OFF-PA-10003063"/>
    <x v="1"/>
    <x v="10"/>
    <s v="EcoTones Memo Sheets"/>
    <x v="4698"/>
    <n v="4"/>
    <n v="0"/>
    <n v="7.68"/>
  </r>
  <r>
    <n v="7432"/>
    <s v="US-2011-164763"/>
    <x v="2"/>
    <x v="461"/>
    <d v="2011-03-21T00:00:00"/>
    <s v="Standard Class"/>
    <s v="MH-17440"/>
    <s v="Mark Haberlin"/>
    <x v="1"/>
    <x v="0"/>
    <s v="Jackson"/>
    <x v="35"/>
    <n v="39212"/>
    <x v="0"/>
    <s v="OFF-AP-10003971"/>
    <x v="1"/>
    <x v="9"/>
    <s v="Belkin 6 Outlet Metallic Surge Strip"/>
    <x v="4779"/>
    <n v="3"/>
    <n v="0"/>
    <n v="8.4942000000000011"/>
  </r>
  <r>
    <n v="7433"/>
    <s v="CA-2011-161249"/>
    <x v="2"/>
    <x v="128"/>
    <d v="2011-08-13T00:00:00"/>
    <s v="Standard Class"/>
    <s v="RD-19720"/>
    <s v="Roger Demir"/>
    <x v="0"/>
    <x v="0"/>
    <s v="Phoenix"/>
    <x v="16"/>
    <n v="85023"/>
    <x v="1"/>
    <s v="OFF-FA-10004838"/>
    <x v="1"/>
    <x v="13"/>
    <s v="Super Bands, 12/Pack"/>
    <x v="3870"/>
    <n v="3"/>
    <n v="0.2"/>
    <n v="-0.94859999999999989"/>
  </r>
  <r>
    <n v="7434"/>
    <s v="CA-2011-161249"/>
    <x v="2"/>
    <x v="128"/>
    <d v="2011-08-13T00:00:00"/>
    <s v="Standard Class"/>
    <s v="RD-19720"/>
    <s v="Roger Demir"/>
    <x v="0"/>
    <x v="0"/>
    <s v="Phoenix"/>
    <x v="16"/>
    <n v="85023"/>
    <x v="1"/>
    <s v="OFF-BI-10001097"/>
    <x v="1"/>
    <x v="8"/>
    <s v="Avery Hole Reinforcements"/>
    <x v="4970"/>
    <n v="5"/>
    <n v="0.7"/>
    <n v="-6.5414999999999992"/>
  </r>
  <r>
    <n v="7435"/>
    <s v="CA-2012-148180"/>
    <x v="1"/>
    <x v="353"/>
    <d v="2012-07-31T00:00:00"/>
    <s v="Standard Class"/>
    <s v="BP-11095"/>
    <s v="Bart Pistole"/>
    <x v="1"/>
    <x v="0"/>
    <s v="Oxnard"/>
    <x v="1"/>
    <n v="93030"/>
    <x v="1"/>
    <s v="OFF-BI-10000605"/>
    <x v="1"/>
    <x v="8"/>
    <s v="Acco Pressboard Covers with Storage Hooks, 9 1/2&quot; x 11&quot;, Executive Red"/>
    <x v="1083"/>
    <n v="3"/>
    <n v="0.2"/>
    <n v="3.0860999999999996"/>
  </r>
  <r>
    <n v="7436"/>
    <s v="CA-2012-148180"/>
    <x v="1"/>
    <x v="353"/>
    <d v="2012-07-31T00:00:00"/>
    <s v="Standard Class"/>
    <s v="BP-11095"/>
    <s v="Bart Pistole"/>
    <x v="1"/>
    <x v="0"/>
    <s v="Oxnard"/>
    <x v="1"/>
    <n v="93030"/>
    <x v="1"/>
    <s v="OFF-BI-10003314"/>
    <x v="1"/>
    <x v="8"/>
    <s v="Tuff Stuff Recycled Round Ring Binders"/>
    <x v="4971"/>
    <n v="6"/>
    <n v="0.2"/>
    <n v="8.3867999999999991"/>
  </r>
  <r>
    <n v="7437"/>
    <s v="CA-2012-148180"/>
    <x v="1"/>
    <x v="353"/>
    <d v="2012-07-31T00:00:00"/>
    <s v="Standard Class"/>
    <s v="BP-11095"/>
    <s v="Bart Pistole"/>
    <x v="1"/>
    <x v="0"/>
    <s v="Oxnard"/>
    <x v="1"/>
    <n v="93030"/>
    <x v="1"/>
    <s v="OFF-AR-10002067"/>
    <x v="1"/>
    <x v="6"/>
    <s v="Newell 334"/>
    <x v="1618"/>
    <n v="5"/>
    <n v="0"/>
    <n v="25.792000000000002"/>
  </r>
  <r>
    <n v="7438"/>
    <s v="CA-2011-165568"/>
    <x v="2"/>
    <x v="1162"/>
    <d v="2011-02-20T00:00:00"/>
    <s v="Standard Class"/>
    <s v="BF-11020"/>
    <s v="Barry Französisch"/>
    <x v="1"/>
    <x v="0"/>
    <s v="Seattle"/>
    <x v="4"/>
    <n v="98105"/>
    <x v="1"/>
    <s v="OFF-BI-10001031"/>
    <x v="1"/>
    <x v="8"/>
    <s v="Pressboard Data Binders by Wilson Jones"/>
    <x v="794"/>
    <n v="5"/>
    <n v="0.2"/>
    <n v="7.2089999999999996"/>
  </r>
  <r>
    <n v="7439"/>
    <s v="CA-2012-145457"/>
    <x v="1"/>
    <x v="539"/>
    <d v="2012-03-27T00:00:00"/>
    <s v="Second Class"/>
    <s v="CP-12085"/>
    <s v="Cathy Prescott"/>
    <x v="1"/>
    <x v="0"/>
    <s v="Covington"/>
    <x v="4"/>
    <n v="98042"/>
    <x v="1"/>
    <s v="FUR-FU-10003832"/>
    <x v="0"/>
    <x v="5"/>
    <s v="Eldon Expressions Punched Metal &amp; Wood Desk Accessories, Black &amp; Cherry"/>
    <x v="4972"/>
    <n v="5"/>
    <n v="0"/>
    <n v="13.132000000000001"/>
  </r>
  <r>
    <n v="7440"/>
    <s v="US-2014-163657"/>
    <x v="3"/>
    <x v="264"/>
    <d v="2014-09-07T00:00:00"/>
    <s v="Standard Class"/>
    <s v="JL-15235"/>
    <s v="Janet Lee"/>
    <x v="0"/>
    <x v="0"/>
    <s v="Los Angeles"/>
    <x v="1"/>
    <n v="90049"/>
    <x v="1"/>
    <s v="OFF-BI-10000138"/>
    <x v="1"/>
    <x v="8"/>
    <s v="Acco Translucent Poly Ring Binders"/>
    <x v="694"/>
    <n v="5"/>
    <n v="0.2"/>
    <n v="6.5519999999999996"/>
  </r>
  <r>
    <n v="7441"/>
    <s v="US-2014-163657"/>
    <x v="3"/>
    <x v="264"/>
    <d v="2014-09-07T00:00:00"/>
    <s v="Standard Class"/>
    <s v="JL-15235"/>
    <s v="Janet Lee"/>
    <x v="0"/>
    <x v="0"/>
    <s v="Los Angeles"/>
    <x v="1"/>
    <n v="90049"/>
    <x v="1"/>
    <s v="FUR-TA-10004607"/>
    <x v="0"/>
    <x v="3"/>
    <s v="Hon 2111 Invitation Series Straight Table"/>
    <x v="4973"/>
    <n v="2"/>
    <n v="0.2"/>
    <n v="-2.9566000000000088"/>
  </r>
  <r>
    <n v="7442"/>
    <s v="CA-2012-120446"/>
    <x v="1"/>
    <x v="547"/>
    <d v="2012-11-18T00:00:00"/>
    <s v="First Class"/>
    <s v="JG-15805"/>
    <s v="John Grady"/>
    <x v="1"/>
    <x v="0"/>
    <s v="San Diego"/>
    <x v="1"/>
    <n v="92105"/>
    <x v="1"/>
    <s v="OFF-LA-10003148"/>
    <x v="1"/>
    <x v="2"/>
    <s v="Avery 51"/>
    <x v="1381"/>
    <n v="3"/>
    <n v="0"/>
    <n v="8.6939999999999991"/>
  </r>
  <r>
    <n v="7443"/>
    <s v="CA-2011-109932"/>
    <x v="2"/>
    <x v="337"/>
    <d v="2011-12-11T00:00:00"/>
    <s v="First Class"/>
    <s v="VP-21760"/>
    <s v="Victoria Pisteka"/>
    <x v="1"/>
    <x v="0"/>
    <s v="Brownsville"/>
    <x v="5"/>
    <n v="78521"/>
    <x v="2"/>
    <s v="OFF-PA-10001804"/>
    <x v="1"/>
    <x v="10"/>
    <s v="Xerox 195"/>
    <x v="1432"/>
    <n v="2"/>
    <n v="0.2"/>
    <n v="3.7407999999999997"/>
  </r>
  <r>
    <n v="7444"/>
    <s v="CA-2011-109932"/>
    <x v="2"/>
    <x v="337"/>
    <d v="2011-12-11T00:00:00"/>
    <s v="First Class"/>
    <s v="VP-21760"/>
    <s v="Victoria Pisteka"/>
    <x v="1"/>
    <x v="0"/>
    <s v="Brownsville"/>
    <x v="5"/>
    <n v="78521"/>
    <x v="2"/>
    <s v="OFF-ST-10000036"/>
    <x v="1"/>
    <x v="4"/>
    <s v="Recycled Data-Pak for Archival Bound Computer Printouts, 12-1/2 x 12-1/2 x 16"/>
    <x v="4974"/>
    <n v="3"/>
    <n v="0.2"/>
    <n v="20.745899999999985"/>
  </r>
  <r>
    <n v="7445"/>
    <s v="CA-2014-127474"/>
    <x v="3"/>
    <x v="447"/>
    <d v="2014-02-08T00:00:00"/>
    <s v="Second Class"/>
    <s v="RD-19810"/>
    <s v="Ross DeVincentis"/>
    <x v="2"/>
    <x v="0"/>
    <s v="Chicago"/>
    <x v="10"/>
    <n v="60610"/>
    <x v="2"/>
    <s v="OFF-PA-10001166"/>
    <x v="1"/>
    <x v="10"/>
    <s v="Xerox 2"/>
    <x v="1182"/>
    <n v="1"/>
    <n v="0.2"/>
    <n v="1.8144"/>
  </r>
  <r>
    <n v="7446"/>
    <s v="CA-2014-127474"/>
    <x v="3"/>
    <x v="447"/>
    <d v="2014-02-08T00:00:00"/>
    <s v="Second Class"/>
    <s v="RD-19810"/>
    <s v="Ross DeVincentis"/>
    <x v="2"/>
    <x v="0"/>
    <s v="Chicago"/>
    <x v="10"/>
    <n v="60610"/>
    <x v="2"/>
    <s v="OFF-PA-10001033"/>
    <x v="1"/>
    <x v="10"/>
    <s v="Xerox 1893"/>
    <x v="4975"/>
    <n v="2"/>
    <n v="0.2"/>
    <n v="23.7742"/>
  </r>
  <r>
    <n v="7447"/>
    <s v="CA-2014-127474"/>
    <x v="3"/>
    <x v="447"/>
    <d v="2014-02-08T00:00:00"/>
    <s v="Second Class"/>
    <s v="RD-19810"/>
    <s v="Ross DeVincentis"/>
    <x v="2"/>
    <x v="0"/>
    <s v="Chicago"/>
    <x v="10"/>
    <n v="60610"/>
    <x v="2"/>
    <s v="FUR-FU-10004597"/>
    <x v="0"/>
    <x v="5"/>
    <s v="Eldon Cleatmat Chair Mats for Medium Pile Carpets"/>
    <x v="500"/>
    <n v="1"/>
    <n v="0.6"/>
    <n v="-26.084999999999994"/>
  </r>
  <r>
    <n v="7448"/>
    <s v="CA-2014-127474"/>
    <x v="3"/>
    <x v="447"/>
    <d v="2014-02-08T00:00:00"/>
    <s v="Second Class"/>
    <s v="RD-19810"/>
    <s v="Ross DeVincentis"/>
    <x v="2"/>
    <x v="0"/>
    <s v="Chicago"/>
    <x v="10"/>
    <n v="60610"/>
    <x v="2"/>
    <s v="OFF-PA-10000418"/>
    <x v="1"/>
    <x v="10"/>
    <s v="Xerox 189"/>
    <x v="1257"/>
    <n v="5"/>
    <n v="0.2"/>
    <n v="146.79"/>
  </r>
  <r>
    <n v="7449"/>
    <s v="CA-2014-115448"/>
    <x v="3"/>
    <x v="343"/>
    <d v="2014-11-15T00:00:00"/>
    <s v="First Class"/>
    <s v="MH-18025"/>
    <s v="Michelle Huthwaite"/>
    <x v="0"/>
    <x v="0"/>
    <s v="Knoxville"/>
    <x v="18"/>
    <n v="37918"/>
    <x v="0"/>
    <s v="FUR-FU-10004090"/>
    <x v="0"/>
    <x v="5"/>
    <s v="Executive Impressions 14&quot; Contract Wall Clock"/>
    <x v="4976"/>
    <n v="5"/>
    <n v="0.2"/>
    <n v="14.449499999999986"/>
  </r>
  <r>
    <n v="7450"/>
    <s v="CA-2014-105669"/>
    <x v="3"/>
    <x v="697"/>
    <d v="2014-09-23T00:00:00"/>
    <s v="Second Class"/>
    <s v="SJ-20125"/>
    <s v="Sanjit Jacobs"/>
    <x v="2"/>
    <x v="0"/>
    <s v="Houston"/>
    <x v="5"/>
    <n v="77036"/>
    <x v="2"/>
    <s v="OFF-AR-10000390"/>
    <x v="1"/>
    <x v="6"/>
    <s v="Newell Chalk Holder"/>
    <x v="4541"/>
    <n v="3"/>
    <n v="0.2"/>
    <n v="3.2213999999999996"/>
  </r>
  <r>
    <n v="7451"/>
    <s v="CA-2014-105669"/>
    <x v="3"/>
    <x v="697"/>
    <d v="2014-09-23T00:00:00"/>
    <s v="Second Class"/>
    <s v="SJ-20125"/>
    <s v="Sanjit Jacobs"/>
    <x v="2"/>
    <x v="0"/>
    <s v="Houston"/>
    <x v="5"/>
    <n v="77036"/>
    <x v="2"/>
    <s v="FUR-CH-10003774"/>
    <x v="0"/>
    <x v="1"/>
    <s v="Global Wood Trimmed Manager's Task Chair, Khaki"/>
    <x v="2608"/>
    <n v="5"/>
    <n v="0.3"/>
    <n v="-77.333000000000013"/>
  </r>
  <r>
    <n v="7452"/>
    <s v="CA-2014-105669"/>
    <x v="3"/>
    <x v="697"/>
    <d v="2014-09-23T00:00:00"/>
    <s v="Second Class"/>
    <s v="SJ-20125"/>
    <s v="Sanjit Jacobs"/>
    <x v="2"/>
    <x v="0"/>
    <s v="Houston"/>
    <x v="5"/>
    <n v="77036"/>
    <x v="2"/>
    <s v="OFF-BI-10002412"/>
    <x v="1"/>
    <x v="8"/>
    <s v="Wilson Jones “Snap” Scratch Pad Binder Tool for Ring Binders"/>
    <x v="4977"/>
    <n v="5"/>
    <n v="0.8"/>
    <n v="-10.15"/>
  </r>
  <r>
    <n v="7453"/>
    <s v="CA-2014-105669"/>
    <x v="3"/>
    <x v="697"/>
    <d v="2014-09-23T00:00:00"/>
    <s v="Second Class"/>
    <s v="SJ-20125"/>
    <s v="Sanjit Jacobs"/>
    <x v="2"/>
    <x v="0"/>
    <s v="Houston"/>
    <x v="5"/>
    <n v="77036"/>
    <x v="2"/>
    <s v="TEC-PH-10002415"/>
    <x v="2"/>
    <x v="7"/>
    <s v="Polycom VoiceStation 500 Conference phone"/>
    <x v="4978"/>
    <n v="6"/>
    <n v="0.2"/>
    <n v="88.48500000000007"/>
  </r>
  <r>
    <n v="7454"/>
    <s v="CA-2014-134796"/>
    <x v="3"/>
    <x v="643"/>
    <d v="2014-07-02T00:00:00"/>
    <s v="Standard Class"/>
    <s v="FM-14380"/>
    <s v="Fred McMath"/>
    <x v="0"/>
    <x v="0"/>
    <s v="Bolingbrook"/>
    <x v="10"/>
    <n v="60440"/>
    <x v="2"/>
    <s v="TEC-PH-10003505"/>
    <x v="2"/>
    <x v="7"/>
    <s v="Geemarc AmpliPOWER60"/>
    <x v="1490"/>
    <n v="2"/>
    <n v="0.2"/>
    <n v="16.703999999999986"/>
  </r>
  <r>
    <n v="7455"/>
    <s v="CA-2013-137743"/>
    <x v="0"/>
    <x v="679"/>
    <d v="2013-08-05T00:00:00"/>
    <s v="Standard Class"/>
    <s v="KH-16360"/>
    <s v="Katherine Hughes"/>
    <x v="0"/>
    <x v="0"/>
    <s v="Chicago"/>
    <x v="10"/>
    <n v="60623"/>
    <x v="2"/>
    <s v="OFF-LA-10003663"/>
    <x v="1"/>
    <x v="2"/>
    <s v="Avery 498"/>
    <x v="4766"/>
    <n v="4"/>
    <n v="0.2"/>
    <n v="3.1212"/>
  </r>
  <r>
    <n v="7456"/>
    <s v="CA-2013-137743"/>
    <x v="0"/>
    <x v="679"/>
    <d v="2013-08-05T00:00:00"/>
    <s v="Standard Class"/>
    <s v="KH-16360"/>
    <s v="Katherine Hughes"/>
    <x v="0"/>
    <x v="0"/>
    <s v="Chicago"/>
    <x v="10"/>
    <n v="60623"/>
    <x v="2"/>
    <s v="OFF-ST-10001780"/>
    <x v="1"/>
    <x v="4"/>
    <s v="Tennsco 16-Compartment Lockers with Coat Rack"/>
    <x v="2532"/>
    <n v="2"/>
    <n v="0.2"/>
    <n v="51.831200000000024"/>
  </r>
  <r>
    <n v="7457"/>
    <s v="CA-2012-137974"/>
    <x v="1"/>
    <x v="392"/>
    <d v="2012-04-18T00:00:00"/>
    <s v="First Class"/>
    <s v="LL-16840"/>
    <s v="Lauren Leatherbury"/>
    <x v="0"/>
    <x v="0"/>
    <s v="Waynesboro"/>
    <x v="17"/>
    <n v="22980"/>
    <x v="0"/>
    <s v="TEC-PH-10002033"/>
    <x v="2"/>
    <x v="7"/>
    <s v="Konftel 250 Conference phone - Charcoal black"/>
    <x v="4979"/>
    <n v="2"/>
    <n v="0"/>
    <n v="148.10640000000001"/>
  </r>
  <r>
    <n v="7458"/>
    <s v="CA-2012-137974"/>
    <x v="1"/>
    <x v="392"/>
    <d v="2012-04-18T00:00:00"/>
    <s v="First Class"/>
    <s v="LL-16840"/>
    <s v="Lauren Leatherbury"/>
    <x v="0"/>
    <x v="0"/>
    <s v="Waynesboro"/>
    <x v="17"/>
    <n v="22980"/>
    <x v="0"/>
    <s v="OFF-BI-10001036"/>
    <x v="1"/>
    <x v="8"/>
    <s v="Cardinal EasyOpen D-Ring Binders"/>
    <x v="4980"/>
    <n v="1"/>
    <n v="0"/>
    <n v="4.57"/>
  </r>
  <r>
    <n v="7459"/>
    <s v="CA-2012-137974"/>
    <x v="1"/>
    <x v="392"/>
    <d v="2012-04-18T00:00:00"/>
    <s v="First Class"/>
    <s v="LL-16840"/>
    <s v="Lauren Leatherbury"/>
    <x v="0"/>
    <x v="0"/>
    <s v="Waynesboro"/>
    <x v="17"/>
    <n v="22980"/>
    <x v="0"/>
    <s v="FUR-FU-10001468"/>
    <x v="0"/>
    <x v="5"/>
    <s v="Tenex Antistatic Computer Chair Mats"/>
    <x v="4981"/>
    <n v="7"/>
    <n v="0"/>
    <n v="119.68599999999989"/>
  </r>
  <r>
    <n v="7460"/>
    <s v="CA-2012-137974"/>
    <x v="1"/>
    <x v="392"/>
    <d v="2012-04-18T00:00:00"/>
    <s v="First Class"/>
    <s v="LL-16840"/>
    <s v="Lauren Leatherbury"/>
    <x v="0"/>
    <x v="0"/>
    <s v="Waynesboro"/>
    <x v="17"/>
    <n v="22980"/>
    <x v="0"/>
    <s v="FUR-BO-10001519"/>
    <x v="0"/>
    <x v="0"/>
    <s v="O'Sullivan 3-Shelf Heavy-Duty Bookcases"/>
    <x v="4982"/>
    <n v="9"/>
    <n v="0"/>
    <n v="125.58240000000001"/>
  </r>
  <r>
    <n v="7461"/>
    <s v="US-2012-136987"/>
    <x v="1"/>
    <x v="347"/>
    <d v="2012-04-14T00:00:00"/>
    <s v="Second Class"/>
    <s v="AR-10540"/>
    <s v="Andy Reiter"/>
    <x v="0"/>
    <x v="0"/>
    <s v="Los Angeles"/>
    <x v="1"/>
    <n v="90004"/>
    <x v="1"/>
    <s v="TEC-CO-10001943"/>
    <x v="2"/>
    <x v="16"/>
    <s v="Canon PC-428 Personal Copier"/>
    <x v="4983"/>
    <n v="4"/>
    <n v="0.2"/>
    <n v="215.98919999999998"/>
  </r>
  <r>
    <n v="7462"/>
    <s v="US-2012-136987"/>
    <x v="1"/>
    <x v="347"/>
    <d v="2012-04-14T00:00:00"/>
    <s v="Second Class"/>
    <s v="AR-10540"/>
    <s v="Andy Reiter"/>
    <x v="0"/>
    <x v="0"/>
    <s v="Los Angeles"/>
    <x v="1"/>
    <n v="90004"/>
    <x v="1"/>
    <s v="OFF-PA-10003127"/>
    <x v="1"/>
    <x v="10"/>
    <s v="Staples"/>
    <x v="4984"/>
    <n v="2"/>
    <n v="0"/>
    <n v="24.269599999999997"/>
  </r>
  <r>
    <n v="7463"/>
    <s v="CA-2012-138485"/>
    <x v="1"/>
    <x v="914"/>
    <d v="2012-03-01T00:00:00"/>
    <s v="Second Class"/>
    <s v="NP-18670"/>
    <s v="Nora Paige"/>
    <x v="0"/>
    <x v="0"/>
    <s v="Seattle"/>
    <x v="4"/>
    <n v="98105"/>
    <x v="1"/>
    <s v="TEC-AC-10002076"/>
    <x v="2"/>
    <x v="11"/>
    <s v="Microsoft Natural Keyboard Elite"/>
    <x v="4985"/>
    <n v="9"/>
    <n v="0"/>
    <n v="80.837999999999994"/>
  </r>
  <r>
    <n v="7464"/>
    <s v="CA-2013-103709"/>
    <x v="0"/>
    <x v="162"/>
    <d v="2013-09-16T00:00:00"/>
    <s v="Standard Class"/>
    <s v="LP-17095"/>
    <s v="Liz Preis"/>
    <x v="0"/>
    <x v="0"/>
    <s v="Visalia"/>
    <x v="1"/>
    <n v="93277"/>
    <x v="1"/>
    <s v="OFF-AR-10003338"/>
    <x v="1"/>
    <x v="6"/>
    <s v="Eberhard Faber 3 1/2&quot; Golf Pencils"/>
    <x v="3659"/>
    <n v="2"/>
    <n v="0"/>
    <n v="3.7200000000000006"/>
  </r>
  <r>
    <n v="7465"/>
    <s v="CA-2013-103709"/>
    <x v="0"/>
    <x v="162"/>
    <d v="2013-09-16T00:00:00"/>
    <s v="Standard Class"/>
    <s v="LP-17095"/>
    <s v="Liz Preis"/>
    <x v="0"/>
    <x v="0"/>
    <s v="Visalia"/>
    <x v="1"/>
    <n v="93277"/>
    <x v="1"/>
    <s v="OFF-PA-10004610"/>
    <x v="1"/>
    <x v="10"/>
    <s v="Xerox 1900"/>
    <x v="1369"/>
    <n v="8"/>
    <n v="0"/>
    <n v="15.407999999999998"/>
  </r>
  <r>
    <n v="7466"/>
    <s v="CA-2013-103709"/>
    <x v="0"/>
    <x v="162"/>
    <d v="2013-09-16T00:00:00"/>
    <s v="Standard Class"/>
    <s v="LP-17095"/>
    <s v="Liz Preis"/>
    <x v="0"/>
    <x v="0"/>
    <s v="Visalia"/>
    <x v="1"/>
    <n v="93277"/>
    <x v="1"/>
    <s v="OFF-ST-10001272"/>
    <x v="1"/>
    <x v="4"/>
    <s v="Mini 13-1/2 Capacity Data Binder Rack, Pearl"/>
    <x v="2213"/>
    <n v="2"/>
    <n v="0"/>
    <n v="65.435000000000002"/>
  </r>
  <r>
    <n v="7467"/>
    <s v="CA-2013-138282"/>
    <x v="0"/>
    <x v="288"/>
    <d v="2013-05-24T00:00:00"/>
    <s v="Standard Class"/>
    <s v="AH-10690"/>
    <s v="Anna Häberlin"/>
    <x v="1"/>
    <x v="0"/>
    <s v="Los Angeles"/>
    <x v="1"/>
    <n v="90008"/>
    <x v="1"/>
    <s v="OFF-AP-10001366"/>
    <x v="1"/>
    <x v="9"/>
    <s v="Staples"/>
    <x v="4986"/>
    <n v="8"/>
    <n v="0"/>
    <n v="23.716800000000006"/>
  </r>
  <r>
    <n v="7468"/>
    <s v="CA-2014-148985"/>
    <x v="3"/>
    <x v="343"/>
    <d v="2014-11-16T00:00:00"/>
    <s v="Second Class"/>
    <s v="TB-21190"/>
    <s v="Thomas Brumley"/>
    <x v="2"/>
    <x v="0"/>
    <s v="Los Angeles"/>
    <x v="1"/>
    <n v="90045"/>
    <x v="1"/>
    <s v="FUR-FU-10001424"/>
    <x v="0"/>
    <x v="5"/>
    <s v="Dax Clear Box Frame"/>
    <x v="4987"/>
    <n v="4"/>
    <n v="0"/>
    <n v="11.872799999999998"/>
  </r>
  <r>
    <n v="7469"/>
    <s v="CA-2011-138100"/>
    <x v="2"/>
    <x v="1114"/>
    <d v="2011-09-20T00:00:00"/>
    <s v="Standard Class"/>
    <s v="AA-10315"/>
    <s v="Alex Avila"/>
    <x v="0"/>
    <x v="0"/>
    <s v="New York City"/>
    <x v="15"/>
    <n v="10011"/>
    <x v="3"/>
    <s v="OFF-PA-10000349"/>
    <x v="1"/>
    <x v="10"/>
    <s v="Staples"/>
    <x v="1830"/>
    <n v="3"/>
    <n v="0"/>
    <n v="7.0218000000000007"/>
  </r>
  <r>
    <n v="7470"/>
    <s v="CA-2011-138100"/>
    <x v="2"/>
    <x v="1114"/>
    <d v="2011-09-20T00:00:00"/>
    <s v="Standard Class"/>
    <s v="AA-10315"/>
    <s v="Alex Avila"/>
    <x v="0"/>
    <x v="0"/>
    <s v="New York City"/>
    <x v="15"/>
    <n v="10011"/>
    <x v="3"/>
    <s v="FUR-FU-10002456"/>
    <x v="0"/>
    <x v="5"/>
    <s v="Master Caster Door Stop, Large Neon Orange"/>
    <x v="58"/>
    <n v="2"/>
    <n v="0"/>
    <n v="6.2608000000000015"/>
  </r>
  <r>
    <n v="7471"/>
    <s v="CA-2012-100734"/>
    <x v="1"/>
    <x v="426"/>
    <d v="2012-09-20T00:00:00"/>
    <s v="Standard Class"/>
    <s v="AC-10615"/>
    <s v="Ann Chong"/>
    <x v="1"/>
    <x v="0"/>
    <s v="Philadelphia"/>
    <x v="9"/>
    <n v="19143"/>
    <x v="3"/>
    <s v="OFF-BI-10002609"/>
    <x v="1"/>
    <x v="8"/>
    <s v="Avery Hidden Tab Dividers for Binding Systems"/>
    <x v="4988"/>
    <n v="4"/>
    <n v="0.7"/>
    <n v="-2.8608000000000002"/>
  </r>
  <r>
    <n v="7472"/>
    <s v="CA-2012-100734"/>
    <x v="1"/>
    <x v="426"/>
    <d v="2012-09-20T00:00:00"/>
    <s v="Standard Class"/>
    <s v="AC-10615"/>
    <s v="Ann Chong"/>
    <x v="1"/>
    <x v="0"/>
    <s v="Philadelphia"/>
    <x v="9"/>
    <n v="19143"/>
    <x v="3"/>
    <s v="OFF-ST-10001522"/>
    <x v="1"/>
    <x v="4"/>
    <s v="Gould Plastics 18-Pocket Panel Bin, 34w x 5-1/4d x 20-1/2h"/>
    <x v="2772"/>
    <n v="2"/>
    <n v="0.2"/>
    <n v="-29.436800000000012"/>
  </r>
  <r>
    <n v="7473"/>
    <s v="CA-2013-139997"/>
    <x v="0"/>
    <x v="949"/>
    <d v="2013-07-04T00:00:00"/>
    <s v="First Class"/>
    <s v="EM-14140"/>
    <s v="Eugene Moren"/>
    <x v="2"/>
    <x v="0"/>
    <s v="Lehi"/>
    <x v="7"/>
    <n v="84043"/>
    <x v="1"/>
    <s v="TEC-CO-10000971"/>
    <x v="2"/>
    <x v="16"/>
    <s v="Hewlett Packard 310 Color Digital Copier"/>
    <x v="4989"/>
    <n v="5"/>
    <n v="0"/>
    <n v="449.9849999999999"/>
  </r>
  <r>
    <n v="7474"/>
    <s v="CA-2013-109652"/>
    <x v="0"/>
    <x v="342"/>
    <d v="2013-04-16T00:00:00"/>
    <s v="Standard Class"/>
    <s v="QJ-19255"/>
    <s v="Quincy Jones"/>
    <x v="1"/>
    <x v="0"/>
    <s v="Chicago"/>
    <x v="10"/>
    <n v="60653"/>
    <x v="2"/>
    <s v="OFF-AR-10000034"/>
    <x v="1"/>
    <x v="6"/>
    <s v="BIC Brite Liner Grip Highlighters, Assorted, 5/Pack"/>
    <x v="4990"/>
    <n v="4"/>
    <n v="0.2"/>
    <n v="3.2223999999999995"/>
  </r>
  <r>
    <n v="7475"/>
    <s v="CA-2011-167199"/>
    <x v="2"/>
    <x v="1037"/>
    <d v="2011-01-11T00:00:00"/>
    <s v="Standard Class"/>
    <s v="ME-17320"/>
    <s v="Maria Etezadi"/>
    <x v="2"/>
    <x v="0"/>
    <s v="Henderson"/>
    <x v="0"/>
    <n v="42420"/>
    <x v="0"/>
    <s v="FUR-CH-10004063"/>
    <x v="0"/>
    <x v="1"/>
    <s v="Global Deluxe High-Back Manager's Chair"/>
    <x v="4991"/>
    <n v="9"/>
    <n v="0"/>
    <n v="746.40779999999972"/>
  </r>
  <r>
    <n v="7476"/>
    <s v="CA-2011-167199"/>
    <x v="2"/>
    <x v="1037"/>
    <d v="2011-01-11T00:00:00"/>
    <s v="Standard Class"/>
    <s v="ME-17320"/>
    <s v="Maria Etezadi"/>
    <x v="2"/>
    <x v="0"/>
    <s v="Henderson"/>
    <x v="0"/>
    <n v="42420"/>
    <x v="0"/>
    <s v="OFF-BI-10004632"/>
    <x v="1"/>
    <x v="8"/>
    <s v="Ibico Hi-Tech Manual Binding System"/>
    <x v="4992"/>
    <n v="2"/>
    <n v="0"/>
    <n v="274.49099999999999"/>
  </r>
  <r>
    <n v="7477"/>
    <s v="CA-2011-167199"/>
    <x v="2"/>
    <x v="1037"/>
    <d v="2011-01-11T00:00:00"/>
    <s v="Standard Class"/>
    <s v="ME-17320"/>
    <s v="Maria Etezadi"/>
    <x v="2"/>
    <x v="0"/>
    <s v="Henderson"/>
    <x v="0"/>
    <n v="42420"/>
    <x v="0"/>
    <s v="OFF-AR-10001662"/>
    <x v="1"/>
    <x v="6"/>
    <s v="Rogers Handheld Barrel Pencil Sharpener"/>
    <x v="4993"/>
    <n v="2"/>
    <n v="0"/>
    <n v="1.4796000000000005"/>
  </r>
  <r>
    <n v="7478"/>
    <s v="CA-2011-167199"/>
    <x v="2"/>
    <x v="1037"/>
    <d v="2011-01-11T00:00:00"/>
    <s v="Standard Class"/>
    <s v="ME-17320"/>
    <s v="Maria Etezadi"/>
    <x v="2"/>
    <x v="0"/>
    <s v="Henderson"/>
    <x v="0"/>
    <n v="42420"/>
    <x v="0"/>
    <s v="TEC-PH-10004977"/>
    <x v="2"/>
    <x v="7"/>
    <s v="GE 30524EE4"/>
    <x v="3743"/>
    <n v="2"/>
    <n v="0"/>
    <n v="113.67419999999998"/>
  </r>
  <r>
    <n v="7479"/>
    <s v="CA-2011-167199"/>
    <x v="2"/>
    <x v="1037"/>
    <d v="2011-01-11T00:00:00"/>
    <s v="Standard Class"/>
    <s v="ME-17320"/>
    <s v="Maria Etezadi"/>
    <x v="2"/>
    <x v="0"/>
    <s v="Henderson"/>
    <x v="0"/>
    <n v="42420"/>
    <x v="0"/>
    <s v="TEC-PH-10004539"/>
    <x v="2"/>
    <x v="7"/>
    <s v="Wireless Extenders zBoost YX545 SOHO Signal Booster"/>
    <x v="4994"/>
    <n v="4"/>
    <n v="0"/>
    <n v="204.10919999999999"/>
  </r>
  <r>
    <n v="7480"/>
    <s v="CA-2011-167199"/>
    <x v="2"/>
    <x v="1037"/>
    <d v="2011-01-11T00:00:00"/>
    <s v="Standard Class"/>
    <s v="ME-17320"/>
    <s v="Maria Etezadi"/>
    <x v="2"/>
    <x v="0"/>
    <s v="Henderson"/>
    <x v="0"/>
    <n v="42420"/>
    <x v="0"/>
    <s v="OFF-FA-10001883"/>
    <x v="1"/>
    <x v="13"/>
    <s v="Alliance Super-Size Bands, Assorted Sizes"/>
    <x v="4995"/>
    <n v="4"/>
    <n v="0"/>
    <n v="0.31119999999999948"/>
  </r>
  <r>
    <n v="7481"/>
    <s v="CA-2011-167199"/>
    <x v="2"/>
    <x v="1037"/>
    <d v="2011-01-11T00:00:00"/>
    <s v="Standard Class"/>
    <s v="ME-17320"/>
    <s v="Maria Etezadi"/>
    <x v="2"/>
    <x v="0"/>
    <s v="Henderson"/>
    <x v="0"/>
    <n v="42420"/>
    <x v="0"/>
    <s v="OFF-PA-10000955"/>
    <x v="1"/>
    <x v="10"/>
    <s v="Southworth 25% Cotton Granite Paper &amp; Envelopes"/>
    <x v="4996"/>
    <n v="1"/>
    <n v="0"/>
    <n v="3.0084"/>
  </r>
  <r>
    <n v="7482"/>
    <s v="CA-2013-124583"/>
    <x v="0"/>
    <x v="142"/>
    <d v="2013-09-04T00:00:00"/>
    <s v="Second Class"/>
    <s v="LB-16795"/>
    <s v="Laurel Beltran"/>
    <x v="2"/>
    <x v="0"/>
    <s v="Huntington Beach"/>
    <x v="1"/>
    <n v="92646"/>
    <x v="1"/>
    <s v="OFF-EN-10002500"/>
    <x v="1"/>
    <x v="12"/>
    <s v="Globe Weis Peel &amp; Seel First Class Envelopes"/>
    <x v="4835"/>
    <n v="1"/>
    <n v="0"/>
    <n v="5.7509999999999994"/>
  </r>
  <r>
    <n v="7483"/>
    <s v="CA-2011-113964"/>
    <x v="2"/>
    <x v="865"/>
    <d v="2011-09-30T00:00:00"/>
    <s v="Standard Class"/>
    <s v="JP-16135"/>
    <s v="Julie Prescott"/>
    <x v="2"/>
    <x v="0"/>
    <s v="New York City"/>
    <x v="15"/>
    <n v="10011"/>
    <x v="3"/>
    <s v="OFF-BI-10004654"/>
    <x v="1"/>
    <x v="8"/>
    <s v="Avery Binding System Hidden Tab Executive Style Index Sets"/>
    <x v="4997"/>
    <n v="4"/>
    <n v="0.2"/>
    <n v="6.9239999999999995"/>
  </r>
  <r>
    <n v="7484"/>
    <s v="CA-2011-129938"/>
    <x v="2"/>
    <x v="534"/>
    <d v="2011-12-17T00:00:00"/>
    <s v="Second Class"/>
    <s v="EB-13705"/>
    <s v="Ed Braxton"/>
    <x v="1"/>
    <x v="0"/>
    <s v="Philadelphia"/>
    <x v="9"/>
    <n v="19140"/>
    <x v="3"/>
    <s v="FUR-CH-10003774"/>
    <x v="0"/>
    <x v="1"/>
    <s v="Global Wood Trimmed Manager's Task Chair, Khaki"/>
    <x v="4998"/>
    <n v="7"/>
    <n v="0.3"/>
    <n v="-108.26620000000001"/>
  </r>
  <r>
    <n v="7485"/>
    <s v="CA-2014-135111"/>
    <x v="3"/>
    <x v="116"/>
    <d v="2015-01-03T00:00:00"/>
    <s v="Standard Class"/>
    <s v="CS-12400"/>
    <s v="Christopher Schild"/>
    <x v="2"/>
    <x v="0"/>
    <s v="Fargo"/>
    <x v="46"/>
    <n v="58103"/>
    <x v="2"/>
    <s v="OFF-AR-10004707"/>
    <x v="1"/>
    <x v="6"/>
    <s v="Staples"/>
    <x v="4724"/>
    <n v="1"/>
    <n v="0"/>
    <n v="0.86799999999999988"/>
  </r>
  <r>
    <n v="7486"/>
    <s v="CA-2014-135111"/>
    <x v="3"/>
    <x v="116"/>
    <d v="2015-01-03T00:00:00"/>
    <s v="Standard Class"/>
    <s v="CS-12400"/>
    <s v="Christopher Schild"/>
    <x v="2"/>
    <x v="0"/>
    <s v="Fargo"/>
    <x v="46"/>
    <n v="58103"/>
    <x v="2"/>
    <s v="OFF-BI-10004040"/>
    <x v="1"/>
    <x v="8"/>
    <s v="Wilson Jones Impact Binders"/>
    <x v="4213"/>
    <n v="5"/>
    <n v="0"/>
    <n v="12.690999999999999"/>
  </r>
  <r>
    <n v="7487"/>
    <s v="US-2012-134558"/>
    <x v="1"/>
    <x v="546"/>
    <d v="2012-12-24T00:00:00"/>
    <s v="Second Class"/>
    <s v="PM-19135"/>
    <s v="Peter McVee"/>
    <x v="2"/>
    <x v="0"/>
    <s v="Dover"/>
    <x v="38"/>
    <n v="3820"/>
    <x v="3"/>
    <s v="OFF-PA-10001184"/>
    <x v="1"/>
    <x v="10"/>
    <s v="Xerox 1903"/>
    <x v="2744"/>
    <n v="5"/>
    <n v="0"/>
    <n v="14.651"/>
  </r>
  <r>
    <n v="7488"/>
    <s v="US-2012-134558"/>
    <x v="1"/>
    <x v="546"/>
    <d v="2012-12-24T00:00:00"/>
    <s v="Second Class"/>
    <s v="PM-19135"/>
    <s v="Peter McVee"/>
    <x v="2"/>
    <x v="0"/>
    <s v="Dover"/>
    <x v="38"/>
    <n v="3820"/>
    <x v="3"/>
    <s v="TEC-AC-10004145"/>
    <x v="2"/>
    <x v="11"/>
    <s v="Logitech diNovo Edge Keyboard"/>
    <x v="3633"/>
    <n v="9"/>
    <n v="0"/>
    <n v="517.47930000000008"/>
  </r>
  <r>
    <n v="7489"/>
    <s v="US-2012-134558"/>
    <x v="1"/>
    <x v="546"/>
    <d v="2012-12-24T00:00:00"/>
    <s v="Second Class"/>
    <s v="PM-19135"/>
    <s v="Peter McVee"/>
    <x v="2"/>
    <x v="0"/>
    <s v="Dover"/>
    <x v="38"/>
    <n v="3820"/>
    <x v="3"/>
    <s v="FUR-TA-10003473"/>
    <x v="0"/>
    <x v="3"/>
    <s v="Bretford Rectangular Conference Table Tops"/>
    <x v="4999"/>
    <n v="4"/>
    <n v="0.3"/>
    <n v="-105.31639999999993"/>
  </r>
  <r>
    <n v="7490"/>
    <s v="CA-2014-157196"/>
    <x v="3"/>
    <x v="60"/>
    <d v="2014-11-10T00:00:00"/>
    <s v="Standard Class"/>
    <s v="AA-10645"/>
    <s v="Anna Andreadi"/>
    <x v="0"/>
    <x v="0"/>
    <s v="San Diego"/>
    <x v="1"/>
    <n v="92105"/>
    <x v="1"/>
    <s v="OFF-PA-10003172"/>
    <x v="1"/>
    <x v="10"/>
    <s v="Xerox 1996"/>
    <x v="91"/>
    <n v="2"/>
    <n v="0"/>
    <n v="6.2208000000000006"/>
  </r>
  <r>
    <n v="7491"/>
    <s v="CA-2012-108672"/>
    <x v="1"/>
    <x v="229"/>
    <d v="2012-09-16T00:00:00"/>
    <s v="Standard Class"/>
    <s v="FA-14230"/>
    <s v="Frank Atkinson"/>
    <x v="1"/>
    <x v="0"/>
    <s v="Los Angeles"/>
    <x v="1"/>
    <n v="90032"/>
    <x v="1"/>
    <s v="FUR-FU-10003799"/>
    <x v="0"/>
    <x v="5"/>
    <s v="Seth Thomas 13 1/2&quot; Wall Clock"/>
    <x v="5000"/>
    <n v="6"/>
    <n v="0"/>
    <n v="33.070799999999991"/>
  </r>
  <r>
    <n v="7492"/>
    <s v="US-2014-118598"/>
    <x v="3"/>
    <x v="673"/>
    <d v="2014-11-17T00:00:00"/>
    <s v="Same Day"/>
    <s v="CM-12190"/>
    <s v="Charlotte Melton"/>
    <x v="0"/>
    <x v="0"/>
    <s v="Utica"/>
    <x v="15"/>
    <n v="13501"/>
    <x v="3"/>
    <s v="TEC-PH-10002583"/>
    <x v="2"/>
    <x v="7"/>
    <s v="iOttie HLCRIO102 Car Mount"/>
    <x v="5001"/>
    <n v="6"/>
    <n v="0"/>
    <n v="5.9969999999999857"/>
  </r>
  <r>
    <n v="7493"/>
    <s v="US-2014-160836"/>
    <x v="3"/>
    <x v="220"/>
    <d v="2014-09-17T00:00:00"/>
    <s v="Standard Class"/>
    <s v="CC-12475"/>
    <s v="Cindy Chapman"/>
    <x v="0"/>
    <x v="0"/>
    <s v="Houston"/>
    <x v="5"/>
    <n v="77070"/>
    <x v="2"/>
    <s v="OFF-PA-10004239"/>
    <x v="1"/>
    <x v="10"/>
    <s v="Xerox 1953"/>
    <x v="1518"/>
    <n v="3"/>
    <n v="0.2"/>
    <n v="3.2099999999999982"/>
  </r>
  <r>
    <n v="7494"/>
    <s v="US-2014-160836"/>
    <x v="3"/>
    <x v="220"/>
    <d v="2014-09-17T00:00:00"/>
    <s v="Standard Class"/>
    <s v="CC-12475"/>
    <s v="Cindy Chapman"/>
    <x v="0"/>
    <x v="0"/>
    <s v="Houston"/>
    <x v="5"/>
    <n v="77070"/>
    <x v="2"/>
    <s v="FUR-TA-10002855"/>
    <x v="0"/>
    <x v="3"/>
    <s v="Bevis Round Conference Table Top &amp; Single Column Base"/>
    <x v="5002"/>
    <n v="5"/>
    <n v="0.3"/>
    <n v="-65.853000000000009"/>
  </r>
  <r>
    <n v="7495"/>
    <s v="US-2014-160836"/>
    <x v="3"/>
    <x v="220"/>
    <d v="2014-09-17T00:00:00"/>
    <s v="Standard Class"/>
    <s v="CC-12475"/>
    <s v="Cindy Chapman"/>
    <x v="0"/>
    <x v="0"/>
    <s v="Houston"/>
    <x v="5"/>
    <n v="77070"/>
    <x v="2"/>
    <s v="OFF-AP-10001626"/>
    <x v="1"/>
    <x v="9"/>
    <s v="Commercial WindTunnel Clean Air Upright Vacuum, Replacement Belts, Filtration Bags"/>
    <x v="5003"/>
    <n v="2"/>
    <n v="0.8"/>
    <n v="-4.2012"/>
  </r>
  <r>
    <n v="7496"/>
    <s v="CA-2014-121048"/>
    <x v="3"/>
    <x v="1163"/>
    <d v="2014-07-19T00:00:00"/>
    <s v="Standard Class"/>
    <s v="TC-21295"/>
    <s v="Toby Carlisle"/>
    <x v="0"/>
    <x v="0"/>
    <s v="Westminster"/>
    <x v="1"/>
    <n v="92683"/>
    <x v="1"/>
    <s v="OFF-BI-10004022"/>
    <x v="1"/>
    <x v="8"/>
    <s v="Acco Suede Grain Vinyl Round Ring Binder"/>
    <x v="3079"/>
    <n v="2"/>
    <n v="0.2"/>
    <n v="1.4455999999999996"/>
  </r>
  <r>
    <n v="7497"/>
    <s v="CA-2014-121048"/>
    <x v="3"/>
    <x v="1163"/>
    <d v="2014-07-19T00:00:00"/>
    <s v="Standard Class"/>
    <s v="TC-21295"/>
    <s v="Toby Carlisle"/>
    <x v="0"/>
    <x v="0"/>
    <s v="Westminster"/>
    <x v="1"/>
    <n v="92683"/>
    <x v="1"/>
    <s v="FUR-FU-10003601"/>
    <x v="0"/>
    <x v="5"/>
    <s v="Deflect-o RollaMat Studded, Beveled Mat for Medium Pile Carpeting"/>
    <x v="3139"/>
    <n v="3"/>
    <n v="0"/>
    <n v="49.804199999999994"/>
  </r>
  <r>
    <n v="7498"/>
    <s v="CA-2014-121048"/>
    <x v="3"/>
    <x v="1163"/>
    <d v="2014-07-19T00:00:00"/>
    <s v="Standard Class"/>
    <s v="TC-21295"/>
    <s v="Toby Carlisle"/>
    <x v="0"/>
    <x v="0"/>
    <s v="Westminster"/>
    <x v="1"/>
    <n v="92683"/>
    <x v="1"/>
    <s v="OFF-FA-10000490"/>
    <x v="1"/>
    <x v="13"/>
    <s v="OIC Binder Clips, Mini, 1/4&quot; Capacity, Black"/>
    <x v="328"/>
    <n v="4"/>
    <n v="0"/>
    <n v="2.3311999999999999"/>
  </r>
  <r>
    <n v="7499"/>
    <s v="CA-2014-121048"/>
    <x v="3"/>
    <x v="1163"/>
    <d v="2014-07-19T00:00:00"/>
    <s v="Standard Class"/>
    <s v="TC-21295"/>
    <s v="Toby Carlisle"/>
    <x v="0"/>
    <x v="0"/>
    <s v="Westminster"/>
    <x v="1"/>
    <n v="92683"/>
    <x v="1"/>
    <s v="OFF-AR-10004042"/>
    <x v="1"/>
    <x v="6"/>
    <s v="BOSTON Model 1800 Electric Pencil Sharpeners, Putty/Woodgrain"/>
    <x v="5004"/>
    <n v="4"/>
    <n v="0"/>
    <n v="20.856799999999993"/>
  </r>
  <r>
    <n v="7500"/>
    <s v="CA-2014-121048"/>
    <x v="3"/>
    <x v="1163"/>
    <d v="2014-07-19T00:00:00"/>
    <s v="Standard Class"/>
    <s v="TC-21295"/>
    <s v="Toby Carlisle"/>
    <x v="0"/>
    <x v="0"/>
    <s v="Westminster"/>
    <x v="1"/>
    <n v="92683"/>
    <x v="1"/>
    <s v="FUR-FU-10002960"/>
    <x v="0"/>
    <x v="5"/>
    <s v="Eldon 200 Class Desk Accessories, Burgundy"/>
    <x v="609"/>
    <n v="3"/>
    <n v="0"/>
    <n v="7.9128000000000007"/>
  </r>
  <r>
    <n v="7501"/>
    <s v="CA-2014-121048"/>
    <x v="3"/>
    <x v="1163"/>
    <d v="2014-07-19T00:00:00"/>
    <s v="Standard Class"/>
    <s v="TC-21295"/>
    <s v="Toby Carlisle"/>
    <x v="0"/>
    <x v="0"/>
    <s v="Westminster"/>
    <x v="1"/>
    <n v="92683"/>
    <x v="1"/>
    <s v="TEC-AC-10000991"/>
    <x v="2"/>
    <x v="11"/>
    <s v="Sony Micro Vault Click 8 GB USB 2.0 Flash Drive"/>
    <x v="5005"/>
    <n v="3"/>
    <n v="0"/>
    <n v="19.735800000000005"/>
  </r>
  <r>
    <n v="7502"/>
    <s v="CA-2014-121048"/>
    <x v="3"/>
    <x v="1163"/>
    <d v="2014-07-19T00:00:00"/>
    <s v="Standard Class"/>
    <s v="TC-21295"/>
    <s v="Toby Carlisle"/>
    <x v="0"/>
    <x v="0"/>
    <s v="Westminster"/>
    <x v="1"/>
    <n v="92683"/>
    <x v="1"/>
    <s v="TEC-PH-10004977"/>
    <x v="2"/>
    <x v="7"/>
    <s v="GE 30524EE4"/>
    <x v="553"/>
    <n v="3"/>
    <n v="0.2"/>
    <n v="52.917299999999955"/>
  </r>
  <r>
    <n v="7503"/>
    <s v="US-2014-120117"/>
    <x v="3"/>
    <x v="983"/>
    <d v="2014-03-31T00:00:00"/>
    <s v="Same Day"/>
    <s v="TB-21400"/>
    <s v="Tom Boeckenhauer"/>
    <x v="0"/>
    <x v="0"/>
    <s v="Los Angeles"/>
    <x v="1"/>
    <n v="90036"/>
    <x v="1"/>
    <s v="OFF-AR-10000817"/>
    <x v="1"/>
    <x v="6"/>
    <s v="Manco Dry-Lighter Erasable Highlighter"/>
    <x v="2398"/>
    <n v="2"/>
    <n v="0"/>
    <n v="2.0671999999999997"/>
  </r>
  <r>
    <n v="7504"/>
    <s v="US-2014-120117"/>
    <x v="3"/>
    <x v="983"/>
    <d v="2014-03-31T00:00:00"/>
    <s v="Same Day"/>
    <s v="TB-21400"/>
    <s v="Tom Boeckenhauer"/>
    <x v="0"/>
    <x v="0"/>
    <s v="Los Angeles"/>
    <x v="1"/>
    <n v="90036"/>
    <x v="1"/>
    <s v="TEC-PH-10002447"/>
    <x v="2"/>
    <x v="7"/>
    <s v="AT&amp;T CL83451 4-Handset Telephone"/>
    <x v="5006"/>
    <n v="1"/>
    <n v="0.2"/>
    <n v="18.539099999999991"/>
  </r>
  <r>
    <n v="7505"/>
    <s v="CA-2013-158043"/>
    <x v="0"/>
    <x v="1011"/>
    <d v="2013-02-04T00:00:00"/>
    <s v="Second Class"/>
    <s v="JK-15325"/>
    <s v="Jason Klamczynski"/>
    <x v="1"/>
    <x v="0"/>
    <s v="Atlantic City"/>
    <x v="30"/>
    <n v="8401"/>
    <x v="3"/>
    <s v="OFF-EN-10003134"/>
    <x v="1"/>
    <x v="12"/>
    <s v="Staples"/>
    <x v="371"/>
    <n v="2"/>
    <n v="0"/>
    <n v="11.68"/>
  </r>
  <r>
    <n v="7506"/>
    <s v="US-2014-106579"/>
    <x v="3"/>
    <x v="110"/>
    <d v="2014-06-14T00:00:00"/>
    <s v="Standard Class"/>
    <s v="BW-11200"/>
    <s v="Ben Wallace"/>
    <x v="0"/>
    <x v="0"/>
    <s v="Skokie"/>
    <x v="10"/>
    <n v="60076"/>
    <x v="2"/>
    <s v="OFF-BI-10000309"/>
    <x v="1"/>
    <x v="8"/>
    <s v="GBC Twin Loop Wire Binding Elements, 9/16&quot; Spine, Black"/>
    <x v="362"/>
    <n v="4"/>
    <n v="0.8"/>
    <n v="-18.872800000000009"/>
  </r>
  <r>
    <n v="7507"/>
    <s v="CA-2011-115889"/>
    <x v="2"/>
    <x v="981"/>
    <d v="2011-11-06T00:00:00"/>
    <s v="Standard Class"/>
    <s v="SH-20395"/>
    <s v="Shahid Hopkins"/>
    <x v="0"/>
    <x v="0"/>
    <s v="San Francisco"/>
    <x v="1"/>
    <n v="94122"/>
    <x v="1"/>
    <s v="TEC-PH-10001615"/>
    <x v="2"/>
    <x v="7"/>
    <s v="AT&amp;T CL82213"/>
    <x v="1956"/>
    <n v="2"/>
    <n v="0.2"/>
    <n v="5.2181999999999924"/>
  </r>
  <r>
    <n v="7508"/>
    <s v="CA-2011-115889"/>
    <x v="2"/>
    <x v="981"/>
    <d v="2011-11-06T00:00:00"/>
    <s v="Standard Class"/>
    <s v="SH-20395"/>
    <s v="Shahid Hopkins"/>
    <x v="0"/>
    <x v="0"/>
    <s v="San Francisco"/>
    <x v="1"/>
    <n v="94122"/>
    <x v="1"/>
    <s v="OFF-ST-10003208"/>
    <x v="1"/>
    <x v="4"/>
    <s v="Adjustable Depth Letter/Legal Cart"/>
    <x v="979"/>
    <n v="2"/>
    <n v="0"/>
    <n v="105.24679999999995"/>
  </r>
  <r>
    <n v="7509"/>
    <s v="US-2014-161935"/>
    <x v="3"/>
    <x v="1163"/>
    <d v="2014-07-19T00:00:00"/>
    <s v="Standard Class"/>
    <s v="JL-15835"/>
    <s v="John Lee"/>
    <x v="0"/>
    <x v="0"/>
    <s v="Columbus"/>
    <x v="24"/>
    <n v="43229"/>
    <x v="3"/>
    <s v="OFF-PA-10000605"/>
    <x v="1"/>
    <x v="10"/>
    <s v="Xerox 1950"/>
    <x v="4766"/>
    <n v="2"/>
    <n v="0.2"/>
    <n v="3.3524000000000003"/>
  </r>
  <r>
    <n v="7510"/>
    <s v="US-2014-161935"/>
    <x v="3"/>
    <x v="1163"/>
    <d v="2014-07-19T00:00:00"/>
    <s v="Standard Class"/>
    <s v="JL-15835"/>
    <s v="John Lee"/>
    <x v="0"/>
    <x v="0"/>
    <s v="Columbus"/>
    <x v="24"/>
    <n v="43229"/>
    <x v="3"/>
    <s v="TEC-PH-10000560"/>
    <x v="2"/>
    <x v="7"/>
    <s v="Samsung Galaxy S III - 16GB - pebble blue (T-Mobile)"/>
    <x v="5007"/>
    <n v="9"/>
    <n v="0.4"/>
    <n v="-377.98919999999998"/>
  </r>
  <r>
    <n v="7511"/>
    <s v="US-2014-161935"/>
    <x v="3"/>
    <x v="1163"/>
    <d v="2014-07-19T00:00:00"/>
    <s v="Standard Class"/>
    <s v="JL-15835"/>
    <s v="John Lee"/>
    <x v="0"/>
    <x v="0"/>
    <s v="Columbus"/>
    <x v="24"/>
    <n v="43229"/>
    <x v="3"/>
    <s v="OFF-ST-10003455"/>
    <x v="1"/>
    <x v="4"/>
    <s v="Tenex File Box, Personal Filing Tote with Lid, Black"/>
    <x v="5008"/>
    <n v="5"/>
    <n v="0.2"/>
    <n v="4.6530000000000022"/>
  </r>
  <r>
    <n v="7512"/>
    <s v="US-2014-161935"/>
    <x v="3"/>
    <x v="1163"/>
    <d v="2014-07-19T00:00:00"/>
    <s v="Standard Class"/>
    <s v="JL-15835"/>
    <s v="John Lee"/>
    <x v="0"/>
    <x v="0"/>
    <s v="Columbus"/>
    <x v="24"/>
    <n v="43229"/>
    <x v="3"/>
    <s v="FUR-FU-10002937"/>
    <x v="0"/>
    <x v="5"/>
    <s v="GE 48&quot; Fluorescent Tube, Cool White Energy Saver, 34 Watts, 30/Box"/>
    <x v="5009"/>
    <n v="5"/>
    <n v="0.2"/>
    <n v="148.845"/>
  </r>
  <r>
    <n v="7513"/>
    <s v="US-2014-161935"/>
    <x v="3"/>
    <x v="1163"/>
    <d v="2014-07-19T00:00:00"/>
    <s v="Standard Class"/>
    <s v="JL-15835"/>
    <s v="John Lee"/>
    <x v="0"/>
    <x v="0"/>
    <s v="Columbus"/>
    <x v="24"/>
    <n v="43229"/>
    <x v="3"/>
    <s v="OFF-ST-10001837"/>
    <x v="1"/>
    <x v="4"/>
    <s v="SAFCO Mobile Desk Side File, Wire Frame"/>
    <x v="5010"/>
    <n v="7"/>
    <n v="0.2"/>
    <n v="17.959200000000003"/>
  </r>
  <r>
    <n v="7514"/>
    <s v="US-2014-161935"/>
    <x v="3"/>
    <x v="1163"/>
    <d v="2014-07-19T00:00:00"/>
    <s v="Standard Class"/>
    <s v="JL-15835"/>
    <s v="John Lee"/>
    <x v="0"/>
    <x v="0"/>
    <s v="Columbus"/>
    <x v="24"/>
    <n v="43229"/>
    <x v="3"/>
    <s v="OFF-AR-10004757"/>
    <x v="1"/>
    <x v="6"/>
    <s v="Crayola Colored Pencils"/>
    <x v="1332"/>
    <n v="5"/>
    <n v="0.2"/>
    <n v="2.1319999999999988"/>
  </r>
  <r>
    <n v="7515"/>
    <s v="US-2014-167920"/>
    <x v="3"/>
    <x v="34"/>
    <d v="2014-12-13T00:00:00"/>
    <s v="Second Class"/>
    <s v="JL-15835"/>
    <s v="John Lee"/>
    <x v="0"/>
    <x v="0"/>
    <s v="Richmond"/>
    <x v="0"/>
    <n v="40475"/>
    <x v="0"/>
    <s v="OFF-BI-10004236"/>
    <x v="1"/>
    <x v="8"/>
    <s v="XtraLife ClearVue Slant-D Ring Binder, White, 3&quot;"/>
    <x v="5011"/>
    <n v="2"/>
    <n v="0"/>
    <n v="13.505599999999999"/>
  </r>
  <r>
    <n v="7516"/>
    <s v="US-2014-167920"/>
    <x v="3"/>
    <x v="34"/>
    <d v="2014-12-13T00:00:00"/>
    <s v="Second Class"/>
    <s v="JL-15835"/>
    <s v="John Lee"/>
    <x v="0"/>
    <x v="0"/>
    <s v="Richmond"/>
    <x v="0"/>
    <n v="40475"/>
    <x v="0"/>
    <s v="OFF-AP-10000159"/>
    <x v="1"/>
    <x v="9"/>
    <s v="Belkin F9M820V08 8 Outlet Surge"/>
    <x v="5012"/>
    <n v="5"/>
    <n v="0"/>
    <n v="62.32099999999997"/>
  </r>
  <r>
    <n v="7517"/>
    <s v="US-2014-167920"/>
    <x v="3"/>
    <x v="34"/>
    <d v="2014-12-13T00:00:00"/>
    <s v="Second Class"/>
    <s v="JL-15835"/>
    <s v="John Lee"/>
    <x v="0"/>
    <x v="0"/>
    <s v="Richmond"/>
    <x v="0"/>
    <n v="40475"/>
    <x v="0"/>
    <s v="OFF-BI-10003274"/>
    <x v="1"/>
    <x v="8"/>
    <s v="Avery Durable Slant Ring Binders, No Labels"/>
    <x v="204"/>
    <n v="4"/>
    <n v="0"/>
    <n v="7.4824000000000002"/>
  </r>
  <r>
    <n v="7518"/>
    <s v="US-2014-167920"/>
    <x v="3"/>
    <x v="34"/>
    <d v="2014-12-13T00:00:00"/>
    <s v="Second Class"/>
    <s v="JL-15835"/>
    <s v="John Lee"/>
    <x v="0"/>
    <x v="0"/>
    <s v="Richmond"/>
    <x v="0"/>
    <n v="40475"/>
    <x v="0"/>
    <s v="TEC-AC-10001013"/>
    <x v="2"/>
    <x v="11"/>
    <s v="Logitech ClearChat Comfort/USB Headset H390"/>
    <x v="5013"/>
    <n v="5"/>
    <n v="0"/>
    <n v="48.328499999999991"/>
  </r>
  <r>
    <n v="7519"/>
    <s v="US-2014-167920"/>
    <x v="3"/>
    <x v="34"/>
    <d v="2014-12-13T00:00:00"/>
    <s v="Second Class"/>
    <s v="JL-15835"/>
    <s v="John Lee"/>
    <x v="0"/>
    <x v="0"/>
    <s v="Richmond"/>
    <x v="0"/>
    <n v="40475"/>
    <x v="0"/>
    <s v="OFF-ST-10004963"/>
    <x v="1"/>
    <x v="4"/>
    <s v="Eldon Gobal File Keepers"/>
    <x v="5014"/>
    <n v="1"/>
    <n v="0"/>
    <n v="0.60559999999999903"/>
  </r>
  <r>
    <n v="7520"/>
    <s v="US-2014-167920"/>
    <x v="3"/>
    <x v="34"/>
    <d v="2014-12-13T00:00:00"/>
    <s v="Second Class"/>
    <s v="JL-15835"/>
    <s v="John Lee"/>
    <x v="0"/>
    <x v="0"/>
    <s v="Richmond"/>
    <x v="0"/>
    <n v="40475"/>
    <x v="0"/>
    <s v="OFF-LA-10004409"/>
    <x v="1"/>
    <x v="2"/>
    <s v="Avery 492"/>
    <x v="1784"/>
    <n v="2"/>
    <n v="0"/>
    <n v="2.6495999999999995"/>
  </r>
  <r>
    <n v="7521"/>
    <s v="US-2014-167920"/>
    <x v="3"/>
    <x v="34"/>
    <d v="2014-12-13T00:00:00"/>
    <s v="Second Class"/>
    <s v="JL-15835"/>
    <s v="John Lee"/>
    <x v="0"/>
    <x v="0"/>
    <s v="Richmond"/>
    <x v="0"/>
    <n v="40475"/>
    <x v="0"/>
    <s v="TEC-CO-10001046"/>
    <x v="2"/>
    <x v="16"/>
    <s v="Canon Imageclass D680 Copier / Fax"/>
    <x v="5015"/>
    <n v="2"/>
    <n v="0"/>
    <n v="629.99099999999999"/>
  </r>
  <r>
    <n v="7522"/>
    <s v="CA-2013-162383"/>
    <x v="0"/>
    <x v="64"/>
    <d v="2013-09-12T00:00:00"/>
    <s v="Standard Class"/>
    <s v="MD-17350"/>
    <s v="Maribeth Dona"/>
    <x v="0"/>
    <x v="0"/>
    <s v="Lancaster"/>
    <x v="24"/>
    <n v="43130"/>
    <x v="3"/>
    <s v="OFF-BI-10002824"/>
    <x v="1"/>
    <x v="8"/>
    <s v="Recycled Easel Ring Binders"/>
    <x v="5016"/>
    <n v="2"/>
    <n v="0.7"/>
    <n v="-7.4600000000000009"/>
  </r>
  <r>
    <n v="7523"/>
    <s v="CA-2013-162383"/>
    <x v="0"/>
    <x v="64"/>
    <d v="2013-09-12T00:00:00"/>
    <s v="Standard Class"/>
    <s v="MD-17350"/>
    <s v="Maribeth Dona"/>
    <x v="0"/>
    <x v="0"/>
    <s v="Lancaster"/>
    <x v="24"/>
    <n v="43130"/>
    <x v="3"/>
    <s v="OFF-BI-10001757"/>
    <x v="1"/>
    <x v="8"/>
    <s v="Pressboard Hanging Data Binders for Unburst Sheets"/>
    <x v="5017"/>
    <n v="6"/>
    <n v="0.7"/>
    <n v="-6.4944000000000024"/>
  </r>
  <r>
    <n v="7524"/>
    <s v="CA-2013-162383"/>
    <x v="0"/>
    <x v="64"/>
    <d v="2013-09-12T00:00:00"/>
    <s v="Standard Class"/>
    <s v="MD-17350"/>
    <s v="Maribeth Dona"/>
    <x v="0"/>
    <x v="0"/>
    <s v="Lancaster"/>
    <x v="24"/>
    <n v="43130"/>
    <x v="3"/>
    <s v="FUR-CH-10004477"/>
    <x v="0"/>
    <x v="1"/>
    <s v="Global Push Button Manager's Chair, Indigo"/>
    <x v="4967"/>
    <n v="2"/>
    <n v="0.3"/>
    <n v="-1.217800000000004"/>
  </r>
  <r>
    <n v="7525"/>
    <s v="CA-2011-125731"/>
    <x v="2"/>
    <x v="1076"/>
    <d v="2011-09-16T00:00:00"/>
    <s v="Standard Class"/>
    <s v="CL-12565"/>
    <s v="Clay Ludtke"/>
    <x v="0"/>
    <x v="0"/>
    <s v="Gresham"/>
    <x v="21"/>
    <n v="97030"/>
    <x v="1"/>
    <s v="OFF-EN-10003072"/>
    <x v="1"/>
    <x v="12"/>
    <s v="Peel &amp; Seel Envelopes"/>
    <x v="5018"/>
    <n v="7"/>
    <n v="0.2"/>
    <n v="7.6047999999999991"/>
  </r>
  <r>
    <n v="7526"/>
    <s v="CA-2011-125731"/>
    <x v="2"/>
    <x v="1076"/>
    <d v="2011-09-16T00:00:00"/>
    <s v="Standard Class"/>
    <s v="CL-12565"/>
    <s v="Clay Ludtke"/>
    <x v="0"/>
    <x v="0"/>
    <s v="Gresham"/>
    <x v="21"/>
    <n v="97030"/>
    <x v="1"/>
    <s v="FUR-CH-10003973"/>
    <x v="0"/>
    <x v="1"/>
    <s v="GuestStacker Chair with Chrome Finish Legs"/>
    <x v="3336"/>
    <n v="5"/>
    <n v="0.2"/>
    <n v="148.70400000000006"/>
  </r>
  <r>
    <n v="7527"/>
    <s v="US-2014-106145"/>
    <x v="3"/>
    <x v="986"/>
    <d v="2014-09-27T00:00:00"/>
    <s v="Same Day"/>
    <s v="RA-19885"/>
    <s v="Ruben Ausman"/>
    <x v="1"/>
    <x v="0"/>
    <s v="San Francisco"/>
    <x v="1"/>
    <n v="94109"/>
    <x v="1"/>
    <s v="OFF-EN-10001028"/>
    <x v="1"/>
    <x v="12"/>
    <s v="Staples"/>
    <x v="3337"/>
    <n v="6"/>
    <n v="0"/>
    <n v="33.064799999999998"/>
  </r>
  <r>
    <n v="7528"/>
    <s v="US-2014-106145"/>
    <x v="3"/>
    <x v="986"/>
    <d v="2014-09-27T00:00:00"/>
    <s v="Same Day"/>
    <s v="RA-19885"/>
    <s v="Ruben Ausman"/>
    <x v="1"/>
    <x v="0"/>
    <s v="San Francisco"/>
    <x v="1"/>
    <n v="94109"/>
    <x v="1"/>
    <s v="FUR-FU-10003829"/>
    <x v="0"/>
    <x v="5"/>
    <s v="Stackable Trays"/>
    <x v="357"/>
    <n v="3"/>
    <n v="0"/>
    <n v="2.9567999999999994"/>
  </r>
  <r>
    <n v="7529"/>
    <s v="US-2014-106145"/>
    <x v="3"/>
    <x v="986"/>
    <d v="2014-09-27T00:00:00"/>
    <s v="Same Day"/>
    <s v="RA-19885"/>
    <s v="Ruben Ausman"/>
    <x v="1"/>
    <x v="0"/>
    <s v="San Francisco"/>
    <x v="1"/>
    <n v="94109"/>
    <x v="1"/>
    <s v="OFF-PA-10002245"/>
    <x v="1"/>
    <x v="10"/>
    <s v="Xerox 1895"/>
    <x v="1211"/>
    <n v="6"/>
    <n v="0"/>
    <n v="16.146000000000001"/>
  </r>
  <r>
    <n v="7530"/>
    <s v="US-2014-106145"/>
    <x v="3"/>
    <x v="986"/>
    <d v="2014-09-27T00:00:00"/>
    <s v="Same Day"/>
    <s v="RA-19885"/>
    <s v="Ruben Ausman"/>
    <x v="1"/>
    <x v="0"/>
    <s v="San Francisco"/>
    <x v="1"/>
    <n v="94109"/>
    <x v="1"/>
    <s v="OFF-BI-10002215"/>
    <x v="1"/>
    <x v="8"/>
    <s v="Wilson Jones Hanging View Binder, White, 1&quot;"/>
    <x v="342"/>
    <n v="3"/>
    <n v="0.2"/>
    <n v="5.5379999999999985"/>
  </r>
  <r>
    <n v="7531"/>
    <s v="US-2014-106145"/>
    <x v="3"/>
    <x v="986"/>
    <d v="2014-09-27T00:00:00"/>
    <s v="Same Day"/>
    <s v="RA-19885"/>
    <s v="Ruben Ausman"/>
    <x v="1"/>
    <x v="0"/>
    <s v="San Francisco"/>
    <x v="1"/>
    <n v="94109"/>
    <x v="1"/>
    <s v="OFF-BI-10003925"/>
    <x v="1"/>
    <x v="8"/>
    <s v="Fellowes PB300 Plastic Comb Binding Machine"/>
    <x v="2594"/>
    <n v="3"/>
    <n v="0.2"/>
    <n v="314.27190000000002"/>
  </r>
  <r>
    <n v="7532"/>
    <s v="CA-2013-107146"/>
    <x v="0"/>
    <x v="26"/>
    <d v="2013-06-20T00:00:00"/>
    <s v="First Class"/>
    <s v="LC-16885"/>
    <s v="Lena Creighton"/>
    <x v="0"/>
    <x v="0"/>
    <s v="Longmont"/>
    <x v="22"/>
    <n v="80501"/>
    <x v="1"/>
    <s v="FUR-FU-10002298"/>
    <x v="0"/>
    <x v="5"/>
    <s v="Rubbermaid ClusterMat Chairmats, Mat Size- 66&quot; x 60&quot;, Lip 20&quot; x 11&quot; -90 Degree Angle"/>
    <x v="4602"/>
    <n v="3"/>
    <n v="0.2"/>
    <n v="-13.317600000000013"/>
  </r>
  <r>
    <n v="7533"/>
    <s v="CA-2013-107146"/>
    <x v="0"/>
    <x v="26"/>
    <d v="2013-06-20T00:00:00"/>
    <s v="First Class"/>
    <s v="LC-16885"/>
    <s v="Lena Creighton"/>
    <x v="0"/>
    <x v="0"/>
    <s v="Longmont"/>
    <x v="22"/>
    <n v="80501"/>
    <x v="1"/>
    <s v="FUR-CH-10004853"/>
    <x v="0"/>
    <x v="1"/>
    <s v="Global Manager's Adjustable Task Chair, Storm"/>
    <x v="5019"/>
    <n v="4"/>
    <n v="0.2"/>
    <n v="54.352799999999945"/>
  </r>
  <r>
    <n v="7534"/>
    <s v="US-2014-134642"/>
    <x v="3"/>
    <x v="906"/>
    <d v="2014-03-02T00:00:00"/>
    <s v="Standard Class"/>
    <s v="SW-20245"/>
    <s v="Scot Wooten"/>
    <x v="0"/>
    <x v="0"/>
    <s v="Greenville"/>
    <x v="3"/>
    <n v="27834"/>
    <x v="0"/>
    <s v="FUR-CH-10002880"/>
    <x v="0"/>
    <x v="1"/>
    <s v="Global High-Back Leather Tilter, Burgundy"/>
    <x v="3263"/>
    <n v="2"/>
    <n v="0.2"/>
    <n v="-22.138200000000012"/>
  </r>
  <r>
    <n v="7535"/>
    <s v="US-2014-134642"/>
    <x v="3"/>
    <x v="906"/>
    <d v="2014-03-02T00:00:00"/>
    <s v="Standard Class"/>
    <s v="SW-20245"/>
    <s v="Scot Wooten"/>
    <x v="0"/>
    <x v="0"/>
    <s v="Greenville"/>
    <x v="3"/>
    <n v="27834"/>
    <x v="0"/>
    <s v="FUR-BO-10004709"/>
    <x v="0"/>
    <x v="0"/>
    <s v="Bush Westfield Collection Bookcases, Medium Cherry Finish"/>
    <x v="3107"/>
    <n v="5"/>
    <n v="0.2"/>
    <n v="5.7980000000000018"/>
  </r>
  <r>
    <n v="7536"/>
    <s v="US-2014-160143"/>
    <x v="3"/>
    <x v="185"/>
    <d v="2014-04-08T00:00:00"/>
    <s v="Standard Class"/>
    <s v="HG-14965"/>
    <s v="Henry Goldwyn"/>
    <x v="1"/>
    <x v="0"/>
    <s v="Los Angeles"/>
    <x v="1"/>
    <n v="90004"/>
    <x v="1"/>
    <s v="OFF-SU-10004231"/>
    <x v="1"/>
    <x v="14"/>
    <s v="Acme Tagit Stainless Steel Antibacterial Scissors"/>
    <x v="1286"/>
    <n v="3"/>
    <n v="0"/>
    <n v="8.0190000000000001"/>
  </r>
  <r>
    <n v="7537"/>
    <s v="CA-2014-103415"/>
    <x v="3"/>
    <x v="734"/>
    <d v="2014-12-09T00:00:00"/>
    <s v="Standard Class"/>
    <s v="MV-17485"/>
    <s v="Mark Van Huff"/>
    <x v="0"/>
    <x v="0"/>
    <s v="Houston"/>
    <x v="5"/>
    <n v="77041"/>
    <x v="2"/>
    <s v="FUR-FU-10000820"/>
    <x v="0"/>
    <x v="5"/>
    <s v="Tensor Brushed Steel Torchiere Floor Lamp"/>
    <x v="4956"/>
    <n v="2"/>
    <n v="0.6"/>
    <n v="-14.271599999999999"/>
  </r>
  <r>
    <n v="7538"/>
    <s v="CA-2013-106460"/>
    <x v="0"/>
    <x v="317"/>
    <d v="2013-02-22T00:00:00"/>
    <s v="Second Class"/>
    <s v="GT-14710"/>
    <s v="Greg Tran"/>
    <x v="0"/>
    <x v="0"/>
    <s v="San Francisco"/>
    <x v="1"/>
    <n v="94109"/>
    <x v="1"/>
    <s v="OFF-PA-10001736"/>
    <x v="1"/>
    <x v="10"/>
    <s v="Xerox 1880"/>
    <x v="2745"/>
    <n v="2"/>
    <n v="0"/>
    <n v="33.313599999999994"/>
  </r>
  <r>
    <n v="7539"/>
    <s v="US-2014-112347"/>
    <x v="3"/>
    <x v="574"/>
    <d v="2014-12-07T00:00:00"/>
    <s v="Standard Class"/>
    <s v="BS-11380"/>
    <s v="Bill Stewart"/>
    <x v="1"/>
    <x v="0"/>
    <s v="Denver"/>
    <x v="22"/>
    <n v="80219"/>
    <x v="1"/>
    <s v="OFF-ST-10003306"/>
    <x v="1"/>
    <x v="4"/>
    <s v="Letter Size Cart"/>
    <x v="5020"/>
    <n v="1"/>
    <n v="0.2"/>
    <n v="12.857399999999984"/>
  </r>
  <r>
    <n v="7540"/>
    <s v="US-2014-112347"/>
    <x v="3"/>
    <x v="574"/>
    <d v="2014-12-07T00:00:00"/>
    <s v="Standard Class"/>
    <s v="BS-11380"/>
    <s v="Bill Stewart"/>
    <x v="1"/>
    <x v="0"/>
    <s v="Denver"/>
    <x v="22"/>
    <n v="80219"/>
    <x v="1"/>
    <s v="OFF-BI-10003707"/>
    <x v="1"/>
    <x v="8"/>
    <s v="Aluminum Screw Posts"/>
    <x v="941"/>
    <n v="8"/>
    <n v="0.7"/>
    <n v="-24.41599999999999"/>
  </r>
  <r>
    <n v="7541"/>
    <s v="US-2014-112347"/>
    <x v="3"/>
    <x v="574"/>
    <d v="2014-12-07T00:00:00"/>
    <s v="Standard Class"/>
    <s v="BS-11380"/>
    <s v="Bill Stewart"/>
    <x v="1"/>
    <x v="0"/>
    <s v="Denver"/>
    <x v="22"/>
    <n v="80219"/>
    <x v="1"/>
    <s v="FUR-BO-10003546"/>
    <x v="0"/>
    <x v="0"/>
    <s v="Hon 4-Shelf Metal Bookcases"/>
    <x v="2516"/>
    <n v="8"/>
    <n v="0.7"/>
    <n v="-363.52799999999991"/>
  </r>
  <r>
    <n v="7542"/>
    <s v="US-2014-112347"/>
    <x v="3"/>
    <x v="574"/>
    <d v="2014-12-07T00:00:00"/>
    <s v="Standard Class"/>
    <s v="BS-11380"/>
    <s v="Bill Stewart"/>
    <x v="1"/>
    <x v="0"/>
    <s v="Denver"/>
    <x v="22"/>
    <n v="80219"/>
    <x v="1"/>
    <s v="TEC-PH-10000213"/>
    <x v="2"/>
    <x v="7"/>
    <s v="Seidio BD2-HK3IPH5-BK DILEX Case and Holster Combo for Apple iPhone 5/5s - Black"/>
    <x v="5021"/>
    <n v="2"/>
    <n v="0.2"/>
    <n v="4.9615999999999989"/>
  </r>
  <r>
    <n v="7543"/>
    <s v="US-2014-112347"/>
    <x v="3"/>
    <x v="574"/>
    <d v="2014-12-07T00:00:00"/>
    <s v="Standard Class"/>
    <s v="BS-11380"/>
    <s v="Bill Stewart"/>
    <x v="1"/>
    <x v="0"/>
    <s v="Denver"/>
    <x v="22"/>
    <n v="80219"/>
    <x v="1"/>
    <s v="FUR-FU-10001488"/>
    <x v="0"/>
    <x v="5"/>
    <s v="Tenex 46&quot; x 60&quot; Computer Anti-Static Chairmat, Rectangular Shaped"/>
    <x v="5022"/>
    <n v="6"/>
    <n v="0.2"/>
    <n v="0"/>
  </r>
  <r>
    <n v="7544"/>
    <s v="US-2014-112347"/>
    <x v="3"/>
    <x v="574"/>
    <d v="2014-12-07T00:00:00"/>
    <s v="Standard Class"/>
    <s v="BS-11380"/>
    <s v="Bill Stewart"/>
    <x v="1"/>
    <x v="0"/>
    <s v="Denver"/>
    <x v="22"/>
    <n v="80219"/>
    <x v="1"/>
    <s v="TEC-PH-10004833"/>
    <x v="2"/>
    <x v="7"/>
    <s v="Macally Suction Cup Mount"/>
    <x v="5023"/>
    <n v="6"/>
    <n v="0.2"/>
    <n v="-14.34"/>
  </r>
  <r>
    <n v="7545"/>
    <s v="US-2014-112347"/>
    <x v="3"/>
    <x v="574"/>
    <d v="2014-12-07T00:00:00"/>
    <s v="Standard Class"/>
    <s v="BS-11380"/>
    <s v="Bill Stewart"/>
    <x v="1"/>
    <x v="0"/>
    <s v="Denver"/>
    <x v="22"/>
    <n v="80219"/>
    <x v="1"/>
    <s v="FUR-CH-10002335"/>
    <x v="0"/>
    <x v="1"/>
    <s v="Hon GuestStacker Chair"/>
    <x v="5024"/>
    <n v="5"/>
    <n v="0.2"/>
    <n v="68.001000000000033"/>
  </r>
  <r>
    <n v="7546"/>
    <s v="CA-2011-103492"/>
    <x v="2"/>
    <x v="982"/>
    <d v="2011-10-15T00:00:00"/>
    <s v="Standard Class"/>
    <s v="CM-12715"/>
    <s v="Craig Molinari"/>
    <x v="1"/>
    <x v="0"/>
    <s v="Huntsville"/>
    <x v="5"/>
    <n v="77340"/>
    <x v="2"/>
    <s v="TEC-PH-10001128"/>
    <x v="2"/>
    <x v="7"/>
    <s v="Motorola Droid Maxx"/>
    <x v="5025"/>
    <n v="6"/>
    <n v="0.2"/>
    <n v="71.995200000000011"/>
  </r>
  <r>
    <n v="7547"/>
    <s v="CA-2011-103492"/>
    <x v="2"/>
    <x v="982"/>
    <d v="2011-10-15T00:00:00"/>
    <s v="Standard Class"/>
    <s v="CM-12715"/>
    <s v="Craig Molinari"/>
    <x v="1"/>
    <x v="0"/>
    <s v="Huntsville"/>
    <x v="5"/>
    <n v="77340"/>
    <x v="2"/>
    <s v="TEC-PH-10004667"/>
    <x v="2"/>
    <x v="7"/>
    <s v="Cisco 8x8 Inc. 6753i IP Business Phone System"/>
    <x v="5026"/>
    <n v="7"/>
    <n v="0.2"/>
    <n v="66.145099999999957"/>
  </r>
  <r>
    <n v="7548"/>
    <s v="CA-2011-103492"/>
    <x v="2"/>
    <x v="982"/>
    <d v="2011-10-15T00:00:00"/>
    <s v="Standard Class"/>
    <s v="CM-12715"/>
    <s v="Craig Molinari"/>
    <x v="1"/>
    <x v="0"/>
    <s v="Huntsville"/>
    <x v="5"/>
    <n v="77340"/>
    <x v="2"/>
    <s v="OFF-BI-10004817"/>
    <x v="1"/>
    <x v="8"/>
    <s v="GBC Personal VeloBind Strips"/>
    <x v="5027"/>
    <n v="5"/>
    <n v="0.8"/>
    <n v="-19.16800000000001"/>
  </r>
  <r>
    <n v="7549"/>
    <s v="CA-2011-103492"/>
    <x v="2"/>
    <x v="982"/>
    <d v="2011-10-15T00:00:00"/>
    <s v="Standard Class"/>
    <s v="CM-12715"/>
    <s v="Craig Molinari"/>
    <x v="1"/>
    <x v="0"/>
    <s v="Huntsville"/>
    <x v="5"/>
    <n v="77340"/>
    <x v="2"/>
    <s v="OFF-BI-10004140"/>
    <x v="1"/>
    <x v="8"/>
    <s v="Avery Non-Stick Binders"/>
    <x v="5028"/>
    <n v="1"/>
    <n v="0.8"/>
    <n v="-1.5715000000000008"/>
  </r>
  <r>
    <n v="7550"/>
    <s v="CA-2013-136595"/>
    <x v="0"/>
    <x v="64"/>
    <d v="2013-09-08T00:00:00"/>
    <s v="First Class"/>
    <s v="EM-13825"/>
    <s v="Elizabeth Moffitt"/>
    <x v="1"/>
    <x v="0"/>
    <s v="Houston"/>
    <x v="5"/>
    <n v="77036"/>
    <x v="2"/>
    <s v="FUR-FU-10004671"/>
    <x v="0"/>
    <x v="5"/>
    <s v="Executive Impressions 12&quot; Wall Clock"/>
    <x v="5029"/>
    <n v="3"/>
    <n v="0.6"/>
    <n v="-11.662199999999999"/>
  </r>
  <r>
    <n v="7551"/>
    <s v="CA-2011-140396"/>
    <x v="2"/>
    <x v="1164"/>
    <d v="2011-11-25T00:00:00"/>
    <s v="Standard Class"/>
    <s v="KH-16330"/>
    <s v="Katharine Harms"/>
    <x v="1"/>
    <x v="0"/>
    <s v="New York City"/>
    <x v="15"/>
    <n v="10024"/>
    <x v="3"/>
    <s v="OFF-EN-10002592"/>
    <x v="1"/>
    <x v="12"/>
    <s v="Peel &amp; Seel Recycled Catalog Envelopes, Brown"/>
    <x v="5030"/>
    <n v="3"/>
    <n v="0"/>
    <n v="17.37"/>
  </r>
  <r>
    <n v="7552"/>
    <s v="CA-2011-140396"/>
    <x v="2"/>
    <x v="1164"/>
    <d v="2011-11-25T00:00:00"/>
    <s v="Standard Class"/>
    <s v="KH-16330"/>
    <s v="Katharine Harms"/>
    <x v="1"/>
    <x v="0"/>
    <s v="New York City"/>
    <x v="15"/>
    <n v="10024"/>
    <x v="3"/>
    <s v="TEC-PH-10004447"/>
    <x v="2"/>
    <x v="7"/>
    <s v="Toshiba IPT2010-SD IP Telephone"/>
    <x v="5031"/>
    <n v="6"/>
    <n v="0"/>
    <n v="216.8244"/>
  </r>
  <r>
    <n v="7553"/>
    <s v="CA-2011-140396"/>
    <x v="2"/>
    <x v="1164"/>
    <d v="2011-11-25T00:00:00"/>
    <s v="Standard Class"/>
    <s v="KH-16330"/>
    <s v="Katharine Harms"/>
    <x v="1"/>
    <x v="0"/>
    <s v="New York City"/>
    <x v="15"/>
    <n v="10024"/>
    <x v="3"/>
    <s v="OFF-BI-10003669"/>
    <x v="1"/>
    <x v="8"/>
    <s v="3M Organizer Strips"/>
    <x v="91"/>
    <n v="3"/>
    <n v="0.2"/>
    <n v="4.5359999999999996"/>
  </r>
  <r>
    <n v="7554"/>
    <s v="CA-2011-140396"/>
    <x v="2"/>
    <x v="1164"/>
    <d v="2011-11-25T00:00:00"/>
    <s v="Standard Class"/>
    <s v="KH-16330"/>
    <s v="Katharine Harms"/>
    <x v="1"/>
    <x v="0"/>
    <s v="New York City"/>
    <x v="15"/>
    <n v="10024"/>
    <x v="3"/>
    <s v="OFF-PA-10000223"/>
    <x v="1"/>
    <x v="10"/>
    <s v="Xerox 2000"/>
    <x v="243"/>
    <n v="4"/>
    <n v="0"/>
    <n v="12.441600000000001"/>
  </r>
  <r>
    <n v="7555"/>
    <s v="CA-2011-114181"/>
    <x v="2"/>
    <x v="1025"/>
    <d v="2011-05-14T00:00:00"/>
    <s v="Second Class"/>
    <s v="AF-10885"/>
    <s v="Art Foster"/>
    <x v="0"/>
    <x v="0"/>
    <s v="Philadelphia"/>
    <x v="9"/>
    <n v="19134"/>
    <x v="3"/>
    <s v="FUR-BO-10004467"/>
    <x v="0"/>
    <x v="0"/>
    <s v="Bestar Classic Bookcase"/>
    <x v="5032"/>
    <n v="7"/>
    <n v="0.5"/>
    <n v="-216.97830000000002"/>
  </r>
  <r>
    <n v="7556"/>
    <s v="CA-2011-114181"/>
    <x v="2"/>
    <x v="1025"/>
    <d v="2011-05-14T00:00:00"/>
    <s v="Second Class"/>
    <s v="AF-10885"/>
    <s v="Art Foster"/>
    <x v="0"/>
    <x v="0"/>
    <s v="Philadelphia"/>
    <x v="9"/>
    <n v="19134"/>
    <x v="3"/>
    <s v="OFF-AR-10000716"/>
    <x v="1"/>
    <x v="6"/>
    <s v="DIXON Ticonderoga Erasable Checking Pencils"/>
    <x v="4732"/>
    <n v="5"/>
    <n v="0.2"/>
    <n v="5.3010000000000002"/>
  </r>
  <r>
    <n v="7557"/>
    <s v="CA-2014-159506"/>
    <x v="3"/>
    <x v="344"/>
    <d v="2014-12-03T00:00:00"/>
    <s v="Standard Class"/>
    <s v="JR-16210"/>
    <s v="Justin Ritter"/>
    <x v="1"/>
    <x v="0"/>
    <s v="Columbus"/>
    <x v="14"/>
    <n v="47201"/>
    <x v="2"/>
    <s v="OFF-PA-10003641"/>
    <x v="1"/>
    <x v="10"/>
    <s v="Xerox 1909"/>
    <x v="5033"/>
    <n v="6"/>
    <n v="0"/>
    <n v="72.808799999999991"/>
  </r>
  <r>
    <n v="7558"/>
    <s v="CA-2014-159506"/>
    <x v="3"/>
    <x v="344"/>
    <d v="2014-12-03T00:00:00"/>
    <s v="Standard Class"/>
    <s v="JR-16210"/>
    <s v="Justin Ritter"/>
    <x v="1"/>
    <x v="0"/>
    <s v="Columbus"/>
    <x v="14"/>
    <n v="47201"/>
    <x v="2"/>
    <s v="OFF-BI-10004519"/>
    <x v="1"/>
    <x v="8"/>
    <s v="GBC DocuBind P100 Manual Binding Machine"/>
    <x v="5034"/>
    <n v="3"/>
    <n v="0"/>
    <n v="224.07299999999998"/>
  </r>
  <r>
    <n v="7559"/>
    <s v="US-2011-137155"/>
    <x v="2"/>
    <x v="301"/>
    <d v="2011-11-05T00:00:00"/>
    <s v="Standard Class"/>
    <s v="DL-12925"/>
    <s v="Daniel Lacy"/>
    <x v="0"/>
    <x v="0"/>
    <s v="Long Beach"/>
    <x v="15"/>
    <n v="11561"/>
    <x v="3"/>
    <s v="OFF-AP-10002518"/>
    <x v="1"/>
    <x v="9"/>
    <s v="Kensington 7 Outlet MasterPiece Power Center"/>
    <x v="5035"/>
    <n v="3"/>
    <n v="0"/>
    <n v="154.84259999999995"/>
  </r>
  <r>
    <n v="7560"/>
    <s v="US-2011-137155"/>
    <x v="2"/>
    <x v="301"/>
    <d v="2011-11-05T00:00:00"/>
    <s v="Standard Class"/>
    <s v="DL-12925"/>
    <s v="Daniel Lacy"/>
    <x v="0"/>
    <x v="0"/>
    <s v="Long Beach"/>
    <x v="15"/>
    <n v="11561"/>
    <x v="3"/>
    <s v="OFF-PA-10000806"/>
    <x v="1"/>
    <x v="10"/>
    <s v="Xerox 1934"/>
    <x v="3856"/>
    <n v="3"/>
    <n v="0"/>
    <n v="82.290599999999998"/>
  </r>
  <r>
    <n v="7561"/>
    <s v="US-2011-137155"/>
    <x v="2"/>
    <x v="301"/>
    <d v="2011-11-05T00:00:00"/>
    <s v="Standard Class"/>
    <s v="DL-12925"/>
    <s v="Daniel Lacy"/>
    <x v="0"/>
    <x v="0"/>
    <s v="Long Beach"/>
    <x v="15"/>
    <n v="11561"/>
    <x v="3"/>
    <s v="FUR-FU-10003142"/>
    <x v="0"/>
    <x v="5"/>
    <s v="Master Big Foot Doorstop, Beige"/>
    <x v="3381"/>
    <n v="6"/>
    <n v="0"/>
    <n v="9.8207999999999984"/>
  </r>
  <r>
    <n v="7562"/>
    <s v="CA-2013-105746"/>
    <x v="0"/>
    <x v="945"/>
    <d v="2014-01-02T00:00:00"/>
    <s v="First Class"/>
    <s v="BD-11605"/>
    <s v="Brian Dahlen"/>
    <x v="0"/>
    <x v="0"/>
    <s v="Lancaster"/>
    <x v="9"/>
    <n v="17602"/>
    <x v="3"/>
    <s v="FUR-CH-10000454"/>
    <x v="0"/>
    <x v="1"/>
    <s v="Hon Deluxe Fabric Upholstered Stacking Chairs, Rounded Back"/>
    <x v="5036"/>
    <n v="1"/>
    <n v="0.3"/>
    <n v="0"/>
  </r>
  <r>
    <n v="7563"/>
    <s v="US-2013-104815"/>
    <x v="0"/>
    <x v="323"/>
    <d v="2013-09-08T00:00:00"/>
    <s v="Standard Class"/>
    <s v="RB-19570"/>
    <s v="Rob Beeghly"/>
    <x v="0"/>
    <x v="0"/>
    <s v="Chicago"/>
    <x v="10"/>
    <n v="60610"/>
    <x v="2"/>
    <s v="FUR-BO-10003894"/>
    <x v="0"/>
    <x v="0"/>
    <s v="Safco Value Mate Steel Bookcase, Baked Enamel Finish on Steel, Black"/>
    <x v="4765"/>
    <n v="4"/>
    <n v="0.3"/>
    <n v="0"/>
  </r>
  <r>
    <n v="7564"/>
    <s v="CA-2014-157672"/>
    <x v="3"/>
    <x v="361"/>
    <d v="2014-10-08T00:00:00"/>
    <s v="First Class"/>
    <s v="RB-19795"/>
    <s v="Ross Baird"/>
    <x v="2"/>
    <x v="0"/>
    <s v="Denver"/>
    <x v="22"/>
    <n v="80219"/>
    <x v="1"/>
    <s v="TEC-AC-10001714"/>
    <x v="2"/>
    <x v="11"/>
    <s v="Logitech MX Performance Wireless Mouse"/>
    <x v="4384"/>
    <n v="2"/>
    <n v="0.2"/>
    <n v="13.562599999999998"/>
  </r>
  <r>
    <n v="7565"/>
    <s v="US-2013-166660"/>
    <x v="0"/>
    <x v="806"/>
    <d v="2013-02-01T00:00:00"/>
    <s v="Second Class"/>
    <s v="TB-21250"/>
    <s v="Tim Brockman"/>
    <x v="0"/>
    <x v="0"/>
    <s v="Seattle"/>
    <x v="4"/>
    <n v="98103"/>
    <x v="1"/>
    <s v="FUR-CH-10001190"/>
    <x v="0"/>
    <x v="1"/>
    <s v="Global Deluxe High-Back Office Chair in Storm"/>
    <x v="5037"/>
    <n v="4"/>
    <n v="0.2"/>
    <n v="-59.835600000000042"/>
  </r>
  <r>
    <n v="7566"/>
    <s v="US-2013-166660"/>
    <x v="0"/>
    <x v="806"/>
    <d v="2013-02-01T00:00:00"/>
    <s v="Second Class"/>
    <s v="TB-21250"/>
    <s v="Tim Brockman"/>
    <x v="0"/>
    <x v="0"/>
    <s v="Seattle"/>
    <x v="4"/>
    <n v="98103"/>
    <x v="1"/>
    <s v="FUR-BO-10000468"/>
    <x v="0"/>
    <x v="0"/>
    <s v="O'Sullivan 2-Shelf Heavy-Duty Bookcases"/>
    <x v="5038"/>
    <n v="1"/>
    <n v="0"/>
    <n v="7.7728000000000037"/>
  </r>
  <r>
    <n v="7567"/>
    <s v="CA-2014-140802"/>
    <x v="3"/>
    <x v="81"/>
    <d v="2014-04-24T00:00:00"/>
    <s v="First Class"/>
    <s v="KN-16390"/>
    <s v="Katherine Nockton"/>
    <x v="1"/>
    <x v="0"/>
    <s v="Houston"/>
    <x v="5"/>
    <n v="77070"/>
    <x v="2"/>
    <s v="TEC-AC-10001998"/>
    <x v="2"/>
    <x v="11"/>
    <s v="Logitech LS21 Speaker System - PC Multimedia - 2.1-CH - Wired"/>
    <x v="334"/>
    <n v="3"/>
    <n v="0.2"/>
    <n v="8.3957999999999942"/>
  </r>
  <r>
    <n v="7568"/>
    <s v="CA-2014-140802"/>
    <x v="3"/>
    <x v="81"/>
    <d v="2014-04-24T00:00:00"/>
    <s v="First Class"/>
    <s v="KN-16390"/>
    <s v="Katherine Nockton"/>
    <x v="1"/>
    <x v="0"/>
    <s v="Houston"/>
    <x v="5"/>
    <n v="77070"/>
    <x v="2"/>
    <s v="OFF-PA-10001534"/>
    <x v="1"/>
    <x v="10"/>
    <s v="Xerox 230"/>
    <x v="561"/>
    <n v="4"/>
    <n v="0.2"/>
    <n v="7.2576000000000001"/>
  </r>
  <r>
    <n v="7569"/>
    <s v="CA-2011-133830"/>
    <x v="2"/>
    <x v="29"/>
    <d v="2011-12-10T00:00:00"/>
    <s v="Standard Class"/>
    <s v="RL-19615"/>
    <s v="Rob Lucas"/>
    <x v="0"/>
    <x v="0"/>
    <s v="Los Angeles"/>
    <x v="1"/>
    <n v="90045"/>
    <x v="1"/>
    <s v="OFF-AR-10003045"/>
    <x v="1"/>
    <x v="6"/>
    <s v="Prang Colored Pencils"/>
    <x v="5039"/>
    <n v="9"/>
    <n v="0"/>
    <n v="11.907"/>
  </r>
  <r>
    <n v="7570"/>
    <s v="CA-2011-133830"/>
    <x v="2"/>
    <x v="29"/>
    <d v="2011-12-10T00:00:00"/>
    <s v="Standard Class"/>
    <s v="RL-19615"/>
    <s v="Rob Lucas"/>
    <x v="0"/>
    <x v="0"/>
    <s v="Los Angeles"/>
    <x v="1"/>
    <n v="90045"/>
    <x v="1"/>
    <s v="OFF-PA-10001363"/>
    <x v="1"/>
    <x v="10"/>
    <s v="Xerox 1933"/>
    <x v="338"/>
    <n v="4"/>
    <n v="0"/>
    <n v="23.086399999999998"/>
  </r>
  <r>
    <n v="7571"/>
    <s v="CA-2011-133830"/>
    <x v="2"/>
    <x v="29"/>
    <d v="2011-12-10T00:00:00"/>
    <s v="Standard Class"/>
    <s v="RL-19615"/>
    <s v="Rob Lucas"/>
    <x v="0"/>
    <x v="0"/>
    <s v="Los Angeles"/>
    <x v="1"/>
    <n v="90045"/>
    <x v="1"/>
    <s v="OFF-FA-10002280"/>
    <x v="1"/>
    <x v="13"/>
    <s v="Advantus Plastic Paper Clips"/>
    <x v="1720"/>
    <n v="3"/>
    <n v="0"/>
    <n v="7.1999999999999993"/>
  </r>
  <r>
    <n v="7572"/>
    <s v="CA-2011-100916"/>
    <x v="2"/>
    <x v="618"/>
    <d v="2011-10-26T00:00:00"/>
    <s v="Standard Class"/>
    <s v="FH-14275"/>
    <s v="Frank Hawley"/>
    <x v="1"/>
    <x v="0"/>
    <s v="Newport News"/>
    <x v="17"/>
    <n v="23602"/>
    <x v="0"/>
    <s v="OFF-ST-10003479"/>
    <x v="1"/>
    <x v="4"/>
    <s v="Eldon Base for stackable storage shelf, platinum"/>
    <x v="5040"/>
    <n v="5"/>
    <n v="0"/>
    <n v="9.7349999999999781"/>
  </r>
  <r>
    <n v="7573"/>
    <s v="CA-2011-100916"/>
    <x v="2"/>
    <x v="618"/>
    <d v="2011-10-26T00:00:00"/>
    <s v="Standard Class"/>
    <s v="FH-14275"/>
    <s v="Frank Hawley"/>
    <x v="1"/>
    <x v="0"/>
    <s v="Newport News"/>
    <x v="17"/>
    <n v="23602"/>
    <x v="0"/>
    <s v="FUR-TA-10004607"/>
    <x v="0"/>
    <x v="3"/>
    <s v="Hon 2111 Invitation Series Straight Table"/>
    <x v="5041"/>
    <n v="4"/>
    <n v="0"/>
    <n v="112.35079999999999"/>
  </r>
  <r>
    <n v="7574"/>
    <s v="CA-2011-100916"/>
    <x v="2"/>
    <x v="618"/>
    <d v="2011-10-26T00:00:00"/>
    <s v="Standard Class"/>
    <s v="FH-14275"/>
    <s v="Frank Hawley"/>
    <x v="1"/>
    <x v="0"/>
    <s v="Newport News"/>
    <x v="17"/>
    <n v="23602"/>
    <x v="0"/>
    <s v="OFF-AR-10001022"/>
    <x v="1"/>
    <x v="6"/>
    <s v="SANFORD Liquid Accent Tank-Style Highlighters"/>
    <x v="5042"/>
    <n v="1"/>
    <n v="0"/>
    <n v="0.88039999999999985"/>
  </r>
  <r>
    <n v="7575"/>
    <s v="CA-2012-129532"/>
    <x v="1"/>
    <x v="575"/>
    <d v="2012-12-12T00:00:00"/>
    <s v="Standard Class"/>
    <s v="YS-21880"/>
    <s v="Yana Sorensen"/>
    <x v="1"/>
    <x v="0"/>
    <s v="Los Angeles"/>
    <x v="1"/>
    <n v="90036"/>
    <x v="1"/>
    <s v="OFF-ST-10004186"/>
    <x v="1"/>
    <x v="4"/>
    <s v="Stur-D-Stor Shelving, Vertical 5-Shelf: 72&quot;H x 36&quot;W x 18 1/2&quot;D"/>
    <x v="5043"/>
    <n v="2"/>
    <n v="0"/>
    <n v="4.4391999999999996"/>
  </r>
  <r>
    <n v="7576"/>
    <s v="CA-2012-129532"/>
    <x v="1"/>
    <x v="575"/>
    <d v="2012-12-12T00:00:00"/>
    <s v="Standard Class"/>
    <s v="YS-21880"/>
    <s v="Yana Sorensen"/>
    <x v="1"/>
    <x v="0"/>
    <s v="Los Angeles"/>
    <x v="1"/>
    <n v="90036"/>
    <x v="1"/>
    <s v="TEC-AC-10000865"/>
    <x v="2"/>
    <x v="11"/>
    <s v="WD My Passport Ultra 500GB Portable External Hard Drive"/>
    <x v="5044"/>
    <n v="4"/>
    <n v="0"/>
    <n v="40.119999999999976"/>
  </r>
  <r>
    <n v="7577"/>
    <s v="CA-2011-134726"/>
    <x v="2"/>
    <x v="981"/>
    <d v="2011-11-07T00:00:00"/>
    <s v="Second Class"/>
    <s v="SW-20755"/>
    <s v="Steven Ward"/>
    <x v="1"/>
    <x v="0"/>
    <s v="Seattle"/>
    <x v="4"/>
    <n v="98115"/>
    <x v="1"/>
    <s v="TEC-AC-10000023"/>
    <x v="2"/>
    <x v="11"/>
    <s v="Maxell 74 Minute CD-R Spindle, 50/Pack"/>
    <x v="5045"/>
    <n v="2"/>
    <n v="0"/>
    <n v="15.098399999999998"/>
  </r>
  <r>
    <n v="7578"/>
    <s v="CA-2011-134726"/>
    <x v="2"/>
    <x v="981"/>
    <d v="2011-11-07T00:00:00"/>
    <s v="Second Class"/>
    <s v="SW-20755"/>
    <s v="Steven Ward"/>
    <x v="1"/>
    <x v="0"/>
    <s v="Seattle"/>
    <x v="4"/>
    <n v="98115"/>
    <x v="1"/>
    <s v="TEC-PH-10001750"/>
    <x v="2"/>
    <x v="7"/>
    <s v="Samsung Rugby III"/>
    <x v="5046"/>
    <n v="1"/>
    <n v="0.2"/>
    <n v="4.6193000000000026"/>
  </r>
  <r>
    <n v="7579"/>
    <s v="CA-2013-138597"/>
    <x v="0"/>
    <x v="122"/>
    <d v="2013-12-22T00:00:00"/>
    <s v="First Class"/>
    <s v="PN-18775"/>
    <s v="Parhena Norris"/>
    <x v="2"/>
    <x v="0"/>
    <s v="Omaha"/>
    <x v="8"/>
    <n v="68104"/>
    <x v="2"/>
    <s v="FUR-CH-10004997"/>
    <x v="0"/>
    <x v="1"/>
    <s v="Hon Every-Day Series Multi-Task Chairs"/>
    <x v="3801"/>
    <n v="3"/>
    <n v="0"/>
    <n v="112.78800000000001"/>
  </r>
  <r>
    <n v="7580"/>
    <s v="CA-2012-123113"/>
    <x v="1"/>
    <x v="521"/>
    <d v="2012-11-27T00:00:00"/>
    <s v="Second Class"/>
    <s v="AT-10735"/>
    <s v="Annie Thurman"/>
    <x v="0"/>
    <x v="0"/>
    <s v="Morristown"/>
    <x v="30"/>
    <n v="7960"/>
    <x v="3"/>
    <s v="OFF-AP-10000275"/>
    <x v="1"/>
    <x v="9"/>
    <s v="Sanyo Counter Height Refrigerator with Crisper, 3.6 Cubic Foot, Stainless Steel/Black"/>
    <x v="5047"/>
    <n v="8"/>
    <n v="0"/>
    <n v="735.03359999999998"/>
  </r>
  <r>
    <n v="7581"/>
    <s v="CA-2012-123113"/>
    <x v="1"/>
    <x v="521"/>
    <d v="2012-11-27T00:00:00"/>
    <s v="Second Class"/>
    <s v="AT-10735"/>
    <s v="Annie Thurman"/>
    <x v="0"/>
    <x v="0"/>
    <s v="Morristown"/>
    <x v="30"/>
    <n v="7960"/>
    <x v="3"/>
    <s v="OFF-AR-10004999"/>
    <x v="1"/>
    <x v="6"/>
    <s v="Newell 315"/>
    <x v="1465"/>
    <n v="3"/>
    <n v="0"/>
    <n v="4.4850000000000003"/>
  </r>
  <r>
    <n v="7582"/>
    <s v="CA-2012-169656"/>
    <x v="1"/>
    <x v="863"/>
    <d v="2012-08-16T00:00:00"/>
    <s v="First Class"/>
    <s v="EJ-13720"/>
    <s v="Ed Jacobs"/>
    <x v="0"/>
    <x v="0"/>
    <s v="Philadelphia"/>
    <x v="9"/>
    <n v="19143"/>
    <x v="3"/>
    <s v="OFF-ST-10003816"/>
    <x v="1"/>
    <x v="4"/>
    <s v="Fellowes High-Stak Drawer Files"/>
    <x v="5048"/>
    <n v="3"/>
    <n v="0.2"/>
    <n v="15.857099999999974"/>
  </r>
  <r>
    <n v="7583"/>
    <s v="CA-2012-142734"/>
    <x v="1"/>
    <x v="392"/>
    <d v="2012-04-21T00:00:00"/>
    <s v="Standard Class"/>
    <s v="DM-13345"/>
    <s v="Denise Monton"/>
    <x v="1"/>
    <x v="0"/>
    <s v="New York City"/>
    <x v="15"/>
    <n v="10024"/>
    <x v="3"/>
    <s v="FUR-CH-10003968"/>
    <x v="0"/>
    <x v="1"/>
    <s v="Novimex Turbo Task Chair"/>
    <x v="4093"/>
    <n v="2"/>
    <n v="0.1"/>
    <n v="2.8392000000000017"/>
  </r>
  <r>
    <n v="7584"/>
    <s v="CA-2011-163223"/>
    <x v="2"/>
    <x v="90"/>
    <d v="2011-03-25T00:00:00"/>
    <s v="Standard Class"/>
    <s v="KH-16690"/>
    <s v="Kristen Hastings"/>
    <x v="1"/>
    <x v="0"/>
    <s v="Springfield"/>
    <x v="17"/>
    <n v="22153"/>
    <x v="0"/>
    <s v="TEC-PH-10000730"/>
    <x v="2"/>
    <x v="7"/>
    <s v="Samsung Galaxy S4 Active"/>
    <x v="5049"/>
    <n v="7"/>
    <n v="0"/>
    <n v="909.98180000000025"/>
  </r>
  <r>
    <n v="7585"/>
    <s v="CA-2011-163223"/>
    <x v="2"/>
    <x v="90"/>
    <d v="2011-03-25T00:00:00"/>
    <s v="Standard Class"/>
    <s v="KH-16690"/>
    <s v="Kristen Hastings"/>
    <x v="1"/>
    <x v="0"/>
    <s v="Springfield"/>
    <x v="17"/>
    <n v="22153"/>
    <x v="0"/>
    <s v="OFF-LA-10004409"/>
    <x v="1"/>
    <x v="2"/>
    <s v="Avery 492"/>
    <x v="936"/>
    <n v="5"/>
    <n v="0"/>
    <n v="6.6239999999999988"/>
  </r>
  <r>
    <n v="7586"/>
    <s v="CA-2011-163223"/>
    <x v="2"/>
    <x v="90"/>
    <d v="2011-03-25T00:00:00"/>
    <s v="Standard Class"/>
    <s v="KH-16690"/>
    <s v="Kristen Hastings"/>
    <x v="1"/>
    <x v="0"/>
    <s v="Springfield"/>
    <x v="17"/>
    <n v="22153"/>
    <x v="0"/>
    <s v="OFF-PA-10000675"/>
    <x v="1"/>
    <x v="10"/>
    <s v="Xerox 1919"/>
    <x v="1247"/>
    <n v="3"/>
    <n v="0"/>
    <n v="60.255300000000005"/>
  </r>
  <r>
    <n v="7587"/>
    <s v="CA-2011-163223"/>
    <x v="2"/>
    <x v="90"/>
    <d v="2011-03-25T00:00:00"/>
    <s v="Standard Class"/>
    <s v="KH-16690"/>
    <s v="Kristen Hastings"/>
    <x v="1"/>
    <x v="0"/>
    <s v="Springfield"/>
    <x v="17"/>
    <n v="22153"/>
    <x v="0"/>
    <s v="OFF-AR-10001573"/>
    <x v="1"/>
    <x v="6"/>
    <s v="American Pencil"/>
    <x v="400"/>
    <n v="4"/>
    <n v="0"/>
    <n v="2.702799999999999"/>
  </r>
  <r>
    <n v="7588"/>
    <s v="CA-2011-163223"/>
    <x v="2"/>
    <x v="90"/>
    <d v="2011-03-25T00:00:00"/>
    <s v="Standard Class"/>
    <s v="KH-16690"/>
    <s v="Kristen Hastings"/>
    <x v="1"/>
    <x v="0"/>
    <s v="Springfield"/>
    <x v="17"/>
    <n v="22153"/>
    <x v="0"/>
    <s v="OFF-BI-10001597"/>
    <x v="1"/>
    <x v="8"/>
    <s v="Wilson Jones Ledger-Size, Piano-Hinge Binder, 2&quot;, Blue"/>
    <x v="1546"/>
    <n v="3"/>
    <n v="0"/>
    <n v="59.011199999999988"/>
  </r>
  <r>
    <n v="7589"/>
    <s v="CA-2014-122945"/>
    <x v="3"/>
    <x v="673"/>
    <d v="2014-11-23T00:00:00"/>
    <s v="Standard Class"/>
    <s v="MB-18085"/>
    <s v="Mick Brown"/>
    <x v="0"/>
    <x v="0"/>
    <s v="Roseville"/>
    <x v="1"/>
    <n v="95661"/>
    <x v="1"/>
    <s v="FUR-FU-10001196"/>
    <x v="0"/>
    <x v="5"/>
    <s v="DAX Cubicle Frames - 8x10"/>
    <x v="1761"/>
    <n v="3"/>
    <n v="0"/>
    <n v="5.1929999999999996"/>
  </r>
  <r>
    <n v="7590"/>
    <s v="CA-2012-139738"/>
    <x v="1"/>
    <x v="12"/>
    <d v="2012-09-29T00:00:00"/>
    <s v="Standard Class"/>
    <s v="DK-12895"/>
    <s v="Dana Kaydos"/>
    <x v="0"/>
    <x v="0"/>
    <s v="Rockford"/>
    <x v="10"/>
    <n v="61107"/>
    <x v="2"/>
    <s v="OFF-AR-10004602"/>
    <x v="1"/>
    <x v="6"/>
    <s v="Boston KS Multi-Size Manual Pencil Sharpener"/>
    <x v="2019"/>
    <n v="7"/>
    <n v="0.2"/>
    <n v="12.874400000000001"/>
  </r>
  <r>
    <n v="7591"/>
    <s v="CA-2013-158778"/>
    <x v="0"/>
    <x v="64"/>
    <d v="2013-09-10T00:00:00"/>
    <s v="Standard Class"/>
    <s v="DB-13210"/>
    <s v="Dean Braden"/>
    <x v="0"/>
    <x v="0"/>
    <s v="Philadelphia"/>
    <x v="9"/>
    <n v="19134"/>
    <x v="3"/>
    <s v="FUR-FU-10000260"/>
    <x v="0"/>
    <x v="5"/>
    <s v="6&quot; Cubicle Wall Clock, Black"/>
    <x v="5050"/>
    <n v="9"/>
    <n v="0.2"/>
    <n v="11.649599999999996"/>
  </r>
  <r>
    <n v="7592"/>
    <s v="CA-2013-158778"/>
    <x v="0"/>
    <x v="64"/>
    <d v="2013-09-10T00:00:00"/>
    <s v="Standard Class"/>
    <s v="DB-13210"/>
    <s v="Dean Braden"/>
    <x v="0"/>
    <x v="0"/>
    <s v="Philadelphia"/>
    <x v="9"/>
    <n v="19134"/>
    <x v="3"/>
    <s v="FUR-CH-10001146"/>
    <x v="0"/>
    <x v="1"/>
    <s v="Global Task Chair, Black"/>
    <x v="5051"/>
    <n v="2"/>
    <n v="0.3"/>
    <n v="-19.338199999999993"/>
  </r>
  <r>
    <n v="7593"/>
    <s v="CA-2013-158778"/>
    <x v="0"/>
    <x v="64"/>
    <d v="2013-09-10T00:00:00"/>
    <s v="Standard Class"/>
    <s v="DB-13210"/>
    <s v="Dean Braden"/>
    <x v="0"/>
    <x v="0"/>
    <s v="Philadelphia"/>
    <x v="9"/>
    <n v="19134"/>
    <x v="3"/>
    <s v="OFF-AR-10000896"/>
    <x v="1"/>
    <x v="6"/>
    <s v="Newell 329"/>
    <x v="964"/>
    <n v="3"/>
    <n v="0.2"/>
    <n v="0.59039999999999937"/>
  </r>
  <r>
    <n v="7594"/>
    <s v="CA-2013-158778"/>
    <x v="0"/>
    <x v="64"/>
    <d v="2013-09-10T00:00:00"/>
    <s v="Standard Class"/>
    <s v="DB-13210"/>
    <s v="Dean Braden"/>
    <x v="0"/>
    <x v="0"/>
    <s v="Philadelphia"/>
    <x v="9"/>
    <n v="19134"/>
    <x v="3"/>
    <s v="FUR-CH-10000309"/>
    <x v="0"/>
    <x v="1"/>
    <s v="Global Comet Stacking Arm Chair"/>
    <x v="5052"/>
    <n v="3"/>
    <n v="0.3"/>
    <n v="-63.376499999999965"/>
  </r>
  <r>
    <n v="7595"/>
    <s v="CA-2014-119655"/>
    <x v="3"/>
    <x v="693"/>
    <d v="2014-04-25T00:00:00"/>
    <s v="Standard Class"/>
    <s v="CV-12295"/>
    <s v="Christina VanderZanden"/>
    <x v="0"/>
    <x v="0"/>
    <s v="Detroit"/>
    <x v="12"/>
    <n v="48234"/>
    <x v="2"/>
    <s v="OFF-BI-10001989"/>
    <x v="1"/>
    <x v="8"/>
    <s v="Premium Transparent Presentation Covers by GBC"/>
    <x v="5053"/>
    <n v="7"/>
    <n v="0"/>
    <n v="70.492799999999988"/>
  </r>
  <r>
    <n v="7596"/>
    <s v="CA-2014-119655"/>
    <x v="3"/>
    <x v="693"/>
    <d v="2014-04-25T00:00:00"/>
    <s v="Standard Class"/>
    <s v="CV-12295"/>
    <s v="Christina VanderZanden"/>
    <x v="0"/>
    <x v="0"/>
    <s v="Detroit"/>
    <x v="12"/>
    <n v="48234"/>
    <x v="2"/>
    <s v="OFF-BI-10001036"/>
    <x v="1"/>
    <x v="8"/>
    <s v="Cardinal EasyOpen D-Ring Binders"/>
    <x v="3830"/>
    <n v="4"/>
    <n v="0"/>
    <n v="18.28"/>
  </r>
  <r>
    <n v="7597"/>
    <s v="CA-2012-164567"/>
    <x v="1"/>
    <x v="925"/>
    <d v="2012-06-19T00:00:00"/>
    <s v="Standard Class"/>
    <s v="GK-14620"/>
    <s v="Grace Kelly"/>
    <x v="1"/>
    <x v="0"/>
    <s v="Los Angeles"/>
    <x v="1"/>
    <n v="90004"/>
    <x v="1"/>
    <s v="TEC-PH-10002103"/>
    <x v="2"/>
    <x v="7"/>
    <s v="Jabra SPEAK 410"/>
    <x v="5054"/>
    <n v="3"/>
    <n v="0.2"/>
    <n v="22.557600000000008"/>
  </r>
  <r>
    <n v="7598"/>
    <s v="CA-2011-131947"/>
    <x v="2"/>
    <x v="328"/>
    <d v="2011-09-22T00:00:00"/>
    <s v="Standard Class"/>
    <s v="JA-15970"/>
    <s v="Joseph Airdo"/>
    <x v="0"/>
    <x v="0"/>
    <s v="Springfield"/>
    <x v="21"/>
    <n v="97477"/>
    <x v="1"/>
    <s v="OFF-AR-10001473"/>
    <x v="1"/>
    <x v="6"/>
    <s v="Newell 313"/>
    <x v="797"/>
    <n v="2"/>
    <n v="0.2"/>
    <n v="0.45920000000000027"/>
  </r>
  <r>
    <n v="7599"/>
    <s v="CA-2011-131947"/>
    <x v="2"/>
    <x v="328"/>
    <d v="2011-09-22T00:00:00"/>
    <s v="Standard Class"/>
    <s v="JA-15970"/>
    <s v="Joseph Airdo"/>
    <x v="0"/>
    <x v="0"/>
    <s v="Springfield"/>
    <x v="21"/>
    <n v="97477"/>
    <x v="1"/>
    <s v="OFF-AR-10000411"/>
    <x v="1"/>
    <x v="6"/>
    <s v="Boston 16701 Slimline Battery Pencil Sharpener"/>
    <x v="5055"/>
    <n v="3"/>
    <n v="0.2"/>
    <n v="4.7819999999999947"/>
  </r>
  <r>
    <n v="7600"/>
    <s v="CA-2011-131947"/>
    <x v="2"/>
    <x v="328"/>
    <d v="2011-09-22T00:00:00"/>
    <s v="Standard Class"/>
    <s v="JA-15970"/>
    <s v="Joseph Airdo"/>
    <x v="0"/>
    <x v="0"/>
    <s v="Springfield"/>
    <x v="21"/>
    <n v="97477"/>
    <x v="1"/>
    <s v="OFF-PA-10000246"/>
    <x v="1"/>
    <x v="10"/>
    <s v="Riverleaf Stik-Withit Designer Note Cubes"/>
    <x v="5056"/>
    <n v="5"/>
    <n v="0.2"/>
    <n v="13.078000000000001"/>
  </r>
  <r>
    <n v="7601"/>
    <s v="CA-2011-131947"/>
    <x v="2"/>
    <x v="328"/>
    <d v="2011-09-22T00:00:00"/>
    <s v="Standard Class"/>
    <s v="JA-15970"/>
    <s v="Joseph Airdo"/>
    <x v="0"/>
    <x v="0"/>
    <s v="Springfield"/>
    <x v="21"/>
    <n v="97477"/>
    <x v="1"/>
    <s v="TEC-MA-10004086"/>
    <x v="2"/>
    <x v="15"/>
    <s v="Plantronics Single Ear Headset"/>
    <x v="5057"/>
    <n v="5"/>
    <n v="0.7"/>
    <n v="-21.944999999999993"/>
  </r>
  <r>
    <n v="7602"/>
    <s v="CA-2011-131947"/>
    <x v="2"/>
    <x v="328"/>
    <d v="2011-09-22T00:00:00"/>
    <s v="Standard Class"/>
    <s v="JA-15970"/>
    <s v="Joseph Airdo"/>
    <x v="0"/>
    <x v="0"/>
    <s v="Springfield"/>
    <x v="21"/>
    <n v="97477"/>
    <x v="1"/>
    <s v="OFF-PA-10003039"/>
    <x v="1"/>
    <x v="10"/>
    <s v="Xerox 1960"/>
    <x v="5058"/>
    <n v="6"/>
    <n v="0.2"/>
    <n v="46.469999999999985"/>
  </r>
  <r>
    <n v="7603"/>
    <s v="CA-2011-131947"/>
    <x v="2"/>
    <x v="328"/>
    <d v="2011-09-22T00:00:00"/>
    <s v="Standard Class"/>
    <s v="JA-15970"/>
    <s v="Joseph Airdo"/>
    <x v="0"/>
    <x v="0"/>
    <s v="Springfield"/>
    <x v="21"/>
    <n v="97477"/>
    <x v="1"/>
    <s v="TEC-AC-10004633"/>
    <x v="2"/>
    <x v="11"/>
    <s v="Verbatim 25 GB 6x Blu-ray Single Layer Recordable Disc, 3/Pack"/>
    <x v="2336"/>
    <n v="10"/>
    <n v="0.2"/>
    <n v="16.776000000000007"/>
  </r>
  <r>
    <n v="7604"/>
    <s v="CA-2013-152520"/>
    <x v="0"/>
    <x v="630"/>
    <d v="2013-07-13T00:00:00"/>
    <s v="Standard Class"/>
    <s v="TH-21115"/>
    <s v="Thea Hudgings"/>
    <x v="1"/>
    <x v="0"/>
    <s v="Providence"/>
    <x v="34"/>
    <n v="2908"/>
    <x v="3"/>
    <s v="OFF-PA-10000289"/>
    <x v="1"/>
    <x v="10"/>
    <s v="Xerox 213"/>
    <x v="91"/>
    <n v="2"/>
    <n v="0"/>
    <n v="6.2208000000000006"/>
  </r>
  <r>
    <n v="7605"/>
    <s v="CA-2013-101791"/>
    <x v="0"/>
    <x v="1022"/>
    <d v="2013-06-01T00:00:00"/>
    <s v="Standard Class"/>
    <s v="BS-11665"/>
    <s v="Brian Stugart"/>
    <x v="0"/>
    <x v="0"/>
    <s v="Chicago"/>
    <x v="10"/>
    <n v="60623"/>
    <x v="2"/>
    <s v="FUR-FU-10003247"/>
    <x v="0"/>
    <x v="5"/>
    <s v="36X48 HARDFLOOR CHAIRMAT"/>
    <x v="5059"/>
    <n v="3"/>
    <n v="0.6"/>
    <n v="-33.358199999999997"/>
  </r>
  <r>
    <n v="7606"/>
    <s v="CA-2013-101791"/>
    <x v="0"/>
    <x v="1022"/>
    <d v="2013-06-01T00:00:00"/>
    <s v="Standard Class"/>
    <s v="BS-11665"/>
    <s v="Brian Stugart"/>
    <x v="0"/>
    <x v="0"/>
    <s v="Chicago"/>
    <x v="10"/>
    <n v="60623"/>
    <x v="2"/>
    <s v="FUR-FU-10002191"/>
    <x v="0"/>
    <x v="5"/>
    <s v="G.E. Halogen Desk Lamp Bulbs"/>
    <x v="215"/>
    <n v="2"/>
    <n v="0.6"/>
    <n v="-1.6751999999999994"/>
  </r>
  <r>
    <n v="7607"/>
    <s v="CA-2013-101791"/>
    <x v="0"/>
    <x v="1022"/>
    <d v="2013-06-01T00:00:00"/>
    <s v="Standard Class"/>
    <s v="BS-11665"/>
    <s v="Brian Stugart"/>
    <x v="0"/>
    <x v="0"/>
    <s v="Chicago"/>
    <x v="10"/>
    <n v="60623"/>
    <x v="2"/>
    <s v="OFF-ST-10001496"/>
    <x v="1"/>
    <x v="4"/>
    <s v="Standard Rollaway File with Lock"/>
    <x v="5060"/>
    <n v="9"/>
    <n v="0.2"/>
    <n v="97.302599999999984"/>
  </r>
  <r>
    <n v="7608"/>
    <s v="CA-2014-121195"/>
    <x v="3"/>
    <x v="165"/>
    <d v="2014-12-28T00:00:00"/>
    <s v="First Class"/>
    <s v="NS-18505"/>
    <s v="Neola Schneider"/>
    <x v="0"/>
    <x v="0"/>
    <s v="Dallas"/>
    <x v="5"/>
    <n v="75220"/>
    <x v="2"/>
    <s v="OFF-ST-10000585"/>
    <x v="1"/>
    <x v="4"/>
    <s v="Economy Rollaway Files"/>
    <x v="2108"/>
    <n v="2"/>
    <n v="0.2"/>
    <n v="19.823999999999998"/>
  </r>
  <r>
    <n v="7609"/>
    <s v="CA-2014-163209"/>
    <x v="3"/>
    <x v="898"/>
    <d v="2014-05-08T00:00:00"/>
    <s v="Standard Class"/>
    <s v="MK-18160"/>
    <s v="Mike Kennedy"/>
    <x v="0"/>
    <x v="0"/>
    <s v="San Francisco"/>
    <x v="1"/>
    <n v="94122"/>
    <x v="1"/>
    <s v="OFF-PA-10001166"/>
    <x v="1"/>
    <x v="10"/>
    <s v="Xerox 2"/>
    <x v="243"/>
    <n v="4"/>
    <n v="0"/>
    <n v="12.441600000000001"/>
  </r>
  <r>
    <n v="7610"/>
    <s v="CA-2014-163209"/>
    <x v="3"/>
    <x v="898"/>
    <d v="2014-05-08T00:00:00"/>
    <s v="Standard Class"/>
    <s v="MK-18160"/>
    <s v="Mike Kennedy"/>
    <x v="0"/>
    <x v="0"/>
    <s v="San Francisco"/>
    <x v="1"/>
    <n v="94122"/>
    <x v="1"/>
    <s v="OFF-AR-10003651"/>
    <x v="1"/>
    <x v="6"/>
    <s v="Newell 350"/>
    <x v="1011"/>
    <n v="7"/>
    <n v="0"/>
    <n v="6.6583999999999968"/>
  </r>
  <r>
    <n v="7611"/>
    <s v="CA-2011-133354"/>
    <x v="2"/>
    <x v="1165"/>
    <d v="2011-02-25T00:00:00"/>
    <s v="First Class"/>
    <s v="SA-20830"/>
    <s v="Sue Ann Reed"/>
    <x v="0"/>
    <x v="0"/>
    <s v="Moreno Valley"/>
    <x v="1"/>
    <n v="92553"/>
    <x v="1"/>
    <s v="OFF-PA-10001800"/>
    <x v="1"/>
    <x v="10"/>
    <s v="Xerox 220"/>
    <x v="541"/>
    <n v="3"/>
    <n v="0"/>
    <n v="9.3312000000000008"/>
  </r>
  <r>
    <n v="7612"/>
    <s v="US-2012-130491"/>
    <x v="1"/>
    <x v="285"/>
    <d v="2012-02-11T00:00:00"/>
    <s v="First Class"/>
    <s v="BH-11710"/>
    <s v="Brosina Hoffman"/>
    <x v="0"/>
    <x v="0"/>
    <s v="Garden City"/>
    <x v="41"/>
    <n v="67846"/>
    <x v="2"/>
    <s v="OFF-PA-10000791"/>
    <x v="1"/>
    <x v="10"/>
    <s v="Wirebound Message Books, Four 2 3/4 x 5 Forms per Page, 200 Sets per Book"/>
    <x v="5061"/>
    <n v="2"/>
    <n v="0"/>
    <n v="4.2929999999999993"/>
  </r>
  <r>
    <n v="7613"/>
    <s v="US-2012-130491"/>
    <x v="1"/>
    <x v="285"/>
    <d v="2012-02-11T00:00:00"/>
    <s v="First Class"/>
    <s v="BH-11710"/>
    <s v="Brosina Hoffman"/>
    <x v="0"/>
    <x v="0"/>
    <s v="Garden City"/>
    <x v="41"/>
    <n v="67846"/>
    <x v="2"/>
    <s v="OFF-FA-10000134"/>
    <x v="1"/>
    <x v="13"/>
    <s v="Advantus Push Pins, Aluminum Head"/>
    <x v="5062"/>
    <n v="1"/>
    <n v="0"/>
    <n v="1.8010999999999999"/>
  </r>
  <r>
    <n v="7614"/>
    <s v="US-2012-130491"/>
    <x v="1"/>
    <x v="285"/>
    <d v="2012-02-11T00:00:00"/>
    <s v="First Class"/>
    <s v="BH-11710"/>
    <s v="Brosina Hoffman"/>
    <x v="0"/>
    <x v="0"/>
    <s v="Garden City"/>
    <x v="41"/>
    <n v="67846"/>
    <x v="2"/>
    <s v="OFF-AR-10001149"/>
    <x v="1"/>
    <x v="6"/>
    <s v="Sanford Colorific Colored Pencils, 12/Box"/>
    <x v="1784"/>
    <n v="2"/>
    <n v="0"/>
    <n v="1.7279999999999998"/>
  </r>
  <r>
    <n v="7615"/>
    <s v="CA-2012-113740"/>
    <x v="1"/>
    <x v="252"/>
    <d v="2012-08-28T00:00:00"/>
    <s v="Second Class"/>
    <s v="SC-20380"/>
    <s v="Shahid Collister"/>
    <x v="0"/>
    <x v="0"/>
    <s v="New York City"/>
    <x v="15"/>
    <n v="10035"/>
    <x v="3"/>
    <s v="FUR-FU-10000010"/>
    <x v="0"/>
    <x v="5"/>
    <s v="DAX Value U-Channel Document Frames, Easel Back"/>
    <x v="4126"/>
    <n v="3"/>
    <n v="0"/>
    <n v="4.6220999999999997"/>
  </r>
  <r>
    <n v="7616"/>
    <s v="CA-2011-148425"/>
    <x v="2"/>
    <x v="953"/>
    <d v="2011-12-04T00:00:00"/>
    <s v="Standard Class"/>
    <s v="RF-19345"/>
    <s v="Randy Ferguson"/>
    <x v="1"/>
    <x v="0"/>
    <s v="Orlando"/>
    <x v="2"/>
    <n v="32839"/>
    <x v="0"/>
    <s v="OFF-BI-10000201"/>
    <x v="1"/>
    <x v="8"/>
    <s v="Avery Triangle Shaped Sheet Lifters, Black, 2/Pack"/>
    <x v="5063"/>
    <n v="9"/>
    <n v="0.7"/>
    <n v="-4.427999999999999"/>
  </r>
  <r>
    <n v="7617"/>
    <s v="CA-2013-144309"/>
    <x v="0"/>
    <x v="107"/>
    <d v="2013-12-17T00:00:00"/>
    <s v="Standard Class"/>
    <s v="CM-12235"/>
    <s v="Chris McAfee"/>
    <x v="0"/>
    <x v="0"/>
    <s v="Watertown"/>
    <x v="15"/>
    <n v="13601"/>
    <x v="3"/>
    <s v="OFF-PA-10001776"/>
    <x v="1"/>
    <x v="10"/>
    <s v="Wirebound Message Books, Four 2 3/4&quot; x 5&quot; Forms per Page, 600 Sets per Book"/>
    <x v="1909"/>
    <n v="2"/>
    <n v="0"/>
    <n v="8.7137999999999991"/>
  </r>
  <r>
    <n v="7618"/>
    <s v="CA-2013-144309"/>
    <x v="0"/>
    <x v="107"/>
    <d v="2013-12-17T00:00:00"/>
    <s v="Standard Class"/>
    <s v="CM-12235"/>
    <s v="Chris McAfee"/>
    <x v="0"/>
    <x v="0"/>
    <s v="Watertown"/>
    <x v="15"/>
    <n v="13601"/>
    <x v="3"/>
    <s v="OFF-BI-10003656"/>
    <x v="1"/>
    <x v="8"/>
    <s v="Fellowes PB200 Plastic Comb Binding Machine"/>
    <x v="5064"/>
    <n v="5"/>
    <n v="0.2"/>
    <n v="220.98699999999997"/>
  </r>
  <r>
    <n v="7619"/>
    <s v="CA-2014-151225"/>
    <x v="3"/>
    <x v="855"/>
    <d v="2014-10-30T00:00:00"/>
    <s v="First Class"/>
    <s v="JM-15655"/>
    <s v="Jim Mitchum"/>
    <x v="1"/>
    <x v="0"/>
    <s v="Los Angeles"/>
    <x v="1"/>
    <n v="90032"/>
    <x v="1"/>
    <s v="FUR-TA-10001539"/>
    <x v="0"/>
    <x v="3"/>
    <s v="Chromcraft Rectangular Conference Tables"/>
    <x v="5065"/>
    <n v="1"/>
    <n v="0.2"/>
    <n v="9.4787999999999784"/>
  </r>
  <r>
    <n v="7620"/>
    <s v="CA-2014-151225"/>
    <x v="3"/>
    <x v="855"/>
    <d v="2014-10-30T00:00:00"/>
    <s v="First Class"/>
    <s v="JM-15655"/>
    <s v="Jim Mitchum"/>
    <x v="1"/>
    <x v="0"/>
    <s v="Los Angeles"/>
    <x v="1"/>
    <n v="90032"/>
    <x v="1"/>
    <s v="TEC-PH-10004100"/>
    <x v="2"/>
    <x v="7"/>
    <s v="Griffin GC17055 Auxiliary Audio Cable"/>
    <x v="1002"/>
    <n v="5"/>
    <n v="0.2"/>
    <n v="7.1960000000000015"/>
  </r>
  <r>
    <n v="7621"/>
    <s v="US-2011-144078"/>
    <x v="2"/>
    <x v="641"/>
    <d v="2011-11-29T00:00:00"/>
    <s v="Standard Class"/>
    <s v="RB-19435"/>
    <s v="Richard Bierner"/>
    <x v="0"/>
    <x v="0"/>
    <s v="Los Angeles"/>
    <x v="1"/>
    <n v="90004"/>
    <x v="1"/>
    <s v="TEC-PH-10001580"/>
    <x v="2"/>
    <x v="7"/>
    <s v="Logitech Mobile Speakerphone P710e - speaker phone"/>
    <x v="5066"/>
    <n v="5"/>
    <n v="0.2"/>
    <n v="47.242999999999967"/>
  </r>
  <r>
    <n v="7622"/>
    <s v="US-2011-144078"/>
    <x v="2"/>
    <x v="641"/>
    <d v="2011-11-29T00:00:00"/>
    <s v="Standard Class"/>
    <s v="RB-19435"/>
    <s v="Richard Bierner"/>
    <x v="0"/>
    <x v="0"/>
    <s v="Los Angeles"/>
    <x v="1"/>
    <n v="90004"/>
    <x v="1"/>
    <s v="FUR-CH-10002335"/>
    <x v="0"/>
    <x v="1"/>
    <s v="Hon GuestStacker Chair"/>
    <x v="5067"/>
    <n v="4"/>
    <n v="0.2"/>
    <n v="54.400800000000004"/>
  </r>
  <r>
    <n v="7623"/>
    <s v="US-2011-144078"/>
    <x v="2"/>
    <x v="641"/>
    <d v="2011-11-29T00:00:00"/>
    <s v="Standard Class"/>
    <s v="RB-19435"/>
    <s v="Richard Bierner"/>
    <x v="0"/>
    <x v="0"/>
    <s v="Los Angeles"/>
    <x v="1"/>
    <n v="90004"/>
    <x v="1"/>
    <s v="OFF-AR-10004707"/>
    <x v="1"/>
    <x v="6"/>
    <s v="Staples"/>
    <x v="5068"/>
    <n v="3"/>
    <n v="0"/>
    <n v="2.6039999999999996"/>
  </r>
  <r>
    <n v="7624"/>
    <s v="CA-2011-124464"/>
    <x v="2"/>
    <x v="686"/>
    <d v="2011-07-20T00:00:00"/>
    <s v="Standard Class"/>
    <s v="SS-20515"/>
    <s v="Shirley Schmidt"/>
    <x v="2"/>
    <x v="0"/>
    <s v="Newark"/>
    <x v="13"/>
    <n v="19711"/>
    <x v="3"/>
    <s v="OFF-AP-10000576"/>
    <x v="1"/>
    <x v="9"/>
    <s v="Belkin 7 Outlet SurgeMaster II"/>
    <x v="5069"/>
    <n v="1"/>
    <n v="0"/>
    <n v="11.054400000000001"/>
  </r>
  <r>
    <n v="7625"/>
    <s v="CA-2012-136805"/>
    <x v="1"/>
    <x v="293"/>
    <d v="2012-05-27T00:00:00"/>
    <s v="Second Class"/>
    <s v="NM-18445"/>
    <s v="Nathan Mautz"/>
    <x v="2"/>
    <x v="0"/>
    <s v="Detroit"/>
    <x v="12"/>
    <n v="48234"/>
    <x v="2"/>
    <s v="OFF-AP-10001394"/>
    <x v="1"/>
    <x v="9"/>
    <s v="Harmony Air Purifier"/>
    <x v="5070"/>
    <n v="5"/>
    <n v="0.1"/>
    <n v="245.69999999999993"/>
  </r>
  <r>
    <n v="7626"/>
    <s v="CA-2012-136805"/>
    <x v="1"/>
    <x v="293"/>
    <d v="2012-05-27T00:00:00"/>
    <s v="Second Class"/>
    <s v="NM-18445"/>
    <s v="Nathan Mautz"/>
    <x v="2"/>
    <x v="0"/>
    <s v="Detroit"/>
    <x v="12"/>
    <n v="48234"/>
    <x v="2"/>
    <s v="FUR-FU-10003724"/>
    <x v="0"/>
    <x v="5"/>
    <s v="Westinghouse Clip-On Gooseneck Lamps"/>
    <x v="5071"/>
    <n v="9"/>
    <n v="0"/>
    <n v="19.585799999999999"/>
  </r>
  <r>
    <n v="7627"/>
    <s v="US-2012-159499"/>
    <x v="1"/>
    <x v="82"/>
    <d v="2012-11-23T00:00:00"/>
    <s v="Second Class"/>
    <s v="EM-14095"/>
    <s v="Eudokia Martin"/>
    <x v="1"/>
    <x v="0"/>
    <s v="Phoenix"/>
    <x v="16"/>
    <n v="85023"/>
    <x v="1"/>
    <s v="OFF-AP-10002867"/>
    <x v="1"/>
    <x v="9"/>
    <s v="Fellowes Command Center 5-outlet power strip"/>
    <x v="5072"/>
    <n v="6"/>
    <n v="0.2"/>
    <n v="28.492799999999988"/>
  </r>
  <r>
    <n v="7628"/>
    <s v="US-2012-159499"/>
    <x v="1"/>
    <x v="82"/>
    <d v="2012-11-23T00:00:00"/>
    <s v="Second Class"/>
    <s v="EM-14095"/>
    <s v="Eudokia Martin"/>
    <x v="1"/>
    <x v="0"/>
    <s v="Phoenix"/>
    <x v="16"/>
    <n v="85023"/>
    <x v="1"/>
    <s v="TEC-AC-10002718"/>
    <x v="2"/>
    <x v="11"/>
    <s v="Belkin Standard 104 key USB Keyboard"/>
    <x v="5073"/>
    <n v="2"/>
    <n v="0.2"/>
    <n v="-1.4590000000000014"/>
  </r>
  <r>
    <n v="7629"/>
    <s v="US-2012-159499"/>
    <x v="1"/>
    <x v="82"/>
    <d v="2012-11-23T00:00:00"/>
    <s v="Second Class"/>
    <s v="EM-14095"/>
    <s v="Eudokia Martin"/>
    <x v="1"/>
    <x v="0"/>
    <s v="Phoenix"/>
    <x v="16"/>
    <n v="85023"/>
    <x v="1"/>
    <s v="OFF-LA-10003121"/>
    <x v="1"/>
    <x v="2"/>
    <s v="Avery 506"/>
    <x v="1053"/>
    <n v="5"/>
    <n v="0.2"/>
    <n v="5.368999999999998"/>
  </r>
  <r>
    <n v="7630"/>
    <s v="CA-2011-162089"/>
    <x v="2"/>
    <x v="809"/>
    <d v="2011-04-01T00:00:00"/>
    <s v="First Class"/>
    <s v="MP-17470"/>
    <s v="Mark Packer"/>
    <x v="2"/>
    <x v="0"/>
    <s v="Brownsville"/>
    <x v="5"/>
    <n v="78521"/>
    <x v="2"/>
    <s v="OFF-EN-10002230"/>
    <x v="1"/>
    <x v="12"/>
    <s v="Airmail Envelopes"/>
    <x v="5074"/>
    <n v="5"/>
    <n v="0.2"/>
    <n v="113.30549999999999"/>
  </r>
  <r>
    <n v="7631"/>
    <s v="CA-2011-162089"/>
    <x v="2"/>
    <x v="809"/>
    <d v="2011-04-01T00:00:00"/>
    <s v="First Class"/>
    <s v="MP-17470"/>
    <s v="Mark Packer"/>
    <x v="2"/>
    <x v="0"/>
    <s v="Brownsville"/>
    <x v="5"/>
    <n v="78521"/>
    <x v="2"/>
    <s v="TEC-PH-10001819"/>
    <x v="2"/>
    <x v="7"/>
    <s v="Innergie mMini Combo Duo USB Travel Charging Kit"/>
    <x v="5075"/>
    <n v="7"/>
    <n v="0.2"/>
    <n v="88.180399999999977"/>
  </r>
  <r>
    <n v="7632"/>
    <s v="CA-2011-162089"/>
    <x v="2"/>
    <x v="809"/>
    <d v="2011-04-01T00:00:00"/>
    <s v="First Class"/>
    <s v="MP-17470"/>
    <s v="Mark Packer"/>
    <x v="2"/>
    <x v="0"/>
    <s v="Brownsville"/>
    <x v="5"/>
    <n v="78521"/>
    <x v="2"/>
    <s v="FUR-CH-10002304"/>
    <x v="0"/>
    <x v="1"/>
    <s v="Global Stack Chair without Arms, Black"/>
    <x v="5076"/>
    <n v="7"/>
    <n v="0.3"/>
    <n v="-9.0929999999999964"/>
  </r>
  <r>
    <n v="7633"/>
    <s v="US-2014-158526"/>
    <x v="3"/>
    <x v="614"/>
    <d v="2015-01-02T00:00:00"/>
    <s v="Second Class"/>
    <s v="KH-16360"/>
    <s v="Katherine Hughes"/>
    <x v="0"/>
    <x v="0"/>
    <s v="Louisville"/>
    <x v="0"/>
    <n v="40214"/>
    <x v="0"/>
    <s v="FUR-CH-10002602"/>
    <x v="0"/>
    <x v="1"/>
    <s v="DMI Arturo Collection Mission-style Design Wood Chair"/>
    <x v="5077"/>
    <n v="8"/>
    <n v="0"/>
    <n v="314.03840000000002"/>
  </r>
  <r>
    <n v="7634"/>
    <s v="US-2014-158526"/>
    <x v="3"/>
    <x v="614"/>
    <d v="2015-01-02T00:00:00"/>
    <s v="Second Class"/>
    <s v="KH-16360"/>
    <s v="Katherine Hughes"/>
    <x v="0"/>
    <x v="0"/>
    <s v="Louisville"/>
    <x v="0"/>
    <n v="40214"/>
    <x v="0"/>
    <s v="OFF-BI-10002414"/>
    <x v="1"/>
    <x v="8"/>
    <s v="GBC ProClick Spines for 32-Hole Punch"/>
    <x v="5078"/>
    <n v="1"/>
    <n v="0"/>
    <n v="5.8890999999999991"/>
  </r>
  <r>
    <n v="7635"/>
    <s v="US-2014-158526"/>
    <x v="3"/>
    <x v="614"/>
    <d v="2015-01-02T00:00:00"/>
    <s v="Second Class"/>
    <s v="KH-16360"/>
    <s v="Katherine Hughes"/>
    <x v="0"/>
    <x v="0"/>
    <s v="Louisville"/>
    <x v="0"/>
    <n v="40214"/>
    <x v="0"/>
    <s v="OFF-AR-10003696"/>
    <x v="1"/>
    <x v="6"/>
    <s v="Panasonic KP-350BK Electric Pencil Sharpener with Auto Stop"/>
    <x v="1835"/>
    <n v="1"/>
    <n v="0"/>
    <n v="10.028199999999998"/>
  </r>
  <r>
    <n v="7636"/>
    <s v="US-2014-158526"/>
    <x v="3"/>
    <x v="614"/>
    <d v="2015-01-02T00:00:00"/>
    <s v="Second Class"/>
    <s v="KH-16360"/>
    <s v="Katherine Hughes"/>
    <x v="0"/>
    <x v="0"/>
    <s v="Louisville"/>
    <x v="0"/>
    <n v="40214"/>
    <x v="0"/>
    <s v="FUR-CH-10004495"/>
    <x v="0"/>
    <x v="1"/>
    <s v="Global Leather and Oak Executive Chair, Black"/>
    <x v="5079"/>
    <n v="1"/>
    <n v="0"/>
    <n v="87.28419999999997"/>
  </r>
  <r>
    <n v="7637"/>
    <s v="US-2014-158526"/>
    <x v="3"/>
    <x v="614"/>
    <d v="2015-01-02T00:00:00"/>
    <s v="Second Class"/>
    <s v="KH-16360"/>
    <s v="Katherine Hughes"/>
    <x v="0"/>
    <x v="0"/>
    <s v="Louisville"/>
    <x v="0"/>
    <n v="40214"/>
    <x v="0"/>
    <s v="FUR-CH-10001270"/>
    <x v="0"/>
    <x v="1"/>
    <s v="Harbour Creations Steel Folding Chair"/>
    <x v="5080"/>
    <n v="3"/>
    <n v="0"/>
    <n v="77.624999999999972"/>
  </r>
  <r>
    <n v="7638"/>
    <s v="CA-2014-104885"/>
    <x v="3"/>
    <x v="580"/>
    <d v="2014-03-09T00:00:00"/>
    <s v="Standard Class"/>
    <s v="DB-13555"/>
    <s v="Dorothy Badders"/>
    <x v="1"/>
    <x v="0"/>
    <s v="Newark"/>
    <x v="13"/>
    <n v="19711"/>
    <x v="3"/>
    <s v="OFF-AR-10001615"/>
    <x v="1"/>
    <x v="6"/>
    <s v="Newell 34"/>
    <x v="426"/>
    <n v="3"/>
    <n v="0"/>
    <n v="15.475200000000001"/>
  </r>
  <r>
    <n v="7639"/>
    <s v="CA-2014-104885"/>
    <x v="3"/>
    <x v="580"/>
    <d v="2014-03-09T00:00:00"/>
    <s v="Standard Class"/>
    <s v="DB-13555"/>
    <s v="Dorothy Badders"/>
    <x v="1"/>
    <x v="0"/>
    <s v="Newark"/>
    <x v="13"/>
    <n v="19711"/>
    <x v="3"/>
    <s v="OFF-EN-10003286"/>
    <x v="1"/>
    <x v="12"/>
    <s v="Staples"/>
    <x v="4097"/>
    <n v="7"/>
    <n v="0"/>
    <n v="27.241199999999996"/>
  </r>
  <r>
    <n v="7640"/>
    <s v="CA-2014-104885"/>
    <x v="3"/>
    <x v="580"/>
    <d v="2014-03-09T00:00:00"/>
    <s v="Standard Class"/>
    <s v="DB-13555"/>
    <s v="Dorothy Badders"/>
    <x v="1"/>
    <x v="0"/>
    <s v="Newark"/>
    <x v="13"/>
    <n v="19711"/>
    <x v="3"/>
    <s v="FUR-BO-10003660"/>
    <x v="0"/>
    <x v="0"/>
    <s v="Bush Cubix Collection Bookcases, Fully Assembled"/>
    <x v="5081"/>
    <n v="2"/>
    <n v="0"/>
    <n v="101.6508"/>
  </r>
  <r>
    <n v="7641"/>
    <s v="CA-2014-104885"/>
    <x v="3"/>
    <x v="580"/>
    <d v="2014-03-09T00:00:00"/>
    <s v="Standard Class"/>
    <s v="DB-13555"/>
    <s v="Dorothy Badders"/>
    <x v="1"/>
    <x v="0"/>
    <s v="Newark"/>
    <x v="13"/>
    <n v="19711"/>
    <x v="3"/>
    <s v="OFF-PA-10002764"/>
    <x v="1"/>
    <x v="10"/>
    <s v="Staples"/>
    <x v="5082"/>
    <n v="6"/>
    <n v="0"/>
    <n v="33.339599999999997"/>
  </r>
  <r>
    <n v="7642"/>
    <s v="US-2013-157490"/>
    <x v="0"/>
    <x v="1099"/>
    <d v="2013-10-08T00:00:00"/>
    <s v="First Class"/>
    <s v="LB-16795"/>
    <s v="Laurel Beltran"/>
    <x v="2"/>
    <x v="0"/>
    <s v="Pueblo"/>
    <x v="22"/>
    <n v="81001"/>
    <x v="1"/>
    <s v="TEC-MA-10001695"/>
    <x v="2"/>
    <x v="15"/>
    <s v="Zebra GK420t Direct Thermal/Thermal Transfer Printer"/>
    <x v="5083"/>
    <n v="6"/>
    <n v="0.7"/>
    <n v="-938.28"/>
  </r>
  <r>
    <n v="7643"/>
    <s v="US-2013-157490"/>
    <x v="0"/>
    <x v="1099"/>
    <d v="2013-10-08T00:00:00"/>
    <s v="First Class"/>
    <s v="LB-16795"/>
    <s v="Laurel Beltran"/>
    <x v="2"/>
    <x v="0"/>
    <s v="Pueblo"/>
    <x v="22"/>
    <n v="81001"/>
    <x v="1"/>
    <s v="OFF-BI-10002824"/>
    <x v="1"/>
    <x v="8"/>
    <s v="Recycled Easel Ring Binders"/>
    <x v="5084"/>
    <n v="4"/>
    <n v="0.7"/>
    <n v="-14.920000000000002"/>
  </r>
  <r>
    <n v="7644"/>
    <s v="US-2013-157490"/>
    <x v="0"/>
    <x v="1099"/>
    <d v="2013-10-08T00:00:00"/>
    <s v="First Class"/>
    <s v="LB-16795"/>
    <s v="Laurel Beltran"/>
    <x v="2"/>
    <x v="0"/>
    <s v="Pueblo"/>
    <x v="22"/>
    <n v="81001"/>
    <x v="1"/>
    <s v="OFF-BI-10002571"/>
    <x v="1"/>
    <x v="8"/>
    <s v="Avery Framed View Binder, EZD Ring (Locking), Navy, 1 1/2&quot;"/>
    <x v="5085"/>
    <n v="4"/>
    <n v="0.7"/>
    <n v="-9.1815999999999995"/>
  </r>
  <r>
    <n v="7645"/>
    <s v="US-2013-157490"/>
    <x v="0"/>
    <x v="1099"/>
    <d v="2013-10-08T00:00:00"/>
    <s v="First Class"/>
    <s v="LB-16795"/>
    <s v="Laurel Beltran"/>
    <x v="2"/>
    <x v="0"/>
    <s v="Pueblo"/>
    <x v="22"/>
    <n v="81001"/>
    <x v="1"/>
    <s v="TEC-AC-10001553"/>
    <x v="2"/>
    <x v="11"/>
    <s v="Memorex 25GB 6X Branded Blu-Ray Recordable Disc, 15/Pack"/>
    <x v="4584"/>
    <n v="5"/>
    <n v="0.2"/>
    <n v="0.84950000000000259"/>
  </r>
  <r>
    <n v="7646"/>
    <s v="CA-2012-161452"/>
    <x v="1"/>
    <x v="57"/>
    <d v="2012-04-11T00:00:00"/>
    <s v="Standard Class"/>
    <s v="CA-11965"/>
    <s v="Carol Adams"/>
    <x v="1"/>
    <x v="0"/>
    <s v="Los Angeles"/>
    <x v="1"/>
    <n v="90036"/>
    <x v="1"/>
    <s v="FUR-CH-10003973"/>
    <x v="0"/>
    <x v="1"/>
    <s v="GuestStacker Chair with Chrome Finish Legs"/>
    <x v="1069"/>
    <n v="3"/>
    <n v="0.2"/>
    <n v="89.222400000000022"/>
  </r>
  <r>
    <n v="7647"/>
    <s v="US-2011-115196"/>
    <x v="2"/>
    <x v="340"/>
    <d v="2011-09-13T00:00:00"/>
    <s v="Standard Class"/>
    <s v="DL-12925"/>
    <s v="Daniel Lacy"/>
    <x v="0"/>
    <x v="0"/>
    <s v="Greenville"/>
    <x v="3"/>
    <n v="27834"/>
    <x v="0"/>
    <s v="TEC-MA-10002073"/>
    <x v="2"/>
    <x v="15"/>
    <s v="3D Systems Cube Printer, 2nd Generation, White"/>
    <x v="5086"/>
    <n v="2"/>
    <n v="0.5"/>
    <n v="-571.99559999999997"/>
  </r>
  <r>
    <n v="7648"/>
    <s v="CA-2013-138968"/>
    <x v="0"/>
    <x v="543"/>
    <d v="2013-03-17T00:00:00"/>
    <s v="First Class"/>
    <s v="FC-14335"/>
    <s v="Fred Chung"/>
    <x v="1"/>
    <x v="0"/>
    <s v="San Francisco"/>
    <x v="1"/>
    <n v="94110"/>
    <x v="1"/>
    <s v="OFF-BI-10003529"/>
    <x v="1"/>
    <x v="8"/>
    <s v="Avery Round Ring Poly Binders"/>
    <x v="5087"/>
    <n v="2"/>
    <n v="0.2"/>
    <n v="1.6472"/>
  </r>
  <r>
    <n v="7649"/>
    <s v="CA-2013-138968"/>
    <x v="0"/>
    <x v="543"/>
    <d v="2013-03-17T00:00:00"/>
    <s v="First Class"/>
    <s v="FC-14335"/>
    <s v="Fred Chung"/>
    <x v="1"/>
    <x v="0"/>
    <s v="San Francisco"/>
    <x v="1"/>
    <n v="94110"/>
    <x v="1"/>
    <s v="FUR-CH-10000309"/>
    <x v="0"/>
    <x v="1"/>
    <s v="Global Comet Stacking Arm Chair"/>
    <x v="5088"/>
    <n v="4"/>
    <n v="0.2"/>
    <n v="84.501999999999953"/>
  </r>
  <r>
    <n v="7650"/>
    <s v="CA-2012-101889"/>
    <x v="1"/>
    <x v="17"/>
    <d v="2012-12-31T00:00:00"/>
    <s v="Standard Class"/>
    <s v="DB-13120"/>
    <s v="David Bremer"/>
    <x v="1"/>
    <x v="0"/>
    <s v="Marion"/>
    <x v="24"/>
    <n v="43302"/>
    <x v="3"/>
    <s v="FUR-TA-10004154"/>
    <x v="0"/>
    <x v="3"/>
    <s v="Riverside Furniture Oval Coffee Table, Oval End Table, End Table with Drawer"/>
    <x v="5089"/>
    <n v="9"/>
    <n v="0.4"/>
    <n v="-464.69700000000012"/>
  </r>
  <r>
    <n v="7651"/>
    <s v="CA-2012-101889"/>
    <x v="1"/>
    <x v="17"/>
    <d v="2012-12-31T00:00:00"/>
    <s v="Standard Class"/>
    <s v="DB-13120"/>
    <s v="David Bremer"/>
    <x v="1"/>
    <x v="0"/>
    <s v="Marion"/>
    <x v="24"/>
    <n v="43302"/>
    <x v="3"/>
    <s v="OFF-EN-10003286"/>
    <x v="1"/>
    <x v="12"/>
    <s v="Staples"/>
    <x v="5090"/>
    <n v="3"/>
    <n v="0.2"/>
    <n v="6.7067999999999977"/>
  </r>
  <r>
    <n v="7652"/>
    <s v="CA-2014-110821"/>
    <x v="3"/>
    <x v="783"/>
    <d v="2014-08-09T00:00:00"/>
    <s v="First Class"/>
    <s v="CK-12205"/>
    <s v="Chloris Kastensmidt"/>
    <x v="0"/>
    <x v="0"/>
    <s v="Dallas"/>
    <x v="5"/>
    <n v="75081"/>
    <x v="2"/>
    <s v="TEC-AC-10001552"/>
    <x v="2"/>
    <x v="11"/>
    <s v="Logitech K350 2.4Ghz Wireless Keyboard"/>
    <x v="5091"/>
    <n v="3"/>
    <n v="0.2"/>
    <n v="-13.437900000000006"/>
  </r>
  <r>
    <n v="7653"/>
    <s v="CA-2014-110821"/>
    <x v="3"/>
    <x v="783"/>
    <d v="2014-08-09T00:00:00"/>
    <s v="First Class"/>
    <s v="CK-12205"/>
    <s v="Chloris Kastensmidt"/>
    <x v="0"/>
    <x v="0"/>
    <s v="Dallas"/>
    <x v="5"/>
    <n v="75081"/>
    <x v="2"/>
    <s v="OFF-ST-10002790"/>
    <x v="1"/>
    <x v="4"/>
    <s v="Safco Industrial Shelving"/>
    <x v="5092"/>
    <n v="2"/>
    <n v="0.2"/>
    <n v="-25.108999999999988"/>
  </r>
  <r>
    <n v="7654"/>
    <s v="CA-2012-121552"/>
    <x v="1"/>
    <x v="204"/>
    <d v="2012-03-27T00:00:00"/>
    <s v="Standard Class"/>
    <s v="FW-14395"/>
    <s v="Fred Wasserman"/>
    <x v="1"/>
    <x v="0"/>
    <s v="Huntsville"/>
    <x v="19"/>
    <n v="35810"/>
    <x v="0"/>
    <s v="OFF-AR-10003217"/>
    <x v="1"/>
    <x v="6"/>
    <s v="Newell 316"/>
    <x v="638"/>
    <n v="4"/>
    <n v="0"/>
    <n v="5.4768000000000008"/>
  </r>
  <r>
    <n v="7655"/>
    <s v="CA-2012-107685"/>
    <x v="1"/>
    <x v="672"/>
    <d v="2012-12-02T00:00:00"/>
    <s v="Second Class"/>
    <s v="JM-15865"/>
    <s v="John Murray"/>
    <x v="0"/>
    <x v="0"/>
    <s v="Las Vegas"/>
    <x v="33"/>
    <n v="89115"/>
    <x v="1"/>
    <s v="FUR-FU-10002813"/>
    <x v="0"/>
    <x v="5"/>
    <s v="DAX Contemporary Wood Frame with Silver Metal Mat, Desktop, 11 x 14 Size"/>
    <x v="4165"/>
    <n v="4"/>
    <n v="0"/>
    <n v="29.145599999999995"/>
  </r>
  <r>
    <n v="7656"/>
    <s v="CA-2012-107685"/>
    <x v="1"/>
    <x v="672"/>
    <d v="2012-12-02T00:00:00"/>
    <s v="Second Class"/>
    <s v="JM-15865"/>
    <s v="John Murray"/>
    <x v="0"/>
    <x v="0"/>
    <s v="Las Vegas"/>
    <x v="33"/>
    <n v="89115"/>
    <x v="1"/>
    <s v="OFF-PA-10003848"/>
    <x v="1"/>
    <x v="10"/>
    <s v="Xerox 1997"/>
    <x v="243"/>
    <n v="4"/>
    <n v="0"/>
    <n v="12.441600000000001"/>
  </r>
  <r>
    <n v="7657"/>
    <s v="US-2011-120740"/>
    <x v="2"/>
    <x v="1166"/>
    <d v="2011-04-15T00:00:00"/>
    <s v="Same Day"/>
    <s v="PS-18970"/>
    <s v="Paul Stevenson"/>
    <x v="2"/>
    <x v="0"/>
    <s v="Los Angeles"/>
    <x v="1"/>
    <n v="90049"/>
    <x v="1"/>
    <s v="OFF-AP-10000240"/>
    <x v="1"/>
    <x v="9"/>
    <s v="Belkin F9G930V10-GRY 9 Outlet Surge"/>
    <x v="1483"/>
    <n v="2"/>
    <n v="0"/>
    <n v="31.018399999999986"/>
  </r>
  <r>
    <n v="7658"/>
    <s v="US-2011-120740"/>
    <x v="2"/>
    <x v="1166"/>
    <d v="2011-04-15T00:00:00"/>
    <s v="Same Day"/>
    <s v="PS-18970"/>
    <s v="Paul Stevenson"/>
    <x v="2"/>
    <x v="0"/>
    <s v="Los Angeles"/>
    <x v="1"/>
    <n v="90049"/>
    <x v="1"/>
    <s v="FUR-FU-10004091"/>
    <x v="0"/>
    <x v="5"/>
    <s v="Howard Miller 13&quot; Diameter Goldtone Round Wall Clock"/>
    <x v="5093"/>
    <n v="4"/>
    <n v="0"/>
    <n v="76.9816"/>
  </r>
  <r>
    <n v="7659"/>
    <s v="CA-2014-155740"/>
    <x v="3"/>
    <x v="245"/>
    <d v="2014-08-03T00:00:00"/>
    <s v="First Class"/>
    <s v="TC-21475"/>
    <s v="Tony Chapman"/>
    <x v="2"/>
    <x v="0"/>
    <s v="Lakewood"/>
    <x v="24"/>
    <n v="44107"/>
    <x v="3"/>
    <s v="OFF-BI-10001071"/>
    <x v="1"/>
    <x v="8"/>
    <s v="GBC ProClick Punch Binding System"/>
    <x v="1996"/>
    <n v="4"/>
    <n v="0.7"/>
    <n v="-53.743199999999973"/>
  </r>
  <r>
    <n v="7660"/>
    <s v="CA-2014-146493"/>
    <x v="3"/>
    <x v="702"/>
    <d v="2014-06-06T00:00:00"/>
    <s v="Standard Class"/>
    <s v="CV-12805"/>
    <s v="Cynthia Voltz"/>
    <x v="1"/>
    <x v="0"/>
    <s v="Fremont"/>
    <x v="8"/>
    <n v="68025"/>
    <x v="2"/>
    <s v="OFF-BI-10003676"/>
    <x v="1"/>
    <x v="8"/>
    <s v="GBC Standard Recycled Report Covers, Clear Plastic Sheets"/>
    <x v="5094"/>
    <n v="5"/>
    <n v="0"/>
    <n v="25.871999999999996"/>
  </r>
  <r>
    <n v="7661"/>
    <s v="CA-2011-105417"/>
    <x v="2"/>
    <x v="1167"/>
    <d v="2011-01-13T00:00:00"/>
    <s v="Standard Class"/>
    <s v="VS-21820"/>
    <s v="Vivek Sundaresam"/>
    <x v="0"/>
    <x v="0"/>
    <s v="Huntsville"/>
    <x v="5"/>
    <n v="77340"/>
    <x v="2"/>
    <s v="FUR-FU-10004864"/>
    <x v="0"/>
    <x v="5"/>
    <s v="Howard Miller 14-1/2&quot; Diameter Chrome Round Wall Clock"/>
    <x v="5095"/>
    <n v="3"/>
    <n v="0.6"/>
    <n v="-53.709599999999988"/>
  </r>
  <r>
    <n v="7662"/>
    <s v="CA-2011-105417"/>
    <x v="2"/>
    <x v="1167"/>
    <d v="2011-01-13T00:00:00"/>
    <s v="Standard Class"/>
    <s v="VS-21820"/>
    <s v="Vivek Sundaresam"/>
    <x v="0"/>
    <x v="0"/>
    <s v="Huntsville"/>
    <x v="5"/>
    <n v="77340"/>
    <x v="2"/>
    <s v="OFF-BI-10003708"/>
    <x v="1"/>
    <x v="8"/>
    <s v="Acco Four Pocket Poly Ring Binder with Label Holder, Smoke, 1&quot;"/>
    <x v="5096"/>
    <n v="7"/>
    <n v="0.8"/>
    <n v="-18.252500000000005"/>
  </r>
  <r>
    <n v="7663"/>
    <s v="US-2014-141509"/>
    <x v="3"/>
    <x v="365"/>
    <d v="2014-10-02T00:00:00"/>
    <s v="First Class"/>
    <s v="SC-20575"/>
    <s v="Sonia Cooley"/>
    <x v="0"/>
    <x v="0"/>
    <s v="Los Angeles"/>
    <x v="1"/>
    <n v="90036"/>
    <x v="1"/>
    <s v="OFF-AR-10002067"/>
    <x v="1"/>
    <x v="6"/>
    <s v="Newell 334"/>
    <x v="1618"/>
    <n v="5"/>
    <n v="0"/>
    <n v="25.792000000000002"/>
  </r>
  <r>
    <n v="7664"/>
    <s v="CA-2014-139493"/>
    <x v="3"/>
    <x v="1168"/>
    <d v="2014-09-20T00:00:00"/>
    <s v="Standard Class"/>
    <s v="SG-20605"/>
    <s v="Speros Goranitis"/>
    <x v="0"/>
    <x v="0"/>
    <s v="Asheville"/>
    <x v="3"/>
    <n v="28806"/>
    <x v="0"/>
    <s v="OFF-AR-10003158"/>
    <x v="1"/>
    <x v="6"/>
    <s v="Fluorescent Highlighters by Dixon"/>
    <x v="482"/>
    <n v="5"/>
    <n v="0.2"/>
    <n v="2.7859999999999978"/>
  </r>
  <r>
    <n v="7665"/>
    <s v="CA-2011-151967"/>
    <x v="2"/>
    <x v="68"/>
    <d v="2011-10-26T00:00:00"/>
    <s v="Standard Class"/>
    <s v="NB-18580"/>
    <s v="Nicole Brennan"/>
    <x v="1"/>
    <x v="0"/>
    <s v="Bossier City"/>
    <x v="28"/>
    <n v="71111"/>
    <x v="0"/>
    <s v="FUR-FU-10000193"/>
    <x v="0"/>
    <x v="5"/>
    <s v="Tenex Chairmats For Use with Hard Floors"/>
    <x v="681"/>
    <n v="4"/>
    <n v="0"/>
    <n v="10.393599999999992"/>
  </r>
  <r>
    <n v="7666"/>
    <s v="US-2013-140158"/>
    <x v="0"/>
    <x v="964"/>
    <d v="2013-10-09T00:00:00"/>
    <s v="Standard Class"/>
    <s v="DR-12940"/>
    <s v="Daniel Raglin"/>
    <x v="2"/>
    <x v="0"/>
    <s v="Providence"/>
    <x v="34"/>
    <n v="2908"/>
    <x v="3"/>
    <s v="OFF-BI-10000977"/>
    <x v="1"/>
    <x v="8"/>
    <s v="Ibico Plastic Spiral Binding Combs"/>
    <x v="3361"/>
    <n v="1"/>
    <n v="0"/>
    <n v="13.983999999999998"/>
  </r>
  <r>
    <n v="7667"/>
    <s v="US-2013-140158"/>
    <x v="0"/>
    <x v="964"/>
    <d v="2013-10-09T00:00:00"/>
    <s v="Standard Class"/>
    <s v="DR-12940"/>
    <s v="Daniel Raglin"/>
    <x v="2"/>
    <x v="0"/>
    <s v="Providence"/>
    <x v="34"/>
    <n v="2908"/>
    <x v="3"/>
    <s v="TEC-CO-10001449"/>
    <x v="2"/>
    <x v="16"/>
    <s v="Hewlett Packard LaserJet 3310 Copier"/>
    <x v="5097"/>
    <n v="9"/>
    <n v="0"/>
    <n v="2591.9567999999999"/>
  </r>
  <r>
    <n v="7668"/>
    <s v="US-2013-140158"/>
    <x v="0"/>
    <x v="964"/>
    <d v="2013-10-09T00:00:00"/>
    <s v="Standard Class"/>
    <s v="DR-12940"/>
    <s v="Daniel Raglin"/>
    <x v="2"/>
    <x v="0"/>
    <s v="Providence"/>
    <x v="34"/>
    <n v="2908"/>
    <x v="3"/>
    <s v="OFF-ST-10000136"/>
    <x v="1"/>
    <x v="4"/>
    <s v="Letter Size File"/>
    <x v="5098"/>
    <n v="3"/>
    <n v="0"/>
    <n v="34.538999999999994"/>
  </r>
  <r>
    <n v="7669"/>
    <s v="CA-2012-130974"/>
    <x v="1"/>
    <x v="154"/>
    <d v="2012-11-29T00:00:00"/>
    <s v="Second Class"/>
    <s v="MA-17560"/>
    <s v="Matt Abelman"/>
    <x v="2"/>
    <x v="0"/>
    <s v="Everett"/>
    <x v="31"/>
    <n v="2149"/>
    <x v="3"/>
    <s v="OFF-PA-10000743"/>
    <x v="1"/>
    <x v="10"/>
    <s v="Xerox 1977"/>
    <x v="1598"/>
    <n v="6"/>
    <n v="0"/>
    <n v="19.238399999999999"/>
  </r>
  <r>
    <n v="7670"/>
    <s v="CA-2012-130974"/>
    <x v="1"/>
    <x v="154"/>
    <d v="2012-11-29T00:00:00"/>
    <s v="Second Class"/>
    <s v="MA-17560"/>
    <s v="Matt Abelman"/>
    <x v="2"/>
    <x v="0"/>
    <s v="Everett"/>
    <x v="31"/>
    <n v="2149"/>
    <x v="3"/>
    <s v="OFF-PA-10001019"/>
    <x v="1"/>
    <x v="10"/>
    <s v="Xerox 1884"/>
    <x v="731"/>
    <n v="3"/>
    <n v="0"/>
    <n v="28.171799999999998"/>
  </r>
  <r>
    <n v="7671"/>
    <s v="CA-2012-130974"/>
    <x v="1"/>
    <x v="154"/>
    <d v="2012-11-29T00:00:00"/>
    <s v="Second Class"/>
    <s v="MA-17560"/>
    <s v="Matt Abelman"/>
    <x v="2"/>
    <x v="0"/>
    <s v="Everett"/>
    <x v="31"/>
    <n v="2149"/>
    <x v="3"/>
    <s v="TEC-AC-10003095"/>
    <x v="2"/>
    <x v="11"/>
    <s v="Logitech G35 7.1-Channel Surround Sound Headset"/>
    <x v="5099"/>
    <n v="2"/>
    <n v="0"/>
    <n v="88.393200000000007"/>
  </r>
  <r>
    <n v="7672"/>
    <s v="CA-2012-130974"/>
    <x v="1"/>
    <x v="154"/>
    <d v="2012-11-29T00:00:00"/>
    <s v="Second Class"/>
    <s v="MA-17560"/>
    <s v="Matt Abelman"/>
    <x v="2"/>
    <x v="0"/>
    <s v="Everett"/>
    <x v="31"/>
    <n v="2149"/>
    <x v="3"/>
    <s v="FUR-BO-10002916"/>
    <x v="0"/>
    <x v="0"/>
    <s v="Rush Hierlooms Collection 1&quot; Thick Stackable Bookcases"/>
    <x v="5100"/>
    <n v="1"/>
    <n v="0"/>
    <n v="32.486199999999997"/>
  </r>
  <r>
    <n v="7673"/>
    <s v="CA-2012-130974"/>
    <x v="1"/>
    <x v="154"/>
    <d v="2012-11-29T00:00:00"/>
    <s v="Second Class"/>
    <s v="MA-17560"/>
    <s v="Matt Abelman"/>
    <x v="2"/>
    <x v="0"/>
    <s v="Everett"/>
    <x v="31"/>
    <n v="2149"/>
    <x v="3"/>
    <s v="FUR-FU-10002506"/>
    <x v="0"/>
    <x v="5"/>
    <s v="Tensor &quot;Hersey Kiss&quot; Styled Floor Lamp"/>
    <x v="2799"/>
    <n v="3"/>
    <n v="0"/>
    <n v="4.6763999999999992"/>
  </r>
  <r>
    <n v="7674"/>
    <s v="CA-2012-130974"/>
    <x v="1"/>
    <x v="154"/>
    <d v="2012-11-29T00:00:00"/>
    <s v="Second Class"/>
    <s v="MA-17560"/>
    <s v="Matt Abelman"/>
    <x v="2"/>
    <x v="0"/>
    <s v="Everett"/>
    <x v="31"/>
    <n v="2149"/>
    <x v="3"/>
    <s v="OFF-PA-10003823"/>
    <x v="1"/>
    <x v="10"/>
    <s v="Xerox 197"/>
    <x v="901"/>
    <n v="5"/>
    <n v="0"/>
    <n v="69.704999999999998"/>
  </r>
  <r>
    <n v="7675"/>
    <s v="CA-2012-130974"/>
    <x v="1"/>
    <x v="154"/>
    <d v="2012-11-29T00:00:00"/>
    <s v="Second Class"/>
    <s v="MA-17560"/>
    <s v="Matt Abelman"/>
    <x v="2"/>
    <x v="0"/>
    <s v="Everett"/>
    <x v="31"/>
    <n v="2149"/>
    <x v="3"/>
    <s v="FUR-TA-10004619"/>
    <x v="0"/>
    <x v="3"/>
    <s v="Hon Non-Folding Utility Tables"/>
    <x v="5101"/>
    <n v="4"/>
    <n v="0.3"/>
    <n v="0"/>
  </r>
  <r>
    <n v="7676"/>
    <s v="CA-2014-133487"/>
    <x v="3"/>
    <x v="636"/>
    <d v="2014-05-10T00:00:00"/>
    <s v="Second Class"/>
    <s v="TS-21655"/>
    <s v="Trudy Schmidt"/>
    <x v="0"/>
    <x v="0"/>
    <s v="Rancho Cucamonga"/>
    <x v="1"/>
    <n v="91730"/>
    <x v="1"/>
    <s v="OFF-AP-10001271"/>
    <x v="1"/>
    <x v="9"/>
    <s v="Eureka The Boss Cordless Rechargeable Stick Vac"/>
    <x v="513"/>
    <n v="3"/>
    <n v="0"/>
    <n v="41.293800000000005"/>
  </r>
  <r>
    <n v="7677"/>
    <s v="CA-2011-142951"/>
    <x v="2"/>
    <x v="1169"/>
    <d v="2011-10-08T00:00:00"/>
    <s v="Same Day"/>
    <s v="JG-15115"/>
    <s v="Jack Garza"/>
    <x v="0"/>
    <x v="0"/>
    <s v="Charlotte"/>
    <x v="3"/>
    <n v="28205"/>
    <x v="0"/>
    <s v="TEC-AC-10002331"/>
    <x v="2"/>
    <x v="11"/>
    <s v="Maxell 74 Minute CDR, 10/Pack"/>
    <x v="3032"/>
    <n v="3"/>
    <n v="0.2"/>
    <n v="4.9877999999999982"/>
  </r>
  <r>
    <n v="7678"/>
    <s v="CA-2011-133592"/>
    <x v="2"/>
    <x v="520"/>
    <d v="2012-01-07T00:00:00"/>
    <s v="Standard Class"/>
    <s v="KM-16375"/>
    <s v="Katherine Murray"/>
    <x v="2"/>
    <x v="0"/>
    <s v="Providence"/>
    <x v="34"/>
    <n v="2908"/>
    <x v="3"/>
    <s v="OFF-PA-10003228"/>
    <x v="1"/>
    <x v="10"/>
    <s v="Xerox 1917"/>
    <x v="3589"/>
    <n v="4"/>
    <n v="0"/>
    <n v="91.950799999999987"/>
  </r>
  <r>
    <n v="7679"/>
    <s v="CA-2011-133592"/>
    <x v="2"/>
    <x v="520"/>
    <d v="2012-01-07T00:00:00"/>
    <s v="Standard Class"/>
    <s v="KM-16375"/>
    <s v="Katherine Murray"/>
    <x v="2"/>
    <x v="0"/>
    <s v="Providence"/>
    <x v="34"/>
    <n v="2908"/>
    <x v="3"/>
    <s v="OFF-PA-10002586"/>
    <x v="1"/>
    <x v="10"/>
    <s v="Xerox 1970"/>
    <x v="1830"/>
    <n v="3"/>
    <n v="0"/>
    <n v="7.0218000000000007"/>
  </r>
  <r>
    <n v="7680"/>
    <s v="CA-2011-133592"/>
    <x v="2"/>
    <x v="520"/>
    <d v="2012-01-07T00:00:00"/>
    <s v="Standard Class"/>
    <s v="KM-16375"/>
    <s v="Katherine Murray"/>
    <x v="2"/>
    <x v="0"/>
    <s v="Providence"/>
    <x v="34"/>
    <n v="2908"/>
    <x v="3"/>
    <s v="TEC-AC-10002049"/>
    <x v="2"/>
    <x v="11"/>
    <s v="Plantronics Savi W720 Multi-Device Wireless Headset System"/>
    <x v="2832"/>
    <n v="4"/>
    <n v="0"/>
    <n v="742.63200000000006"/>
  </r>
  <r>
    <n v="7681"/>
    <s v="CA-2011-133592"/>
    <x v="2"/>
    <x v="520"/>
    <d v="2012-01-07T00:00:00"/>
    <s v="Standard Class"/>
    <s v="KM-16375"/>
    <s v="Katherine Murray"/>
    <x v="2"/>
    <x v="0"/>
    <s v="Providence"/>
    <x v="34"/>
    <n v="2908"/>
    <x v="3"/>
    <s v="FUR-BO-10000362"/>
    <x v="0"/>
    <x v="0"/>
    <s v="Sauder Inglewood Library Bookcases"/>
    <x v="2661"/>
    <n v="2"/>
    <n v="0"/>
    <n v="78.650800000000004"/>
  </r>
  <r>
    <n v="7682"/>
    <s v="CA-2011-133592"/>
    <x v="2"/>
    <x v="520"/>
    <d v="2012-01-07T00:00:00"/>
    <s v="Standard Class"/>
    <s v="KM-16375"/>
    <s v="Katherine Murray"/>
    <x v="2"/>
    <x v="0"/>
    <s v="Providence"/>
    <x v="34"/>
    <n v="2908"/>
    <x v="3"/>
    <s v="FUR-CH-10004218"/>
    <x v="0"/>
    <x v="1"/>
    <s v="Global Fabric Manager's Chair, Dark Gray"/>
    <x v="5102"/>
    <n v="6"/>
    <n v="0"/>
    <n v="151.47000000000003"/>
  </r>
  <r>
    <n v="7683"/>
    <s v="CA-2012-120782"/>
    <x v="1"/>
    <x v="152"/>
    <d v="2012-05-01T00:00:00"/>
    <s v="First Class"/>
    <s v="SD-20485"/>
    <s v="Shirley Daniels"/>
    <x v="2"/>
    <x v="0"/>
    <s v="Midland"/>
    <x v="12"/>
    <n v="48640"/>
    <x v="2"/>
    <s v="OFF-AP-10003779"/>
    <x v="1"/>
    <x v="9"/>
    <s v="Kensington 7 Outlet MasterPiece Power Center with Fax/Phone Line Protection"/>
    <x v="5103"/>
    <n v="1"/>
    <n v="0.1"/>
    <n v="41.495999999999967"/>
  </r>
  <r>
    <n v="7684"/>
    <s v="CA-2012-120782"/>
    <x v="1"/>
    <x v="152"/>
    <d v="2012-05-01T00:00:00"/>
    <s v="First Class"/>
    <s v="SD-20485"/>
    <s v="Shirley Daniels"/>
    <x v="2"/>
    <x v="0"/>
    <s v="Midland"/>
    <x v="12"/>
    <n v="48640"/>
    <x v="2"/>
    <s v="OFF-BI-10003527"/>
    <x v="1"/>
    <x v="8"/>
    <s v="Fellowes PB500 Electric Punch Plastic Comb Binding Machine with Manual Bind"/>
    <x v="5104"/>
    <n v="3"/>
    <n v="0"/>
    <n v="1906.4850000000001"/>
  </r>
  <r>
    <n v="7685"/>
    <s v="CA-2012-116876"/>
    <x v="1"/>
    <x v="966"/>
    <d v="2012-02-21T00:00:00"/>
    <s v="Standard Class"/>
    <s v="TT-21070"/>
    <s v="Ted Trevino"/>
    <x v="0"/>
    <x v="0"/>
    <s v="Rochester"/>
    <x v="15"/>
    <n v="14609"/>
    <x v="3"/>
    <s v="OFF-BI-10002897"/>
    <x v="1"/>
    <x v="8"/>
    <s v="Black Avery Memo-Size 3-Ring Binder, 5 1/2&quot; x 8 1/2&quot;"/>
    <x v="5105"/>
    <n v="9"/>
    <n v="0.2"/>
    <n v="9.5786999999999995"/>
  </r>
  <r>
    <n v="7686"/>
    <s v="CA-2012-116876"/>
    <x v="1"/>
    <x v="966"/>
    <d v="2012-02-21T00:00:00"/>
    <s v="Standard Class"/>
    <s v="TT-21070"/>
    <s v="Ted Trevino"/>
    <x v="0"/>
    <x v="0"/>
    <s v="Rochester"/>
    <x v="15"/>
    <n v="14609"/>
    <x v="3"/>
    <s v="TEC-PH-10002584"/>
    <x v="2"/>
    <x v="7"/>
    <s v="Samsung Galaxy S4"/>
    <x v="5106"/>
    <n v="1"/>
    <n v="0"/>
    <n v="187.79699999999997"/>
  </r>
  <r>
    <n v="7687"/>
    <s v="CA-2013-169838"/>
    <x v="0"/>
    <x v="881"/>
    <d v="2013-11-30T00:00:00"/>
    <s v="Standard Class"/>
    <s v="BB-11545"/>
    <s v="Brenda Bowman"/>
    <x v="1"/>
    <x v="0"/>
    <s v="Jackson"/>
    <x v="12"/>
    <n v="49201"/>
    <x v="2"/>
    <s v="FUR-TA-10001095"/>
    <x v="0"/>
    <x v="3"/>
    <s v="Chromcraft Round Conference Tables"/>
    <x v="5107"/>
    <n v="9"/>
    <n v="0"/>
    <n v="329.40809999999999"/>
  </r>
  <r>
    <n v="7688"/>
    <s v="CA-2013-169838"/>
    <x v="0"/>
    <x v="881"/>
    <d v="2013-11-30T00:00:00"/>
    <s v="Standard Class"/>
    <s v="BB-11545"/>
    <s v="Brenda Bowman"/>
    <x v="1"/>
    <x v="0"/>
    <s v="Jackson"/>
    <x v="12"/>
    <n v="49201"/>
    <x v="2"/>
    <s v="OFF-BI-10004002"/>
    <x v="1"/>
    <x v="8"/>
    <s v="Wilson Jones International Size A4 Ring Binders"/>
    <x v="5108"/>
    <n v="1"/>
    <n v="0"/>
    <n v="8.3040000000000003"/>
  </r>
  <r>
    <n v="7689"/>
    <s v="CA-2013-169838"/>
    <x v="0"/>
    <x v="881"/>
    <d v="2013-11-30T00:00:00"/>
    <s v="Standard Class"/>
    <s v="BB-11545"/>
    <s v="Brenda Bowman"/>
    <x v="1"/>
    <x v="0"/>
    <s v="Jackson"/>
    <x v="12"/>
    <n v="49201"/>
    <x v="2"/>
    <s v="TEC-AC-10004518"/>
    <x v="2"/>
    <x v="11"/>
    <s v="Memorex Mini Travel Drive 32 GB USB 2.0 Flash Drive"/>
    <x v="5109"/>
    <n v="8"/>
    <n v="0"/>
    <n v="62.400000000000006"/>
  </r>
  <r>
    <n v="7690"/>
    <s v="US-2014-128951"/>
    <x v="3"/>
    <x v="663"/>
    <d v="2014-07-18T00:00:00"/>
    <s v="First Class"/>
    <s v="RS-19420"/>
    <s v="Ricardo Sperren"/>
    <x v="1"/>
    <x v="0"/>
    <s v="Suffolk"/>
    <x v="17"/>
    <n v="23434"/>
    <x v="0"/>
    <s v="OFF-AP-10002191"/>
    <x v="1"/>
    <x v="9"/>
    <s v="Belkin 8 Outlet SurgeMaster II Gold Surge Protector"/>
    <x v="3998"/>
    <n v="3"/>
    <n v="0"/>
    <n v="50.383200000000009"/>
  </r>
  <r>
    <n v="7691"/>
    <s v="US-2014-128951"/>
    <x v="3"/>
    <x v="663"/>
    <d v="2014-07-18T00:00:00"/>
    <s v="First Class"/>
    <s v="RS-19420"/>
    <s v="Ricardo Sperren"/>
    <x v="1"/>
    <x v="0"/>
    <s v="Suffolk"/>
    <x v="17"/>
    <n v="23434"/>
    <x v="0"/>
    <s v="FUR-TA-10004575"/>
    <x v="0"/>
    <x v="3"/>
    <s v="Hon 5100 Series Wood Tables"/>
    <x v="1310"/>
    <n v="3"/>
    <n v="0"/>
    <n v="157.12919999999997"/>
  </r>
  <r>
    <n v="7692"/>
    <s v="US-2014-128951"/>
    <x v="3"/>
    <x v="663"/>
    <d v="2014-07-18T00:00:00"/>
    <s v="First Class"/>
    <s v="RS-19420"/>
    <s v="Ricardo Sperren"/>
    <x v="1"/>
    <x v="0"/>
    <s v="Suffolk"/>
    <x v="17"/>
    <n v="23434"/>
    <x v="0"/>
    <s v="OFF-PA-10003177"/>
    <x v="1"/>
    <x v="10"/>
    <s v="Xerox 1999"/>
    <x v="91"/>
    <n v="2"/>
    <n v="0"/>
    <n v="6.2208000000000006"/>
  </r>
  <r>
    <n v="7693"/>
    <s v="CA-2011-102330"/>
    <x v="2"/>
    <x v="282"/>
    <d v="2012-01-03T00:00:00"/>
    <s v="Standard Class"/>
    <s v="AI-10855"/>
    <s v="Arianne Irving"/>
    <x v="0"/>
    <x v="0"/>
    <s v="Brentwood"/>
    <x v="1"/>
    <n v="94513"/>
    <x v="1"/>
    <s v="OFF-LA-10003923"/>
    <x v="1"/>
    <x v="2"/>
    <s v="Alphabetical Labels for Top Tab Filing"/>
    <x v="333"/>
    <n v="6"/>
    <n v="0"/>
    <n v="44.400000000000006"/>
  </r>
  <r>
    <n v="7694"/>
    <s v="CA-2011-102330"/>
    <x v="2"/>
    <x v="282"/>
    <d v="2012-01-03T00:00:00"/>
    <s v="Standard Class"/>
    <s v="AI-10855"/>
    <s v="Arianne Irving"/>
    <x v="0"/>
    <x v="0"/>
    <s v="Brentwood"/>
    <x v="1"/>
    <n v="94513"/>
    <x v="1"/>
    <s v="TEC-PH-10001051"/>
    <x v="2"/>
    <x v="7"/>
    <s v="HTC One"/>
    <x v="1895"/>
    <n v="4"/>
    <n v="0.2"/>
    <n v="35.996399999999952"/>
  </r>
  <r>
    <n v="7695"/>
    <s v="CA-2013-118899"/>
    <x v="0"/>
    <x v="554"/>
    <d v="2013-03-23T00:00:00"/>
    <s v="Same Day"/>
    <s v="MC-17275"/>
    <s v="Marc Crier"/>
    <x v="0"/>
    <x v="0"/>
    <s v="Seattle"/>
    <x v="4"/>
    <n v="98103"/>
    <x v="1"/>
    <s v="FUR-CH-10004754"/>
    <x v="0"/>
    <x v="1"/>
    <s v="Global Stack Chair with Arms, Black"/>
    <x v="5110"/>
    <n v="7"/>
    <n v="0.2"/>
    <n v="14.690199999999997"/>
  </r>
  <r>
    <n v="7696"/>
    <s v="CA-2014-107958"/>
    <x v="3"/>
    <x v="1170"/>
    <d v="2014-07-06T00:00:00"/>
    <s v="First Class"/>
    <s v="AH-10120"/>
    <s v="Adrian Hane"/>
    <x v="2"/>
    <x v="0"/>
    <s v="Houston"/>
    <x v="5"/>
    <n v="77036"/>
    <x v="2"/>
    <s v="OFF-PA-10000357"/>
    <x v="1"/>
    <x v="10"/>
    <s v="White Dual Perf Computer Printout Paper, 2700 Sheets, 1 Part, Heavyweight, 20 lbs., 14 7/8 x 11"/>
    <x v="2919"/>
    <n v="5"/>
    <n v="0.2"/>
    <n v="59.435499999999998"/>
  </r>
  <r>
    <n v="7697"/>
    <s v="CA-2014-107958"/>
    <x v="3"/>
    <x v="1170"/>
    <d v="2014-07-06T00:00:00"/>
    <s v="First Class"/>
    <s v="AH-10120"/>
    <s v="Adrian Hane"/>
    <x v="2"/>
    <x v="0"/>
    <s v="Houston"/>
    <x v="5"/>
    <n v="77036"/>
    <x v="2"/>
    <s v="OFF-BI-10001787"/>
    <x v="1"/>
    <x v="8"/>
    <s v="Wilson Jones Four-Pocket Poly Binders"/>
    <x v="5111"/>
    <n v="4"/>
    <n v="0.8"/>
    <n v="-8.1096000000000004"/>
  </r>
  <r>
    <n v="7698"/>
    <s v="CA-2014-151799"/>
    <x v="3"/>
    <x v="817"/>
    <d v="2014-12-19T00:00:00"/>
    <s v="Standard Class"/>
    <s v="BF-11170"/>
    <s v="Ben Ferrer"/>
    <x v="2"/>
    <x v="0"/>
    <s v="Lawrence"/>
    <x v="31"/>
    <n v="1841"/>
    <x v="3"/>
    <s v="TEC-CO-10002313"/>
    <x v="2"/>
    <x v="16"/>
    <s v="Canon PC1080F Personal Copier"/>
    <x v="5112"/>
    <n v="2"/>
    <n v="0"/>
    <n v="467.99220000000003"/>
  </r>
  <r>
    <n v="7699"/>
    <s v="CA-2014-151799"/>
    <x v="3"/>
    <x v="817"/>
    <d v="2014-12-19T00:00:00"/>
    <s v="Standard Class"/>
    <s v="BF-11170"/>
    <s v="Ben Ferrer"/>
    <x v="2"/>
    <x v="0"/>
    <s v="Lawrence"/>
    <x v="31"/>
    <n v="1841"/>
    <x v="3"/>
    <s v="OFF-ST-10002790"/>
    <x v="1"/>
    <x v="4"/>
    <s v="Safco Industrial Shelving"/>
    <x v="5113"/>
    <n v="1"/>
    <n v="0"/>
    <n v="2.2155000000000058"/>
  </r>
  <r>
    <n v="7700"/>
    <s v="CA-2014-151799"/>
    <x v="3"/>
    <x v="817"/>
    <d v="2014-12-19T00:00:00"/>
    <s v="Standard Class"/>
    <s v="BF-11170"/>
    <s v="Ben Ferrer"/>
    <x v="2"/>
    <x v="0"/>
    <s v="Lawrence"/>
    <x v="31"/>
    <n v="1841"/>
    <x v="3"/>
    <s v="OFF-SU-10001664"/>
    <x v="1"/>
    <x v="14"/>
    <s v="Acme Office Executive Series Stainless Steel Trimmers"/>
    <x v="3567"/>
    <n v="3"/>
    <n v="0"/>
    <n v="6.6846000000000005"/>
  </r>
  <r>
    <n v="7701"/>
    <s v="CA-2014-151799"/>
    <x v="3"/>
    <x v="817"/>
    <d v="2014-12-19T00:00:00"/>
    <s v="Standard Class"/>
    <s v="BF-11170"/>
    <s v="Ben Ferrer"/>
    <x v="2"/>
    <x v="0"/>
    <s v="Lawrence"/>
    <x v="31"/>
    <n v="1841"/>
    <x v="3"/>
    <s v="OFF-FA-10001332"/>
    <x v="1"/>
    <x v="13"/>
    <s v="Acco Banker's Clasps, 5 3/4&quot;-Long"/>
    <x v="1315"/>
    <n v="6"/>
    <n v="0"/>
    <n v="8.121599999999999"/>
  </r>
  <r>
    <n v="7702"/>
    <s v="CA-2014-151799"/>
    <x v="3"/>
    <x v="817"/>
    <d v="2014-12-19T00:00:00"/>
    <s v="Standard Class"/>
    <s v="BF-11170"/>
    <s v="Ben Ferrer"/>
    <x v="2"/>
    <x v="0"/>
    <s v="Lawrence"/>
    <x v="31"/>
    <n v="1841"/>
    <x v="3"/>
    <s v="FUR-TA-10003473"/>
    <x v="0"/>
    <x v="3"/>
    <s v="Bretford Rectangular Conference Table Tops"/>
    <x v="5114"/>
    <n v="2"/>
    <n v="0.3"/>
    <n v="-52.658199999999965"/>
  </r>
  <r>
    <n v="7703"/>
    <s v="CA-2013-114601"/>
    <x v="0"/>
    <x v="370"/>
    <d v="2013-09-03T00:00:00"/>
    <s v="Standard Class"/>
    <s v="AA-10480"/>
    <s v="Andrew Allen"/>
    <x v="0"/>
    <x v="0"/>
    <s v="Detroit"/>
    <x v="12"/>
    <n v="48234"/>
    <x v="2"/>
    <s v="OFF-PA-10000605"/>
    <x v="1"/>
    <x v="10"/>
    <s v="Xerox 1950"/>
    <x v="1057"/>
    <n v="2"/>
    <n v="0"/>
    <n v="5.6644000000000005"/>
  </r>
  <r>
    <n v="7704"/>
    <s v="CA-2013-114601"/>
    <x v="0"/>
    <x v="370"/>
    <d v="2013-09-03T00:00:00"/>
    <s v="Standard Class"/>
    <s v="AA-10480"/>
    <s v="Andrew Allen"/>
    <x v="0"/>
    <x v="0"/>
    <s v="Detroit"/>
    <x v="12"/>
    <n v="48234"/>
    <x v="2"/>
    <s v="TEC-PH-10002170"/>
    <x v="2"/>
    <x v="7"/>
    <s v="ClearSounds CSC500 Amplified Spirit Phone Corded phone"/>
    <x v="2779"/>
    <n v="3"/>
    <n v="0"/>
    <n v="58.791600000000003"/>
  </r>
  <r>
    <n v="7705"/>
    <s v="CA-2013-114601"/>
    <x v="0"/>
    <x v="370"/>
    <d v="2013-09-03T00:00:00"/>
    <s v="Standard Class"/>
    <s v="AA-10480"/>
    <s v="Andrew Allen"/>
    <x v="0"/>
    <x v="0"/>
    <s v="Detroit"/>
    <x v="12"/>
    <n v="48234"/>
    <x v="2"/>
    <s v="FUR-TA-10004147"/>
    <x v="0"/>
    <x v="3"/>
    <s v="Hon 4060 Series Tables"/>
    <x v="990"/>
    <n v="4"/>
    <n v="0"/>
    <n v="98.524799999999971"/>
  </r>
  <r>
    <n v="7706"/>
    <s v="CA-2013-114601"/>
    <x v="0"/>
    <x v="370"/>
    <d v="2013-09-03T00:00:00"/>
    <s v="Standard Class"/>
    <s v="AA-10480"/>
    <s v="Andrew Allen"/>
    <x v="0"/>
    <x v="0"/>
    <s v="Detroit"/>
    <x v="12"/>
    <n v="48234"/>
    <x v="2"/>
    <s v="TEC-AC-10003911"/>
    <x v="2"/>
    <x v="11"/>
    <s v="NETGEAR AC1750 Dual Band Gigabit Smart WiFi Router"/>
    <x v="651"/>
    <n v="3"/>
    <n v="0"/>
    <n v="163.18979999999999"/>
  </r>
  <r>
    <n v="7707"/>
    <s v="CA-2013-114601"/>
    <x v="0"/>
    <x v="370"/>
    <d v="2013-09-03T00:00:00"/>
    <s v="Standard Class"/>
    <s v="AA-10480"/>
    <s v="Andrew Allen"/>
    <x v="0"/>
    <x v="0"/>
    <s v="Detroit"/>
    <x v="12"/>
    <n v="48234"/>
    <x v="2"/>
    <s v="OFF-AR-10002578"/>
    <x v="1"/>
    <x v="6"/>
    <s v="Newell 335"/>
    <x v="880"/>
    <n v="3"/>
    <n v="0"/>
    <n v="2.5055999999999998"/>
  </r>
  <r>
    <n v="7708"/>
    <s v="CA-2014-100237"/>
    <x v="3"/>
    <x v="453"/>
    <d v="2014-10-20T00:00:00"/>
    <s v="Standard Class"/>
    <s v="SV-20815"/>
    <s v="Stuart Van"/>
    <x v="1"/>
    <x v="0"/>
    <s v="Orem"/>
    <x v="7"/>
    <n v="84057"/>
    <x v="1"/>
    <s v="OFF-AR-10001761"/>
    <x v="1"/>
    <x v="6"/>
    <s v="Avery Hi-Liter Smear-Safe Highlighters"/>
    <x v="2643"/>
    <n v="2"/>
    <n v="0"/>
    <n v="4.2047999999999996"/>
  </r>
  <r>
    <n v="7709"/>
    <s v="CA-2011-139542"/>
    <x v="2"/>
    <x v="1089"/>
    <d v="2011-10-29T00:00:00"/>
    <s v="Standard Class"/>
    <s v="EH-14185"/>
    <s v="Evan Henry"/>
    <x v="0"/>
    <x v="0"/>
    <s v="Philadelphia"/>
    <x v="9"/>
    <n v="19120"/>
    <x v="3"/>
    <s v="TEC-AC-10001553"/>
    <x v="2"/>
    <x v="11"/>
    <s v="Memorex 25GB 6X Branded Blu-Ray Recordable Disc, 15/Pack"/>
    <x v="2868"/>
    <n v="3"/>
    <n v="0.2"/>
    <n v="0.50970000000000049"/>
  </r>
  <r>
    <n v="7710"/>
    <s v="CA-2011-139542"/>
    <x v="2"/>
    <x v="1089"/>
    <d v="2011-10-29T00:00:00"/>
    <s v="Standard Class"/>
    <s v="EH-14185"/>
    <s v="Evan Henry"/>
    <x v="0"/>
    <x v="0"/>
    <s v="Philadelphia"/>
    <x v="9"/>
    <n v="19120"/>
    <x v="3"/>
    <s v="OFF-BI-10000309"/>
    <x v="1"/>
    <x v="8"/>
    <s v="GBC Twin Loop Wire Binding Elements, 9/16&quot; Spine, Black"/>
    <x v="5115"/>
    <n v="3"/>
    <n v="0.7"/>
    <n v="-9.5885999999999996"/>
  </r>
  <r>
    <n v="7711"/>
    <s v="US-2012-142811"/>
    <x v="1"/>
    <x v="788"/>
    <d v="2012-04-07T00:00:00"/>
    <s v="Standard Class"/>
    <s v="JL-15850"/>
    <s v="John Lucas"/>
    <x v="0"/>
    <x v="0"/>
    <s v="Mesa"/>
    <x v="16"/>
    <n v="85204"/>
    <x v="1"/>
    <s v="TEC-PH-10003095"/>
    <x v="2"/>
    <x v="7"/>
    <s v="Samsung HM1900 Bluetooth Headset"/>
    <x v="4412"/>
    <n v="5"/>
    <n v="0.2"/>
    <n v="32.924999999999997"/>
  </r>
  <r>
    <n v="7712"/>
    <s v="CA-2014-139353"/>
    <x v="3"/>
    <x v="960"/>
    <d v="2014-10-31T00:00:00"/>
    <s v="Second Class"/>
    <s v="JM-15250"/>
    <s v="Janet Martin"/>
    <x v="0"/>
    <x v="0"/>
    <s v="Fayetteville"/>
    <x v="3"/>
    <n v="28314"/>
    <x v="0"/>
    <s v="FUR-FU-10001876"/>
    <x v="0"/>
    <x v="5"/>
    <s v="Computer Room Manger, 14&quot;"/>
    <x v="2540"/>
    <n v="3"/>
    <n v="0.2"/>
    <n v="15.590399999999995"/>
  </r>
  <r>
    <n v="7713"/>
    <s v="CA-2014-139353"/>
    <x v="3"/>
    <x v="960"/>
    <d v="2014-10-31T00:00:00"/>
    <s v="Second Class"/>
    <s v="JM-15250"/>
    <s v="Janet Martin"/>
    <x v="0"/>
    <x v="0"/>
    <s v="Fayetteville"/>
    <x v="3"/>
    <n v="28314"/>
    <x v="0"/>
    <s v="OFF-ST-10001522"/>
    <x v="1"/>
    <x v="4"/>
    <s v="Gould Plastics 18-Pocket Panel Bin, 34w x 5-1/4d x 20-1/2h"/>
    <x v="2772"/>
    <n v="2"/>
    <n v="0.2"/>
    <n v="-29.436800000000012"/>
  </r>
  <r>
    <n v="7714"/>
    <s v="CA-2014-139353"/>
    <x v="3"/>
    <x v="960"/>
    <d v="2014-10-31T00:00:00"/>
    <s v="Second Class"/>
    <s v="JM-15250"/>
    <s v="Janet Martin"/>
    <x v="0"/>
    <x v="0"/>
    <s v="Fayetteville"/>
    <x v="3"/>
    <n v="28314"/>
    <x v="0"/>
    <s v="OFF-PA-10000300"/>
    <x v="1"/>
    <x v="10"/>
    <s v="Xerox 1936"/>
    <x v="1107"/>
    <n v="3"/>
    <n v="0.2"/>
    <n v="16.183799999999998"/>
  </r>
  <r>
    <n v="7715"/>
    <s v="CA-2011-150203"/>
    <x v="2"/>
    <x v="29"/>
    <d v="2011-12-07T00:00:00"/>
    <s v="First Class"/>
    <s v="JB-15925"/>
    <s v="Joni Blumstein"/>
    <x v="0"/>
    <x v="0"/>
    <s v="Los Angeles"/>
    <x v="1"/>
    <n v="90032"/>
    <x v="1"/>
    <s v="OFF-AP-10001469"/>
    <x v="1"/>
    <x v="9"/>
    <s v="Fellowes 8 Outlet Superior Workstation Surge Protector"/>
    <x v="5116"/>
    <n v="6"/>
    <n v="0"/>
    <n v="72.575399999999973"/>
  </r>
  <r>
    <n v="7716"/>
    <s v="US-2014-101518"/>
    <x v="3"/>
    <x v="132"/>
    <d v="2014-11-09T00:00:00"/>
    <s v="Standard Class"/>
    <s v="PB-19105"/>
    <s v="Peter Bühler"/>
    <x v="0"/>
    <x v="0"/>
    <s v="Philadelphia"/>
    <x v="9"/>
    <n v="19140"/>
    <x v="3"/>
    <s v="TEC-AC-10001553"/>
    <x v="2"/>
    <x v="11"/>
    <s v="Memorex 25GB 6X Branded Blu-Ray Recordable Disc, 15/Pack"/>
    <x v="2868"/>
    <n v="3"/>
    <n v="0.2"/>
    <n v="0.50970000000000049"/>
  </r>
  <r>
    <n v="7717"/>
    <s v="CA-2012-149636"/>
    <x v="1"/>
    <x v="1171"/>
    <d v="2012-01-12T00:00:00"/>
    <s v="Standard Class"/>
    <s v="SP-20620"/>
    <s v="Stefania Perrino"/>
    <x v="1"/>
    <x v="0"/>
    <s v="Colorado Springs"/>
    <x v="22"/>
    <n v="80906"/>
    <x v="1"/>
    <s v="OFF-PA-10004041"/>
    <x v="1"/>
    <x v="10"/>
    <s v="It's Hot Message Books with Stickers, 2 3/4&quot; x 5&quot;"/>
    <x v="5117"/>
    <n v="5"/>
    <n v="0.2"/>
    <n v="9.2499999999999964"/>
  </r>
  <r>
    <n v="7718"/>
    <s v="CA-2012-149636"/>
    <x v="1"/>
    <x v="1171"/>
    <d v="2012-01-12T00:00:00"/>
    <s v="Standard Class"/>
    <s v="SP-20620"/>
    <s v="Stefania Perrino"/>
    <x v="1"/>
    <x v="0"/>
    <s v="Colorado Springs"/>
    <x v="22"/>
    <n v="80906"/>
    <x v="1"/>
    <s v="OFF-BI-10002764"/>
    <x v="1"/>
    <x v="8"/>
    <s v="Recycled Pressboard Report Cover with Reinforced Top Hinge"/>
    <x v="5118"/>
    <n v="2"/>
    <n v="0.7"/>
    <n v="-1.3565999999999994"/>
  </r>
  <r>
    <n v="7719"/>
    <s v="US-2014-146213"/>
    <x v="3"/>
    <x v="428"/>
    <d v="2014-09-15T00:00:00"/>
    <s v="Standard Class"/>
    <s v="MC-17605"/>
    <s v="Matt Connell"/>
    <x v="1"/>
    <x v="0"/>
    <s v="Los Angeles"/>
    <x v="1"/>
    <n v="90032"/>
    <x v="1"/>
    <s v="TEC-AC-10001114"/>
    <x v="2"/>
    <x v="11"/>
    <s v="Microsoft Wireless Mobile Mouse 4000"/>
    <x v="5119"/>
    <n v="4"/>
    <n v="0"/>
    <n v="51.18719999999999"/>
  </r>
  <r>
    <n v="7720"/>
    <s v="CA-2012-108588"/>
    <x v="1"/>
    <x v="956"/>
    <d v="2012-01-10T00:00:00"/>
    <s v="Standard Class"/>
    <s v="BG-11695"/>
    <s v="Brooke Gillingham"/>
    <x v="1"/>
    <x v="0"/>
    <s v="New York City"/>
    <x v="15"/>
    <n v="10009"/>
    <x v="3"/>
    <s v="OFF-AR-10001615"/>
    <x v="1"/>
    <x v="6"/>
    <s v="Newell 34"/>
    <x v="426"/>
    <n v="3"/>
    <n v="0"/>
    <n v="15.475200000000001"/>
  </r>
  <r>
    <n v="7721"/>
    <s v="CA-2012-108588"/>
    <x v="1"/>
    <x v="956"/>
    <d v="2012-01-10T00:00:00"/>
    <s v="Standard Class"/>
    <s v="BG-11695"/>
    <s v="Brooke Gillingham"/>
    <x v="1"/>
    <x v="0"/>
    <s v="New York City"/>
    <x v="15"/>
    <n v="10009"/>
    <x v="3"/>
    <s v="OFF-EN-10000461"/>
    <x v="1"/>
    <x v="12"/>
    <s v="#10- 4 1/8&quot; x 9 1/2&quot; Recycled Envelopes"/>
    <x v="2053"/>
    <n v="2"/>
    <n v="0"/>
    <n v="8.2156000000000002"/>
  </r>
  <r>
    <n v="7722"/>
    <s v="CA-2012-108588"/>
    <x v="1"/>
    <x v="956"/>
    <d v="2012-01-10T00:00:00"/>
    <s v="Standard Class"/>
    <s v="BG-11695"/>
    <s v="Brooke Gillingham"/>
    <x v="1"/>
    <x v="0"/>
    <s v="New York City"/>
    <x v="15"/>
    <n v="10009"/>
    <x v="3"/>
    <s v="OFF-BI-10004506"/>
    <x v="1"/>
    <x v="8"/>
    <s v="Wilson Jones data.warehouse D-Ring Binders with DublLock"/>
    <x v="5120"/>
    <n v="2"/>
    <n v="0.2"/>
    <n v="4.6088000000000005"/>
  </r>
  <r>
    <n v="7723"/>
    <s v="US-2014-138086"/>
    <x v="3"/>
    <x v="513"/>
    <d v="2014-04-21T00:00:00"/>
    <s v="Standard Class"/>
    <s v="JO-15550"/>
    <s v="Jesus Ocampo"/>
    <x v="2"/>
    <x v="0"/>
    <s v="San Francisco"/>
    <x v="1"/>
    <n v="94109"/>
    <x v="1"/>
    <s v="OFF-AP-10000027"/>
    <x v="1"/>
    <x v="9"/>
    <s v="Hoover Commercial SteamVac"/>
    <x v="1360"/>
    <n v="3"/>
    <n v="0"/>
    <n v="12.222"/>
  </r>
  <r>
    <n v="7724"/>
    <s v="CA-2012-139374"/>
    <x v="1"/>
    <x v="229"/>
    <d v="2012-09-14T00:00:00"/>
    <s v="Standard Class"/>
    <s v="AR-10345"/>
    <s v="Alex Russell"/>
    <x v="1"/>
    <x v="0"/>
    <s v="Austin"/>
    <x v="5"/>
    <n v="78745"/>
    <x v="2"/>
    <s v="FUR-CH-10003981"/>
    <x v="0"/>
    <x v="1"/>
    <s v="Global Commerce Series Low-Back Swivel/Tilt Chairs"/>
    <x v="5121"/>
    <n v="1"/>
    <n v="0.3"/>
    <n v="-2.5698000000000292"/>
  </r>
  <r>
    <n v="7725"/>
    <s v="CA-2013-113978"/>
    <x v="0"/>
    <x v="477"/>
    <d v="2013-09-30T00:00:00"/>
    <s v="Standard Class"/>
    <s v="TS-21505"/>
    <s v="Tony Sayre"/>
    <x v="0"/>
    <x v="0"/>
    <s v="Cleveland"/>
    <x v="24"/>
    <n v="44105"/>
    <x v="3"/>
    <s v="OFF-AP-10003849"/>
    <x v="1"/>
    <x v="9"/>
    <s v="Hoover Shoulder Vac Commercial Portable Vacuum"/>
    <x v="5122"/>
    <n v="1"/>
    <n v="0.2"/>
    <n v="17.890999999999977"/>
  </r>
  <r>
    <n v="7726"/>
    <s v="CA-2013-113978"/>
    <x v="0"/>
    <x v="477"/>
    <d v="2013-09-30T00:00:00"/>
    <s v="Standard Class"/>
    <s v="TS-21505"/>
    <s v="Tony Sayre"/>
    <x v="0"/>
    <x v="0"/>
    <s v="Cleveland"/>
    <x v="24"/>
    <n v="44105"/>
    <x v="3"/>
    <s v="OFF-ST-10004963"/>
    <x v="1"/>
    <x v="4"/>
    <s v="Eldon Gobal File Keepers"/>
    <x v="5123"/>
    <n v="2"/>
    <n v="0.2"/>
    <n v="-4.8448000000000029"/>
  </r>
  <r>
    <n v="7727"/>
    <s v="CA-2013-113978"/>
    <x v="0"/>
    <x v="477"/>
    <d v="2013-09-30T00:00:00"/>
    <s v="Standard Class"/>
    <s v="TS-21505"/>
    <s v="Tony Sayre"/>
    <x v="0"/>
    <x v="0"/>
    <s v="Cleveland"/>
    <x v="24"/>
    <n v="44105"/>
    <x v="3"/>
    <s v="OFF-ST-10002574"/>
    <x v="1"/>
    <x v="4"/>
    <s v="SAFCO Commercial Wire Shelving, Black"/>
    <x v="4102"/>
    <n v="3"/>
    <n v="0.2"/>
    <n v="-82.884"/>
  </r>
  <r>
    <n v="7728"/>
    <s v="US-2012-150231"/>
    <x v="1"/>
    <x v="199"/>
    <d v="2012-03-20T00:00:00"/>
    <s v="Second Class"/>
    <s v="JK-15640"/>
    <s v="Jim Kriz"/>
    <x v="2"/>
    <x v="0"/>
    <s v="New York City"/>
    <x v="15"/>
    <n v="10009"/>
    <x v="3"/>
    <s v="OFF-AR-10001761"/>
    <x v="1"/>
    <x v="6"/>
    <s v="Avery Hi-Liter Smear-Safe Highlighters"/>
    <x v="255"/>
    <n v="3"/>
    <n v="0"/>
    <n v="6.3071999999999999"/>
  </r>
  <r>
    <n v="7729"/>
    <s v="CA-2013-106915"/>
    <x v="0"/>
    <x v="491"/>
    <d v="2013-12-03T00:00:00"/>
    <s v="Standard Class"/>
    <s v="GA-14515"/>
    <s v="George Ashbrook"/>
    <x v="0"/>
    <x v="0"/>
    <s v="El Paso"/>
    <x v="5"/>
    <n v="79907"/>
    <x v="2"/>
    <s v="OFF-AR-10000716"/>
    <x v="1"/>
    <x v="6"/>
    <s v="DIXON Ticonderoga Erasable Checking Pencils"/>
    <x v="329"/>
    <n v="4"/>
    <n v="0.2"/>
    <n v="4.2408000000000001"/>
  </r>
  <r>
    <n v="7730"/>
    <s v="US-2013-109260"/>
    <x v="0"/>
    <x v="182"/>
    <d v="2013-10-02T00:00:00"/>
    <s v="Standard Class"/>
    <s v="TN-21040"/>
    <s v="Tanja Norvell"/>
    <x v="2"/>
    <x v="0"/>
    <s v="Tallahassee"/>
    <x v="2"/>
    <n v="32303"/>
    <x v="0"/>
    <s v="TEC-AC-10002637"/>
    <x v="2"/>
    <x v="11"/>
    <s v="Logitech VX Revolution Cordless Laser Mouse for Notebooks (Black)"/>
    <x v="2404"/>
    <n v="3"/>
    <n v="0.2"/>
    <n v="-75.59580000000004"/>
  </r>
  <r>
    <n v="7731"/>
    <s v="CA-2014-104850"/>
    <x v="3"/>
    <x v="487"/>
    <d v="2014-06-20T00:00:00"/>
    <s v="Standard Class"/>
    <s v="TW-21025"/>
    <s v="Tamara Willingham"/>
    <x v="2"/>
    <x v="0"/>
    <s v="Seattle"/>
    <x v="4"/>
    <n v="98103"/>
    <x v="1"/>
    <s v="FUR-CH-10003774"/>
    <x v="0"/>
    <x v="1"/>
    <s v="Global Wood Trimmed Manager's Task Chair, Khaki"/>
    <x v="5124"/>
    <n v="4"/>
    <n v="0.2"/>
    <n v="-25.474400000000017"/>
  </r>
  <r>
    <n v="7732"/>
    <s v="CA-2014-140508"/>
    <x v="3"/>
    <x v="65"/>
    <d v="2014-09-22T00:00:00"/>
    <s v="First Class"/>
    <s v="PA-19060"/>
    <s v="Pete Armstrong"/>
    <x v="2"/>
    <x v="0"/>
    <s v="Dallas"/>
    <x v="5"/>
    <n v="75220"/>
    <x v="2"/>
    <s v="OFF-EN-10000927"/>
    <x v="1"/>
    <x v="12"/>
    <s v="Jet-Pak Recycled Peel 'N' Seal Padded Mailers"/>
    <x v="5125"/>
    <n v="4"/>
    <n v="0.2"/>
    <n v="35.889999999999986"/>
  </r>
  <r>
    <n v="7733"/>
    <s v="CA-2014-143294"/>
    <x v="3"/>
    <x v="455"/>
    <d v="2014-06-09T00:00:00"/>
    <s v="Standard Class"/>
    <s v="JD-15790"/>
    <s v="John Dryer"/>
    <x v="0"/>
    <x v="0"/>
    <s v="Houston"/>
    <x v="5"/>
    <n v="77070"/>
    <x v="2"/>
    <s v="OFF-PA-10000743"/>
    <x v="1"/>
    <x v="10"/>
    <s v="Xerox 1977"/>
    <x v="1432"/>
    <n v="2"/>
    <n v="0.2"/>
    <n v="3.7407999999999997"/>
  </r>
  <r>
    <n v="7734"/>
    <s v="CA-2013-165673"/>
    <x v="0"/>
    <x v="666"/>
    <d v="2013-05-20T00:00:00"/>
    <s v="Second Class"/>
    <s v="MN-17935"/>
    <s v="Michael Nguyen"/>
    <x v="0"/>
    <x v="0"/>
    <s v="Springfield"/>
    <x v="24"/>
    <n v="45503"/>
    <x v="3"/>
    <s v="OFF-PA-10000697"/>
    <x v="1"/>
    <x v="10"/>
    <s v="TOPS Voice Message Log Book, Flash Format"/>
    <x v="302"/>
    <n v="4"/>
    <n v="0.2"/>
    <n v="5.5215999999999994"/>
  </r>
  <r>
    <n v="7735"/>
    <s v="CA-2014-134418"/>
    <x v="3"/>
    <x v="175"/>
    <d v="2014-09-21T00:00:00"/>
    <s v="Standard Class"/>
    <s v="GM-14500"/>
    <s v="Gene McClure"/>
    <x v="0"/>
    <x v="0"/>
    <s v="Seattle"/>
    <x v="4"/>
    <n v="98103"/>
    <x v="1"/>
    <s v="OFF-AR-10004441"/>
    <x v="1"/>
    <x v="6"/>
    <s v="BIC Brite Liner Highlighters"/>
    <x v="2162"/>
    <n v="3"/>
    <n v="0"/>
    <n v="5.2164000000000001"/>
  </r>
  <r>
    <n v="7736"/>
    <s v="US-2013-106313"/>
    <x v="0"/>
    <x v="250"/>
    <d v="2013-08-27T00:00:00"/>
    <s v="Standard Class"/>
    <s v="DG-13300"/>
    <s v="Deirdre Greer"/>
    <x v="1"/>
    <x v="0"/>
    <s v="Seattle"/>
    <x v="4"/>
    <n v="98105"/>
    <x v="1"/>
    <s v="OFF-PA-10001870"/>
    <x v="1"/>
    <x v="10"/>
    <s v="Xerox 202"/>
    <x v="541"/>
    <n v="3"/>
    <n v="0"/>
    <n v="9.3312000000000008"/>
  </r>
  <r>
    <n v="7737"/>
    <s v="CA-2011-105872"/>
    <x v="2"/>
    <x v="992"/>
    <d v="2011-06-06T00:00:00"/>
    <s v="Standard Class"/>
    <s v="JG-15160"/>
    <s v="James Galang"/>
    <x v="0"/>
    <x v="0"/>
    <s v="New York City"/>
    <x v="15"/>
    <n v="10024"/>
    <x v="3"/>
    <s v="OFF-BI-10003684"/>
    <x v="1"/>
    <x v="8"/>
    <s v="Wilson Jones Legal Size Ring Binders"/>
    <x v="467"/>
    <n v="4"/>
    <n v="0.2"/>
    <n v="26.387999999999998"/>
  </r>
  <r>
    <n v="7738"/>
    <s v="CA-2014-108287"/>
    <x v="3"/>
    <x v="404"/>
    <d v="2014-12-21T00:00:00"/>
    <s v="First Class"/>
    <s v="AG-10330"/>
    <s v="Alex Grayson"/>
    <x v="0"/>
    <x v="0"/>
    <s v="Charlotte"/>
    <x v="3"/>
    <n v="28205"/>
    <x v="0"/>
    <s v="OFF-AR-10001315"/>
    <x v="1"/>
    <x v="6"/>
    <s v="Newell 310"/>
    <x v="2538"/>
    <n v="9"/>
    <n v="0.2"/>
    <n v="1.4255999999999993"/>
  </r>
  <r>
    <n v="7739"/>
    <s v="CA-2014-141103"/>
    <x v="3"/>
    <x v="245"/>
    <d v="2014-08-07T00:00:00"/>
    <s v="Standard Class"/>
    <s v="JF-15355"/>
    <s v="Jay Fein"/>
    <x v="0"/>
    <x v="0"/>
    <s v="Baltimore"/>
    <x v="39"/>
    <n v="21215"/>
    <x v="3"/>
    <s v="TEC-PH-10003589"/>
    <x v="2"/>
    <x v="7"/>
    <s v="invisibleSHIELD by ZAGG Smudge-Free Screen Protector"/>
    <x v="5126"/>
    <n v="5"/>
    <n v="0"/>
    <n v="43.175999999999995"/>
  </r>
  <r>
    <n v="7740"/>
    <s v="CA-2011-154781"/>
    <x v="2"/>
    <x v="871"/>
    <d v="2011-11-26T00:00:00"/>
    <s v="Standard Class"/>
    <s v="SC-20680"/>
    <s v="Steve Carroll"/>
    <x v="2"/>
    <x v="0"/>
    <s v="San Francisco"/>
    <x v="1"/>
    <n v="94110"/>
    <x v="1"/>
    <s v="OFF-PA-10001609"/>
    <x v="1"/>
    <x v="10"/>
    <s v="Tops Wirebound Message Log Books"/>
    <x v="1545"/>
    <n v="2"/>
    <n v="0"/>
    <n v="3.0267999999999997"/>
  </r>
  <r>
    <n v="7741"/>
    <s v="CA-2011-154781"/>
    <x v="2"/>
    <x v="871"/>
    <d v="2011-11-26T00:00:00"/>
    <s v="Standard Class"/>
    <s v="SC-20680"/>
    <s v="Steve Carroll"/>
    <x v="2"/>
    <x v="0"/>
    <s v="San Francisco"/>
    <x v="1"/>
    <n v="94110"/>
    <x v="1"/>
    <s v="TEC-AC-10000474"/>
    <x v="2"/>
    <x v="11"/>
    <s v="Kensington Expert Mouse Optical USB Trackball for PC or Mac"/>
    <x v="5127"/>
    <n v="1"/>
    <n v="0"/>
    <n v="28.496999999999986"/>
  </r>
  <r>
    <n v="7742"/>
    <s v="CA-2012-147816"/>
    <x v="1"/>
    <x v="496"/>
    <d v="2012-09-26T00:00:00"/>
    <s v="Second Class"/>
    <s v="CM-11935"/>
    <s v="Carlos Meador"/>
    <x v="0"/>
    <x v="0"/>
    <s v="Tucson"/>
    <x v="16"/>
    <n v="85705"/>
    <x v="1"/>
    <s v="TEC-PH-10003095"/>
    <x v="2"/>
    <x v="7"/>
    <s v="Samsung HM1900 Bluetooth Headset"/>
    <x v="430"/>
    <n v="2"/>
    <n v="0.2"/>
    <n v="13.17"/>
  </r>
  <r>
    <n v="7743"/>
    <s v="CA-2014-105326"/>
    <x v="3"/>
    <x v="648"/>
    <d v="2014-08-28T00:00:00"/>
    <s v="Standard Class"/>
    <s v="KT-16480"/>
    <s v="Kean Thornton"/>
    <x v="0"/>
    <x v="0"/>
    <s v="Los Angeles"/>
    <x v="1"/>
    <n v="90036"/>
    <x v="1"/>
    <s v="OFF-PA-10001639"/>
    <x v="1"/>
    <x v="10"/>
    <s v="Xerox 203"/>
    <x v="243"/>
    <n v="4"/>
    <n v="0"/>
    <n v="12.441600000000001"/>
  </r>
  <r>
    <n v="7744"/>
    <s v="CA-2013-133613"/>
    <x v="0"/>
    <x v="26"/>
    <d v="2013-06-23T00:00:00"/>
    <s v="Standard Class"/>
    <s v="CP-12340"/>
    <s v="Christine Phan"/>
    <x v="1"/>
    <x v="0"/>
    <s v="Waterbury"/>
    <x v="29"/>
    <n v="6708"/>
    <x v="3"/>
    <s v="OFF-BI-10002003"/>
    <x v="1"/>
    <x v="8"/>
    <s v="Ibico Presentation Index for Binding Systems"/>
    <x v="4623"/>
    <n v="2"/>
    <n v="0"/>
    <n v="3.7412000000000001"/>
  </r>
  <r>
    <n v="7745"/>
    <s v="CA-2013-133613"/>
    <x v="0"/>
    <x v="26"/>
    <d v="2013-06-23T00:00:00"/>
    <s v="Standard Class"/>
    <s v="CP-12340"/>
    <s v="Christine Phan"/>
    <x v="1"/>
    <x v="0"/>
    <s v="Waterbury"/>
    <x v="29"/>
    <n v="6708"/>
    <x v="3"/>
    <s v="TEC-PH-10004539"/>
    <x v="2"/>
    <x v="7"/>
    <s v="Wireless Extenders zBoost YX545 SOHO Signal Booster"/>
    <x v="5128"/>
    <n v="3"/>
    <n v="0"/>
    <n v="153.08189999999999"/>
  </r>
  <r>
    <n v="7746"/>
    <s v="CA-2013-133613"/>
    <x v="0"/>
    <x v="26"/>
    <d v="2013-06-23T00:00:00"/>
    <s v="Standard Class"/>
    <s v="CP-12340"/>
    <s v="Christine Phan"/>
    <x v="1"/>
    <x v="0"/>
    <s v="Waterbury"/>
    <x v="29"/>
    <n v="6708"/>
    <x v="3"/>
    <s v="OFF-AR-10003829"/>
    <x v="1"/>
    <x v="6"/>
    <s v="Newell 35"/>
    <x v="296"/>
    <n v="3"/>
    <n v="0"/>
    <n v="2.8535999999999988"/>
  </r>
  <r>
    <n v="7747"/>
    <s v="CA-2012-109113"/>
    <x v="1"/>
    <x v="546"/>
    <d v="2012-12-23T00:00:00"/>
    <s v="Standard Class"/>
    <s v="EK-13795"/>
    <s v="Eileen Kiefer"/>
    <x v="2"/>
    <x v="0"/>
    <s v="Chicago"/>
    <x v="10"/>
    <n v="60610"/>
    <x v="2"/>
    <s v="TEC-AC-10004761"/>
    <x v="2"/>
    <x v="11"/>
    <s v="Maxell 4.7GB DVD+RW 3/Pack"/>
    <x v="2116"/>
    <n v="2"/>
    <n v="0.2"/>
    <n v="4.7789999999999999"/>
  </r>
  <r>
    <n v="7748"/>
    <s v="CA-2012-156153"/>
    <x v="1"/>
    <x v="70"/>
    <d v="2012-06-02T00:00:00"/>
    <s v="Second Class"/>
    <s v="CW-11905"/>
    <s v="Carl Weiss"/>
    <x v="2"/>
    <x v="0"/>
    <s v="Long Beach"/>
    <x v="15"/>
    <n v="11561"/>
    <x v="3"/>
    <s v="OFF-FA-10003472"/>
    <x v="1"/>
    <x v="13"/>
    <s v="Bagged Rubber Bands"/>
    <x v="262"/>
    <n v="6"/>
    <n v="0"/>
    <n v="0.3024"/>
  </r>
  <r>
    <n v="7749"/>
    <s v="CA-2012-133242"/>
    <x v="1"/>
    <x v="652"/>
    <d v="2012-06-24T00:00:00"/>
    <s v="Standard Class"/>
    <s v="KH-16510"/>
    <s v="Keith Herrera"/>
    <x v="0"/>
    <x v="0"/>
    <s v="Arlington"/>
    <x v="17"/>
    <n v="22204"/>
    <x v="0"/>
    <s v="FUR-FU-10003464"/>
    <x v="0"/>
    <x v="5"/>
    <s v="Seth Thomas 8 1/2&quot; Cubicle Clock"/>
    <x v="4053"/>
    <n v="3"/>
    <n v="0"/>
    <n v="19.468799999999998"/>
  </r>
  <r>
    <n v="7750"/>
    <s v="CA-2012-133242"/>
    <x v="1"/>
    <x v="652"/>
    <d v="2012-06-24T00:00:00"/>
    <s v="Standard Class"/>
    <s v="KH-16510"/>
    <s v="Keith Herrera"/>
    <x v="0"/>
    <x v="0"/>
    <s v="Arlington"/>
    <x v="17"/>
    <n v="22204"/>
    <x v="0"/>
    <s v="OFF-ST-10003716"/>
    <x v="1"/>
    <x v="4"/>
    <s v="Tennsco Double-Tier Lockers"/>
    <x v="5129"/>
    <n v="2"/>
    <n v="0"/>
    <n v="58.505200000000002"/>
  </r>
  <r>
    <n v="7751"/>
    <s v="CA-2012-133242"/>
    <x v="1"/>
    <x v="652"/>
    <d v="2012-06-24T00:00:00"/>
    <s v="Standard Class"/>
    <s v="KH-16510"/>
    <s v="Keith Herrera"/>
    <x v="0"/>
    <x v="0"/>
    <s v="Arlington"/>
    <x v="17"/>
    <n v="22204"/>
    <x v="0"/>
    <s v="OFF-BI-10004002"/>
    <x v="1"/>
    <x v="8"/>
    <s v="Wilson Jones International Size A4 Ring Binders"/>
    <x v="5130"/>
    <n v="2"/>
    <n v="0"/>
    <n v="16.608000000000001"/>
  </r>
  <r>
    <n v="7752"/>
    <s v="CA-2012-133242"/>
    <x v="1"/>
    <x v="652"/>
    <d v="2012-06-24T00:00:00"/>
    <s v="Standard Class"/>
    <s v="KH-16510"/>
    <s v="Keith Herrera"/>
    <x v="0"/>
    <x v="0"/>
    <s v="Arlington"/>
    <x v="17"/>
    <n v="22204"/>
    <x v="0"/>
    <s v="TEC-PH-10002496"/>
    <x v="2"/>
    <x v="7"/>
    <s v="Cisco SPA301"/>
    <x v="5131"/>
    <n v="3"/>
    <n v="0"/>
    <n v="140.39099999999999"/>
  </r>
  <r>
    <n v="7753"/>
    <s v="CA-2012-133242"/>
    <x v="1"/>
    <x v="652"/>
    <d v="2012-06-24T00:00:00"/>
    <s v="Standard Class"/>
    <s v="KH-16510"/>
    <s v="Keith Herrera"/>
    <x v="0"/>
    <x v="0"/>
    <s v="Arlington"/>
    <x v="17"/>
    <n v="22204"/>
    <x v="0"/>
    <s v="OFF-BI-10004826"/>
    <x v="1"/>
    <x v="8"/>
    <s v="JM Magazine Binder"/>
    <x v="5132"/>
    <n v="2"/>
    <n v="0"/>
    <n v="15.849600000000002"/>
  </r>
  <r>
    <n v="7754"/>
    <s v="CA-2012-158323"/>
    <x v="1"/>
    <x v="672"/>
    <d v="2012-12-03T00:00:00"/>
    <s v="First Class"/>
    <s v="AB-10600"/>
    <s v="Ann Blume"/>
    <x v="1"/>
    <x v="0"/>
    <s v="Jacksonville"/>
    <x v="3"/>
    <n v="28540"/>
    <x v="0"/>
    <s v="FUR-FU-10001546"/>
    <x v="0"/>
    <x v="5"/>
    <s v="Dana Swing-Arm Lamps"/>
    <x v="1232"/>
    <n v="2"/>
    <n v="0.2"/>
    <n v="1.0679999999999996"/>
  </r>
  <r>
    <n v="7755"/>
    <s v="CA-2012-161795"/>
    <x v="1"/>
    <x v="379"/>
    <d v="2012-12-23T00:00:00"/>
    <s v="Second Class"/>
    <s v="AH-10075"/>
    <s v="Adam Hart"/>
    <x v="1"/>
    <x v="0"/>
    <s v="Columbus"/>
    <x v="24"/>
    <n v="43229"/>
    <x v="3"/>
    <s v="OFF-AR-10001919"/>
    <x v="1"/>
    <x v="6"/>
    <s v="OIC #2 Pencils, Medium Soft"/>
    <x v="5133"/>
    <n v="2"/>
    <n v="0.2"/>
    <n v="0.33839999999999981"/>
  </r>
  <r>
    <n v="7756"/>
    <s v="CA-2014-100902"/>
    <x v="3"/>
    <x v="701"/>
    <d v="2014-11-22T00:00:00"/>
    <s v="Standard Class"/>
    <s v="CK-12595"/>
    <s v="Clytie Kelty"/>
    <x v="0"/>
    <x v="0"/>
    <s v="Charlotte"/>
    <x v="3"/>
    <n v="28205"/>
    <x v="0"/>
    <s v="OFF-PA-10002558"/>
    <x v="1"/>
    <x v="10"/>
    <s v="Xerox 1938"/>
    <x v="5134"/>
    <n v="7"/>
    <n v="0.2"/>
    <n v="93.883999999999986"/>
  </r>
  <r>
    <n v="7757"/>
    <s v="CA-2014-100902"/>
    <x v="3"/>
    <x v="701"/>
    <d v="2014-11-22T00:00:00"/>
    <s v="Standard Class"/>
    <s v="CK-12595"/>
    <s v="Clytie Kelty"/>
    <x v="0"/>
    <x v="0"/>
    <s v="Charlotte"/>
    <x v="3"/>
    <n v="28205"/>
    <x v="0"/>
    <s v="TEC-AC-10003174"/>
    <x v="2"/>
    <x v="11"/>
    <s v="Plantronics S12 Corded Telephone Headset System"/>
    <x v="5135"/>
    <n v="5"/>
    <n v="0.2"/>
    <n v="107.78999999999996"/>
  </r>
  <r>
    <n v="7758"/>
    <s v="CA-2014-112844"/>
    <x v="3"/>
    <x v="38"/>
    <d v="2014-11-17T00:00:00"/>
    <s v="Second Class"/>
    <s v="SP-20620"/>
    <s v="Stefania Perrino"/>
    <x v="1"/>
    <x v="0"/>
    <s v="Buffalo"/>
    <x v="15"/>
    <n v="14215"/>
    <x v="3"/>
    <s v="TEC-PH-10003988"/>
    <x v="2"/>
    <x v="7"/>
    <s v="LF Elite 3D Dazzle Designer Hard Case Cover, Lf Stylus Pen and Wiper For Apple Iphone 5c Mini Lite"/>
    <x v="3582"/>
    <n v="4"/>
    <n v="0"/>
    <n v="12.208000000000002"/>
  </r>
  <r>
    <n v="7759"/>
    <s v="CA-2014-112844"/>
    <x v="3"/>
    <x v="38"/>
    <d v="2014-11-17T00:00:00"/>
    <s v="Second Class"/>
    <s v="SP-20620"/>
    <s v="Stefania Perrino"/>
    <x v="1"/>
    <x v="0"/>
    <s v="Buffalo"/>
    <x v="15"/>
    <n v="14215"/>
    <x v="3"/>
    <s v="FUR-FU-10004845"/>
    <x v="0"/>
    <x v="5"/>
    <s v="Deflect-o EconoMat Nonstudded, No Bevel Mat"/>
    <x v="5136"/>
    <n v="3"/>
    <n v="0"/>
    <n v="30.989999999999995"/>
  </r>
  <r>
    <n v="7760"/>
    <s v="CA-2013-158925"/>
    <x v="0"/>
    <x v="1057"/>
    <d v="2013-10-29T00:00:00"/>
    <s v="Standard Class"/>
    <s v="JP-15460"/>
    <s v="Jennifer Patt"/>
    <x v="1"/>
    <x v="0"/>
    <s v="Houston"/>
    <x v="5"/>
    <n v="77041"/>
    <x v="2"/>
    <s v="OFF-PA-10003072"/>
    <x v="1"/>
    <x v="10"/>
    <s v="Eureka Recycled Copy Paper 8 1/2&quot; x 11&quot;, Ream"/>
    <x v="12"/>
    <n v="3"/>
    <n v="0.2"/>
    <n v="5.4432"/>
  </r>
  <r>
    <n v="7761"/>
    <s v="CA-2011-155390"/>
    <x v="2"/>
    <x v="776"/>
    <d v="2011-12-11T00:00:00"/>
    <s v="Standard Class"/>
    <s v="BG-11035"/>
    <s v="Barry Gonzalez"/>
    <x v="0"/>
    <x v="0"/>
    <s v="Memphis"/>
    <x v="18"/>
    <n v="38109"/>
    <x v="0"/>
    <s v="OFF-PA-10003641"/>
    <x v="1"/>
    <x v="10"/>
    <s v="Xerox 1909"/>
    <x v="5137"/>
    <n v="2"/>
    <n v="0.2"/>
    <n v="13.717599999999997"/>
  </r>
  <r>
    <n v="7762"/>
    <s v="CA-2014-123071"/>
    <x v="3"/>
    <x v="734"/>
    <d v="2014-12-07T00:00:00"/>
    <s v="First Class"/>
    <s v="CC-12550"/>
    <s v="Clay Cheatham"/>
    <x v="0"/>
    <x v="0"/>
    <s v="Plano"/>
    <x v="5"/>
    <n v="75023"/>
    <x v="2"/>
    <s v="OFF-PA-10003729"/>
    <x v="1"/>
    <x v="10"/>
    <s v="Xerox 1998"/>
    <x v="563"/>
    <n v="2"/>
    <n v="0.2"/>
    <n v="3.6288"/>
  </r>
  <r>
    <n v="7763"/>
    <s v="CA-2014-156391"/>
    <x v="3"/>
    <x v="986"/>
    <d v="2014-09-29T00:00:00"/>
    <s v="First Class"/>
    <s v="SL-20155"/>
    <s v="Sara Luxemburg"/>
    <x v="2"/>
    <x v="0"/>
    <s v="Salem"/>
    <x v="21"/>
    <n v="97301"/>
    <x v="1"/>
    <s v="OFF-AR-10003251"/>
    <x v="1"/>
    <x v="6"/>
    <s v="Prang Drawing Pencil Set"/>
    <x v="5138"/>
    <n v="1"/>
    <n v="0.2"/>
    <n v="0.55599999999999994"/>
  </r>
  <r>
    <n v="7764"/>
    <s v="CA-2012-103093"/>
    <x v="1"/>
    <x v="302"/>
    <d v="2012-02-07T00:00:00"/>
    <s v="Standard Class"/>
    <s v="FO-14305"/>
    <s v="Frank Olsen"/>
    <x v="0"/>
    <x v="0"/>
    <s v="Columbus"/>
    <x v="32"/>
    <n v="31907"/>
    <x v="0"/>
    <s v="OFF-EN-10003286"/>
    <x v="1"/>
    <x v="12"/>
    <s v="Staples"/>
    <x v="5139"/>
    <n v="9"/>
    <n v="0"/>
    <n v="35.024399999999993"/>
  </r>
  <r>
    <n v="7765"/>
    <s v="US-2014-118941"/>
    <x v="3"/>
    <x v="801"/>
    <d v="2014-08-13T00:00:00"/>
    <s v="Same Day"/>
    <s v="BB-11545"/>
    <s v="Brenda Bowman"/>
    <x v="1"/>
    <x v="0"/>
    <s v="Columbia"/>
    <x v="39"/>
    <n v="21044"/>
    <x v="3"/>
    <s v="OFF-AR-10004078"/>
    <x v="1"/>
    <x v="6"/>
    <s v="Newell 312"/>
    <x v="255"/>
    <n v="3"/>
    <n v="0"/>
    <n v="5.2559999999999993"/>
  </r>
  <r>
    <n v="7766"/>
    <s v="US-2014-118941"/>
    <x v="3"/>
    <x v="801"/>
    <d v="2014-08-13T00:00:00"/>
    <s v="Same Day"/>
    <s v="BB-11545"/>
    <s v="Brenda Bowman"/>
    <x v="1"/>
    <x v="0"/>
    <s v="Columbia"/>
    <x v="39"/>
    <n v="21044"/>
    <x v="3"/>
    <s v="FUR-CH-10002331"/>
    <x v="0"/>
    <x v="1"/>
    <s v="Hon 4700 Series Mobuis Mid-Back Task Chairs with Adjustable Arms"/>
    <x v="5140"/>
    <n v="5"/>
    <n v="0"/>
    <n v="373.77899999999983"/>
  </r>
  <r>
    <n v="7767"/>
    <s v="US-2014-118941"/>
    <x v="3"/>
    <x v="801"/>
    <d v="2014-08-13T00:00:00"/>
    <s v="Same Day"/>
    <s v="BB-11545"/>
    <s v="Brenda Bowman"/>
    <x v="1"/>
    <x v="0"/>
    <s v="Columbia"/>
    <x v="39"/>
    <n v="21044"/>
    <x v="3"/>
    <s v="OFF-AR-10001953"/>
    <x v="1"/>
    <x v="6"/>
    <s v="Boston 1645 Deluxe Heavier-Duty Electric Pencil Sharpener"/>
    <x v="5141"/>
    <n v="5"/>
    <n v="0"/>
    <n v="59.373000000000005"/>
  </r>
  <r>
    <n v="7768"/>
    <s v="CA-2012-169299"/>
    <x v="1"/>
    <x v="252"/>
    <d v="2012-08-26T00:00:00"/>
    <s v="First Class"/>
    <s v="DO-13435"/>
    <s v="Denny Ordway"/>
    <x v="0"/>
    <x v="0"/>
    <s v="Portland"/>
    <x v="21"/>
    <n v="97206"/>
    <x v="1"/>
    <s v="OFF-AR-10002053"/>
    <x v="1"/>
    <x v="6"/>
    <s v="Premium Writing Pencils, Soft, #2 by Central Association for the Blind"/>
    <x v="489"/>
    <n v="3"/>
    <n v="0.2"/>
    <n v="0.71520000000000028"/>
  </r>
  <r>
    <n v="7769"/>
    <s v="CA-2014-154088"/>
    <x v="3"/>
    <x v="105"/>
    <d v="2014-11-18T00:00:00"/>
    <s v="Standard Class"/>
    <s v="LB-16735"/>
    <s v="Larry Blacks"/>
    <x v="0"/>
    <x v="0"/>
    <s v="Tallahassee"/>
    <x v="2"/>
    <n v="32303"/>
    <x v="0"/>
    <s v="OFF-PA-10003651"/>
    <x v="1"/>
    <x v="10"/>
    <s v="Xerox 1968"/>
    <x v="3059"/>
    <n v="5"/>
    <n v="0.2"/>
    <n v="9.3520000000000003"/>
  </r>
  <r>
    <n v="7770"/>
    <s v="CA-2013-155978"/>
    <x v="0"/>
    <x v="1147"/>
    <d v="2013-08-02T00:00:00"/>
    <s v="Same Day"/>
    <s v="TS-21205"/>
    <s v="Thomas Seio"/>
    <x v="1"/>
    <x v="0"/>
    <s v="Riverside"/>
    <x v="1"/>
    <n v="92503"/>
    <x v="1"/>
    <s v="TEC-PH-10002885"/>
    <x v="2"/>
    <x v="7"/>
    <s v="Apple iPhone 5"/>
    <x v="5142"/>
    <n v="2"/>
    <n v="0.2"/>
    <n v="90.976200000000063"/>
  </r>
  <r>
    <n v="7771"/>
    <s v="CA-2013-155978"/>
    <x v="0"/>
    <x v="1147"/>
    <d v="2013-08-02T00:00:00"/>
    <s v="Same Day"/>
    <s v="TS-21205"/>
    <s v="Thomas Seio"/>
    <x v="1"/>
    <x v="0"/>
    <s v="Riverside"/>
    <x v="1"/>
    <n v="92503"/>
    <x v="1"/>
    <s v="OFF-AP-10002892"/>
    <x v="1"/>
    <x v="9"/>
    <s v="Belkin F5C206VTEL 6 Outlet Surge"/>
    <x v="5143"/>
    <n v="2"/>
    <n v="0"/>
    <n v="13.787999999999997"/>
  </r>
  <r>
    <n v="7772"/>
    <s v="CA-2013-108196"/>
    <x v="0"/>
    <x v="881"/>
    <d v="2013-12-03T00:00:00"/>
    <s v="Standard Class"/>
    <s v="CS-12505"/>
    <s v="Cindy Stewart"/>
    <x v="0"/>
    <x v="0"/>
    <s v="Lancaster"/>
    <x v="24"/>
    <n v="43130"/>
    <x v="3"/>
    <s v="OFF-BI-10000545"/>
    <x v="1"/>
    <x v="8"/>
    <s v="GBC Ibimaster 500 Manual ProClick Binding System"/>
    <x v="5144"/>
    <n v="2"/>
    <n v="0.7"/>
    <n v="-304.39200000000005"/>
  </r>
  <r>
    <n v="7773"/>
    <s v="CA-2013-108196"/>
    <x v="0"/>
    <x v="881"/>
    <d v="2013-12-03T00:00:00"/>
    <s v="Standard Class"/>
    <s v="CS-12505"/>
    <s v="Cindy Stewart"/>
    <x v="0"/>
    <x v="0"/>
    <s v="Lancaster"/>
    <x v="24"/>
    <n v="43130"/>
    <x v="3"/>
    <s v="TEC-MA-10000418"/>
    <x v="2"/>
    <x v="15"/>
    <s v="Cubify CubeX 3D Printer Double Head Print"/>
    <x v="5145"/>
    <n v="5"/>
    <n v="0.7"/>
    <n v="-6599.978000000001"/>
  </r>
  <r>
    <n v="7774"/>
    <s v="CA-2013-108196"/>
    <x v="0"/>
    <x v="881"/>
    <d v="2013-12-03T00:00:00"/>
    <s v="Standard Class"/>
    <s v="CS-12505"/>
    <s v="Cindy Stewart"/>
    <x v="0"/>
    <x v="0"/>
    <s v="Lancaster"/>
    <x v="24"/>
    <n v="43130"/>
    <x v="3"/>
    <s v="TEC-AC-10000926"/>
    <x v="2"/>
    <x v="11"/>
    <s v="NETGEAR RangeMax WNR1000 Wireless Router"/>
    <x v="5146"/>
    <n v="3"/>
    <n v="0.2"/>
    <n v="11.995199999999997"/>
  </r>
  <r>
    <n v="7775"/>
    <s v="CA-2013-152800"/>
    <x v="0"/>
    <x v="1172"/>
    <d v="2013-04-16T00:00:00"/>
    <s v="First Class"/>
    <s v="SP-20920"/>
    <s v="Susan Pistek"/>
    <x v="0"/>
    <x v="0"/>
    <s v="San Francisco"/>
    <x v="1"/>
    <n v="94109"/>
    <x v="1"/>
    <s v="OFF-EN-10001509"/>
    <x v="1"/>
    <x v="12"/>
    <s v="Poly String Tie Envelopes"/>
    <x v="5147"/>
    <n v="3"/>
    <n v="0"/>
    <n v="2.8763999999999994"/>
  </r>
  <r>
    <n v="7776"/>
    <s v="CA-2011-166961"/>
    <x v="2"/>
    <x v="422"/>
    <d v="2011-12-31T00:00:00"/>
    <s v="Standard Class"/>
    <s v="CD-12790"/>
    <s v="Cynthia Delaney"/>
    <x v="2"/>
    <x v="0"/>
    <s v="Moreno Valley"/>
    <x v="1"/>
    <n v="92553"/>
    <x v="1"/>
    <s v="OFF-AP-10001366"/>
    <x v="1"/>
    <x v="9"/>
    <s v="Staples"/>
    <x v="5148"/>
    <n v="1"/>
    <n v="0"/>
    <n v="2.9646000000000008"/>
  </r>
  <r>
    <n v="7777"/>
    <s v="CA-2011-166961"/>
    <x v="2"/>
    <x v="422"/>
    <d v="2011-12-31T00:00:00"/>
    <s v="Standard Class"/>
    <s v="CD-12790"/>
    <s v="Cynthia Delaney"/>
    <x v="2"/>
    <x v="0"/>
    <s v="Moreno Valley"/>
    <x v="1"/>
    <n v="92553"/>
    <x v="1"/>
    <s v="OFF-FA-10003485"/>
    <x v="1"/>
    <x v="13"/>
    <s v="Staples"/>
    <x v="2007"/>
    <n v="3"/>
    <n v="0"/>
    <n v="3.6156000000000001"/>
  </r>
  <r>
    <n v="7778"/>
    <s v="CA-2011-166961"/>
    <x v="2"/>
    <x v="422"/>
    <d v="2011-12-31T00:00:00"/>
    <s v="Standard Class"/>
    <s v="CD-12790"/>
    <s v="Cynthia Delaney"/>
    <x v="2"/>
    <x v="0"/>
    <s v="Moreno Valley"/>
    <x v="1"/>
    <n v="92553"/>
    <x v="1"/>
    <s v="OFF-ST-10004507"/>
    <x v="1"/>
    <x v="4"/>
    <s v="Advantus Rolling Storage Box"/>
    <x v="492"/>
    <n v="3"/>
    <n v="0"/>
    <n v="13.891499999999999"/>
  </r>
  <r>
    <n v="7779"/>
    <s v="CA-2011-166961"/>
    <x v="2"/>
    <x v="422"/>
    <d v="2011-12-31T00:00:00"/>
    <s v="Standard Class"/>
    <s v="CD-12790"/>
    <s v="Cynthia Delaney"/>
    <x v="2"/>
    <x v="0"/>
    <s v="Moreno Valley"/>
    <x v="1"/>
    <n v="92553"/>
    <x v="1"/>
    <s v="OFF-BI-10002353"/>
    <x v="1"/>
    <x v="8"/>
    <s v="GBC VeloBind Cover Sets"/>
    <x v="5149"/>
    <n v="3"/>
    <n v="0.2"/>
    <n v="13.896000000000001"/>
  </r>
  <r>
    <n v="7780"/>
    <s v="CA-2013-139381"/>
    <x v="0"/>
    <x v="724"/>
    <d v="2013-04-23T00:00:00"/>
    <s v="Standard Class"/>
    <s v="RF-19840"/>
    <s v="Roy Französisch"/>
    <x v="0"/>
    <x v="0"/>
    <s v="Chesapeake"/>
    <x v="17"/>
    <n v="23320"/>
    <x v="0"/>
    <s v="OFF-AP-10001271"/>
    <x v="1"/>
    <x v="9"/>
    <s v="Eureka The Boss Cordless Rechargeable Stick Vac"/>
    <x v="2631"/>
    <n v="4"/>
    <n v="0"/>
    <n v="55.058400000000006"/>
  </r>
  <r>
    <n v="7781"/>
    <s v="CA-2013-139381"/>
    <x v="0"/>
    <x v="724"/>
    <d v="2013-04-23T00:00:00"/>
    <s v="Standard Class"/>
    <s v="RF-19840"/>
    <s v="Roy Französisch"/>
    <x v="0"/>
    <x v="0"/>
    <s v="Chesapeake"/>
    <x v="17"/>
    <n v="23320"/>
    <x v="0"/>
    <s v="TEC-PH-10004924"/>
    <x v="2"/>
    <x v="7"/>
    <s v="SKILCRAFT Telephone Shoulder Rest, 2&quot; x 6.5&quot; x 2.5&quot;, Black"/>
    <x v="5150"/>
    <n v="4"/>
    <n v="0"/>
    <n v="7.9812000000000012"/>
  </r>
  <r>
    <n v="7782"/>
    <s v="CA-2012-132136"/>
    <x v="1"/>
    <x v="936"/>
    <d v="2012-03-12T00:00:00"/>
    <s v="Standard Class"/>
    <s v="FO-14305"/>
    <s v="Frank Olsen"/>
    <x v="0"/>
    <x v="0"/>
    <s v="Chicago"/>
    <x v="10"/>
    <n v="60623"/>
    <x v="2"/>
    <s v="OFF-BI-10002706"/>
    <x v="1"/>
    <x v="8"/>
    <s v="Avery Premier Heavy-Duty Binder with Round Locking Rings"/>
    <x v="841"/>
    <n v="3"/>
    <n v="0.8"/>
    <n v="-14.5656"/>
  </r>
  <r>
    <n v="7783"/>
    <s v="CA-2013-162236"/>
    <x v="0"/>
    <x v="254"/>
    <d v="2013-11-07T00:00:00"/>
    <s v="Second Class"/>
    <s v="ER-13855"/>
    <s v="Elpida Rittenbach"/>
    <x v="1"/>
    <x v="0"/>
    <s v="Charlotte"/>
    <x v="3"/>
    <n v="28205"/>
    <x v="0"/>
    <s v="OFF-ST-10003442"/>
    <x v="1"/>
    <x v="4"/>
    <s v="Eldon Portable Mobile Manager"/>
    <x v="3496"/>
    <n v="2"/>
    <n v="0.2"/>
    <n v="3.9591999999999992"/>
  </r>
  <r>
    <n v="7784"/>
    <s v="CA-2013-162236"/>
    <x v="0"/>
    <x v="254"/>
    <d v="2013-11-07T00:00:00"/>
    <s v="Second Class"/>
    <s v="ER-13855"/>
    <s v="Elpida Rittenbach"/>
    <x v="1"/>
    <x v="0"/>
    <s v="Charlotte"/>
    <x v="3"/>
    <n v="28205"/>
    <x v="0"/>
    <s v="FUR-TA-10002533"/>
    <x v="0"/>
    <x v="3"/>
    <s v="BPI Conference Tables"/>
    <x v="5151"/>
    <n v="10"/>
    <n v="0.4"/>
    <n v="-292.10000000000014"/>
  </r>
  <r>
    <n v="7785"/>
    <s v="CA-2013-162236"/>
    <x v="0"/>
    <x v="254"/>
    <d v="2013-11-07T00:00:00"/>
    <s v="Second Class"/>
    <s v="ER-13855"/>
    <s v="Elpida Rittenbach"/>
    <x v="1"/>
    <x v="0"/>
    <s v="Charlotte"/>
    <x v="3"/>
    <n v="28205"/>
    <x v="0"/>
    <s v="OFF-SU-10003505"/>
    <x v="1"/>
    <x v="14"/>
    <s v="Premier Electric Letter Opener"/>
    <x v="442"/>
    <n v="2"/>
    <n v="0.2"/>
    <n v="-34.758000000000017"/>
  </r>
  <r>
    <n v="7786"/>
    <s v="US-2011-111353"/>
    <x v="2"/>
    <x v="503"/>
    <d v="2011-12-06T00:00:00"/>
    <s v="Standard Class"/>
    <s v="PB-19150"/>
    <s v="Philip Brown"/>
    <x v="0"/>
    <x v="0"/>
    <s v="New York City"/>
    <x v="15"/>
    <n v="10009"/>
    <x v="3"/>
    <s v="OFF-LA-10002762"/>
    <x v="1"/>
    <x v="2"/>
    <s v="Avery 485"/>
    <x v="2989"/>
    <n v="2"/>
    <n v="0"/>
    <n v="11.778199999999998"/>
  </r>
  <r>
    <n v="7787"/>
    <s v="US-2013-117037"/>
    <x v="0"/>
    <x v="624"/>
    <d v="2013-05-21T00:00:00"/>
    <s v="First Class"/>
    <s v="LW-17215"/>
    <s v="Luke Weiss"/>
    <x v="0"/>
    <x v="0"/>
    <s v="Chicago"/>
    <x v="10"/>
    <n v="60653"/>
    <x v="2"/>
    <s v="OFF-BI-10000279"/>
    <x v="1"/>
    <x v="8"/>
    <s v="Acco Recycled 2&quot; Capacity Laser Printer Hanging Data Binders"/>
    <x v="5152"/>
    <n v="1"/>
    <n v="0.8"/>
    <n v="-4.7685000000000013"/>
  </r>
  <r>
    <n v="7788"/>
    <s v="US-2013-117037"/>
    <x v="0"/>
    <x v="624"/>
    <d v="2013-05-21T00:00:00"/>
    <s v="First Class"/>
    <s v="LW-17215"/>
    <s v="Luke Weiss"/>
    <x v="0"/>
    <x v="0"/>
    <s v="Chicago"/>
    <x v="10"/>
    <n v="60653"/>
    <x v="2"/>
    <s v="OFF-FA-10000936"/>
    <x v="1"/>
    <x v="13"/>
    <s v="Acco Hot Clips Clips to Go"/>
    <x v="5153"/>
    <n v="3"/>
    <n v="0.2"/>
    <n v="2.4674999999999994"/>
  </r>
  <r>
    <n v="7789"/>
    <s v="US-2013-117037"/>
    <x v="0"/>
    <x v="624"/>
    <d v="2013-05-21T00:00:00"/>
    <s v="First Class"/>
    <s v="LW-17215"/>
    <s v="Luke Weiss"/>
    <x v="0"/>
    <x v="0"/>
    <s v="Chicago"/>
    <x v="10"/>
    <n v="60653"/>
    <x v="2"/>
    <s v="FUR-FU-10004973"/>
    <x v="0"/>
    <x v="5"/>
    <s v="Flat Face Poster Frame"/>
    <x v="1832"/>
    <n v="3"/>
    <n v="0.6"/>
    <n v="-10.173599999999997"/>
  </r>
  <r>
    <n v="7790"/>
    <s v="US-2013-117037"/>
    <x v="0"/>
    <x v="624"/>
    <d v="2013-05-21T00:00:00"/>
    <s v="First Class"/>
    <s v="LW-17215"/>
    <s v="Luke Weiss"/>
    <x v="0"/>
    <x v="0"/>
    <s v="Chicago"/>
    <x v="10"/>
    <n v="60653"/>
    <x v="2"/>
    <s v="OFF-PA-10000791"/>
    <x v="1"/>
    <x v="10"/>
    <s v="Wirebound Message Books, Four 2 3/4 x 5 Forms per Page, 200 Sets per Book"/>
    <x v="5154"/>
    <n v="8"/>
    <n v="0.2"/>
    <n v="9.5399999999999974"/>
  </r>
  <r>
    <n v="7791"/>
    <s v="CA-2014-160801"/>
    <x v="3"/>
    <x v="20"/>
    <d v="2014-09-20T00:00:00"/>
    <s v="Same Day"/>
    <s v="FG-14260"/>
    <s v="Frank Gastineau"/>
    <x v="2"/>
    <x v="0"/>
    <s v="Philadelphia"/>
    <x v="9"/>
    <n v="19120"/>
    <x v="3"/>
    <s v="OFF-BI-10001132"/>
    <x v="1"/>
    <x v="8"/>
    <s v="Acco PRESSTEX Data Binder with Storage Hooks, Dark Blue, 9 1/2&quot; X 11&quot;"/>
    <x v="5155"/>
    <n v="3"/>
    <n v="0.7"/>
    <n v="-3.3893999999999984"/>
  </r>
  <r>
    <n v="7792"/>
    <s v="CA-2013-108364"/>
    <x v="0"/>
    <x v="1054"/>
    <d v="2013-12-25T00:00:00"/>
    <s v="Standard Class"/>
    <s v="BP-11050"/>
    <s v="Barry Pond"/>
    <x v="1"/>
    <x v="0"/>
    <s v="Chicago"/>
    <x v="10"/>
    <n v="60623"/>
    <x v="2"/>
    <s v="OFF-BI-10002012"/>
    <x v="1"/>
    <x v="8"/>
    <s v="Wilson Jones Easy Flow II Sheet Lifters"/>
    <x v="5156"/>
    <n v="5"/>
    <n v="0.8"/>
    <n v="-2.8800000000000008"/>
  </r>
  <r>
    <n v="7793"/>
    <s v="CA-2014-169362"/>
    <x v="3"/>
    <x v="386"/>
    <d v="2014-10-16T00:00:00"/>
    <s v="First Class"/>
    <s v="SP-20860"/>
    <s v="Sung Pak"/>
    <x v="1"/>
    <x v="0"/>
    <s v="Dallas"/>
    <x v="5"/>
    <n v="75217"/>
    <x v="2"/>
    <s v="TEC-AC-10001383"/>
    <x v="2"/>
    <x v="11"/>
    <s v="Logitech Wireless Touch Keyboard K400"/>
    <x v="3936"/>
    <n v="2"/>
    <n v="0.2"/>
    <n v="-1.4994000000000067"/>
  </r>
  <r>
    <n v="7794"/>
    <s v="CA-2012-127481"/>
    <x v="1"/>
    <x v="295"/>
    <d v="2012-12-15T00:00:00"/>
    <s v="Second Class"/>
    <s v="JD-15895"/>
    <s v="Jonathan Doherty"/>
    <x v="1"/>
    <x v="0"/>
    <s v="Las Vegas"/>
    <x v="33"/>
    <n v="89115"/>
    <x v="1"/>
    <s v="OFF-PA-10002036"/>
    <x v="1"/>
    <x v="10"/>
    <s v="Xerox 1930"/>
    <x v="56"/>
    <n v="5"/>
    <n v="0"/>
    <n v="15.876000000000001"/>
  </r>
  <r>
    <n v="7795"/>
    <s v="CA-2012-127481"/>
    <x v="1"/>
    <x v="295"/>
    <d v="2012-12-15T00:00:00"/>
    <s v="Second Class"/>
    <s v="JD-15895"/>
    <s v="Jonathan Doherty"/>
    <x v="1"/>
    <x v="0"/>
    <s v="Las Vegas"/>
    <x v="33"/>
    <n v="89115"/>
    <x v="1"/>
    <s v="OFF-PA-10002377"/>
    <x v="1"/>
    <x v="10"/>
    <s v="Xerox 1916"/>
    <x v="3118"/>
    <n v="2"/>
    <n v="0"/>
    <n v="48.94"/>
  </r>
  <r>
    <n v="7796"/>
    <s v="CA-2012-112711"/>
    <x v="1"/>
    <x v="984"/>
    <d v="2012-07-18T00:00:00"/>
    <s v="Standard Class"/>
    <s v="FM-14380"/>
    <s v="Fred McMath"/>
    <x v="0"/>
    <x v="0"/>
    <s v="Amarillo"/>
    <x v="5"/>
    <n v="79109"/>
    <x v="2"/>
    <s v="TEC-PH-10000526"/>
    <x v="2"/>
    <x v="7"/>
    <s v="Vtech CS6719"/>
    <x v="5157"/>
    <n v="4"/>
    <n v="0.2"/>
    <n v="30.716800000000006"/>
  </r>
  <r>
    <n v="7797"/>
    <s v="US-2012-145121"/>
    <x v="1"/>
    <x v="653"/>
    <d v="2012-10-06T00:00:00"/>
    <s v="Standard Class"/>
    <s v="MP-17965"/>
    <s v="Michael Paige"/>
    <x v="1"/>
    <x v="0"/>
    <s v="Middletown"/>
    <x v="29"/>
    <n v="6457"/>
    <x v="3"/>
    <s v="OFF-BI-10001078"/>
    <x v="1"/>
    <x v="8"/>
    <s v="Acco PRESSTEX Data Binder with Storage Hooks, Dark Blue, 14 7/8&quot; X 11&quot;"/>
    <x v="5158"/>
    <n v="5"/>
    <n v="0"/>
    <n v="13.181000000000001"/>
  </r>
  <r>
    <n v="7798"/>
    <s v="CA-2014-166184"/>
    <x v="3"/>
    <x v="668"/>
    <d v="2014-03-28T00:00:00"/>
    <s v="First Class"/>
    <s v="HR-14830"/>
    <s v="Harold Ryan"/>
    <x v="1"/>
    <x v="0"/>
    <s v="New York City"/>
    <x v="15"/>
    <n v="10035"/>
    <x v="3"/>
    <s v="OFF-EN-10004483"/>
    <x v="1"/>
    <x v="12"/>
    <s v="#10 White Business Envelopes,4 1/8 x 9 1/2"/>
    <x v="5159"/>
    <n v="3"/>
    <n v="0"/>
    <n v="22.094699999999996"/>
  </r>
  <r>
    <n v="7799"/>
    <s v="CA-2014-166184"/>
    <x v="3"/>
    <x v="668"/>
    <d v="2014-03-28T00:00:00"/>
    <s v="First Class"/>
    <s v="HR-14830"/>
    <s v="Harold Ryan"/>
    <x v="1"/>
    <x v="0"/>
    <s v="New York City"/>
    <x v="15"/>
    <n v="10035"/>
    <x v="3"/>
    <s v="TEC-PH-10002624"/>
    <x v="2"/>
    <x v="7"/>
    <s v="Samsung Galaxy S4 Mini"/>
    <x v="5160"/>
    <n v="1"/>
    <n v="0"/>
    <n v="136.29709999999994"/>
  </r>
  <r>
    <n v="7800"/>
    <s v="CA-2014-166184"/>
    <x v="3"/>
    <x v="668"/>
    <d v="2014-03-28T00:00:00"/>
    <s v="First Class"/>
    <s v="HR-14830"/>
    <s v="Harold Ryan"/>
    <x v="1"/>
    <x v="0"/>
    <s v="New York City"/>
    <x v="15"/>
    <n v="10035"/>
    <x v="3"/>
    <s v="FUR-CH-10003396"/>
    <x v="0"/>
    <x v="1"/>
    <s v="Global Deluxe Steno Chair"/>
    <x v="418"/>
    <n v="3"/>
    <n v="0.1"/>
    <n v="2.3093999999999895"/>
  </r>
  <r>
    <n v="7801"/>
    <s v="CA-2014-157413"/>
    <x v="3"/>
    <x v="702"/>
    <d v="2014-06-07T00:00:00"/>
    <s v="Standard Class"/>
    <s v="BW-11065"/>
    <s v="Barry Weirich"/>
    <x v="0"/>
    <x v="0"/>
    <s v="Philadelphia"/>
    <x v="9"/>
    <n v="19120"/>
    <x v="3"/>
    <s v="OFF-ST-10002756"/>
    <x v="1"/>
    <x v="4"/>
    <s v="Tennsco Stur-D-Stor Boltless Shelving, 5 Shelves, 24&quot; Deep, Sand"/>
    <x v="5161"/>
    <n v="3"/>
    <n v="0.2"/>
    <n v="-77.126699999999971"/>
  </r>
  <r>
    <n v="7802"/>
    <s v="CA-2011-143637"/>
    <x v="2"/>
    <x v="977"/>
    <d v="2011-03-29T00:00:00"/>
    <s v="Second Class"/>
    <s v="MS-17710"/>
    <s v="Maurice Satty"/>
    <x v="0"/>
    <x v="0"/>
    <s v="Fresno"/>
    <x v="1"/>
    <n v="93727"/>
    <x v="1"/>
    <s v="FUR-FU-10002813"/>
    <x v="0"/>
    <x v="5"/>
    <s v="DAX Contemporary Wood Frame with Silver Metal Mat, Desktop, 11 x 14 Size"/>
    <x v="586"/>
    <n v="2"/>
    <n v="0"/>
    <n v="14.572799999999997"/>
  </r>
  <r>
    <n v="7803"/>
    <s v="CA-2012-102260"/>
    <x v="1"/>
    <x v="357"/>
    <d v="2012-09-26T00:00:00"/>
    <s v="Standard Class"/>
    <s v="SJ-20125"/>
    <s v="Sanjit Jacobs"/>
    <x v="2"/>
    <x v="0"/>
    <s v="Franklin"/>
    <x v="18"/>
    <n v="37064"/>
    <x v="0"/>
    <s v="OFF-LA-10003714"/>
    <x v="1"/>
    <x v="2"/>
    <s v="Avery 510"/>
    <x v="5162"/>
    <n v="4"/>
    <n v="0.2"/>
    <n v="4.1999999999999993"/>
  </r>
  <r>
    <n v="7804"/>
    <s v="CA-2012-102260"/>
    <x v="1"/>
    <x v="357"/>
    <d v="2012-09-26T00:00:00"/>
    <s v="Standard Class"/>
    <s v="SJ-20125"/>
    <s v="Sanjit Jacobs"/>
    <x v="2"/>
    <x v="0"/>
    <s v="Franklin"/>
    <x v="18"/>
    <n v="37064"/>
    <x v="0"/>
    <s v="OFF-ST-10003716"/>
    <x v="1"/>
    <x v="4"/>
    <s v="Tennsco Double-Tier Lockers"/>
    <x v="2966"/>
    <n v="4"/>
    <n v="0.2"/>
    <n v="-63.005600000000015"/>
  </r>
  <r>
    <n v="7805"/>
    <s v="CA-2012-102260"/>
    <x v="1"/>
    <x v="357"/>
    <d v="2012-09-26T00:00:00"/>
    <s v="Standard Class"/>
    <s v="SJ-20125"/>
    <s v="Sanjit Jacobs"/>
    <x v="2"/>
    <x v="0"/>
    <s v="Franklin"/>
    <x v="18"/>
    <n v="37064"/>
    <x v="0"/>
    <s v="OFF-ST-10002289"/>
    <x v="1"/>
    <x v="4"/>
    <s v="Safco Wire Cube Shelving System, For Use as 4 or 5 14&quot; Cubes, Black"/>
    <x v="5163"/>
    <n v="1"/>
    <n v="0.2"/>
    <n v="-4.7670000000000021"/>
  </r>
  <r>
    <n v="7806"/>
    <s v="CA-2012-102260"/>
    <x v="1"/>
    <x v="357"/>
    <d v="2012-09-26T00:00:00"/>
    <s v="Standard Class"/>
    <s v="SJ-20125"/>
    <s v="Sanjit Jacobs"/>
    <x v="2"/>
    <x v="0"/>
    <s v="Franklin"/>
    <x v="18"/>
    <n v="37064"/>
    <x v="0"/>
    <s v="OFF-AR-10001315"/>
    <x v="1"/>
    <x v="6"/>
    <s v="Newell 310"/>
    <x v="1881"/>
    <n v="2"/>
    <n v="0.2"/>
    <n v="0.31679999999999986"/>
  </r>
  <r>
    <n v="7807"/>
    <s v="CA-2012-102260"/>
    <x v="1"/>
    <x v="357"/>
    <d v="2012-09-26T00:00:00"/>
    <s v="Standard Class"/>
    <s v="SJ-20125"/>
    <s v="Sanjit Jacobs"/>
    <x v="2"/>
    <x v="0"/>
    <s v="Franklin"/>
    <x v="18"/>
    <n v="37064"/>
    <x v="0"/>
    <s v="OFF-BI-10000042"/>
    <x v="1"/>
    <x v="8"/>
    <s v="Pressboard Data Binder, Crimson, 12&quot; X 8 1/2&quot;"/>
    <x v="2234"/>
    <n v="2"/>
    <n v="0.7"/>
    <n v="-2.5631999999999993"/>
  </r>
  <r>
    <n v="7808"/>
    <s v="US-2013-137295"/>
    <x v="0"/>
    <x v="1134"/>
    <d v="2013-01-13T00:00:00"/>
    <s v="Standard Class"/>
    <s v="VS-21820"/>
    <s v="Vivek Sundaresam"/>
    <x v="0"/>
    <x v="0"/>
    <s v="Raleigh"/>
    <x v="3"/>
    <n v="27604"/>
    <x v="0"/>
    <s v="OFF-BI-10004236"/>
    <x v="1"/>
    <x v="8"/>
    <s v="XtraLife ClearVue Slant-D Ring Binder, White, 3&quot;"/>
    <x v="5164"/>
    <n v="7"/>
    <n v="0.7"/>
    <n v="-24.662400000000005"/>
  </r>
  <r>
    <n v="7809"/>
    <s v="US-2013-137295"/>
    <x v="0"/>
    <x v="1134"/>
    <d v="2013-01-13T00:00:00"/>
    <s v="Standard Class"/>
    <s v="VS-21820"/>
    <s v="Vivek Sundaresam"/>
    <x v="0"/>
    <x v="0"/>
    <s v="Raleigh"/>
    <x v="3"/>
    <n v="27604"/>
    <x v="0"/>
    <s v="OFF-AR-10001955"/>
    <x v="1"/>
    <x v="6"/>
    <s v="Newell 319"/>
    <x v="1662"/>
    <n v="3"/>
    <n v="0.2"/>
    <n v="5.9519999999999946"/>
  </r>
  <r>
    <n v="7810"/>
    <s v="US-2013-137295"/>
    <x v="0"/>
    <x v="1134"/>
    <d v="2013-01-13T00:00:00"/>
    <s v="Standard Class"/>
    <s v="VS-21820"/>
    <s v="Vivek Sundaresam"/>
    <x v="0"/>
    <x v="0"/>
    <s v="Raleigh"/>
    <x v="3"/>
    <n v="27604"/>
    <x v="0"/>
    <s v="TEC-PH-10004080"/>
    <x v="2"/>
    <x v="7"/>
    <s v="Avaya 5410 Digital phone"/>
    <x v="3034"/>
    <n v="2"/>
    <n v="0.2"/>
    <n v="10.878399999999999"/>
  </r>
  <r>
    <n v="7811"/>
    <s v="CA-2013-134334"/>
    <x v="0"/>
    <x v="1173"/>
    <d v="2013-02-15T00:00:00"/>
    <s v="First Class"/>
    <s v="DK-13090"/>
    <s v="Dave Kipp"/>
    <x v="0"/>
    <x v="0"/>
    <s v="Clinton"/>
    <x v="39"/>
    <n v="20735"/>
    <x v="3"/>
    <s v="OFF-PA-10000791"/>
    <x v="1"/>
    <x v="10"/>
    <s v="Wirebound Message Books, Four 2 3/4 x 5 Forms per Page, 200 Sets per Book"/>
    <x v="5165"/>
    <n v="1"/>
    <n v="0"/>
    <n v="2.1464999999999996"/>
  </r>
  <r>
    <n v="7812"/>
    <s v="CA-2013-134334"/>
    <x v="0"/>
    <x v="1173"/>
    <d v="2013-02-15T00:00:00"/>
    <s v="First Class"/>
    <s v="DK-13090"/>
    <s v="Dave Kipp"/>
    <x v="0"/>
    <x v="0"/>
    <s v="Clinton"/>
    <x v="39"/>
    <n v="20735"/>
    <x v="3"/>
    <s v="OFF-AR-10001770"/>
    <x v="1"/>
    <x v="6"/>
    <s v="Economy #2 Pencils"/>
    <x v="3373"/>
    <n v="3"/>
    <n v="0"/>
    <n v="2.0747999999999998"/>
  </r>
  <r>
    <n v="7813"/>
    <s v="CA-2013-134334"/>
    <x v="0"/>
    <x v="1173"/>
    <d v="2013-02-15T00:00:00"/>
    <s v="First Class"/>
    <s v="DK-13090"/>
    <s v="Dave Kipp"/>
    <x v="0"/>
    <x v="0"/>
    <s v="Clinton"/>
    <x v="39"/>
    <n v="20735"/>
    <x v="3"/>
    <s v="FUR-TA-10002356"/>
    <x v="0"/>
    <x v="3"/>
    <s v="Bevis Boat-Shaped Conference Table"/>
    <x v="5166"/>
    <n v="3"/>
    <n v="0.3"/>
    <n v="-47.179800000000029"/>
  </r>
  <r>
    <n v="7814"/>
    <s v="CA-2013-134334"/>
    <x v="0"/>
    <x v="1173"/>
    <d v="2013-02-15T00:00:00"/>
    <s v="First Class"/>
    <s v="DK-13090"/>
    <s v="Dave Kipp"/>
    <x v="0"/>
    <x v="0"/>
    <s v="Clinton"/>
    <x v="39"/>
    <n v="20735"/>
    <x v="3"/>
    <s v="FUR-FU-10003274"/>
    <x v="0"/>
    <x v="5"/>
    <s v="Regeneration Desk Collection"/>
    <x v="232"/>
    <n v="6"/>
    <n v="0"/>
    <n v="4.6464000000000008"/>
  </r>
  <r>
    <n v="7815"/>
    <s v="US-2014-109316"/>
    <x v="3"/>
    <x v="110"/>
    <d v="2014-06-11T00:00:00"/>
    <s v="First Class"/>
    <s v="MG-17680"/>
    <s v="Maureen Gastineau"/>
    <x v="2"/>
    <x v="0"/>
    <s v="Los Angeles"/>
    <x v="1"/>
    <n v="90049"/>
    <x v="1"/>
    <s v="FUR-BO-10004834"/>
    <x v="0"/>
    <x v="0"/>
    <s v="Riverside Palais Royal Lawyers Bookcase, Royale Cherry Finish"/>
    <x v="5167"/>
    <n v="2"/>
    <n v="0.15"/>
    <n v="140.95680000000004"/>
  </r>
  <r>
    <n v="7816"/>
    <s v="US-2014-109316"/>
    <x v="3"/>
    <x v="110"/>
    <d v="2014-06-11T00:00:00"/>
    <s v="First Class"/>
    <s v="MG-17680"/>
    <s v="Maureen Gastineau"/>
    <x v="2"/>
    <x v="0"/>
    <s v="Los Angeles"/>
    <x v="1"/>
    <n v="90049"/>
    <x v="1"/>
    <s v="TEC-PH-10000307"/>
    <x v="2"/>
    <x v="7"/>
    <s v="Shocksock Galaxy S4 Armband"/>
    <x v="255"/>
    <n v="2"/>
    <n v="0.2"/>
    <n v="-3.5040000000000022"/>
  </r>
  <r>
    <n v="7817"/>
    <s v="CA-2013-138478"/>
    <x v="0"/>
    <x v="147"/>
    <d v="2013-10-27T00:00:00"/>
    <s v="Second Class"/>
    <s v="DP-13390"/>
    <s v="Dennis Pardue"/>
    <x v="2"/>
    <x v="0"/>
    <s v="North Las Vegas"/>
    <x v="33"/>
    <n v="89031"/>
    <x v="1"/>
    <s v="OFF-AR-10002240"/>
    <x v="1"/>
    <x v="6"/>
    <s v="Panasonic KP-150 Electric Pencil Sharpener"/>
    <x v="5168"/>
    <n v="3"/>
    <n v="0"/>
    <n v="29.437200000000001"/>
  </r>
  <r>
    <n v="7818"/>
    <s v="CA-2013-138478"/>
    <x v="0"/>
    <x v="147"/>
    <d v="2013-10-27T00:00:00"/>
    <s v="Second Class"/>
    <s v="DP-13390"/>
    <s v="Dennis Pardue"/>
    <x v="2"/>
    <x v="0"/>
    <s v="North Las Vegas"/>
    <x v="33"/>
    <n v="89031"/>
    <x v="1"/>
    <s v="OFF-PA-10001801"/>
    <x v="1"/>
    <x v="10"/>
    <s v="Xerox 193"/>
    <x v="1211"/>
    <n v="6"/>
    <n v="0"/>
    <n v="17.581200000000003"/>
  </r>
  <r>
    <n v="7819"/>
    <s v="CA-2013-138478"/>
    <x v="0"/>
    <x v="147"/>
    <d v="2013-10-27T00:00:00"/>
    <s v="Second Class"/>
    <s v="DP-13390"/>
    <s v="Dennis Pardue"/>
    <x v="2"/>
    <x v="0"/>
    <s v="North Las Vegas"/>
    <x v="33"/>
    <n v="89031"/>
    <x v="1"/>
    <s v="OFF-BI-10001120"/>
    <x v="1"/>
    <x v="8"/>
    <s v="Ibico EPK-21 Electric Binding System"/>
    <x v="5169"/>
    <n v="3"/>
    <n v="0.2"/>
    <n v="1644.2912999999999"/>
  </r>
  <r>
    <n v="7820"/>
    <s v="CA-2014-150469"/>
    <x v="3"/>
    <x v="795"/>
    <d v="2014-01-31T00:00:00"/>
    <s v="Standard Class"/>
    <s v="CJ-12010"/>
    <s v="Caroline Jumper"/>
    <x v="0"/>
    <x v="0"/>
    <s v="San Francisco"/>
    <x v="1"/>
    <n v="94109"/>
    <x v="1"/>
    <s v="OFF-FA-10000611"/>
    <x v="1"/>
    <x v="13"/>
    <s v="Binder Clips by OIC"/>
    <x v="5170"/>
    <n v="8"/>
    <n v="0"/>
    <n v="5.6831999999999994"/>
  </r>
  <r>
    <n v="7821"/>
    <s v="CA-2014-152436"/>
    <x v="3"/>
    <x v="166"/>
    <d v="2014-12-11T00:00:00"/>
    <s v="Second Class"/>
    <s v="CW-11905"/>
    <s v="Carl Weiss"/>
    <x v="2"/>
    <x v="0"/>
    <s v="Cranston"/>
    <x v="34"/>
    <n v="2920"/>
    <x v="3"/>
    <s v="OFF-ST-10000036"/>
    <x v="1"/>
    <x v="4"/>
    <s v="Recycled Data-Pak for Archival Bound Computer Printouts, 12-1/2 x 12-1/2 x 16"/>
    <x v="5171"/>
    <n v="6"/>
    <n v="0"/>
    <n v="160.03979999999999"/>
  </r>
  <r>
    <n v="7822"/>
    <s v="CA-2013-169334"/>
    <x v="0"/>
    <x v="147"/>
    <d v="2013-10-25T00:00:00"/>
    <s v="Second Class"/>
    <s v="GW-14605"/>
    <s v="Giulietta Weimer"/>
    <x v="0"/>
    <x v="0"/>
    <s v="Jackson"/>
    <x v="18"/>
    <n v="38301"/>
    <x v="0"/>
    <s v="OFF-ST-10004950"/>
    <x v="1"/>
    <x v="4"/>
    <s v="Tenex Personal Filing Tote With Secure Closure Lid, Black/Frost"/>
    <x v="2699"/>
    <n v="9"/>
    <n v="0.2"/>
    <n v="6.9794999999999909"/>
  </r>
  <r>
    <n v="7823"/>
    <s v="US-2011-115413"/>
    <x v="2"/>
    <x v="86"/>
    <d v="2011-09-01T00:00:00"/>
    <s v="Standard Class"/>
    <s v="PP-18955"/>
    <s v="Paul Prost"/>
    <x v="2"/>
    <x v="0"/>
    <s v="Newark"/>
    <x v="13"/>
    <n v="19711"/>
    <x v="3"/>
    <s v="OFF-AR-10003770"/>
    <x v="1"/>
    <x v="6"/>
    <s v="Newell 340"/>
    <x v="880"/>
    <n v="3"/>
    <n v="0"/>
    <n v="2.5055999999999998"/>
  </r>
  <r>
    <n v="7824"/>
    <s v="US-2011-115413"/>
    <x v="2"/>
    <x v="86"/>
    <d v="2011-09-01T00:00:00"/>
    <s v="Standard Class"/>
    <s v="PP-18955"/>
    <s v="Paul Prost"/>
    <x v="2"/>
    <x v="0"/>
    <s v="Newark"/>
    <x v="13"/>
    <n v="19711"/>
    <x v="3"/>
    <s v="TEC-AC-10002800"/>
    <x v="2"/>
    <x v="11"/>
    <s v="Plantronics Audio 478 Stereo USB Headset"/>
    <x v="145"/>
    <n v="3"/>
    <n v="0"/>
    <n v="52.489499999999992"/>
  </r>
  <r>
    <n v="7825"/>
    <s v="CA-2011-125150"/>
    <x v="2"/>
    <x v="1174"/>
    <d v="2011-05-23T00:00:00"/>
    <s v="Standard Class"/>
    <s v="PW-19030"/>
    <s v="Pauline Webber"/>
    <x v="1"/>
    <x v="0"/>
    <s v="Los Angeles"/>
    <x v="1"/>
    <n v="90036"/>
    <x v="1"/>
    <s v="FUR-CH-10002439"/>
    <x v="0"/>
    <x v="1"/>
    <s v="Iceberg Nesting Folding Chair, 19w x 6d x 43h"/>
    <x v="3127"/>
    <n v="5"/>
    <n v="0.2"/>
    <n v="17.466000000000008"/>
  </r>
  <r>
    <n v="7826"/>
    <s v="CA-2012-127327"/>
    <x v="1"/>
    <x v="302"/>
    <d v="2012-02-07T00:00:00"/>
    <s v="Standard Class"/>
    <s v="PW-19030"/>
    <s v="Pauline Webber"/>
    <x v="1"/>
    <x v="0"/>
    <s v="Rome"/>
    <x v="15"/>
    <n v="13440"/>
    <x v="3"/>
    <s v="FUR-CH-10004218"/>
    <x v="0"/>
    <x v="1"/>
    <s v="Global Fabric Manager's Chair, Dark Gray"/>
    <x v="5172"/>
    <n v="1"/>
    <n v="0.1"/>
    <n v="15.147000000000004"/>
  </r>
  <r>
    <n v="7827"/>
    <s v="CA-2014-117114"/>
    <x v="3"/>
    <x v="1108"/>
    <d v="2014-11-06T00:00:00"/>
    <s v="Standard Class"/>
    <s v="CY-12745"/>
    <s v="Craig Yedwab"/>
    <x v="1"/>
    <x v="0"/>
    <s v="Chicago"/>
    <x v="10"/>
    <n v="60610"/>
    <x v="2"/>
    <s v="TEC-PH-10004042"/>
    <x v="2"/>
    <x v="7"/>
    <s v="ClearOne Communications CHAT 70 OC Speaker Phone"/>
    <x v="5173"/>
    <n v="4"/>
    <n v="0.2"/>
    <n v="38.157600000000002"/>
  </r>
  <r>
    <n v="7828"/>
    <s v="CA-2014-117114"/>
    <x v="3"/>
    <x v="1108"/>
    <d v="2014-11-06T00:00:00"/>
    <s v="Standard Class"/>
    <s v="CY-12745"/>
    <s v="Craig Yedwab"/>
    <x v="1"/>
    <x v="0"/>
    <s v="Chicago"/>
    <x v="10"/>
    <n v="60610"/>
    <x v="2"/>
    <s v="OFF-EN-10001137"/>
    <x v="1"/>
    <x v="12"/>
    <s v="#10 Gummed Flap White Envelopes, 100/Box"/>
    <x v="4541"/>
    <n v="3"/>
    <n v="0.2"/>
    <n v="3.2213999999999996"/>
  </r>
  <r>
    <n v="7829"/>
    <s v="CA-2012-137302"/>
    <x v="1"/>
    <x v="33"/>
    <d v="2012-05-01T00:00:00"/>
    <s v="Standard Class"/>
    <s v="BW-11110"/>
    <s v="Bart Watters"/>
    <x v="1"/>
    <x v="0"/>
    <s v="San Diego"/>
    <x v="1"/>
    <n v="92105"/>
    <x v="1"/>
    <s v="FUR-CH-10002017"/>
    <x v="0"/>
    <x v="1"/>
    <s v="SAFCO Optional Arm Kit for Workspace Cribbage Stacking Chair"/>
    <x v="2869"/>
    <n v="3"/>
    <n v="0.2"/>
    <n v="6.3935999999999957"/>
  </r>
  <r>
    <n v="7830"/>
    <s v="CA-2012-137302"/>
    <x v="1"/>
    <x v="33"/>
    <d v="2012-05-01T00:00:00"/>
    <s v="Standard Class"/>
    <s v="BW-11110"/>
    <s v="Bart Watters"/>
    <x v="1"/>
    <x v="0"/>
    <s v="San Diego"/>
    <x v="1"/>
    <n v="92105"/>
    <x v="1"/>
    <s v="OFF-AR-10000588"/>
    <x v="1"/>
    <x v="6"/>
    <s v="Newell 345"/>
    <x v="426"/>
    <n v="3"/>
    <n v="0"/>
    <n v="15.475200000000001"/>
  </r>
  <r>
    <n v="7831"/>
    <s v="CA-2012-137302"/>
    <x v="1"/>
    <x v="33"/>
    <d v="2012-05-01T00:00:00"/>
    <s v="Standard Class"/>
    <s v="BW-11110"/>
    <s v="Bart Watters"/>
    <x v="1"/>
    <x v="0"/>
    <s v="San Diego"/>
    <x v="1"/>
    <n v="92105"/>
    <x v="1"/>
    <s v="TEC-PH-10003174"/>
    <x v="2"/>
    <x v="7"/>
    <s v="RCA ViSYS 25825 Wireless digital phone"/>
    <x v="3057"/>
    <n v="3"/>
    <n v="0.2"/>
    <n v="38.996999999999986"/>
  </r>
  <r>
    <n v="7832"/>
    <s v="CA-2012-137302"/>
    <x v="1"/>
    <x v="33"/>
    <d v="2012-05-01T00:00:00"/>
    <s v="Standard Class"/>
    <s v="BW-11110"/>
    <s v="Bart Watters"/>
    <x v="1"/>
    <x v="0"/>
    <s v="San Diego"/>
    <x v="1"/>
    <n v="92105"/>
    <x v="1"/>
    <s v="OFF-BI-10001524"/>
    <x v="1"/>
    <x v="8"/>
    <s v="GBC Premium Transparent Covers with Diagonal Lined Pattern"/>
    <x v="4503"/>
    <n v="3"/>
    <n v="0.2"/>
    <n v="17.623199999999997"/>
  </r>
  <r>
    <n v="7833"/>
    <s v="CA-2013-112382"/>
    <x v="0"/>
    <x v="195"/>
    <d v="2013-05-14T00:00:00"/>
    <s v="Standard Class"/>
    <s v="MB-18085"/>
    <s v="Mick Brown"/>
    <x v="0"/>
    <x v="0"/>
    <s v="Houston"/>
    <x v="5"/>
    <n v="77036"/>
    <x v="2"/>
    <s v="TEC-PH-10001552"/>
    <x v="2"/>
    <x v="7"/>
    <s v="I Need's 3d Hello Kitty Hybrid Silicone Case Cover for HTC One X 4g with 3d Hello Kitty Stylus Pen Green/pink"/>
    <x v="4501"/>
    <n v="2"/>
    <n v="0.2"/>
    <n v="1.9136000000000006"/>
  </r>
  <r>
    <n v="7834"/>
    <s v="CA-2012-128958"/>
    <x v="1"/>
    <x v="1175"/>
    <d v="2012-01-28T00:00:00"/>
    <s v="Standard Class"/>
    <s v="CR-12820"/>
    <s v="Cyra Reiten"/>
    <x v="2"/>
    <x v="0"/>
    <s v="West Palm Beach"/>
    <x v="2"/>
    <n v="33407"/>
    <x v="0"/>
    <s v="OFF-AR-10004757"/>
    <x v="1"/>
    <x v="6"/>
    <s v="Crayola Colored Pencils"/>
    <x v="1332"/>
    <n v="5"/>
    <n v="0.2"/>
    <n v="2.1319999999999988"/>
  </r>
  <r>
    <n v="7835"/>
    <s v="CA-2012-106257"/>
    <x v="1"/>
    <x v="657"/>
    <d v="2012-04-17T00:00:00"/>
    <s v="Second Class"/>
    <s v="EB-14110"/>
    <s v="Eugene Barchas"/>
    <x v="0"/>
    <x v="0"/>
    <s v="Los Angeles"/>
    <x v="1"/>
    <n v="90045"/>
    <x v="1"/>
    <s v="FUR-TA-10002530"/>
    <x v="0"/>
    <x v="3"/>
    <s v="Iceberg OfficeWorks 42&quot; Round Tables"/>
    <x v="475"/>
    <n v="2"/>
    <n v="0.2"/>
    <n v="-15.098000000000013"/>
  </r>
  <r>
    <n v="7836"/>
    <s v="CA-2012-106257"/>
    <x v="1"/>
    <x v="657"/>
    <d v="2012-04-17T00:00:00"/>
    <s v="Second Class"/>
    <s v="EB-14110"/>
    <s v="Eugene Barchas"/>
    <x v="0"/>
    <x v="0"/>
    <s v="Los Angeles"/>
    <x v="1"/>
    <n v="90045"/>
    <x v="1"/>
    <s v="TEC-PH-10001494"/>
    <x v="2"/>
    <x v="7"/>
    <s v="Polycom CX600 IP Phone VoIP phone"/>
    <x v="5174"/>
    <n v="2"/>
    <n v="0.2"/>
    <n v="41.993000000000009"/>
  </r>
  <r>
    <n v="7837"/>
    <s v="CA-2012-149083"/>
    <x v="1"/>
    <x v="12"/>
    <d v="2012-09-30T00:00:00"/>
    <s v="Standard Class"/>
    <s v="SH-19975"/>
    <s v="Sally Hughsby"/>
    <x v="1"/>
    <x v="0"/>
    <s v="Seattle"/>
    <x v="4"/>
    <n v="98103"/>
    <x v="1"/>
    <s v="FUR-CH-10004289"/>
    <x v="0"/>
    <x v="1"/>
    <s v="Global Super Steno Chair"/>
    <x v="396"/>
    <n v="4"/>
    <n v="0.2"/>
    <n v="-11.51760000000003"/>
  </r>
  <r>
    <n v="7838"/>
    <s v="CA-2012-149083"/>
    <x v="1"/>
    <x v="12"/>
    <d v="2012-09-30T00:00:00"/>
    <s v="Standard Class"/>
    <s v="SH-19975"/>
    <s v="Sally Hughsby"/>
    <x v="1"/>
    <x v="0"/>
    <s v="Seattle"/>
    <x v="4"/>
    <n v="98103"/>
    <x v="1"/>
    <s v="OFF-LA-10002945"/>
    <x v="1"/>
    <x v="2"/>
    <s v="Permanent Self-Adhesive File Folder Labels for Typewriters, 1 1/8 x 3 1/2, White"/>
    <x v="2380"/>
    <n v="2"/>
    <n v="0"/>
    <n v="5.7959999999999994"/>
  </r>
  <r>
    <n v="7839"/>
    <s v="CA-2012-149083"/>
    <x v="1"/>
    <x v="12"/>
    <d v="2012-09-30T00:00:00"/>
    <s v="Standard Class"/>
    <s v="SH-19975"/>
    <s v="Sally Hughsby"/>
    <x v="1"/>
    <x v="0"/>
    <s v="Seattle"/>
    <x v="4"/>
    <n v="98103"/>
    <x v="1"/>
    <s v="TEC-AC-10002567"/>
    <x v="2"/>
    <x v="11"/>
    <s v="Logitech G602 Wireless Gaming Mouse"/>
    <x v="460"/>
    <n v="2"/>
    <n v="0"/>
    <n v="57.592799999999997"/>
  </r>
  <r>
    <n v="7840"/>
    <s v="US-2011-137869"/>
    <x v="2"/>
    <x v="1176"/>
    <d v="2011-04-02T00:00:00"/>
    <s v="Standard Class"/>
    <s v="CV-12295"/>
    <s v="Christina VanderZanden"/>
    <x v="0"/>
    <x v="0"/>
    <s v="Des Moines"/>
    <x v="23"/>
    <n v="50315"/>
    <x v="2"/>
    <s v="OFF-EN-10001509"/>
    <x v="1"/>
    <x v="12"/>
    <s v="Poly String Tie Envelopes"/>
    <x v="5147"/>
    <n v="3"/>
    <n v="0"/>
    <n v="2.8763999999999994"/>
  </r>
  <r>
    <n v="7841"/>
    <s v="US-2011-137869"/>
    <x v="2"/>
    <x v="1176"/>
    <d v="2011-04-02T00:00:00"/>
    <s v="Standard Class"/>
    <s v="CV-12295"/>
    <s v="Christina VanderZanden"/>
    <x v="0"/>
    <x v="0"/>
    <s v="Des Moines"/>
    <x v="23"/>
    <n v="50315"/>
    <x v="2"/>
    <s v="FUR-TA-10003954"/>
    <x v="0"/>
    <x v="3"/>
    <s v="Hon 94000 Series Round Tables"/>
    <x v="5175"/>
    <n v="4"/>
    <n v="0"/>
    <n v="106.62480000000005"/>
  </r>
  <r>
    <n v="7842"/>
    <s v="CA-2013-116603"/>
    <x v="0"/>
    <x v="19"/>
    <d v="2013-07-23T00:00:00"/>
    <s v="Standard Class"/>
    <s v="AT-10735"/>
    <s v="Annie Thurman"/>
    <x v="0"/>
    <x v="0"/>
    <s v="New York City"/>
    <x v="15"/>
    <n v="10024"/>
    <x v="3"/>
    <s v="OFF-AP-10002892"/>
    <x v="1"/>
    <x v="9"/>
    <s v="Belkin F5C206VTEL 6 Outlet Surge"/>
    <x v="5143"/>
    <n v="2"/>
    <n v="0"/>
    <n v="13.787999999999997"/>
  </r>
  <r>
    <n v="7843"/>
    <s v="CA-2011-158470"/>
    <x v="2"/>
    <x v="987"/>
    <d v="2011-04-23T00:00:00"/>
    <s v="Second Class"/>
    <s v="AG-10390"/>
    <s v="Allen Goldenen"/>
    <x v="0"/>
    <x v="0"/>
    <s v="Arlington"/>
    <x v="17"/>
    <n v="22204"/>
    <x v="0"/>
    <s v="OFF-BI-10003638"/>
    <x v="1"/>
    <x v="8"/>
    <s v="GBC Durable Plastic Covers"/>
    <x v="706"/>
    <n v="3"/>
    <n v="0"/>
    <n v="26.702999999999999"/>
  </r>
  <r>
    <n v="7844"/>
    <s v="CA-2011-158470"/>
    <x v="2"/>
    <x v="987"/>
    <d v="2011-04-23T00:00:00"/>
    <s v="Second Class"/>
    <s v="AG-10390"/>
    <s v="Allen Goldenen"/>
    <x v="0"/>
    <x v="0"/>
    <s v="Arlington"/>
    <x v="17"/>
    <n v="22204"/>
    <x v="0"/>
    <s v="OFF-PA-10001569"/>
    <x v="1"/>
    <x v="10"/>
    <s v="Xerox 232"/>
    <x v="4362"/>
    <n v="11"/>
    <n v="0"/>
    <n v="34.214400000000005"/>
  </r>
  <r>
    <n v="7845"/>
    <s v="US-2014-123834"/>
    <x v="3"/>
    <x v="246"/>
    <d v="2014-07-26T00:00:00"/>
    <s v="Standard Class"/>
    <s v="GM-14500"/>
    <s v="Gene McClure"/>
    <x v="0"/>
    <x v="0"/>
    <s v="Pharr"/>
    <x v="5"/>
    <n v="78577"/>
    <x v="2"/>
    <s v="FUR-TA-10001676"/>
    <x v="0"/>
    <x v="3"/>
    <s v="Hon 61000 Series Interactive Training Tables"/>
    <x v="5176"/>
    <n v="4"/>
    <n v="0.3"/>
    <n v="-21.3264"/>
  </r>
  <r>
    <n v="7846"/>
    <s v="CA-2012-125976"/>
    <x v="1"/>
    <x v="874"/>
    <d v="2012-10-02T00:00:00"/>
    <s v="Standard Class"/>
    <s v="JK-15205"/>
    <s v="Jamie Kunitz"/>
    <x v="0"/>
    <x v="0"/>
    <s v="Arlington"/>
    <x v="17"/>
    <n v="22204"/>
    <x v="0"/>
    <s v="OFF-PA-10001125"/>
    <x v="1"/>
    <x v="10"/>
    <s v="Xerox 1988"/>
    <x v="901"/>
    <n v="5"/>
    <n v="0"/>
    <n v="69.704999999999998"/>
  </r>
  <r>
    <n v="7847"/>
    <s v="CA-2012-125976"/>
    <x v="1"/>
    <x v="874"/>
    <d v="2012-10-02T00:00:00"/>
    <s v="Standard Class"/>
    <s v="JK-15205"/>
    <s v="Jamie Kunitz"/>
    <x v="0"/>
    <x v="0"/>
    <s v="Arlington"/>
    <x v="17"/>
    <n v="22204"/>
    <x v="0"/>
    <s v="TEC-PH-10002496"/>
    <x v="2"/>
    <x v="7"/>
    <s v="Cisco SPA301"/>
    <x v="5177"/>
    <n v="12"/>
    <n v="0"/>
    <n v="561.56399999999996"/>
  </r>
  <r>
    <n v="7848"/>
    <s v="CA-2013-128706"/>
    <x v="0"/>
    <x v="535"/>
    <d v="2013-03-03T00:00:00"/>
    <s v="Standard Class"/>
    <s v="DW-13540"/>
    <s v="Don Weiss"/>
    <x v="0"/>
    <x v="0"/>
    <s v="Houston"/>
    <x v="5"/>
    <n v="77070"/>
    <x v="2"/>
    <s v="FUR-FU-10004053"/>
    <x v="0"/>
    <x v="5"/>
    <s v="DAX Two-Tone Silver Metal Document Frame"/>
    <x v="2738"/>
    <n v="2"/>
    <n v="0.6"/>
    <n v="-6.8815999999999953"/>
  </r>
  <r>
    <n v="7849"/>
    <s v="CA-2013-104311"/>
    <x v="0"/>
    <x v="440"/>
    <d v="2013-05-07T00:00:00"/>
    <s v="Standard Class"/>
    <s v="AS-10090"/>
    <s v="Adam Shillingsburg"/>
    <x v="0"/>
    <x v="0"/>
    <s v="Irving"/>
    <x v="5"/>
    <n v="75061"/>
    <x v="2"/>
    <s v="OFF-ST-10000321"/>
    <x v="1"/>
    <x v="4"/>
    <s v="Akro Stacking Bins"/>
    <x v="2247"/>
    <n v="3"/>
    <n v="0.2"/>
    <n v="-3.787200000000003"/>
  </r>
  <r>
    <n v="7850"/>
    <s v="CA-2013-104311"/>
    <x v="0"/>
    <x v="440"/>
    <d v="2013-05-07T00:00:00"/>
    <s v="Standard Class"/>
    <s v="AS-10090"/>
    <s v="Adam Shillingsburg"/>
    <x v="0"/>
    <x v="0"/>
    <s v="Irving"/>
    <x v="5"/>
    <n v="75061"/>
    <x v="2"/>
    <s v="OFF-ST-10002957"/>
    <x v="1"/>
    <x v="4"/>
    <s v="Sterilite Show Offs Storage Containers"/>
    <x v="2538"/>
    <n v="3"/>
    <n v="0.2"/>
    <n v="-3.1680000000000001"/>
  </r>
  <r>
    <n v="7851"/>
    <s v="CA-2013-104311"/>
    <x v="0"/>
    <x v="440"/>
    <d v="2013-05-07T00:00:00"/>
    <s v="Standard Class"/>
    <s v="AS-10090"/>
    <s v="Adam Shillingsburg"/>
    <x v="0"/>
    <x v="0"/>
    <s v="Irving"/>
    <x v="5"/>
    <n v="75061"/>
    <x v="2"/>
    <s v="OFF-LA-10000973"/>
    <x v="1"/>
    <x v="2"/>
    <s v="Avery 502"/>
    <x v="1325"/>
    <n v="2"/>
    <n v="0.2"/>
    <n v="1.764"/>
  </r>
  <r>
    <n v="7852"/>
    <s v="CA-2011-169649"/>
    <x v="2"/>
    <x v="337"/>
    <d v="2011-12-15T00:00:00"/>
    <s v="Standard Class"/>
    <s v="TS-21205"/>
    <s v="Thomas Seio"/>
    <x v="1"/>
    <x v="0"/>
    <s v="Chicago"/>
    <x v="10"/>
    <n v="60653"/>
    <x v="2"/>
    <s v="OFF-PA-10000143"/>
    <x v="1"/>
    <x v="10"/>
    <s v="Astroparche Fine Business Paper"/>
    <x v="582"/>
    <n v="2"/>
    <n v="0.2"/>
    <n v="2.9568000000000003"/>
  </r>
  <r>
    <n v="7853"/>
    <s v="CA-2011-169649"/>
    <x v="2"/>
    <x v="337"/>
    <d v="2011-12-15T00:00:00"/>
    <s v="Standard Class"/>
    <s v="TS-21205"/>
    <s v="Thomas Seio"/>
    <x v="1"/>
    <x v="0"/>
    <s v="Chicago"/>
    <x v="10"/>
    <n v="60653"/>
    <x v="2"/>
    <s v="OFF-AP-10003287"/>
    <x v="1"/>
    <x v="9"/>
    <s v="Tripp Lite TLP810NET Broadband Surge for Modem/Fax"/>
    <x v="5178"/>
    <n v="2"/>
    <n v="0.8"/>
    <n v="-53.008800000000008"/>
  </r>
  <r>
    <n v="7854"/>
    <s v="CA-2012-144890"/>
    <x v="1"/>
    <x v="707"/>
    <d v="2012-12-29T00:00:00"/>
    <s v="Standard Class"/>
    <s v="SM-20320"/>
    <s v="Sean Miller"/>
    <x v="2"/>
    <x v="0"/>
    <s v="Los Angeles"/>
    <x v="1"/>
    <n v="90049"/>
    <x v="1"/>
    <s v="OFF-PA-10001526"/>
    <x v="1"/>
    <x v="10"/>
    <s v="Xerox 1949"/>
    <x v="745"/>
    <n v="2"/>
    <n v="0"/>
    <n v="4.8804000000000007"/>
  </r>
  <r>
    <n v="7855"/>
    <s v="CA-2014-135587"/>
    <x v="3"/>
    <x v="226"/>
    <d v="2014-12-13T00:00:00"/>
    <s v="Standard Class"/>
    <s v="BH-11710"/>
    <s v="Brosina Hoffman"/>
    <x v="0"/>
    <x v="0"/>
    <s v="Hattiesburg"/>
    <x v="35"/>
    <n v="39401"/>
    <x v="0"/>
    <s v="OFF-AP-10004540"/>
    <x v="1"/>
    <x v="9"/>
    <s v="Eureka The Boss Lite 10-Amp Upright Vacuum, Blue"/>
    <x v="5179"/>
    <n v="4"/>
    <n v="0"/>
    <n v="89.779200000000003"/>
  </r>
  <r>
    <n v="7856"/>
    <s v="CA-2014-135587"/>
    <x v="3"/>
    <x v="226"/>
    <d v="2014-12-13T00:00:00"/>
    <s v="Standard Class"/>
    <s v="BH-11710"/>
    <s v="Brosina Hoffman"/>
    <x v="0"/>
    <x v="0"/>
    <s v="Hattiesburg"/>
    <x v="35"/>
    <n v="39401"/>
    <x v="0"/>
    <s v="TEC-AC-10001266"/>
    <x v="2"/>
    <x v="11"/>
    <s v="Memorex Micro Travel Drive 8 GB"/>
    <x v="5180"/>
    <n v="4"/>
    <n v="0"/>
    <n v="23.4"/>
  </r>
  <r>
    <n v="7857"/>
    <s v="CA-2011-103429"/>
    <x v="2"/>
    <x v="992"/>
    <d v="2011-06-01T00:00:00"/>
    <s v="First Class"/>
    <s v="LW-16825"/>
    <s v="Laurel Workman"/>
    <x v="1"/>
    <x v="0"/>
    <s v="New York City"/>
    <x v="15"/>
    <n v="10024"/>
    <x v="3"/>
    <s v="OFF-BI-10004233"/>
    <x v="1"/>
    <x v="8"/>
    <s v="GBC Pre-Punched Binding Paper, Plastic, White, 8-1/2&quot; x 11&quot;"/>
    <x v="2212"/>
    <n v="2"/>
    <n v="0.2"/>
    <n v="8.9543999999999997"/>
  </r>
  <r>
    <n v="7858"/>
    <s v="CA-2011-103429"/>
    <x v="2"/>
    <x v="992"/>
    <d v="2011-06-01T00:00:00"/>
    <s v="First Class"/>
    <s v="LW-16825"/>
    <s v="Laurel Workman"/>
    <x v="1"/>
    <x v="0"/>
    <s v="New York City"/>
    <x v="15"/>
    <n v="10024"/>
    <x v="3"/>
    <s v="TEC-PH-10003505"/>
    <x v="2"/>
    <x v="7"/>
    <s v="Geemarc AmpliPOWER60"/>
    <x v="5181"/>
    <n v="5"/>
    <n v="0"/>
    <n v="134.55999999999995"/>
  </r>
  <r>
    <n v="7859"/>
    <s v="CA-2011-103429"/>
    <x v="2"/>
    <x v="992"/>
    <d v="2011-06-01T00:00:00"/>
    <s v="First Class"/>
    <s v="LW-16825"/>
    <s v="Laurel Workman"/>
    <x v="1"/>
    <x v="0"/>
    <s v="New York City"/>
    <x v="15"/>
    <n v="10024"/>
    <x v="3"/>
    <s v="OFF-AP-10001005"/>
    <x v="1"/>
    <x v="9"/>
    <s v="Honeywell Quietcare HEPA Air Cleaner"/>
    <x v="5182"/>
    <n v="3"/>
    <n v="0"/>
    <n v="77.863499999999988"/>
  </r>
  <r>
    <n v="7860"/>
    <s v="CA-2011-103429"/>
    <x v="2"/>
    <x v="992"/>
    <d v="2011-06-01T00:00:00"/>
    <s v="First Class"/>
    <s v="LW-16825"/>
    <s v="Laurel Workman"/>
    <x v="1"/>
    <x v="0"/>
    <s v="New York City"/>
    <x v="15"/>
    <n v="10024"/>
    <x v="3"/>
    <s v="OFF-PA-10001712"/>
    <x v="1"/>
    <x v="10"/>
    <s v="Xerox 1948"/>
    <x v="792"/>
    <n v="4"/>
    <n v="0"/>
    <n v="17.981999999999999"/>
  </r>
  <r>
    <n v="7861"/>
    <s v="CA-2014-152261"/>
    <x v="3"/>
    <x v="580"/>
    <d v="2014-03-07T00:00:00"/>
    <s v="Standard Class"/>
    <s v="JA-15970"/>
    <s v="Joseph Airdo"/>
    <x v="0"/>
    <x v="0"/>
    <s v="Cuyahoga Falls"/>
    <x v="24"/>
    <n v="44221"/>
    <x v="3"/>
    <s v="OFF-BI-10002353"/>
    <x v="1"/>
    <x v="8"/>
    <s v="GBC VeloBind Cover Sets"/>
    <x v="5183"/>
    <n v="4"/>
    <n v="0.7"/>
    <n v="-12.352"/>
  </r>
  <r>
    <n v="7862"/>
    <s v="CA-2012-142993"/>
    <x v="1"/>
    <x v="88"/>
    <d v="2012-10-17T00:00:00"/>
    <s v="Standard Class"/>
    <s v="KA-16525"/>
    <s v="Kelly Andreada"/>
    <x v="0"/>
    <x v="0"/>
    <s v="Seattle"/>
    <x v="4"/>
    <n v="98103"/>
    <x v="1"/>
    <s v="TEC-AC-10003038"/>
    <x v="2"/>
    <x v="11"/>
    <s v="Kingston Digital DataTraveler 16GB USB 2.0"/>
    <x v="1511"/>
    <n v="2"/>
    <n v="0"/>
    <n v="3.400999999999998"/>
  </r>
  <r>
    <n v="7863"/>
    <s v="CA-2012-142993"/>
    <x v="1"/>
    <x v="88"/>
    <d v="2012-10-17T00:00:00"/>
    <s v="Standard Class"/>
    <s v="KA-16525"/>
    <s v="Kelly Andreada"/>
    <x v="0"/>
    <x v="0"/>
    <s v="Seattle"/>
    <x v="4"/>
    <n v="98103"/>
    <x v="1"/>
    <s v="OFF-ST-10000934"/>
    <x v="1"/>
    <x v="4"/>
    <s v="Contico 72&quot;H Heavy-Duty Storage System"/>
    <x v="3411"/>
    <n v="2"/>
    <n v="0"/>
    <n v="0"/>
  </r>
  <r>
    <n v="7864"/>
    <s v="CA-2012-143364"/>
    <x v="1"/>
    <x v="1177"/>
    <d v="2012-07-19T00:00:00"/>
    <s v="Second Class"/>
    <s v="TG-21310"/>
    <s v="Toby Gnade"/>
    <x v="0"/>
    <x v="0"/>
    <s v="Mesa"/>
    <x v="16"/>
    <n v="85204"/>
    <x v="1"/>
    <s v="OFF-ST-10002743"/>
    <x v="1"/>
    <x v="4"/>
    <s v="SAFCO Boltless Steel Shelving"/>
    <x v="697"/>
    <n v="3"/>
    <n v="0.2"/>
    <n v="-64.774800000000013"/>
  </r>
  <r>
    <n v="7865"/>
    <s v="CA-2012-143364"/>
    <x v="1"/>
    <x v="1177"/>
    <d v="2012-07-19T00:00:00"/>
    <s v="Second Class"/>
    <s v="TG-21310"/>
    <s v="Toby Gnade"/>
    <x v="0"/>
    <x v="0"/>
    <s v="Mesa"/>
    <x v="16"/>
    <n v="85204"/>
    <x v="1"/>
    <s v="OFF-PA-10001846"/>
    <x v="1"/>
    <x v="10"/>
    <s v="Xerox 1899"/>
    <x v="282"/>
    <n v="4"/>
    <n v="0.2"/>
    <n v="6.7048000000000005"/>
  </r>
  <r>
    <n v="7866"/>
    <s v="CA-2012-143364"/>
    <x v="1"/>
    <x v="1177"/>
    <d v="2012-07-19T00:00:00"/>
    <s v="Second Class"/>
    <s v="TG-21310"/>
    <s v="Toby Gnade"/>
    <x v="0"/>
    <x v="0"/>
    <s v="Mesa"/>
    <x v="16"/>
    <n v="85204"/>
    <x v="1"/>
    <s v="FUR-CH-10004287"/>
    <x v="0"/>
    <x v="1"/>
    <s v="SAFCO Arco Folding Chair"/>
    <x v="5184"/>
    <n v="2"/>
    <n v="0.2"/>
    <n v="49.715999999999966"/>
  </r>
  <r>
    <n v="7867"/>
    <s v="CA-2012-143364"/>
    <x v="1"/>
    <x v="1177"/>
    <d v="2012-07-19T00:00:00"/>
    <s v="Second Class"/>
    <s v="TG-21310"/>
    <s v="Toby Gnade"/>
    <x v="0"/>
    <x v="0"/>
    <s v="Mesa"/>
    <x v="16"/>
    <n v="85204"/>
    <x v="1"/>
    <s v="FUR-BO-10001608"/>
    <x v="0"/>
    <x v="0"/>
    <s v="Hon Metal Bookcases, Black"/>
    <x v="5185"/>
    <n v="6"/>
    <n v="0.7"/>
    <n v="-191.64599999999996"/>
  </r>
  <r>
    <n v="7868"/>
    <s v="CA-2011-100972"/>
    <x v="2"/>
    <x v="84"/>
    <d v="2011-11-24T00:00:00"/>
    <s v="Second Class"/>
    <s v="DB-13360"/>
    <s v="Dennis Bolton"/>
    <x v="2"/>
    <x v="0"/>
    <s v="Salt Lake City"/>
    <x v="7"/>
    <n v="84106"/>
    <x v="1"/>
    <s v="OFF-PA-10000357"/>
    <x v="1"/>
    <x v="10"/>
    <s v="Xerox 1888"/>
    <x v="1696"/>
    <n v="3"/>
    <n v="0"/>
    <n v="79.891199999999998"/>
  </r>
  <r>
    <n v="7869"/>
    <s v="CA-2013-136994"/>
    <x v="0"/>
    <x v="1022"/>
    <d v="2013-06-03T00:00:00"/>
    <s v="Standard Class"/>
    <s v="LS-17245"/>
    <s v="Lynn Smith"/>
    <x v="0"/>
    <x v="0"/>
    <s v="Los Angeles"/>
    <x v="1"/>
    <n v="90045"/>
    <x v="1"/>
    <s v="OFF-PA-10000575"/>
    <x v="1"/>
    <x v="10"/>
    <s v="Wirebound Message Books, Four 2 3/4 x 5 White Forms per Page"/>
    <x v="5186"/>
    <n v="2"/>
    <n v="0"/>
    <n v="6.1547999999999998"/>
  </r>
  <r>
    <n v="7870"/>
    <s v="US-2014-166233"/>
    <x v="3"/>
    <x v="445"/>
    <d v="2014-07-10T00:00:00"/>
    <s v="Standard Class"/>
    <s v="MO-17950"/>
    <s v="Michael Oakman"/>
    <x v="0"/>
    <x v="0"/>
    <s v="Jacksonville"/>
    <x v="3"/>
    <n v="28540"/>
    <x v="0"/>
    <s v="TEC-AC-10002167"/>
    <x v="2"/>
    <x v="11"/>
    <s v="Imation 8gb Micro Traveldrive Usb 2.0 Flash Drive"/>
    <x v="734"/>
    <n v="2"/>
    <n v="0.2"/>
    <n v="-2.6999999999999993"/>
  </r>
  <r>
    <n v="7871"/>
    <s v="CA-2014-122112"/>
    <x v="3"/>
    <x v="145"/>
    <d v="2014-09-30T00:00:00"/>
    <s v="Standard Class"/>
    <s v="CA-11965"/>
    <s v="Carol Adams"/>
    <x v="1"/>
    <x v="0"/>
    <s v="Lakewood"/>
    <x v="24"/>
    <n v="44107"/>
    <x v="3"/>
    <s v="OFF-EN-10004459"/>
    <x v="1"/>
    <x v="12"/>
    <s v="Security-Tint Envelopes"/>
    <x v="671"/>
    <n v="4"/>
    <n v="0.2"/>
    <n v="8.8623999999999992"/>
  </r>
  <r>
    <n v="7872"/>
    <s v="CA-2013-101672"/>
    <x v="0"/>
    <x v="339"/>
    <d v="2013-10-08T00:00:00"/>
    <s v="Standard Class"/>
    <s v="DB-12910"/>
    <s v="Daniel Byrd"/>
    <x v="2"/>
    <x v="0"/>
    <s v="Lake Forest"/>
    <x v="1"/>
    <n v="92630"/>
    <x v="1"/>
    <s v="OFF-LA-10002271"/>
    <x v="1"/>
    <x v="2"/>
    <s v="Smead Alpha-Z Color-Coded Second Alphabetical Labels and Starter Set"/>
    <x v="51"/>
    <n v="2"/>
    <n v="0"/>
    <n v="2.9567999999999999"/>
  </r>
  <r>
    <n v="7873"/>
    <s v="CA-2013-101672"/>
    <x v="0"/>
    <x v="339"/>
    <d v="2013-10-08T00:00:00"/>
    <s v="Standard Class"/>
    <s v="DB-12910"/>
    <s v="Daniel Byrd"/>
    <x v="2"/>
    <x v="0"/>
    <s v="Lake Forest"/>
    <x v="1"/>
    <n v="92630"/>
    <x v="1"/>
    <s v="FUR-CH-10004063"/>
    <x v="0"/>
    <x v="1"/>
    <s v="Global Deluxe High-Back Manager's Chair"/>
    <x v="4390"/>
    <n v="4"/>
    <n v="0.2"/>
    <n v="102.95279999999988"/>
  </r>
  <r>
    <n v="7874"/>
    <s v="CA-2013-101672"/>
    <x v="0"/>
    <x v="339"/>
    <d v="2013-10-08T00:00:00"/>
    <s v="Standard Class"/>
    <s v="DB-12910"/>
    <s v="Daniel Byrd"/>
    <x v="2"/>
    <x v="0"/>
    <s v="Lake Forest"/>
    <x v="1"/>
    <n v="92630"/>
    <x v="1"/>
    <s v="OFF-PA-10004610"/>
    <x v="1"/>
    <x v="10"/>
    <s v="Xerox 1900"/>
    <x v="18"/>
    <n v="2"/>
    <n v="0"/>
    <n v="3.8519999999999994"/>
  </r>
  <r>
    <n v="7875"/>
    <s v="CA-2013-101672"/>
    <x v="0"/>
    <x v="339"/>
    <d v="2013-10-08T00:00:00"/>
    <s v="Standard Class"/>
    <s v="DB-12910"/>
    <s v="Daniel Byrd"/>
    <x v="2"/>
    <x v="0"/>
    <s v="Lake Forest"/>
    <x v="1"/>
    <n v="92630"/>
    <x v="1"/>
    <s v="OFF-PA-10001878"/>
    <x v="1"/>
    <x v="10"/>
    <s v="Xerox 1891"/>
    <x v="619"/>
    <n v="2"/>
    <n v="0"/>
    <n v="45.975399999999993"/>
  </r>
  <r>
    <n v="7876"/>
    <s v="CA-2014-168403"/>
    <x v="3"/>
    <x v="428"/>
    <d v="2014-09-16T00:00:00"/>
    <s v="Standard Class"/>
    <s v="DK-12835"/>
    <s v="Damala Kotsonis"/>
    <x v="1"/>
    <x v="0"/>
    <s v="Portland"/>
    <x v="21"/>
    <n v="97206"/>
    <x v="1"/>
    <s v="OFF-PA-10002036"/>
    <x v="1"/>
    <x v="10"/>
    <s v="Xerox 1930"/>
    <x v="277"/>
    <n v="6"/>
    <n v="0.2"/>
    <n v="11.2752"/>
  </r>
  <r>
    <n v="7877"/>
    <s v="CA-2014-168403"/>
    <x v="3"/>
    <x v="428"/>
    <d v="2014-09-16T00:00:00"/>
    <s v="Standard Class"/>
    <s v="DK-12835"/>
    <s v="Damala Kotsonis"/>
    <x v="1"/>
    <x v="0"/>
    <s v="Portland"/>
    <x v="21"/>
    <n v="97206"/>
    <x v="1"/>
    <s v="OFF-AP-10003278"/>
    <x v="1"/>
    <x v="9"/>
    <s v="Belkin 7-Outlet SurgeMaster Home Series"/>
    <x v="5187"/>
    <n v="1"/>
    <n v="0.2"/>
    <n v="0.8382000000000005"/>
  </r>
  <r>
    <n v="7878"/>
    <s v="CA-2012-148705"/>
    <x v="1"/>
    <x v="899"/>
    <d v="2012-03-18T00:00:00"/>
    <s v="Standard Class"/>
    <s v="EB-14170"/>
    <s v="Evan Bailliet"/>
    <x v="0"/>
    <x v="0"/>
    <s v="Charlotte"/>
    <x v="3"/>
    <n v="28205"/>
    <x v="0"/>
    <s v="OFF-LA-10001641"/>
    <x v="1"/>
    <x v="2"/>
    <s v="Avery 518"/>
    <x v="1325"/>
    <n v="2"/>
    <n v="0.2"/>
    <n v="1.764"/>
  </r>
  <r>
    <n v="7879"/>
    <s v="CA-2013-160241"/>
    <x v="0"/>
    <x v="896"/>
    <d v="2013-12-05T00:00:00"/>
    <s v="Second Class"/>
    <s v="DR-12940"/>
    <s v="Daniel Raglin"/>
    <x v="2"/>
    <x v="0"/>
    <s v="Aurora"/>
    <x v="10"/>
    <n v="60505"/>
    <x v="2"/>
    <s v="FUR-FU-10003806"/>
    <x v="0"/>
    <x v="5"/>
    <s v="Tenex Chairmat w/ Average Lip, 45&quot; x 53&quot;"/>
    <x v="5188"/>
    <n v="4"/>
    <n v="0.6"/>
    <n v="-302.72000000000003"/>
  </r>
  <r>
    <n v="7880"/>
    <s v="CA-2013-155747"/>
    <x v="0"/>
    <x v="403"/>
    <d v="2013-06-22T00:00:00"/>
    <s v="Standard Class"/>
    <s v="JS-15685"/>
    <s v="Jim Sink"/>
    <x v="1"/>
    <x v="0"/>
    <s v="Philadelphia"/>
    <x v="9"/>
    <n v="19140"/>
    <x v="3"/>
    <s v="FUR-TA-10003392"/>
    <x v="0"/>
    <x v="3"/>
    <s v="Global Adaptabilities Conference Tables"/>
    <x v="5189"/>
    <n v="2"/>
    <n v="0.4"/>
    <n v="-118.01160000000002"/>
  </r>
  <r>
    <n v="7881"/>
    <s v="CA-2014-118017"/>
    <x v="3"/>
    <x v="734"/>
    <d v="2014-12-07T00:00:00"/>
    <s v="Second Class"/>
    <s v="LC-16870"/>
    <s v="Lena Cacioppo"/>
    <x v="0"/>
    <x v="0"/>
    <s v="Thornton"/>
    <x v="22"/>
    <n v="80229"/>
    <x v="1"/>
    <s v="OFF-AR-10003856"/>
    <x v="1"/>
    <x v="6"/>
    <s v="Newell 344"/>
    <x v="3963"/>
    <n v="6"/>
    <n v="0.2"/>
    <n v="1.0007999999999999"/>
  </r>
  <r>
    <n v="7882"/>
    <s v="CA-2014-118017"/>
    <x v="3"/>
    <x v="734"/>
    <d v="2014-12-07T00:00:00"/>
    <s v="Second Class"/>
    <s v="LC-16870"/>
    <s v="Lena Cacioppo"/>
    <x v="0"/>
    <x v="0"/>
    <s v="Thornton"/>
    <x v="22"/>
    <n v="80229"/>
    <x v="1"/>
    <s v="TEC-AC-10002006"/>
    <x v="2"/>
    <x v="11"/>
    <s v="Memorex Micro Travel Drive 16 GB"/>
    <x v="3499"/>
    <n v="6"/>
    <n v="0.2"/>
    <n v="10.553399999999993"/>
  </r>
  <r>
    <n v="7883"/>
    <s v="CA-2014-118017"/>
    <x v="3"/>
    <x v="734"/>
    <d v="2014-12-07T00:00:00"/>
    <s v="Second Class"/>
    <s v="LC-16870"/>
    <s v="Lena Cacioppo"/>
    <x v="0"/>
    <x v="0"/>
    <s v="Thornton"/>
    <x v="22"/>
    <n v="80229"/>
    <x v="1"/>
    <s v="TEC-AC-10002006"/>
    <x v="2"/>
    <x v="11"/>
    <s v="Memorex Micro Travel Drive 16 GB"/>
    <x v="1141"/>
    <n v="8"/>
    <n v="0.2"/>
    <n v="14.07119999999999"/>
  </r>
  <r>
    <n v="7884"/>
    <s v="CA-2014-118017"/>
    <x v="3"/>
    <x v="734"/>
    <d v="2014-12-07T00:00:00"/>
    <s v="Second Class"/>
    <s v="LC-16870"/>
    <s v="Lena Cacioppo"/>
    <x v="0"/>
    <x v="0"/>
    <s v="Thornton"/>
    <x v="22"/>
    <n v="80229"/>
    <x v="1"/>
    <s v="OFF-PA-10002246"/>
    <x v="1"/>
    <x v="10"/>
    <s v="Wirebound Four 2-3/4 x 5 Forms per Page, 400 Sets per Book"/>
    <x v="5190"/>
    <n v="2"/>
    <n v="0.2"/>
    <n v="3.7409999999999997"/>
  </r>
  <r>
    <n v="7885"/>
    <s v="CA-2014-118017"/>
    <x v="3"/>
    <x v="734"/>
    <d v="2014-12-07T00:00:00"/>
    <s v="Second Class"/>
    <s v="LC-16870"/>
    <s v="Lena Cacioppo"/>
    <x v="0"/>
    <x v="0"/>
    <s v="Thornton"/>
    <x v="22"/>
    <n v="80229"/>
    <x v="1"/>
    <s v="OFF-SU-10004782"/>
    <x v="1"/>
    <x v="14"/>
    <s v="Elite 5&quot; Scissors"/>
    <x v="5191"/>
    <n v="7"/>
    <n v="0.2"/>
    <n v="5.9149999999999938"/>
  </r>
  <r>
    <n v="7886"/>
    <s v="CA-2014-118017"/>
    <x v="3"/>
    <x v="734"/>
    <d v="2014-12-07T00:00:00"/>
    <s v="Second Class"/>
    <s v="LC-16870"/>
    <s v="Lena Cacioppo"/>
    <x v="0"/>
    <x v="0"/>
    <s v="Thornton"/>
    <x v="22"/>
    <n v="80229"/>
    <x v="1"/>
    <s v="FUR-FU-10004351"/>
    <x v="0"/>
    <x v="5"/>
    <s v="Staples"/>
    <x v="5192"/>
    <n v="3"/>
    <n v="0.2"/>
    <n v="7.0128000000000013"/>
  </r>
  <r>
    <n v="7887"/>
    <s v="CA-2014-118017"/>
    <x v="3"/>
    <x v="734"/>
    <d v="2014-12-07T00:00:00"/>
    <s v="Second Class"/>
    <s v="LC-16870"/>
    <s v="Lena Cacioppo"/>
    <x v="0"/>
    <x v="0"/>
    <s v="Thornton"/>
    <x v="22"/>
    <n v="80229"/>
    <x v="1"/>
    <s v="FUR-FU-10004270"/>
    <x v="0"/>
    <x v="5"/>
    <s v="Eldon Image Series Desk Accessories, Burgundy"/>
    <x v="2474"/>
    <n v="5"/>
    <n v="0.2"/>
    <n v="3.3439999999999994"/>
  </r>
  <r>
    <n v="7888"/>
    <s v="CA-2014-118017"/>
    <x v="3"/>
    <x v="734"/>
    <d v="2014-12-07T00:00:00"/>
    <s v="Second Class"/>
    <s v="LC-16870"/>
    <s v="Lena Cacioppo"/>
    <x v="0"/>
    <x v="0"/>
    <s v="Thornton"/>
    <x v="22"/>
    <n v="80229"/>
    <x v="1"/>
    <s v="FUR-FU-10004053"/>
    <x v="0"/>
    <x v="5"/>
    <s v="DAX Two-Tone Silver Metal Document Frame"/>
    <x v="2738"/>
    <n v="1"/>
    <n v="0.2"/>
    <n v="4.6552000000000007"/>
  </r>
  <r>
    <n v="7889"/>
    <s v="CA-2013-113117"/>
    <x v="0"/>
    <x v="765"/>
    <d v="2013-08-23T00:00:00"/>
    <s v="Standard Class"/>
    <s v="JP-15520"/>
    <s v="Jeremy Pistek"/>
    <x v="0"/>
    <x v="0"/>
    <s v="Davis"/>
    <x v="1"/>
    <n v="95616"/>
    <x v="1"/>
    <s v="OFF-PA-10000019"/>
    <x v="1"/>
    <x v="10"/>
    <s v="Xerox 1931"/>
    <x v="56"/>
    <n v="5"/>
    <n v="0"/>
    <n v="15.552000000000001"/>
  </r>
  <r>
    <n v="7890"/>
    <s v="CA-2013-148684"/>
    <x v="0"/>
    <x v="591"/>
    <d v="2013-12-30T00:00:00"/>
    <s v="Standard Class"/>
    <s v="TS-21655"/>
    <s v="Trudy Schmidt"/>
    <x v="0"/>
    <x v="0"/>
    <s v="Fayetteville"/>
    <x v="36"/>
    <n v="72701"/>
    <x v="0"/>
    <s v="OFF-AR-10003811"/>
    <x v="1"/>
    <x v="6"/>
    <s v="Newell 327"/>
    <x v="5193"/>
    <n v="9"/>
    <n v="0"/>
    <n v="5.3703000000000003"/>
  </r>
  <r>
    <n v="7891"/>
    <s v="CA-2013-148684"/>
    <x v="0"/>
    <x v="591"/>
    <d v="2013-12-30T00:00:00"/>
    <s v="Standard Class"/>
    <s v="TS-21655"/>
    <s v="Trudy Schmidt"/>
    <x v="0"/>
    <x v="0"/>
    <s v="Fayetteville"/>
    <x v="36"/>
    <n v="72701"/>
    <x v="0"/>
    <s v="TEC-AC-10001838"/>
    <x v="2"/>
    <x v="11"/>
    <s v="Razer Tiamat Over Ear 7.1 Surround Sound PC Gaming Headset"/>
    <x v="5194"/>
    <n v="2"/>
    <n v="0"/>
    <n v="171.99140000000003"/>
  </r>
  <r>
    <n v="7892"/>
    <s v="CA-2013-148684"/>
    <x v="0"/>
    <x v="591"/>
    <d v="2013-12-30T00:00:00"/>
    <s v="Standard Class"/>
    <s v="TS-21655"/>
    <s v="Trudy Schmidt"/>
    <x v="0"/>
    <x v="0"/>
    <s v="Fayetteville"/>
    <x v="36"/>
    <n v="72701"/>
    <x v="0"/>
    <s v="FUR-FU-10003553"/>
    <x v="0"/>
    <x v="5"/>
    <s v="Howard Miller 13-1/2&quot; Diameter Rosebrook Wall Clock"/>
    <x v="5195"/>
    <n v="5"/>
    <n v="0"/>
    <n v="137.54000000000002"/>
  </r>
  <r>
    <n v="7893"/>
    <s v="CA-2013-148684"/>
    <x v="0"/>
    <x v="591"/>
    <d v="2013-12-30T00:00:00"/>
    <s v="Standard Class"/>
    <s v="TS-21655"/>
    <s v="Trudy Schmidt"/>
    <x v="0"/>
    <x v="0"/>
    <s v="Fayetteville"/>
    <x v="36"/>
    <n v="72701"/>
    <x v="0"/>
    <s v="OFF-PA-10003302"/>
    <x v="1"/>
    <x v="10"/>
    <s v="Xerox 1906"/>
    <x v="1938"/>
    <n v="3"/>
    <n v="0"/>
    <n v="49.970399999999991"/>
  </r>
  <r>
    <n v="7894"/>
    <s v="CA-2014-125367"/>
    <x v="3"/>
    <x v="283"/>
    <d v="2014-07-31T00:00:00"/>
    <s v="Standard Class"/>
    <s v="NM-18445"/>
    <s v="Nathan Mautz"/>
    <x v="2"/>
    <x v="0"/>
    <s v="New York City"/>
    <x v="15"/>
    <n v="10011"/>
    <x v="3"/>
    <s v="OFF-BI-10002412"/>
    <x v="1"/>
    <x v="8"/>
    <s v="Wilson Jones “Snap” Scratch Pad Binder Tool for Ring Binders"/>
    <x v="4107"/>
    <n v="3"/>
    <n v="0.2"/>
    <n v="4.3500000000000005"/>
  </r>
  <r>
    <n v="7895"/>
    <s v="CA-2014-124744"/>
    <x v="3"/>
    <x v="548"/>
    <d v="2014-06-26T00:00:00"/>
    <s v="Standard Class"/>
    <s v="EH-14125"/>
    <s v="Eugene Hildebrand"/>
    <x v="2"/>
    <x v="0"/>
    <s v="Wheeling"/>
    <x v="48"/>
    <n v="26003"/>
    <x v="3"/>
    <s v="OFF-BI-10002852"/>
    <x v="1"/>
    <x v="8"/>
    <s v="Ibico Standard Transparent Covers"/>
    <x v="5196"/>
    <n v="5"/>
    <n v="0"/>
    <n v="40.376000000000005"/>
  </r>
  <r>
    <n v="7896"/>
    <s v="CA-2014-124744"/>
    <x v="3"/>
    <x v="548"/>
    <d v="2014-06-26T00:00:00"/>
    <s v="Standard Class"/>
    <s v="EH-14125"/>
    <s v="Eugene Hildebrand"/>
    <x v="2"/>
    <x v="0"/>
    <s v="Wheeling"/>
    <x v="48"/>
    <n v="26003"/>
    <x v="3"/>
    <s v="OFF-BI-10000145"/>
    <x v="1"/>
    <x v="8"/>
    <s v="Zipper Ring Binder Pockets"/>
    <x v="875"/>
    <n v="2"/>
    <n v="0"/>
    <n v="3.0575999999999999"/>
  </r>
  <r>
    <n v="7897"/>
    <s v="CA-2014-124744"/>
    <x v="3"/>
    <x v="548"/>
    <d v="2014-06-26T00:00:00"/>
    <s v="Standard Class"/>
    <s v="EH-14125"/>
    <s v="Eugene Hildebrand"/>
    <x v="2"/>
    <x v="0"/>
    <s v="Wheeling"/>
    <x v="48"/>
    <n v="26003"/>
    <x v="3"/>
    <s v="OFF-PA-10001970"/>
    <x v="1"/>
    <x v="10"/>
    <s v="Xerox 1908"/>
    <x v="990"/>
    <n v="8"/>
    <n v="0"/>
    <n v="219.44159999999999"/>
  </r>
  <r>
    <n v="7898"/>
    <s v="CA-2014-128363"/>
    <x v="3"/>
    <x v="802"/>
    <d v="2014-08-19T00:00:00"/>
    <s v="Standard Class"/>
    <s v="DC-12850"/>
    <s v="Dan Campbell"/>
    <x v="0"/>
    <x v="0"/>
    <s v="Memphis"/>
    <x v="18"/>
    <n v="38109"/>
    <x v="0"/>
    <s v="OFF-AP-10001563"/>
    <x v="1"/>
    <x v="9"/>
    <s v="Belkin Premiere Surge Master II 8-outlet surge protector"/>
    <x v="5197"/>
    <n v="7"/>
    <n v="0.2"/>
    <n v="30.605399999999946"/>
  </r>
  <r>
    <n v="7899"/>
    <s v="CA-2014-128363"/>
    <x v="3"/>
    <x v="802"/>
    <d v="2014-08-19T00:00:00"/>
    <s v="Standard Class"/>
    <s v="DC-12850"/>
    <s v="Dan Campbell"/>
    <x v="0"/>
    <x v="0"/>
    <s v="Memphis"/>
    <x v="18"/>
    <n v="38109"/>
    <x v="0"/>
    <s v="OFF-BI-10001359"/>
    <x v="1"/>
    <x v="8"/>
    <s v="GBC DocuBind TL300 Electric Binding System"/>
    <x v="5198"/>
    <n v="6"/>
    <n v="0.7"/>
    <n v="-1237.8461999999995"/>
  </r>
  <r>
    <n v="7900"/>
    <s v="CA-2014-128363"/>
    <x v="3"/>
    <x v="802"/>
    <d v="2014-08-19T00:00:00"/>
    <s v="Standard Class"/>
    <s v="DC-12850"/>
    <s v="Dan Campbell"/>
    <x v="0"/>
    <x v="0"/>
    <s v="Memphis"/>
    <x v="18"/>
    <n v="38109"/>
    <x v="0"/>
    <s v="OFF-FA-10003495"/>
    <x v="1"/>
    <x v="13"/>
    <s v="Staples"/>
    <x v="2426"/>
    <n v="5"/>
    <n v="0.2"/>
    <n v="9.1199999999999974"/>
  </r>
  <r>
    <n v="7901"/>
    <s v="CA-2014-128363"/>
    <x v="3"/>
    <x v="802"/>
    <d v="2014-08-19T00:00:00"/>
    <s v="Standard Class"/>
    <s v="DC-12850"/>
    <s v="Dan Campbell"/>
    <x v="0"/>
    <x v="0"/>
    <s v="Memphis"/>
    <x v="18"/>
    <n v="38109"/>
    <x v="0"/>
    <s v="TEC-AC-10003709"/>
    <x v="2"/>
    <x v="11"/>
    <s v="Maxell 4.7GB DVD-R 5/Pack"/>
    <x v="5199"/>
    <n v="2"/>
    <n v="0.2"/>
    <n v="0.47520000000000018"/>
  </r>
  <r>
    <n v="7902"/>
    <s v="CA-2014-128363"/>
    <x v="3"/>
    <x v="802"/>
    <d v="2014-08-19T00:00:00"/>
    <s v="Standard Class"/>
    <s v="DC-12850"/>
    <s v="Dan Campbell"/>
    <x v="0"/>
    <x v="0"/>
    <s v="Memphis"/>
    <x v="18"/>
    <n v="38109"/>
    <x v="0"/>
    <s v="FUR-FU-10003268"/>
    <x v="0"/>
    <x v="5"/>
    <s v="Eldon Radial Chair Mat for Low to Medium Pile Carpets"/>
    <x v="236"/>
    <n v="1"/>
    <n v="0.2"/>
    <n v="0"/>
  </r>
  <r>
    <n v="7903"/>
    <s v="CA-2014-128363"/>
    <x v="3"/>
    <x v="802"/>
    <d v="2014-08-19T00:00:00"/>
    <s v="Standard Class"/>
    <s v="DC-12850"/>
    <s v="Dan Campbell"/>
    <x v="0"/>
    <x v="0"/>
    <s v="Memphis"/>
    <x v="18"/>
    <n v="38109"/>
    <x v="0"/>
    <s v="OFF-EN-10003845"/>
    <x v="1"/>
    <x v="12"/>
    <s v="Colored Envelopes"/>
    <x v="1816"/>
    <n v="5"/>
    <n v="0.2"/>
    <n v="4.7969999999999988"/>
  </r>
  <r>
    <n v="7904"/>
    <s v="CA-2014-128363"/>
    <x v="3"/>
    <x v="802"/>
    <d v="2014-08-19T00:00:00"/>
    <s v="Standard Class"/>
    <s v="DC-12850"/>
    <s v="Dan Campbell"/>
    <x v="0"/>
    <x v="0"/>
    <s v="Memphis"/>
    <x v="18"/>
    <n v="38109"/>
    <x v="0"/>
    <s v="FUR-CH-10002073"/>
    <x v="0"/>
    <x v="1"/>
    <s v="Hon Olson Stacker Chairs"/>
    <x v="5200"/>
    <n v="2"/>
    <n v="0.2"/>
    <n v="47.660399999999967"/>
  </r>
  <r>
    <n v="7905"/>
    <s v="CA-2012-126669"/>
    <x v="1"/>
    <x v="209"/>
    <d v="2012-11-13T00:00:00"/>
    <s v="Standard Class"/>
    <s v="DO-13645"/>
    <s v="Doug O'Connell"/>
    <x v="0"/>
    <x v="0"/>
    <s v="Houston"/>
    <x v="5"/>
    <n v="77036"/>
    <x v="2"/>
    <s v="OFF-PA-10001357"/>
    <x v="1"/>
    <x v="10"/>
    <s v="Xerox 1886"/>
    <x v="5201"/>
    <n v="2"/>
    <n v="0.2"/>
    <n v="26.823999999999995"/>
  </r>
  <r>
    <n v="7906"/>
    <s v="US-2012-118766"/>
    <x v="1"/>
    <x v="52"/>
    <d v="2012-10-22T00:00:00"/>
    <s v="Standard Class"/>
    <s v="LS-16975"/>
    <s v="Lindsay Shagiari"/>
    <x v="2"/>
    <x v="0"/>
    <s v="Dallas"/>
    <x v="5"/>
    <n v="75217"/>
    <x v="2"/>
    <s v="OFF-EN-10001415"/>
    <x v="1"/>
    <x v="12"/>
    <s v="Staples"/>
    <x v="3870"/>
    <n v="1"/>
    <n v="0.2"/>
    <n v="1.6739999999999999"/>
  </r>
  <r>
    <n v="7907"/>
    <s v="US-2012-118766"/>
    <x v="1"/>
    <x v="52"/>
    <d v="2012-10-22T00:00:00"/>
    <s v="Standard Class"/>
    <s v="LS-16975"/>
    <s v="Lindsay Shagiari"/>
    <x v="2"/>
    <x v="0"/>
    <s v="Dallas"/>
    <x v="5"/>
    <n v="75217"/>
    <x v="2"/>
    <s v="OFF-BI-10002813"/>
    <x v="1"/>
    <x v="8"/>
    <s v="Avery Reinforcements for Hole-Punch Pages"/>
    <x v="5202"/>
    <n v="10"/>
    <n v="0.8"/>
    <n v="-6.93"/>
  </r>
  <r>
    <n v="7908"/>
    <s v="CA-2013-112585"/>
    <x v="0"/>
    <x v="679"/>
    <d v="2013-08-03T00:00:00"/>
    <s v="First Class"/>
    <s v="RW-19630"/>
    <s v="Rob Williams"/>
    <x v="1"/>
    <x v="0"/>
    <s v="San Francisco"/>
    <x v="1"/>
    <n v="94122"/>
    <x v="1"/>
    <s v="OFF-AP-10003849"/>
    <x v="1"/>
    <x v="9"/>
    <s v="Hoover Shoulder Vac Commercial Portable Vacuum"/>
    <x v="4169"/>
    <n v="2"/>
    <n v="0"/>
    <n v="178.90999999999997"/>
  </r>
  <r>
    <n v="7909"/>
    <s v="CA-2013-149762"/>
    <x v="0"/>
    <x v="275"/>
    <d v="2013-12-08T00:00:00"/>
    <s v="Standard Class"/>
    <s v="RD-19720"/>
    <s v="Roger Demir"/>
    <x v="0"/>
    <x v="0"/>
    <s v="Morgan Hill"/>
    <x v="1"/>
    <n v="95037"/>
    <x v="1"/>
    <s v="FUR-TA-10004147"/>
    <x v="0"/>
    <x v="3"/>
    <s v="Hon 4060 Series Tables"/>
    <x v="5203"/>
    <n v="3"/>
    <n v="0.2"/>
    <n v="6.717599999999976"/>
  </r>
  <r>
    <n v="7910"/>
    <s v="CA-2013-149762"/>
    <x v="0"/>
    <x v="275"/>
    <d v="2013-12-08T00:00:00"/>
    <s v="Standard Class"/>
    <s v="RD-19720"/>
    <s v="Roger Demir"/>
    <x v="0"/>
    <x v="0"/>
    <s v="Morgan Hill"/>
    <x v="1"/>
    <n v="95037"/>
    <x v="1"/>
    <s v="OFF-AR-10001662"/>
    <x v="1"/>
    <x v="6"/>
    <s v="Rogers Handheld Barrel Pencil Sharpener"/>
    <x v="5204"/>
    <n v="8"/>
    <n v="0"/>
    <n v="5.9184000000000019"/>
  </r>
  <r>
    <n v="7911"/>
    <s v="CA-2013-149762"/>
    <x v="0"/>
    <x v="275"/>
    <d v="2013-12-08T00:00:00"/>
    <s v="Standard Class"/>
    <s v="RD-19720"/>
    <s v="Roger Demir"/>
    <x v="0"/>
    <x v="0"/>
    <s v="Morgan Hill"/>
    <x v="1"/>
    <n v="95037"/>
    <x v="1"/>
    <s v="OFF-ST-10001558"/>
    <x v="1"/>
    <x v="4"/>
    <s v="Acco Perma 4000 Stacking Storage Drawers"/>
    <x v="5205"/>
    <n v="3"/>
    <n v="0"/>
    <n v="7.3079999999999998"/>
  </r>
  <r>
    <n v="7912"/>
    <s v="CA-2013-149762"/>
    <x v="0"/>
    <x v="275"/>
    <d v="2013-12-08T00:00:00"/>
    <s v="Standard Class"/>
    <s v="RD-19720"/>
    <s v="Roger Demir"/>
    <x v="0"/>
    <x v="0"/>
    <s v="Morgan Hill"/>
    <x v="1"/>
    <n v="95037"/>
    <x v="1"/>
    <s v="FUR-BO-10001337"/>
    <x v="0"/>
    <x v="0"/>
    <s v="O'Sullivan Living Dimensions 2-Shelf Bookcases"/>
    <x v="4308"/>
    <n v="2"/>
    <n v="0.15"/>
    <n v="-12.097999999999999"/>
  </r>
  <r>
    <n v="7913"/>
    <s v="CA-2013-167605"/>
    <x v="0"/>
    <x v="236"/>
    <d v="2013-05-01T00:00:00"/>
    <s v="Second Class"/>
    <s v="RB-19570"/>
    <s v="Rob Beeghly"/>
    <x v="0"/>
    <x v="0"/>
    <s v="Saint Charles"/>
    <x v="10"/>
    <n v="60174"/>
    <x v="2"/>
    <s v="FUR-FU-10001602"/>
    <x v="0"/>
    <x v="5"/>
    <s v="Eldon Delta Triangular Chair Mat, 52&quot; x 58&quot;, Clear"/>
    <x v="5206"/>
    <n v="2"/>
    <n v="0.6"/>
    <n v="-31.861200000000004"/>
  </r>
  <r>
    <n v="7914"/>
    <s v="US-2014-105697"/>
    <x v="3"/>
    <x v="326"/>
    <d v="2014-08-28T00:00:00"/>
    <s v="First Class"/>
    <s v="JE-15715"/>
    <s v="Joe Elijah"/>
    <x v="0"/>
    <x v="0"/>
    <s v="Cleveland"/>
    <x v="24"/>
    <n v="44105"/>
    <x v="3"/>
    <s v="OFF-ST-10003996"/>
    <x v="1"/>
    <x v="4"/>
    <s v="Letter/Legal File Tote with Clear Snap-On Lid, Black Granite"/>
    <x v="5207"/>
    <n v="2"/>
    <n v="0.2"/>
    <n v="1.9271999999999991"/>
  </r>
  <r>
    <n v="7915"/>
    <s v="CA-2014-165323"/>
    <x v="3"/>
    <x v="46"/>
    <d v="2014-06-22T00:00:00"/>
    <s v="Standard Class"/>
    <s v="SR-20740"/>
    <s v="Steven Roelle"/>
    <x v="2"/>
    <x v="0"/>
    <s v="New York City"/>
    <x v="15"/>
    <n v="10024"/>
    <x v="3"/>
    <s v="TEC-MA-10003673"/>
    <x v="2"/>
    <x v="15"/>
    <s v="Hewlett-Packard Desktjet 6988DT Refurbished Printer"/>
    <x v="5208"/>
    <n v="5"/>
    <n v="0"/>
    <n v="1668.2049999999999"/>
  </r>
  <r>
    <n v="7916"/>
    <s v="CA-2014-165323"/>
    <x v="3"/>
    <x v="46"/>
    <d v="2014-06-22T00:00:00"/>
    <s v="Standard Class"/>
    <s v="SR-20740"/>
    <s v="Steven Roelle"/>
    <x v="2"/>
    <x v="0"/>
    <s v="New York City"/>
    <x v="15"/>
    <n v="10024"/>
    <x v="3"/>
    <s v="TEC-AC-10004992"/>
    <x v="2"/>
    <x v="11"/>
    <s v="Kingston Digital DataTraveler 64GB USB 2.0"/>
    <x v="3933"/>
    <n v="3"/>
    <n v="0"/>
    <n v="8.1071999999999917"/>
  </r>
  <r>
    <n v="7917"/>
    <s v="CA-2012-110891"/>
    <x v="1"/>
    <x v="312"/>
    <d v="2012-11-24T00:00:00"/>
    <s v="Standard Class"/>
    <s v="PO-19195"/>
    <s v="Phillina Ober"/>
    <x v="2"/>
    <x v="0"/>
    <s v="Philadelphia"/>
    <x v="9"/>
    <n v="19140"/>
    <x v="3"/>
    <s v="FUR-CH-10002880"/>
    <x v="0"/>
    <x v="1"/>
    <s v="Global High-Back Leather Tilter, Burgundy"/>
    <x v="5209"/>
    <n v="4"/>
    <n v="0.3"/>
    <n v="-93.472400000000022"/>
  </r>
  <r>
    <n v="7918"/>
    <s v="CA-2014-100783"/>
    <x v="3"/>
    <x v="507"/>
    <d v="2014-09-09T00:00:00"/>
    <s v="Second Class"/>
    <s v="JK-16120"/>
    <s v="Julie Kriz"/>
    <x v="2"/>
    <x v="0"/>
    <s v="Garland"/>
    <x v="5"/>
    <n v="75043"/>
    <x v="2"/>
    <s v="OFF-AR-10000380"/>
    <x v="1"/>
    <x v="6"/>
    <s v="Hunt PowerHouse Electric Pencil Sharpener, Blue"/>
    <x v="5210"/>
    <n v="1"/>
    <n v="0.2"/>
    <n v="3.7979999999999947"/>
  </r>
  <r>
    <n v="7919"/>
    <s v="CA-2012-152513"/>
    <x v="1"/>
    <x v="433"/>
    <d v="2012-07-08T00:00:00"/>
    <s v="Second Class"/>
    <s v="JP-16135"/>
    <s v="Julie Prescott"/>
    <x v="2"/>
    <x v="0"/>
    <s v="San Diego"/>
    <x v="1"/>
    <n v="92024"/>
    <x v="1"/>
    <s v="OFF-BI-10002706"/>
    <x v="1"/>
    <x v="8"/>
    <s v="Avery Premier Heavy-Duty Binder with Round Locking Rings"/>
    <x v="2543"/>
    <n v="2"/>
    <n v="0.2"/>
    <n v="7.4255999999999993"/>
  </r>
  <r>
    <n v="7920"/>
    <s v="CA-2014-139822"/>
    <x v="3"/>
    <x v="175"/>
    <d v="2014-09-22T00:00:00"/>
    <s v="Standard Class"/>
    <s v="Dp-13240"/>
    <s v="Dean percer"/>
    <x v="2"/>
    <x v="0"/>
    <s v="Waterbury"/>
    <x v="29"/>
    <n v="6708"/>
    <x v="3"/>
    <s v="OFF-ST-10000943"/>
    <x v="1"/>
    <x v="4"/>
    <s v="Eldon ProFile File 'N Store Portable File Tub Letter/Legal Size Black"/>
    <x v="5211"/>
    <n v="2"/>
    <n v="0"/>
    <n v="10.813600000000001"/>
  </r>
  <r>
    <n v="7921"/>
    <s v="CA-2014-139822"/>
    <x v="3"/>
    <x v="175"/>
    <d v="2014-09-22T00:00:00"/>
    <s v="Standard Class"/>
    <s v="Dp-13240"/>
    <s v="Dean percer"/>
    <x v="2"/>
    <x v="0"/>
    <s v="Waterbury"/>
    <x v="29"/>
    <n v="6708"/>
    <x v="3"/>
    <s v="TEC-AC-10001090"/>
    <x v="2"/>
    <x v="11"/>
    <s v="Micro Innovations Wireless Classic Keyboard with Mouse"/>
    <x v="2830"/>
    <n v="2"/>
    <n v="0"/>
    <n v="10.796399999999998"/>
  </r>
  <r>
    <n v="7922"/>
    <s v="CA-2014-107713"/>
    <x v="3"/>
    <x v="677"/>
    <d v="2014-03-18T00:00:00"/>
    <s v="Standard Class"/>
    <s v="JB-16000"/>
    <s v="Joy Bell-"/>
    <x v="0"/>
    <x v="0"/>
    <s v="Columbia"/>
    <x v="39"/>
    <n v="21044"/>
    <x v="3"/>
    <s v="OFF-BI-10002026"/>
    <x v="1"/>
    <x v="8"/>
    <s v="Avery Arch Ring Binders"/>
    <x v="5212"/>
    <n v="3"/>
    <n v="0"/>
    <n v="81.920999999999992"/>
  </r>
  <r>
    <n v="7923"/>
    <s v="CA-2014-134096"/>
    <x v="3"/>
    <x v="241"/>
    <d v="2014-09-30T00:00:00"/>
    <s v="Standard Class"/>
    <s v="PP-18955"/>
    <s v="Paul Prost"/>
    <x v="2"/>
    <x v="0"/>
    <s v="Hollywood"/>
    <x v="2"/>
    <n v="33021"/>
    <x v="0"/>
    <s v="TEC-PH-10000526"/>
    <x v="2"/>
    <x v="7"/>
    <s v="Vtech CS6719"/>
    <x v="3293"/>
    <n v="5"/>
    <n v="0.2"/>
    <n v="38.396000000000015"/>
  </r>
  <r>
    <n v="7924"/>
    <s v="CA-2014-134096"/>
    <x v="3"/>
    <x v="241"/>
    <d v="2014-09-30T00:00:00"/>
    <s v="Standard Class"/>
    <s v="PP-18955"/>
    <s v="Paul Prost"/>
    <x v="2"/>
    <x v="0"/>
    <s v="Hollywood"/>
    <x v="2"/>
    <n v="33021"/>
    <x v="0"/>
    <s v="OFF-BI-10004002"/>
    <x v="1"/>
    <x v="8"/>
    <s v="Wilson Jones International Size A4 Ring Binders"/>
    <x v="4937"/>
    <n v="3"/>
    <n v="0.7"/>
    <n v="-11.417999999999999"/>
  </r>
  <r>
    <n v="7925"/>
    <s v="CA-2013-125843"/>
    <x v="0"/>
    <x v="572"/>
    <d v="2013-08-17T00:00:00"/>
    <s v="First Class"/>
    <s v="RF-19840"/>
    <s v="Roy Französisch"/>
    <x v="0"/>
    <x v="0"/>
    <s v="Springfield"/>
    <x v="17"/>
    <n v="22153"/>
    <x v="0"/>
    <s v="OFF-BI-10002309"/>
    <x v="1"/>
    <x v="8"/>
    <s v="Avery Heavy-Duty EZD  Binder With Locking Rings"/>
    <x v="4732"/>
    <n v="4"/>
    <n v="0"/>
    <n v="10.7136"/>
  </r>
  <r>
    <n v="7926"/>
    <s v="CA-2013-125843"/>
    <x v="0"/>
    <x v="572"/>
    <d v="2013-08-17T00:00:00"/>
    <s v="First Class"/>
    <s v="RF-19840"/>
    <s v="Roy Französisch"/>
    <x v="0"/>
    <x v="0"/>
    <s v="Springfield"/>
    <x v="17"/>
    <n v="22153"/>
    <x v="0"/>
    <s v="OFF-LA-10003923"/>
    <x v="1"/>
    <x v="2"/>
    <s v="Alphabetical Labels for Top Tab Filing"/>
    <x v="825"/>
    <n v="7"/>
    <n v="0"/>
    <n v="51.800000000000004"/>
  </r>
  <r>
    <n v="7927"/>
    <s v="CA-2014-120404"/>
    <x v="3"/>
    <x v="225"/>
    <d v="2014-11-25T00:00:00"/>
    <s v="Second Class"/>
    <s v="KH-16330"/>
    <s v="Katharine Harms"/>
    <x v="1"/>
    <x v="0"/>
    <s v="New York City"/>
    <x v="15"/>
    <n v="10035"/>
    <x v="3"/>
    <s v="TEC-AC-10003433"/>
    <x v="2"/>
    <x v="11"/>
    <s v="Maxell 4.7GB DVD+R 5/Pack"/>
    <x v="2629"/>
    <n v="3"/>
    <n v="0"/>
    <n v="1.3365"/>
  </r>
  <r>
    <n v="7928"/>
    <s v="CA-2014-120404"/>
    <x v="3"/>
    <x v="225"/>
    <d v="2014-11-25T00:00:00"/>
    <s v="Second Class"/>
    <s v="KH-16330"/>
    <s v="Katharine Harms"/>
    <x v="1"/>
    <x v="0"/>
    <s v="New York City"/>
    <x v="15"/>
    <n v="10035"/>
    <x v="3"/>
    <s v="TEC-PH-10001363"/>
    <x v="2"/>
    <x v="7"/>
    <s v="Apple iPhone 5S"/>
    <x v="5213"/>
    <n v="1"/>
    <n v="0"/>
    <n v="170.99699999999996"/>
  </r>
  <r>
    <n v="7929"/>
    <s v="CA-2014-120404"/>
    <x v="3"/>
    <x v="225"/>
    <d v="2014-11-25T00:00:00"/>
    <s v="Second Class"/>
    <s v="KH-16330"/>
    <s v="Katharine Harms"/>
    <x v="1"/>
    <x v="0"/>
    <s v="New York City"/>
    <x v="15"/>
    <n v="10035"/>
    <x v="3"/>
    <s v="FUR-FU-10000820"/>
    <x v="0"/>
    <x v="5"/>
    <s v="Tensor Brushed Steel Torchiere Floor Lamp"/>
    <x v="4344"/>
    <n v="3"/>
    <n v="0"/>
    <n v="9.1745999999999981"/>
  </r>
  <r>
    <n v="7930"/>
    <s v="CA-2014-167549"/>
    <x v="3"/>
    <x v="800"/>
    <d v="2014-07-28T00:00:00"/>
    <s v="First Class"/>
    <s v="EM-14200"/>
    <s v="Evan Minnotte"/>
    <x v="2"/>
    <x v="0"/>
    <s v="Dallas"/>
    <x v="5"/>
    <n v="75217"/>
    <x v="2"/>
    <s v="FUR-TA-10004767"/>
    <x v="0"/>
    <x v="3"/>
    <s v="Safco Drafting Table"/>
    <x v="5214"/>
    <n v="6"/>
    <n v="0.3"/>
    <n v="-4.2588000000000363"/>
  </r>
  <r>
    <n v="7931"/>
    <s v="CA-2013-120082"/>
    <x v="0"/>
    <x v="869"/>
    <d v="2013-03-28T00:00:00"/>
    <s v="Second Class"/>
    <s v="DK-12835"/>
    <s v="Damala Kotsonis"/>
    <x v="1"/>
    <x v="0"/>
    <s v="New York City"/>
    <x v="15"/>
    <n v="10024"/>
    <x v="3"/>
    <s v="OFF-AR-10001955"/>
    <x v="1"/>
    <x v="6"/>
    <s v="Newell 319"/>
    <x v="426"/>
    <n v="3"/>
    <n v="0"/>
    <n v="17.855999999999995"/>
  </r>
  <r>
    <n v="7932"/>
    <s v="US-2013-168095"/>
    <x v="0"/>
    <x v="692"/>
    <d v="2013-07-21T00:00:00"/>
    <s v="Standard Class"/>
    <s v="MC-17425"/>
    <s v="Mark Cousins"/>
    <x v="1"/>
    <x v="0"/>
    <s v="Portland"/>
    <x v="21"/>
    <n v="97206"/>
    <x v="1"/>
    <s v="FUR-CH-10004886"/>
    <x v="0"/>
    <x v="1"/>
    <s v="Bevis Steel Folding Chairs"/>
    <x v="2186"/>
    <n v="3"/>
    <n v="0.2"/>
    <n v="23.027999999999992"/>
  </r>
  <r>
    <n v="7933"/>
    <s v="US-2013-168095"/>
    <x v="0"/>
    <x v="692"/>
    <d v="2013-07-21T00:00:00"/>
    <s v="Standard Class"/>
    <s v="MC-17425"/>
    <s v="Mark Cousins"/>
    <x v="1"/>
    <x v="0"/>
    <s v="Portland"/>
    <x v="21"/>
    <n v="97206"/>
    <x v="1"/>
    <s v="OFF-PA-10003641"/>
    <x v="1"/>
    <x v="10"/>
    <s v="Xerox 1909"/>
    <x v="151"/>
    <n v="5"/>
    <n v="0.2"/>
    <n v="34.293999999999997"/>
  </r>
  <r>
    <n v="7934"/>
    <s v="CA-2014-166093"/>
    <x v="3"/>
    <x v="629"/>
    <d v="2014-08-25T00:00:00"/>
    <s v="Standard Class"/>
    <s v="RW-19540"/>
    <s v="Rick Wilson"/>
    <x v="1"/>
    <x v="0"/>
    <s v="Brentwood"/>
    <x v="1"/>
    <n v="94513"/>
    <x v="1"/>
    <s v="OFF-EN-10003134"/>
    <x v="1"/>
    <x v="12"/>
    <s v="Staples"/>
    <x v="371"/>
    <n v="2"/>
    <n v="0"/>
    <n v="11.68"/>
  </r>
  <r>
    <n v="7935"/>
    <s v="CA-2014-166093"/>
    <x v="3"/>
    <x v="629"/>
    <d v="2014-08-25T00:00:00"/>
    <s v="Standard Class"/>
    <s v="RW-19540"/>
    <s v="Rick Wilson"/>
    <x v="1"/>
    <x v="0"/>
    <s v="Brentwood"/>
    <x v="1"/>
    <n v="94513"/>
    <x v="1"/>
    <s v="TEC-PH-10002564"/>
    <x v="2"/>
    <x v="7"/>
    <s v="OtterBox Defender Series Case - Samsung Galaxy S4"/>
    <x v="981"/>
    <n v="3"/>
    <n v="0.2"/>
    <n v="8.9969999999999892"/>
  </r>
  <r>
    <n v="7936"/>
    <s v="CA-2014-166093"/>
    <x v="3"/>
    <x v="629"/>
    <d v="2014-08-25T00:00:00"/>
    <s v="Standard Class"/>
    <s v="RW-19540"/>
    <s v="Rick Wilson"/>
    <x v="1"/>
    <x v="0"/>
    <s v="Brentwood"/>
    <x v="1"/>
    <n v="94513"/>
    <x v="1"/>
    <s v="OFF-PA-10003893"/>
    <x v="1"/>
    <x v="10"/>
    <s v="Xerox 1962"/>
    <x v="18"/>
    <n v="2"/>
    <n v="0"/>
    <n v="3.8519999999999994"/>
  </r>
  <r>
    <n v="7937"/>
    <s v="CA-2014-166093"/>
    <x v="3"/>
    <x v="629"/>
    <d v="2014-08-25T00:00:00"/>
    <s v="Standard Class"/>
    <s v="RW-19540"/>
    <s v="Rick Wilson"/>
    <x v="1"/>
    <x v="0"/>
    <s v="Brentwood"/>
    <x v="1"/>
    <n v="94513"/>
    <x v="1"/>
    <s v="OFF-BI-10000174"/>
    <x v="1"/>
    <x v="8"/>
    <s v="Wilson Jones Clip &amp; Carry Folder Binder Tool for Ring Binders, Clear"/>
    <x v="4107"/>
    <n v="3"/>
    <n v="0.2"/>
    <n v="4.8720000000000008"/>
  </r>
  <r>
    <n v="7938"/>
    <s v="CA-2014-166093"/>
    <x v="3"/>
    <x v="629"/>
    <d v="2014-08-25T00:00:00"/>
    <s v="Standard Class"/>
    <s v="RW-19540"/>
    <s v="Rick Wilson"/>
    <x v="1"/>
    <x v="0"/>
    <s v="Brentwood"/>
    <x v="1"/>
    <n v="94513"/>
    <x v="1"/>
    <s v="OFF-AP-10001058"/>
    <x v="1"/>
    <x v="9"/>
    <s v="Sanyo 2.5 Cubic Foot Mid-Size Office Refrigerators"/>
    <x v="5215"/>
    <n v="9"/>
    <n v="0"/>
    <n v="654.7553999999999"/>
  </r>
  <r>
    <n v="7939"/>
    <s v="CA-2014-166093"/>
    <x v="3"/>
    <x v="629"/>
    <d v="2014-08-25T00:00:00"/>
    <s v="Standard Class"/>
    <s v="RW-19540"/>
    <s v="Rick Wilson"/>
    <x v="1"/>
    <x v="0"/>
    <s v="Brentwood"/>
    <x v="1"/>
    <n v="94513"/>
    <x v="1"/>
    <s v="OFF-ST-10001496"/>
    <x v="1"/>
    <x v="4"/>
    <s v="Standard Rollaway File with Lock"/>
    <x v="863"/>
    <n v="3"/>
    <n v="0"/>
    <n v="140.54820000000001"/>
  </r>
  <r>
    <n v="7940"/>
    <s v="CA-2014-166093"/>
    <x v="3"/>
    <x v="629"/>
    <d v="2014-08-25T00:00:00"/>
    <s v="Standard Class"/>
    <s v="RW-19540"/>
    <s v="Rick Wilson"/>
    <x v="1"/>
    <x v="0"/>
    <s v="Brentwood"/>
    <x v="1"/>
    <n v="94513"/>
    <x v="1"/>
    <s v="OFF-BI-10004230"/>
    <x v="1"/>
    <x v="8"/>
    <s v="GBC Recycled Grain Textured Covers"/>
    <x v="5216"/>
    <n v="8"/>
    <n v="0.2"/>
    <n v="77.369599999999991"/>
  </r>
  <r>
    <n v="7941"/>
    <s v="CA-2013-146325"/>
    <x v="0"/>
    <x v="882"/>
    <d v="2013-12-18T00:00:00"/>
    <s v="First Class"/>
    <s v="DS-13180"/>
    <s v="David Smith"/>
    <x v="1"/>
    <x v="0"/>
    <s v="San Diego"/>
    <x v="1"/>
    <n v="92037"/>
    <x v="1"/>
    <s v="FUR-CH-10001146"/>
    <x v="0"/>
    <x v="1"/>
    <s v="Global Task Chair, Black"/>
    <x v="125"/>
    <n v="2"/>
    <n v="0.2"/>
    <n v="-9.1601999999999961"/>
  </r>
  <r>
    <n v="7942"/>
    <s v="CA-2013-146325"/>
    <x v="0"/>
    <x v="882"/>
    <d v="2013-12-18T00:00:00"/>
    <s v="First Class"/>
    <s v="DS-13180"/>
    <s v="David Smith"/>
    <x v="1"/>
    <x v="0"/>
    <s v="San Diego"/>
    <x v="1"/>
    <n v="92037"/>
    <x v="1"/>
    <s v="OFF-ST-10001590"/>
    <x v="1"/>
    <x v="4"/>
    <s v="Tenex Personal Project File with Scoop Front Design, Black"/>
    <x v="5217"/>
    <n v="10"/>
    <n v="0"/>
    <n v="35.047999999999995"/>
  </r>
  <r>
    <n v="7943"/>
    <s v="CA-2014-134194"/>
    <x v="3"/>
    <x v="53"/>
    <d v="2015-01-02T00:00:00"/>
    <s v="Standard Class"/>
    <s v="GA-14725"/>
    <s v="Guy Armstrong"/>
    <x v="0"/>
    <x v="0"/>
    <s v="Dallas"/>
    <x v="5"/>
    <n v="75081"/>
    <x v="2"/>
    <s v="OFF-BI-10003684"/>
    <x v="1"/>
    <x v="8"/>
    <s v="Wilson Jones Legal Size Ring Binders"/>
    <x v="5218"/>
    <n v="9"/>
    <n v="0.8"/>
    <n v="-59.372999999999976"/>
  </r>
  <r>
    <n v="7944"/>
    <s v="CA-2014-134194"/>
    <x v="3"/>
    <x v="53"/>
    <d v="2015-01-02T00:00:00"/>
    <s v="Standard Class"/>
    <s v="GA-14725"/>
    <s v="Guy Armstrong"/>
    <x v="0"/>
    <x v="0"/>
    <s v="Dallas"/>
    <x v="5"/>
    <n v="75081"/>
    <x v="2"/>
    <s v="OFF-SU-10000946"/>
    <x v="1"/>
    <x v="14"/>
    <s v="Staples"/>
    <x v="5219"/>
    <n v="7"/>
    <n v="0.2"/>
    <n v="5.0273999999999965"/>
  </r>
  <r>
    <n v="7945"/>
    <s v="CA-2014-134194"/>
    <x v="3"/>
    <x v="53"/>
    <d v="2015-01-02T00:00:00"/>
    <s v="Standard Class"/>
    <s v="GA-14725"/>
    <s v="Guy Armstrong"/>
    <x v="0"/>
    <x v="0"/>
    <s v="Dallas"/>
    <x v="5"/>
    <n v="75081"/>
    <x v="2"/>
    <s v="OFF-AR-10001615"/>
    <x v="1"/>
    <x v="6"/>
    <s v="Newell 34"/>
    <x v="4142"/>
    <n v="2"/>
    <n v="0.2"/>
    <n v="2.3808000000000007"/>
  </r>
  <r>
    <n v="7946"/>
    <s v="CA-2014-134194"/>
    <x v="3"/>
    <x v="53"/>
    <d v="2015-01-02T00:00:00"/>
    <s v="Standard Class"/>
    <s v="GA-14725"/>
    <s v="Guy Armstrong"/>
    <x v="0"/>
    <x v="0"/>
    <s v="Dallas"/>
    <x v="5"/>
    <n v="75081"/>
    <x v="2"/>
    <s v="OFF-BI-10001597"/>
    <x v="1"/>
    <x v="8"/>
    <s v="Wilson Jones Ledger-Size, Piano-Hinge Binder, 2&quot;, Blue"/>
    <x v="5220"/>
    <n v="5"/>
    <n v="0.8"/>
    <n v="-65.567999999999998"/>
  </r>
  <r>
    <n v="7947"/>
    <s v="CA-2014-134194"/>
    <x v="3"/>
    <x v="53"/>
    <d v="2015-01-02T00:00:00"/>
    <s v="Standard Class"/>
    <s v="GA-14725"/>
    <s v="Guy Armstrong"/>
    <x v="0"/>
    <x v="0"/>
    <s v="Dallas"/>
    <x v="5"/>
    <n v="75081"/>
    <x v="2"/>
    <s v="OFF-BI-10001116"/>
    <x v="1"/>
    <x v="8"/>
    <s v="Wilson Jones 1&quot; Hanging DublLock Ring Binders"/>
    <x v="2567"/>
    <n v="3"/>
    <n v="0.8"/>
    <n v="-5.0687999999999995"/>
  </r>
  <r>
    <n v="7948"/>
    <s v="CA-2011-131009"/>
    <x v="2"/>
    <x v="72"/>
    <d v="2011-03-05T00:00:00"/>
    <s v="Standard Class"/>
    <s v="SC-20380"/>
    <s v="Shahid Collister"/>
    <x v="0"/>
    <x v="0"/>
    <s v="El Paso"/>
    <x v="5"/>
    <n v="79907"/>
    <x v="2"/>
    <s v="OFF-FA-10004395"/>
    <x v="1"/>
    <x v="13"/>
    <s v="Plymouth Boxed Rubber Bands by Plymouth"/>
    <x v="609"/>
    <n v="5"/>
    <n v="0.2"/>
    <n v="-3.5324999999999998"/>
  </r>
  <r>
    <n v="7949"/>
    <s v="CA-2011-131009"/>
    <x v="2"/>
    <x v="72"/>
    <d v="2011-03-05T00:00:00"/>
    <s v="Standard Class"/>
    <s v="SC-20380"/>
    <s v="Shahid Collister"/>
    <x v="0"/>
    <x v="0"/>
    <s v="El Paso"/>
    <x v="5"/>
    <n v="79907"/>
    <x v="2"/>
    <s v="FUR-CH-10001270"/>
    <x v="0"/>
    <x v="1"/>
    <s v="Harbour Creations Steel Folding Chair"/>
    <x v="5221"/>
    <n v="6"/>
    <n v="0.3"/>
    <n v="0"/>
  </r>
  <r>
    <n v="7950"/>
    <s v="CA-2011-131009"/>
    <x v="2"/>
    <x v="72"/>
    <d v="2011-03-05T00:00:00"/>
    <s v="Standard Class"/>
    <s v="SC-20380"/>
    <s v="Shahid Collister"/>
    <x v="0"/>
    <x v="0"/>
    <s v="El Paso"/>
    <x v="5"/>
    <n v="79907"/>
    <x v="2"/>
    <s v="FUR-FU-10001095"/>
    <x v="0"/>
    <x v="5"/>
    <s v="DAX Black Cherry Wood-Tone Poster Frame"/>
    <x v="3100"/>
    <n v="6"/>
    <n v="0.6"/>
    <n v="-34.953600000000002"/>
  </r>
  <r>
    <n v="7951"/>
    <s v="CA-2011-131009"/>
    <x v="2"/>
    <x v="72"/>
    <d v="2011-03-05T00:00:00"/>
    <s v="Standard Class"/>
    <s v="SC-20380"/>
    <s v="Shahid Collister"/>
    <x v="0"/>
    <x v="0"/>
    <s v="El Paso"/>
    <x v="5"/>
    <n v="79907"/>
    <x v="2"/>
    <s v="OFF-ST-10001469"/>
    <x v="1"/>
    <x v="4"/>
    <s v="Fellowes Bankers Box Recycled Super Stor/Drawer"/>
    <x v="5222"/>
    <n v="3"/>
    <n v="0.2"/>
    <n v="-22.671600000000005"/>
  </r>
  <r>
    <n v="7952"/>
    <s v="CA-2012-145814"/>
    <x v="1"/>
    <x v="902"/>
    <d v="2012-11-24T00:00:00"/>
    <s v="Standard Class"/>
    <s v="KD-16345"/>
    <s v="Katherine Ducich"/>
    <x v="0"/>
    <x v="0"/>
    <s v="New York City"/>
    <x v="15"/>
    <n v="10035"/>
    <x v="3"/>
    <s v="OFF-BI-10003196"/>
    <x v="1"/>
    <x v="8"/>
    <s v="Accohide Poly Flexible Ring Binders"/>
    <x v="4452"/>
    <n v="2"/>
    <n v="0.2"/>
    <n v="2.2439999999999998"/>
  </r>
  <r>
    <n v="7953"/>
    <s v="CA-2012-145814"/>
    <x v="1"/>
    <x v="902"/>
    <d v="2012-11-24T00:00:00"/>
    <s v="Standard Class"/>
    <s v="KD-16345"/>
    <s v="Katherine Ducich"/>
    <x v="0"/>
    <x v="0"/>
    <s v="New York City"/>
    <x v="15"/>
    <n v="10035"/>
    <x v="3"/>
    <s v="TEC-PH-10002200"/>
    <x v="2"/>
    <x v="7"/>
    <s v="Aastra 6757i CT Wireless VoIP phone"/>
    <x v="5223"/>
    <n v="4"/>
    <n v="0"/>
    <n v="249.91039999999998"/>
  </r>
  <r>
    <n v="7954"/>
    <s v="CA-2011-138359"/>
    <x v="2"/>
    <x v="470"/>
    <d v="2011-04-06T00:00:00"/>
    <s v="Standard Class"/>
    <s v="KH-16330"/>
    <s v="Katharine Harms"/>
    <x v="1"/>
    <x v="0"/>
    <s v="Revere"/>
    <x v="31"/>
    <n v="2151"/>
    <x v="3"/>
    <s v="OFF-ST-10000636"/>
    <x v="1"/>
    <x v="4"/>
    <s v="Rogers Profile Extra Capacity Storage Tub"/>
    <x v="5224"/>
    <n v="4"/>
    <n v="0"/>
    <n v="2.6783999999999963"/>
  </r>
  <r>
    <n v="7955"/>
    <s v="CA-2011-138359"/>
    <x v="2"/>
    <x v="470"/>
    <d v="2011-04-06T00:00:00"/>
    <s v="Standard Class"/>
    <s v="KH-16330"/>
    <s v="Katharine Harms"/>
    <x v="1"/>
    <x v="0"/>
    <s v="Revere"/>
    <x v="31"/>
    <n v="2151"/>
    <x v="3"/>
    <s v="OFF-BI-10000145"/>
    <x v="1"/>
    <x v="8"/>
    <s v="Zipper Ring Binder Pockets"/>
    <x v="875"/>
    <n v="2"/>
    <n v="0"/>
    <n v="3.0575999999999999"/>
  </r>
  <r>
    <n v="7956"/>
    <s v="CA-2014-131807"/>
    <x v="3"/>
    <x v="361"/>
    <d v="2014-10-11T00:00:00"/>
    <s v="Standard Class"/>
    <s v="GG-14650"/>
    <s v="Greg Guthrie"/>
    <x v="1"/>
    <x v="0"/>
    <s v="Chico"/>
    <x v="1"/>
    <n v="95928"/>
    <x v="1"/>
    <s v="FUR-CH-10001190"/>
    <x v="0"/>
    <x v="1"/>
    <s v="Global Deluxe High-Back Office Chair in Storm"/>
    <x v="5037"/>
    <n v="4"/>
    <n v="0.2"/>
    <n v="-59.835600000000042"/>
  </r>
  <r>
    <n v="7957"/>
    <s v="CA-2014-131807"/>
    <x v="3"/>
    <x v="361"/>
    <d v="2014-10-11T00:00:00"/>
    <s v="Standard Class"/>
    <s v="GG-14650"/>
    <s v="Greg Guthrie"/>
    <x v="1"/>
    <x v="0"/>
    <s v="Chico"/>
    <x v="1"/>
    <n v="95928"/>
    <x v="1"/>
    <s v="OFF-FA-10002780"/>
    <x v="1"/>
    <x v="13"/>
    <s v="Staples"/>
    <x v="81"/>
    <n v="5"/>
    <n v="0"/>
    <n v="6.8539999999999992"/>
  </r>
  <r>
    <n v="7958"/>
    <s v="CA-2014-131807"/>
    <x v="3"/>
    <x v="361"/>
    <d v="2014-10-11T00:00:00"/>
    <s v="Standard Class"/>
    <s v="GG-14650"/>
    <s v="Greg Guthrie"/>
    <x v="1"/>
    <x v="0"/>
    <s v="Chico"/>
    <x v="1"/>
    <n v="95928"/>
    <x v="1"/>
    <s v="OFF-AP-10004052"/>
    <x v="1"/>
    <x v="9"/>
    <s v="Hoover Replacement Belts For Soft Guard &amp; Commercial Ltweight Upright Vacs, 2/Pk"/>
    <x v="2394"/>
    <n v="4"/>
    <n v="0"/>
    <n v="4.1080000000000005"/>
  </r>
  <r>
    <n v="7959"/>
    <s v="CA-2014-131807"/>
    <x v="3"/>
    <x v="361"/>
    <d v="2014-10-11T00:00:00"/>
    <s v="Standard Class"/>
    <s v="GG-14650"/>
    <s v="Greg Guthrie"/>
    <x v="1"/>
    <x v="0"/>
    <s v="Chico"/>
    <x v="1"/>
    <n v="95928"/>
    <x v="1"/>
    <s v="FUR-FU-10004666"/>
    <x v="0"/>
    <x v="5"/>
    <s v="DAX Clear Channel Poster Frame"/>
    <x v="5225"/>
    <n v="5"/>
    <n v="0"/>
    <n v="26.973000000000003"/>
  </r>
  <r>
    <n v="7960"/>
    <s v="CA-2014-131807"/>
    <x v="3"/>
    <x v="361"/>
    <d v="2014-10-11T00:00:00"/>
    <s v="Standard Class"/>
    <s v="GG-14650"/>
    <s v="Greg Guthrie"/>
    <x v="1"/>
    <x v="0"/>
    <s v="Chico"/>
    <x v="1"/>
    <n v="95928"/>
    <x v="1"/>
    <s v="FUR-TA-10004086"/>
    <x v="0"/>
    <x v="3"/>
    <s v="KI Adjustable-Height Table"/>
    <x v="5226"/>
    <n v="3"/>
    <n v="0.2"/>
    <n v="5.1587999999999852"/>
  </r>
  <r>
    <n v="7961"/>
    <s v="CA-2014-131807"/>
    <x v="3"/>
    <x v="361"/>
    <d v="2014-10-11T00:00:00"/>
    <s v="Standard Class"/>
    <s v="GG-14650"/>
    <s v="Greg Guthrie"/>
    <x v="1"/>
    <x v="0"/>
    <s v="Chico"/>
    <x v="1"/>
    <n v="95928"/>
    <x v="1"/>
    <s v="TEC-PH-10000702"/>
    <x v="2"/>
    <x v="7"/>
    <s v="Square Credit Card Reader, 4 1/2&quot; x 4 1/2&quot; x 1&quot;, White"/>
    <x v="465"/>
    <n v="1"/>
    <n v="0.2"/>
    <n v="2.6972999999999994"/>
  </r>
  <r>
    <n v="7962"/>
    <s v="CA-2014-104864"/>
    <x v="3"/>
    <x v="551"/>
    <d v="2014-11-24T00:00:00"/>
    <s v="Second Class"/>
    <s v="JS-15685"/>
    <s v="Jim Sink"/>
    <x v="1"/>
    <x v="0"/>
    <s v="Miramar"/>
    <x v="2"/>
    <n v="33023"/>
    <x v="0"/>
    <s v="OFF-ST-10002301"/>
    <x v="1"/>
    <x v="4"/>
    <s v="Tennsco Commercial Shelving"/>
    <x v="5227"/>
    <n v="5"/>
    <n v="0.2"/>
    <n v="-19.323000000000011"/>
  </r>
  <r>
    <n v="7963"/>
    <s v="CA-2014-104864"/>
    <x v="3"/>
    <x v="551"/>
    <d v="2014-11-24T00:00:00"/>
    <s v="Second Class"/>
    <s v="JS-15685"/>
    <s v="Jim Sink"/>
    <x v="1"/>
    <x v="0"/>
    <s v="Miramar"/>
    <x v="2"/>
    <n v="33023"/>
    <x v="0"/>
    <s v="OFF-BI-10001636"/>
    <x v="1"/>
    <x v="8"/>
    <s v="Ibico Plastic and Wire Spiral Binding Combs"/>
    <x v="5228"/>
    <n v="8"/>
    <n v="0.7"/>
    <n v="-16.185600000000001"/>
  </r>
  <r>
    <n v="7964"/>
    <s v="CA-2014-104864"/>
    <x v="3"/>
    <x v="551"/>
    <d v="2014-11-24T00:00:00"/>
    <s v="Second Class"/>
    <s v="JS-15685"/>
    <s v="Jim Sink"/>
    <x v="1"/>
    <x v="0"/>
    <s v="Miramar"/>
    <x v="2"/>
    <n v="33023"/>
    <x v="0"/>
    <s v="OFF-AP-10002684"/>
    <x v="1"/>
    <x v="9"/>
    <s v="Acco 7-Outlet Masterpiece Power Center, Wihtout Fax/Phone Line Protection"/>
    <x v="5229"/>
    <n v="4"/>
    <n v="0.2"/>
    <n v="48.631999999999948"/>
  </r>
  <r>
    <n v="7965"/>
    <s v="CA-2014-104864"/>
    <x v="3"/>
    <x v="551"/>
    <d v="2014-11-24T00:00:00"/>
    <s v="Second Class"/>
    <s v="JS-15685"/>
    <s v="Jim Sink"/>
    <x v="1"/>
    <x v="0"/>
    <s v="Miramar"/>
    <x v="2"/>
    <n v="33023"/>
    <x v="0"/>
    <s v="OFF-PA-10004609"/>
    <x v="1"/>
    <x v="10"/>
    <s v="Xerox 221"/>
    <x v="561"/>
    <n v="4"/>
    <n v="0.2"/>
    <n v="7.2576000000000001"/>
  </r>
  <r>
    <n v="7966"/>
    <s v="CA-2014-104864"/>
    <x v="3"/>
    <x v="551"/>
    <d v="2014-11-24T00:00:00"/>
    <s v="Second Class"/>
    <s v="JS-15685"/>
    <s v="Jim Sink"/>
    <x v="1"/>
    <x v="0"/>
    <s v="Miramar"/>
    <x v="2"/>
    <n v="33023"/>
    <x v="0"/>
    <s v="OFF-PA-10003309"/>
    <x v="1"/>
    <x v="10"/>
    <s v="Xerox 211"/>
    <x v="759"/>
    <n v="8"/>
    <n v="0.2"/>
    <n v="14.5152"/>
  </r>
  <r>
    <n v="7967"/>
    <s v="CA-2012-138219"/>
    <x v="1"/>
    <x v="391"/>
    <d v="2012-03-30T00:00:00"/>
    <s v="Standard Class"/>
    <s v="BP-11095"/>
    <s v="Bart Pistole"/>
    <x v="1"/>
    <x v="0"/>
    <s v="Los Angeles"/>
    <x v="1"/>
    <n v="90049"/>
    <x v="1"/>
    <s v="OFF-PA-10000380"/>
    <x v="1"/>
    <x v="10"/>
    <s v="REDIFORM Incoming/Outgoing Call Register, 11&quot; X 8 1/2&quot;, 100 Messages"/>
    <x v="1735"/>
    <n v="4"/>
    <n v="0"/>
    <n v="16.68"/>
  </r>
  <r>
    <n v="7968"/>
    <s v="CA-2013-157707"/>
    <x v="0"/>
    <x v="1155"/>
    <d v="2013-10-13T00:00:00"/>
    <s v="First Class"/>
    <s v="CC-12610"/>
    <s v="Corey Catlett"/>
    <x v="1"/>
    <x v="0"/>
    <s v="Denver"/>
    <x v="22"/>
    <n v="80219"/>
    <x v="1"/>
    <s v="FUR-BO-10001567"/>
    <x v="0"/>
    <x v="0"/>
    <s v="Bush Westfield Collection Bookcases, Dark Cherry Finish, Fully Assembled"/>
    <x v="5172"/>
    <n v="3"/>
    <n v="0.7"/>
    <n v="-190.85220000000004"/>
  </r>
  <r>
    <n v="7969"/>
    <s v="CA-2013-157707"/>
    <x v="0"/>
    <x v="1155"/>
    <d v="2013-10-13T00:00:00"/>
    <s v="First Class"/>
    <s v="CC-12610"/>
    <s v="Corey Catlett"/>
    <x v="1"/>
    <x v="0"/>
    <s v="Denver"/>
    <x v="22"/>
    <n v="80219"/>
    <x v="1"/>
    <s v="TEC-PH-10002583"/>
    <x v="2"/>
    <x v="7"/>
    <s v="iOttie HLCRIO102 Car Mount"/>
    <x v="314"/>
    <n v="1"/>
    <n v="0.2"/>
    <n v="-2.9985000000000022"/>
  </r>
  <r>
    <n v="7970"/>
    <s v="CA-2013-157707"/>
    <x v="0"/>
    <x v="1155"/>
    <d v="2013-10-13T00:00:00"/>
    <s v="First Class"/>
    <s v="CC-12610"/>
    <s v="Corey Catlett"/>
    <x v="1"/>
    <x v="0"/>
    <s v="Denver"/>
    <x v="22"/>
    <n v="80219"/>
    <x v="1"/>
    <s v="FUR-CH-10004853"/>
    <x v="0"/>
    <x v="1"/>
    <s v="Global Manager's Adjustable Task Chair, Storm"/>
    <x v="3200"/>
    <n v="1"/>
    <n v="0.2"/>
    <n v="13.588199999999986"/>
  </r>
  <r>
    <n v="7971"/>
    <s v="US-2012-126753"/>
    <x v="1"/>
    <x v="748"/>
    <d v="2012-08-20T00:00:00"/>
    <s v="Standard Class"/>
    <s v="SP-20860"/>
    <s v="Sung Pak"/>
    <x v="1"/>
    <x v="0"/>
    <s v="Philadelphia"/>
    <x v="9"/>
    <n v="19134"/>
    <x v="3"/>
    <s v="TEC-PH-10003580"/>
    <x v="2"/>
    <x v="7"/>
    <s v="Cisco IP Phone 7961G-GE VoIP phone"/>
    <x v="5230"/>
    <n v="4"/>
    <n v="0.4"/>
    <n v="-112.62159999999994"/>
  </r>
  <r>
    <n v="7972"/>
    <s v="US-2012-126753"/>
    <x v="1"/>
    <x v="748"/>
    <d v="2012-08-20T00:00:00"/>
    <s v="Standard Class"/>
    <s v="SP-20860"/>
    <s v="Sung Pak"/>
    <x v="1"/>
    <x v="0"/>
    <s v="Philadelphia"/>
    <x v="9"/>
    <n v="19134"/>
    <x v="3"/>
    <s v="TEC-AC-10004227"/>
    <x v="2"/>
    <x v="11"/>
    <s v="SanDisk Ultra 16 GB MicroSDHC Class 10 Memory Card"/>
    <x v="5231"/>
    <n v="3"/>
    <n v="0.2"/>
    <n v="-5.4558000000000035"/>
  </r>
  <r>
    <n v="7973"/>
    <s v="US-2012-126753"/>
    <x v="1"/>
    <x v="748"/>
    <d v="2012-08-20T00:00:00"/>
    <s v="Standard Class"/>
    <s v="SP-20860"/>
    <s v="Sung Pak"/>
    <x v="1"/>
    <x v="0"/>
    <s v="Philadelphia"/>
    <x v="9"/>
    <n v="19134"/>
    <x v="3"/>
    <s v="OFF-PA-10002787"/>
    <x v="1"/>
    <x v="10"/>
    <s v="Xerox 227"/>
    <x v="563"/>
    <n v="2"/>
    <n v="0.2"/>
    <n v="3.6288"/>
  </r>
  <r>
    <n v="7974"/>
    <s v="US-2012-126753"/>
    <x v="1"/>
    <x v="748"/>
    <d v="2012-08-20T00:00:00"/>
    <s v="Standard Class"/>
    <s v="SP-20860"/>
    <s v="Sung Pak"/>
    <x v="1"/>
    <x v="0"/>
    <s v="Philadelphia"/>
    <x v="9"/>
    <n v="19134"/>
    <x v="3"/>
    <s v="OFF-BI-10003981"/>
    <x v="1"/>
    <x v="8"/>
    <s v="Avery Durable Plastic 1&quot; Binders"/>
    <x v="5232"/>
    <n v="2"/>
    <n v="0.7"/>
    <n v="-1.9067999999999996"/>
  </r>
  <r>
    <n v="7975"/>
    <s v="US-2012-126753"/>
    <x v="1"/>
    <x v="748"/>
    <d v="2012-08-20T00:00:00"/>
    <s v="Standard Class"/>
    <s v="SP-20860"/>
    <s v="Sung Pak"/>
    <x v="1"/>
    <x v="0"/>
    <s v="Philadelphia"/>
    <x v="9"/>
    <n v="19134"/>
    <x v="3"/>
    <s v="FUR-FU-10001488"/>
    <x v="0"/>
    <x v="5"/>
    <s v="Tenex 46&quot; x 60&quot; Computer Anti-Static Chairmat, Rectangular Shaped"/>
    <x v="1825"/>
    <n v="3"/>
    <n v="0.2"/>
    <n v="0"/>
  </r>
  <r>
    <n v="7976"/>
    <s v="US-2012-126753"/>
    <x v="1"/>
    <x v="748"/>
    <d v="2012-08-20T00:00:00"/>
    <s v="Standard Class"/>
    <s v="SP-20860"/>
    <s v="Sung Pak"/>
    <x v="1"/>
    <x v="0"/>
    <s v="Philadelphia"/>
    <x v="9"/>
    <n v="19134"/>
    <x v="3"/>
    <s v="OFF-BI-10003727"/>
    <x v="1"/>
    <x v="8"/>
    <s v="Avery Durable Slant Ring Binders With Label Holder"/>
    <x v="5233"/>
    <n v="3"/>
    <n v="0.7"/>
    <n v="-2.758799999999999"/>
  </r>
  <r>
    <n v="7977"/>
    <s v="US-2012-126753"/>
    <x v="1"/>
    <x v="748"/>
    <d v="2012-08-20T00:00:00"/>
    <s v="Standard Class"/>
    <s v="SP-20860"/>
    <s v="Sung Pak"/>
    <x v="1"/>
    <x v="0"/>
    <s v="Philadelphia"/>
    <x v="9"/>
    <n v="19134"/>
    <x v="3"/>
    <s v="OFF-PA-10000130"/>
    <x v="1"/>
    <x v="10"/>
    <s v="Xerox 199"/>
    <x v="1518"/>
    <n v="3"/>
    <n v="0.2"/>
    <n v="3.2099999999999982"/>
  </r>
  <r>
    <n v="7978"/>
    <s v="CA-2011-166051"/>
    <x v="2"/>
    <x v="1178"/>
    <d v="2011-06-05T00:00:00"/>
    <s v="Standard Class"/>
    <s v="JK-15625"/>
    <s v="Jim Karlsson"/>
    <x v="0"/>
    <x v="0"/>
    <s v="Jackson"/>
    <x v="35"/>
    <n v="39212"/>
    <x v="0"/>
    <s v="TEC-PH-10002680"/>
    <x v="2"/>
    <x v="7"/>
    <s v="Samsung Galaxy Note 3"/>
    <x v="5234"/>
    <n v="3"/>
    <n v="0"/>
    <n v="197.99099999999996"/>
  </r>
  <r>
    <n v="7979"/>
    <s v="CA-2011-166051"/>
    <x v="2"/>
    <x v="1178"/>
    <d v="2011-06-05T00:00:00"/>
    <s v="Standard Class"/>
    <s v="JK-15625"/>
    <s v="Jim Karlsson"/>
    <x v="0"/>
    <x v="0"/>
    <s v="Jackson"/>
    <x v="35"/>
    <n v="39212"/>
    <x v="0"/>
    <s v="TEC-PH-10002538"/>
    <x v="2"/>
    <x v="7"/>
    <s v="Grandstream GXP1160 VoIP phone"/>
    <x v="4332"/>
    <n v="3"/>
    <n v="0"/>
    <n v="32.981699999999989"/>
  </r>
  <r>
    <n v="7980"/>
    <s v="CA-2012-113040"/>
    <x v="1"/>
    <x v="375"/>
    <d v="2012-08-31T00:00:00"/>
    <s v="Standard Class"/>
    <s v="CC-12100"/>
    <s v="Chad Cunningham"/>
    <x v="2"/>
    <x v="0"/>
    <s v="Los Angeles"/>
    <x v="1"/>
    <n v="90045"/>
    <x v="1"/>
    <s v="OFF-BI-10001249"/>
    <x v="1"/>
    <x v="8"/>
    <s v="Avery Heavy-Duty EZD View Binder with Locking Rings"/>
    <x v="5235"/>
    <n v="1"/>
    <n v="0.2"/>
    <n v="1.6587999999999996"/>
  </r>
  <r>
    <n v="7981"/>
    <s v="CA-2011-103800"/>
    <x v="2"/>
    <x v="1179"/>
    <d v="2011-01-08T00:00:00"/>
    <s v="Standard Class"/>
    <s v="DP-13000"/>
    <s v="Darren Powers"/>
    <x v="0"/>
    <x v="0"/>
    <s v="Houston"/>
    <x v="5"/>
    <n v="77095"/>
    <x v="2"/>
    <s v="OFF-PA-10000174"/>
    <x v="1"/>
    <x v="10"/>
    <s v="Message Book, Wirebound, Four 5 1/2&quot; X 4&quot; Forms/Pg., 200 Dupl. Sets/Book"/>
    <x v="2861"/>
    <n v="2"/>
    <n v="0.2"/>
    <n v="5.5511999999999979"/>
  </r>
  <r>
    <n v="7982"/>
    <s v="CA-2011-113383"/>
    <x v="2"/>
    <x v="1076"/>
    <d v="2011-09-13T00:00:00"/>
    <s v="First Class"/>
    <s v="SF-20065"/>
    <s v="Sandra Flanagan"/>
    <x v="0"/>
    <x v="0"/>
    <s v="Clifton"/>
    <x v="30"/>
    <n v="7011"/>
    <x v="3"/>
    <s v="OFF-AP-10004532"/>
    <x v="1"/>
    <x v="9"/>
    <s v="Kensington 6 Outlet Guardian Standard Surge Protector"/>
    <x v="1067"/>
    <n v="4"/>
    <n v="0"/>
    <n v="22.118400000000001"/>
  </r>
  <r>
    <n v="7983"/>
    <s v="CA-2011-113383"/>
    <x v="2"/>
    <x v="1076"/>
    <d v="2011-09-13T00:00:00"/>
    <s v="First Class"/>
    <s v="SF-20065"/>
    <s v="Sandra Flanagan"/>
    <x v="0"/>
    <x v="0"/>
    <s v="Clifton"/>
    <x v="30"/>
    <n v="7011"/>
    <x v="3"/>
    <s v="FUR-FU-10001986"/>
    <x v="0"/>
    <x v="5"/>
    <s v="Dana Fluorescent Magnifying Lamp, White, 36&quot;"/>
    <x v="2574"/>
    <n v="5"/>
    <n v="0"/>
    <n v="76.469999999999985"/>
  </r>
  <r>
    <n v="7984"/>
    <s v="CA-2014-152499"/>
    <x v="3"/>
    <x v="203"/>
    <d v="2014-01-26T00:00:00"/>
    <s v="Second Class"/>
    <s v="EH-13765"/>
    <s v="Edward Hooks"/>
    <x v="1"/>
    <x v="0"/>
    <s v="Chicago"/>
    <x v="10"/>
    <n v="60623"/>
    <x v="2"/>
    <s v="OFF-FA-10002975"/>
    <x v="1"/>
    <x v="13"/>
    <s v="Staples"/>
    <x v="1150"/>
    <n v="5"/>
    <n v="0.2"/>
    <n v="4.9139999999999988"/>
  </r>
  <r>
    <n v="7985"/>
    <s v="CA-2014-152499"/>
    <x v="3"/>
    <x v="203"/>
    <d v="2014-01-26T00:00:00"/>
    <s v="Second Class"/>
    <s v="EH-13765"/>
    <s v="Edward Hooks"/>
    <x v="1"/>
    <x v="0"/>
    <s v="Chicago"/>
    <x v="10"/>
    <n v="60623"/>
    <x v="2"/>
    <s v="OFF-AR-10003481"/>
    <x v="1"/>
    <x v="6"/>
    <s v="Newell 348"/>
    <x v="964"/>
    <n v="3"/>
    <n v="0.2"/>
    <n v="0.88559999999999883"/>
  </r>
  <r>
    <n v="7986"/>
    <s v="CA-2013-151498"/>
    <x v="0"/>
    <x v="438"/>
    <d v="2013-04-25T00:00:00"/>
    <s v="First Class"/>
    <s v="DN-13690"/>
    <s v="Duane Noonan"/>
    <x v="0"/>
    <x v="0"/>
    <s v="Seattle"/>
    <x v="4"/>
    <n v="98115"/>
    <x v="1"/>
    <s v="OFF-BI-10004967"/>
    <x v="1"/>
    <x v="8"/>
    <s v="Round Ring Binders"/>
    <x v="1366"/>
    <n v="5"/>
    <n v="0.2"/>
    <n v="2.8079999999999998"/>
  </r>
  <r>
    <n v="7987"/>
    <s v="CA-2013-137939"/>
    <x v="0"/>
    <x v="1180"/>
    <d v="2013-07-24T00:00:00"/>
    <s v="Second Class"/>
    <s v="PJ-19015"/>
    <s v="Pauline Johnson"/>
    <x v="0"/>
    <x v="0"/>
    <s v="Long Beach"/>
    <x v="15"/>
    <n v="11561"/>
    <x v="3"/>
    <s v="TEC-PH-10003589"/>
    <x v="2"/>
    <x v="7"/>
    <s v="invisibleSHIELD by ZAGG Smudge-Free Screen Protector"/>
    <x v="5126"/>
    <n v="5"/>
    <n v="0"/>
    <n v="43.175999999999995"/>
  </r>
  <r>
    <n v="7988"/>
    <s v="US-2013-117793"/>
    <x v="0"/>
    <x v="828"/>
    <d v="2013-08-30T00:00:00"/>
    <s v="Standard Class"/>
    <s v="MA-17560"/>
    <s v="Matt Abelman"/>
    <x v="2"/>
    <x v="0"/>
    <s v="Sheboygan"/>
    <x v="6"/>
    <n v="53081"/>
    <x v="2"/>
    <s v="OFF-LA-10002945"/>
    <x v="1"/>
    <x v="2"/>
    <s v="Permanent Self-Adhesive File Folder Labels for Typewriters, 1 1/8 x 3 1/2, White"/>
    <x v="5236"/>
    <n v="4"/>
    <n v="0"/>
    <n v="11.591999999999999"/>
  </r>
  <r>
    <n v="7989"/>
    <s v="US-2013-117793"/>
    <x v="0"/>
    <x v="828"/>
    <d v="2013-08-30T00:00:00"/>
    <s v="Standard Class"/>
    <s v="MA-17560"/>
    <s v="Matt Abelman"/>
    <x v="2"/>
    <x v="0"/>
    <s v="Sheboygan"/>
    <x v="6"/>
    <n v="53081"/>
    <x v="2"/>
    <s v="OFF-LA-10003537"/>
    <x v="1"/>
    <x v="2"/>
    <s v="Avery 515"/>
    <x v="3185"/>
    <n v="3"/>
    <n v="0"/>
    <n v="17.667299999999997"/>
  </r>
  <r>
    <n v="7990"/>
    <s v="US-2013-117793"/>
    <x v="0"/>
    <x v="828"/>
    <d v="2013-08-30T00:00:00"/>
    <s v="Standard Class"/>
    <s v="MA-17560"/>
    <s v="Matt Abelman"/>
    <x v="2"/>
    <x v="0"/>
    <s v="Sheboygan"/>
    <x v="6"/>
    <n v="53081"/>
    <x v="2"/>
    <s v="OFF-ST-10002406"/>
    <x v="1"/>
    <x v="4"/>
    <s v="Pizazz Global Quick File"/>
    <x v="2748"/>
    <n v="1"/>
    <n v="0"/>
    <n v="4.1916000000000011"/>
  </r>
  <r>
    <n v="7991"/>
    <s v="US-2013-117793"/>
    <x v="0"/>
    <x v="828"/>
    <d v="2013-08-30T00:00:00"/>
    <s v="Standard Class"/>
    <s v="MA-17560"/>
    <s v="Matt Abelman"/>
    <x v="2"/>
    <x v="0"/>
    <s v="Sheboygan"/>
    <x v="6"/>
    <n v="53081"/>
    <x v="2"/>
    <s v="TEC-AC-10003433"/>
    <x v="2"/>
    <x v="11"/>
    <s v="Maxell 4.7GB DVD+R 5/Pack"/>
    <x v="5237"/>
    <n v="2"/>
    <n v="0"/>
    <n v="0.89100000000000001"/>
  </r>
  <r>
    <n v="7992"/>
    <s v="CA-2013-133872"/>
    <x v="0"/>
    <x v="403"/>
    <d v="2013-06-18T00:00:00"/>
    <s v="First Class"/>
    <s v="VM-21835"/>
    <s v="Vivian Mathis"/>
    <x v="0"/>
    <x v="0"/>
    <s v="Boca Raton"/>
    <x v="2"/>
    <n v="33433"/>
    <x v="0"/>
    <s v="OFF-BI-10002082"/>
    <x v="1"/>
    <x v="8"/>
    <s v="GBC Twin Loop Wire Binding Elements"/>
    <x v="5238"/>
    <n v="4"/>
    <n v="0.7"/>
    <n v="-26.623999999999995"/>
  </r>
  <r>
    <n v="7993"/>
    <s v="CA-2013-133872"/>
    <x v="0"/>
    <x v="403"/>
    <d v="2013-06-18T00:00:00"/>
    <s v="First Class"/>
    <s v="VM-21835"/>
    <s v="Vivian Mathis"/>
    <x v="0"/>
    <x v="0"/>
    <s v="Boca Raton"/>
    <x v="2"/>
    <n v="33433"/>
    <x v="0"/>
    <s v="TEC-AC-10000521"/>
    <x v="2"/>
    <x v="11"/>
    <s v="Verbatim Slim CD and DVD Storage Cases, 50/Pack"/>
    <x v="4997"/>
    <n v="2"/>
    <n v="0.2"/>
    <n v="2.3079999999999998"/>
  </r>
  <r>
    <n v="7994"/>
    <s v="US-2012-165743"/>
    <x v="1"/>
    <x v="312"/>
    <d v="2012-11-23T00:00:00"/>
    <s v="Second Class"/>
    <s v="MM-18055"/>
    <s v="Michelle Moray"/>
    <x v="0"/>
    <x v="0"/>
    <s v="Aurora"/>
    <x v="22"/>
    <n v="80013"/>
    <x v="1"/>
    <s v="OFF-BI-10001982"/>
    <x v="1"/>
    <x v="8"/>
    <s v="Wilson Jones Custom Binder Spines &amp; Labels"/>
    <x v="322"/>
    <n v="3"/>
    <n v="0.7"/>
    <n v="-3.4271999999999991"/>
  </r>
  <r>
    <n v="7995"/>
    <s v="US-2012-165743"/>
    <x v="1"/>
    <x v="312"/>
    <d v="2012-11-23T00:00:00"/>
    <s v="Second Class"/>
    <s v="MM-18055"/>
    <s v="Michelle Moray"/>
    <x v="0"/>
    <x v="0"/>
    <s v="Aurora"/>
    <x v="22"/>
    <n v="80013"/>
    <x v="1"/>
    <s v="FUR-BO-10002268"/>
    <x v="0"/>
    <x v="0"/>
    <s v="Sauder Barrister Bookcases"/>
    <x v="3489"/>
    <n v="6"/>
    <n v="0.7"/>
    <n v="-247.79879999999997"/>
  </r>
  <r>
    <n v="7996"/>
    <s v="US-2012-165743"/>
    <x v="1"/>
    <x v="312"/>
    <d v="2012-11-23T00:00:00"/>
    <s v="Second Class"/>
    <s v="MM-18055"/>
    <s v="Michelle Moray"/>
    <x v="0"/>
    <x v="0"/>
    <s v="Aurora"/>
    <x v="22"/>
    <n v="80013"/>
    <x v="1"/>
    <s v="OFF-BI-10001758"/>
    <x v="1"/>
    <x v="8"/>
    <s v="Wilson Jones 14 Line Acrylic Coated Pressboard Data Binders"/>
    <x v="5239"/>
    <n v="6"/>
    <n v="0.7"/>
    <n v="-7.3691999999999993"/>
  </r>
  <r>
    <n v="7997"/>
    <s v="US-2014-105998"/>
    <x v="3"/>
    <x v="132"/>
    <d v="2014-11-06T00:00:00"/>
    <s v="First Class"/>
    <s v="CR-12580"/>
    <s v="Clay Rozendal"/>
    <x v="2"/>
    <x v="0"/>
    <s v="San Diego"/>
    <x v="1"/>
    <n v="92037"/>
    <x v="1"/>
    <s v="TEC-AC-10004469"/>
    <x v="2"/>
    <x v="11"/>
    <s v="Microsoft Sculpt Comfort Mouse"/>
    <x v="5240"/>
    <n v="5"/>
    <n v="0"/>
    <n v="87.890000000000015"/>
  </r>
  <r>
    <n v="7998"/>
    <s v="US-2014-105998"/>
    <x v="3"/>
    <x v="132"/>
    <d v="2014-11-06T00:00:00"/>
    <s v="First Class"/>
    <s v="CR-12580"/>
    <s v="Clay Rozendal"/>
    <x v="2"/>
    <x v="0"/>
    <s v="San Diego"/>
    <x v="1"/>
    <n v="92037"/>
    <x v="1"/>
    <s v="FUR-TA-10001095"/>
    <x v="0"/>
    <x v="3"/>
    <s v="Chromcraft Round Conference Tables"/>
    <x v="5241"/>
    <n v="12"/>
    <n v="0.2"/>
    <n v="20.914800000000014"/>
  </r>
  <r>
    <n v="7999"/>
    <s v="US-2011-148194"/>
    <x v="2"/>
    <x v="417"/>
    <d v="2011-05-07T00:00:00"/>
    <s v="First Class"/>
    <s v="BS-11365"/>
    <s v="Bill Shonely"/>
    <x v="1"/>
    <x v="0"/>
    <s v="Seattle"/>
    <x v="4"/>
    <n v="98105"/>
    <x v="1"/>
    <s v="FUR-FU-10001852"/>
    <x v="0"/>
    <x v="5"/>
    <s v="Eldon Regeneration Recycled Desk Accessories, Smoke"/>
    <x v="5242"/>
    <n v="7"/>
    <n v="0"/>
    <n v="3.8975999999999997"/>
  </r>
  <r>
    <n v="8000"/>
    <s v="US-2011-148194"/>
    <x v="2"/>
    <x v="417"/>
    <d v="2011-05-07T00:00:00"/>
    <s v="First Class"/>
    <s v="BS-11365"/>
    <s v="Bill Shonely"/>
    <x v="1"/>
    <x v="0"/>
    <s v="Seattle"/>
    <x v="4"/>
    <n v="98105"/>
    <x v="1"/>
    <s v="OFF-AP-10000696"/>
    <x v="1"/>
    <x v="9"/>
    <s v="Holmes Odor Grabber"/>
    <x v="5243"/>
    <n v="4"/>
    <n v="0"/>
    <n v="19.034399999999998"/>
  </r>
  <r>
    <n v="8001"/>
    <s v="US-2012-151407"/>
    <x v="1"/>
    <x v="627"/>
    <d v="2012-11-12T00:00:00"/>
    <s v="Standard Class"/>
    <s v="RD-19585"/>
    <s v="Rob Dowd"/>
    <x v="0"/>
    <x v="0"/>
    <s v="Dubuque"/>
    <x v="23"/>
    <n v="52001"/>
    <x v="2"/>
    <s v="TEC-PH-10003885"/>
    <x v="2"/>
    <x v="7"/>
    <s v="Cisco SPA508G"/>
    <x v="2392"/>
    <n v="4"/>
    <n v="0"/>
    <n v="76.548399999999987"/>
  </r>
  <r>
    <n v="8002"/>
    <s v="CA-2012-110870"/>
    <x v="1"/>
    <x v="295"/>
    <d v="2012-12-15T00:00:00"/>
    <s v="First Class"/>
    <s v="KD-16270"/>
    <s v="Karen Daniels"/>
    <x v="0"/>
    <x v="0"/>
    <s v="Los Angeles"/>
    <x v="1"/>
    <n v="90032"/>
    <x v="1"/>
    <s v="TEC-AC-10002926"/>
    <x v="2"/>
    <x v="11"/>
    <s v="Logitech Wireless Marathon Mouse M705"/>
    <x v="5244"/>
    <n v="6"/>
    <n v="0"/>
    <n v="128.97420000000002"/>
  </r>
  <r>
    <n v="8003"/>
    <s v="CA-2012-110870"/>
    <x v="1"/>
    <x v="295"/>
    <d v="2012-12-15T00:00:00"/>
    <s v="First Class"/>
    <s v="KD-16270"/>
    <s v="Karen Daniels"/>
    <x v="0"/>
    <x v="0"/>
    <s v="Los Angeles"/>
    <x v="1"/>
    <n v="90032"/>
    <x v="1"/>
    <s v="OFF-SU-10001225"/>
    <x v="1"/>
    <x v="14"/>
    <s v="Staples"/>
    <x v="4751"/>
    <n v="7"/>
    <n v="0"/>
    <n v="0.51519999999999921"/>
  </r>
  <r>
    <n v="8004"/>
    <s v="CA-2011-143210"/>
    <x v="2"/>
    <x v="588"/>
    <d v="2011-12-03T00:00:00"/>
    <s v="First Class"/>
    <s v="AA-10645"/>
    <s v="Anna Andreadi"/>
    <x v="0"/>
    <x v="0"/>
    <s v="Lowell"/>
    <x v="31"/>
    <n v="1852"/>
    <x v="3"/>
    <s v="TEC-PH-10004434"/>
    <x v="2"/>
    <x v="7"/>
    <s v="Cisco IP Phone 7961G VoIP phone - Dark gray"/>
    <x v="5245"/>
    <n v="2"/>
    <n v="0"/>
    <n v="78.850999999999971"/>
  </r>
  <r>
    <n v="8005"/>
    <s v="CA-2011-143210"/>
    <x v="2"/>
    <x v="588"/>
    <d v="2011-12-03T00:00:00"/>
    <s v="First Class"/>
    <s v="AA-10645"/>
    <s v="Anna Andreadi"/>
    <x v="0"/>
    <x v="0"/>
    <s v="Lowell"/>
    <x v="31"/>
    <n v="1852"/>
    <x v="3"/>
    <s v="FUR-FU-10003878"/>
    <x v="0"/>
    <x v="5"/>
    <s v="Linden 10&quot; Round Wall Clock, Black"/>
    <x v="5246"/>
    <n v="3"/>
    <n v="0"/>
    <n v="15.585599999999999"/>
  </r>
  <r>
    <n v="8006"/>
    <s v="CA-2011-143210"/>
    <x v="2"/>
    <x v="588"/>
    <d v="2011-12-03T00:00:00"/>
    <s v="First Class"/>
    <s v="AA-10645"/>
    <s v="Anna Andreadi"/>
    <x v="0"/>
    <x v="0"/>
    <s v="Lowell"/>
    <x v="31"/>
    <n v="1852"/>
    <x v="3"/>
    <s v="FUR-FU-10002268"/>
    <x v="0"/>
    <x v="5"/>
    <s v="Ultra Door Push Plate"/>
    <x v="765"/>
    <n v="2"/>
    <n v="0"/>
    <n v="3.2405999999999997"/>
  </r>
  <r>
    <n v="8007"/>
    <s v="CA-2013-139808"/>
    <x v="0"/>
    <x v="877"/>
    <d v="2013-10-12T00:00:00"/>
    <s v="Standard Class"/>
    <s v="MC-18100"/>
    <s v="Mick Crebagga"/>
    <x v="0"/>
    <x v="0"/>
    <s v="Marysville"/>
    <x v="4"/>
    <n v="98270"/>
    <x v="1"/>
    <s v="OFF-FA-10001883"/>
    <x v="1"/>
    <x v="13"/>
    <s v="Alliance Super-Size Bands, Assorted Sizes"/>
    <x v="5247"/>
    <n v="12"/>
    <n v="0"/>
    <n v="0.93359999999999843"/>
  </r>
  <r>
    <n v="8008"/>
    <s v="CA-2012-110863"/>
    <x v="1"/>
    <x v="972"/>
    <d v="2012-11-24T00:00:00"/>
    <s v="Standard Class"/>
    <s v="AA-10645"/>
    <s v="Anna Andreadi"/>
    <x v="0"/>
    <x v="0"/>
    <s v="Oklahoma City"/>
    <x v="26"/>
    <n v="73120"/>
    <x v="2"/>
    <s v="OFF-ST-10002756"/>
    <x v="1"/>
    <x v="4"/>
    <s v="Tennsco Stur-D-Stor Boltless Shelving, 5 Shelves, 24&quot; Deep, Sand"/>
    <x v="5248"/>
    <n v="4"/>
    <n v="0"/>
    <n v="5.4124000000000478"/>
  </r>
  <r>
    <n v="8009"/>
    <s v="CA-2012-110863"/>
    <x v="1"/>
    <x v="972"/>
    <d v="2012-11-24T00:00:00"/>
    <s v="Standard Class"/>
    <s v="AA-10645"/>
    <s v="Anna Andreadi"/>
    <x v="0"/>
    <x v="0"/>
    <s v="Oklahoma City"/>
    <x v="26"/>
    <n v="73120"/>
    <x v="2"/>
    <s v="OFF-PA-10000474"/>
    <x v="1"/>
    <x v="10"/>
    <s v="Staples"/>
    <x v="1938"/>
    <n v="3"/>
    <n v="0"/>
    <n v="49.970399999999991"/>
  </r>
  <r>
    <n v="8010"/>
    <s v="CA-2012-110863"/>
    <x v="1"/>
    <x v="972"/>
    <d v="2012-11-24T00:00:00"/>
    <s v="Standard Class"/>
    <s v="AA-10645"/>
    <s v="Anna Andreadi"/>
    <x v="0"/>
    <x v="0"/>
    <s v="Oklahoma City"/>
    <x v="26"/>
    <n v="73120"/>
    <x v="2"/>
    <s v="FUR-CH-10002073"/>
    <x v="0"/>
    <x v="1"/>
    <s v="Hon Olson Stacker Chairs"/>
    <x v="5249"/>
    <n v="5"/>
    <n v="0"/>
    <n v="383.93099999999993"/>
  </r>
  <r>
    <n v="8011"/>
    <s v="CA-2011-127859"/>
    <x v="2"/>
    <x v="461"/>
    <d v="2011-03-20T00:00:00"/>
    <s v="Second Class"/>
    <s v="QJ-19255"/>
    <s v="Quincy Jones"/>
    <x v="1"/>
    <x v="0"/>
    <s v="Philadelphia"/>
    <x v="9"/>
    <n v="19134"/>
    <x v="3"/>
    <s v="OFF-PA-10003641"/>
    <x v="1"/>
    <x v="10"/>
    <s v="Xerox 1909"/>
    <x v="5250"/>
    <n v="6"/>
    <n v="0.2"/>
    <n v="41.152799999999992"/>
  </r>
  <r>
    <n v="8012"/>
    <s v="US-2012-136427"/>
    <x v="1"/>
    <x v="782"/>
    <d v="2012-06-23T00:00:00"/>
    <s v="First Class"/>
    <s v="JM-16195"/>
    <s v="Justin MacKendrick"/>
    <x v="0"/>
    <x v="0"/>
    <s v="Aurora"/>
    <x v="22"/>
    <n v="80013"/>
    <x v="1"/>
    <s v="TEC-PH-10002070"/>
    <x v="2"/>
    <x v="7"/>
    <s v="Griffin GC36547 PowerJolt SE Lightning Charger"/>
    <x v="5251"/>
    <n v="7"/>
    <n v="0.2"/>
    <n v="15.742999999999984"/>
  </r>
  <r>
    <n v="8013"/>
    <s v="CA-2014-120138"/>
    <x v="3"/>
    <x v="1126"/>
    <d v="2014-05-26T00:00:00"/>
    <s v="Same Day"/>
    <s v="TB-21625"/>
    <s v="Trudy Brown"/>
    <x v="0"/>
    <x v="0"/>
    <s v="New York City"/>
    <x v="15"/>
    <n v="10009"/>
    <x v="3"/>
    <s v="OFF-BI-10004519"/>
    <x v="1"/>
    <x v="8"/>
    <s v="GBC DocuBind P100 Manual Binding Machine"/>
    <x v="5252"/>
    <n v="5"/>
    <n v="0.2"/>
    <n v="207.47499999999994"/>
  </r>
  <r>
    <n v="8014"/>
    <s v="CA-2014-120138"/>
    <x v="3"/>
    <x v="1126"/>
    <d v="2014-05-26T00:00:00"/>
    <s v="Same Day"/>
    <s v="TB-21625"/>
    <s v="Trudy Brown"/>
    <x v="0"/>
    <x v="0"/>
    <s v="New York City"/>
    <x v="15"/>
    <n v="10009"/>
    <x v="3"/>
    <s v="TEC-AC-10002167"/>
    <x v="2"/>
    <x v="11"/>
    <s v="Imation 8gb Micro Traveldrive Usb 2.0 Flash Drive"/>
    <x v="5253"/>
    <n v="8"/>
    <n v="0"/>
    <n v="13.200000000000003"/>
  </r>
  <r>
    <n v="8015"/>
    <s v="CA-2014-120138"/>
    <x v="3"/>
    <x v="1126"/>
    <d v="2014-05-26T00:00:00"/>
    <s v="Same Day"/>
    <s v="TB-21625"/>
    <s v="Trudy Brown"/>
    <x v="0"/>
    <x v="0"/>
    <s v="New York City"/>
    <x v="15"/>
    <n v="10009"/>
    <x v="3"/>
    <s v="OFF-FA-10000936"/>
    <x v="1"/>
    <x v="13"/>
    <s v="Acco Hot Clips Clips to Go"/>
    <x v="5254"/>
    <n v="1"/>
    <n v="0"/>
    <n v="1.4804999999999999"/>
  </r>
  <r>
    <n v="8016"/>
    <s v="CA-2014-120138"/>
    <x v="3"/>
    <x v="1126"/>
    <d v="2014-05-26T00:00:00"/>
    <s v="Same Day"/>
    <s v="TB-21625"/>
    <s v="Trudy Brown"/>
    <x v="0"/>
    <x v="0"/>
    <s v="New York City"/>
    <x v="15"/>
    <n v="10009"/>
    <x v="3"/>
    <s v="FUR-FU-10000732"/>
    <x v="0"/>
    <x v="5"/>
    <s v="Eldon 200 Class Desk Accessories"/>
    <x v="609"/>
    <n v="3"/>
    <n v="0"/>
    <n v="6.0287999999999995"/>
  </r>
  <r>
    <n v="8017"/>
    <s v="US-2011-131870"/>
    <x v="2"/>
    <x v="340"/>
    <d v="2011-09-11T00:00:00"/>
    <s v="First Class"/>
    <s v="NF-18595"/>
    <s v="Nicole Fjeld"/>
    <x v="2"/>
    <x v="0"/>
    <s v="Lancaster"/>
    <x v="24"/>
    <n v="43130"/>
    <x v="3"/>
    <s v="FUR-FU-10002501"/>
    <x v="0"/>
    <x v="5"/>
    <s v="Nu-Dell Executive Frame"/>
    <x v="5255"/>
    <n v="6"/>
    <n v="0.2"/>
    <n v="12.892799999999998"/>
  </r>
  <r>
    <n v="8018"/>
    <s v="US-2011-131870"/>
    <x v="2"/>
    <x v="340"/>
    <d v="2011-09-11T00:00:00"/>
    <s v="First Class"/>
    <s v="NF-18595"/>
    <s v="Nicole Fjeld"/>
    <x v="2"/>
    <x v="0"/>
    <s v="Lancaster"/>
    <x v="24"/>
    <n v="43130"/>
    <x v="3"/>
    <s v="OFF-AR-10000634"/>
    <x v="1"/>
    <x v="6"/>
    <s v="Newell 320"/>
    <x v="2791"/>
    <n v="9"/>
    <n v="0.2"/>
    <n v="2.6964000000000006"/>
  </r>
  <r>
    <n v="8019"/>
    <s v="CA-2014-114804"/>
    <x v="3"/>
    <x v="161"/>
    <d v="2014-10-20T00:00:00"/>
    <s v="Second Class"/>
    <s v="BF-11020"/>
    <s v="Barry Französisch"/>
    <x v="1"/>
    <x v="0"/>
    <s v="Modesto"/>
    <x v="1"/>
    <n v="95351"/>
    <x v="1"/>
    <s v="TEC-PH-10001700"/>
    <x v="2"/>
    <x v="7"/>
    <s v="Panasonic KX-TG6844B Expandable Digital Cordless Telephone"/>
    <x v="5046"/>
    <n v="1"/>
    <n v="0.2"/>
    <n v="4.6193000000000026"/>
  </r>
  <r>
    <n v="8020"/>
    <s v="CA-2014-167227"/>
    <x v="3"/>
    <x v="808"/>
    <d v="2014-11-06T00:00:00"/>
    <s v="First Class"/>
    <s v="NP-18670"/>
    <s v="Nora Paige"/>
    <x v="0"/>
    <x v="0"/>
    <s v="Saint Louis"/>
    <x v="25"/>
    <n v="63116"/>
    <x v="2"/>
    <s v="OFF-AP-10001962"/>
    <x v="1"/>
    <x v="9"/>
    <s v="Black &amp; Decker Filter for Double Action Dustbuster Cordless Vac BLDV7210"/>
    <x v="4585"/>
    <n v="10"/>
    <n v="0"/>
    <n v="20.975000000000001"/>
  </r>
  <r>
    <n v="8021"/>
    <s v="CA-2014-167227"/>
    <x v="3"/>
    <x v="808"/>
    <d v="2014-11-06T00:00:00"/>
    <s v="First Class"/>
    <s v="NP-18670"/>
    <s v="Nora Paige"/>
    <x v="0"/>
    <x v="0"/>
    <s v="Saint Louis"/>
    <x v="25"/>
    <n v="63116"/>
    <x v="2"/>
    <s v="OFF-PA-10001838"/>
    <x v="1"/>
    <x v="10"/>
    <s v="Adams Telephone Message Book W/Dividers/Space For Phone Numbers, 5 1/4&quot;X8 1/2&quot;, 300/Messages"/>
    <x v="2722"/>
    <n v="2"/>
    <n v="0"/>
    <n v="5.7623999999999995"/>
  </r>
  <r>
    <n v="8022"/>
    <s v="CA-2011-129189"/>
    <x v="2"/>
    <x v="609"/>
    <d v="2011-07-25T00:00:00"/>
    <s v="Standard Class"/>
    <s v="HM-14860"/>
    <s v="Harry Marie"/>
    <x v="1"/>
    <x v="0"/>
    <s v="Dallas"/>
    <x v="5"/>
    <n v="75217"/>
    <x v="2"/>
    <s v="OFF-AP-10000124"/>
    <x v="1"/>
    <x v="9"/>
    <s v="Acco 6 Outlet Guardian Basic Surge Suppressor"/>
    <x v="5256"/>
    <n v="3"/>
    <n v="0.8"/>
    <n v="-12.979200000000002"/>
  </r>
  <r>
    <n v="8023"/>
    <s v="CA-2011-129189"/>
    <x v="2"/>
    <x v="609"/>
    <d v="2011-07-25T00:00:00"/>
    <s v="Standard Class"/>
    <s v="HM-14860"/>
    <s v="Harry Marie"/>
    <x v="1"/>
    <x v="0"/>
    <s v="Dallas"/>
    <x v="5"/>
    <n v="75217"/>
    <x v="2"/>
    <s v="OFF-EN-10003567"/>
    <x v="1"/>
    <x v="12"/>
    <s v="Inter-Office Recycled Envelopes, Brown Kraft, Button-String,10&quot; x 13&quot; , 100/Box"/>
    <x v="1190"/>
    <n v="5"/>
    <n v="0.2"/>
    <n v="29.673000000000005"/>
  </r>
  <r>
    <n v="8024"/>
    <s v="CA-2011-129189"/>
    <x v="2"/>
    <x v="609"/>
    <d v="2011-07-25T00:00:00"/>
    <s v="Standard Class"/>
    <s v="HM-14860"/>
    <s v="Harry Marie"/>
    <x v="1"/>
    <x v="0"/>
    <s v="Dallas"/>
    <x v="5"/>
    <n v="75217"/>
    <x v="2"/>
    <s v="FUR-CH-10004997"/>
    <x v="0"/>
    <x v="1"/>
    <s v="Hon Every-Day Series Multi-Task Chairs"/>
    <x v="2854"/>
    <n v="5"/>
    <n v="0.3"/>
    <n v="-93.989999999999952"/>
  </r>
  <r>
    <n v="8025"/>
    <s v="CA-2011-129189"/>
    <x v="2"/>
    <x v="609"/>
    <d v="2011-07-25T00:00:00"/>
    <s v="Standard Class"/>
    <s v="HM-14860"/>
    <s v="Harry Marie"/>
    <x v="1"/>
    <x v="0"/>
    <s v="Dallas"/>
    <x v="5"/>
    <n v="75217"/>
    <x v="2"/>
    <s v="OFF-BI-10000494"/>
    <x v="1"/>
    <x v="8"/>
    <s v="Acco Economy Flexible Poly Round Ring Binder"/>
    <x v="5257"/>
    <n v="1"/>
    <n v="0.8"/>
    <n v="-1.8270000000000004"/>
  </r>
  <r>
    <n v="8026"/>
    <s v="CA-2012-132465"/>
    <x v="1"/>
    <x v="861"/>
    <d v="2012-09-15T00:00:00"/>
    <s v="Second Class"/>
    <s v="DM-13525"/>
    <s v="Don Miller"/>
    <x v="1"/>
    <x v="0"/>
    <s v="New York City"/>
    <x v="15"/>
    <n v="10035"/>
    <x v="3"/>
    <s v="FUR-FU-10000277"/>
    <x v="0"/>
    <x v="5"/>
    <s v="Deflect-o DuraMat Antistatic Studded Beveled Mat for Medium Pile Carpeting"/>
    <x v="5258"/>
    <n v="2"/>
    <n v="0"/>
    <n v="50.563199999999995"/>
  </r>
  <r>
    <n v="8027"/>
    <s v="CA-2012-132465"/>
    <x v="1"/>
    <x v="861"/>
    <d v="2012-09-15T00:00:00"/>
    <s v="Second Class"/>
    <s v="DM-13525"/>
    <s v="Don Miller"/>
    <x v="1"/>
    <x v="0"/>
    <s v="New York City"/>
    <x v="15"/>
    <n v="10035"/>
    <x v="3"/>
    <s v="OFF-ST-10003641"/>
    <x v="1"/>
    <x v="4"/>
    <s v="Space Solutions Industrial Galvanized Steel Shelving."/>
    <x v="5259"/>
    <n v="1"/>
    <n v="0"/>
    <n v="1.5760000000000076"/>
  </r>
  <r>
    <n v="8028"/>
    <s v="CA-2012-132465"/>
    <x v="1"/>
    <x v="861"/>
    <d v="2012-09-15T00:00:00"/>
    <s v="Second Class"/>
    <s v="DM-13525"/>
    <s v="Don Miller"/>
    <x v="1"/>
    <x v="0"/>
    <s v="New York City"/>
    <x v="15"/>
    <n v="10035"/>
    <x v="3"/>
    <s v="TEC-AC-10001998"/>
    <x v="2"/>
    <x v="11"/>
    <s v="Logitech LS21 Speaker System - PC Multimedia - 2.1-CH - Wired"/>
    <x v="86"/>
    <n v="1"/>
    <n v="0"/>
    <n v="6.796599999999998"/>
  </r>
  <r>
    <n v="8029"/>
    <s v="CA-2012-132465"/>
    <x v="1"/>
    <x v="861"/>
    <d v="2012-09-15T00:00:00"/>
    <s v="Second Class"/>
    <s v="DM-13525"/>
    <s v="Don Miller"/>
    <x v="1"/>
    <x v="0"/>
    <s v="New York City"/>
    <x v="15"/>
    <n v="10035"/>
    <x v="3"/>
    <s v="OFF-ST-10001932"/>
    <x v="1"/>
    <x v="4"/>
    <s v="Fellowes Staxonsteel Drawer Files"/>
    <x v="4321"/>
    <n v="4"/>
    <n v="0"/>
    <n v="108.17520000000002"/>
  </r>
  <r>
    <n v="8030"/>
    <s v="CA-2013-166373"/>
    <x v="0"/>
    <x v="147"/>
    <d v="2013-10-26T00:00:00"/>
    <s v="Standard Class"/>
    <s v="JF-15565"/>
    <s v="Jill Fjeld"/>
    <x v="0"/>
    <x v="0"/>
    <s v="San Antonio"/>
    <x v="5"/>
    <n v="78207"/>
    <x v="2"/>
    <s v="TEC-AC-10002323"/>
    <x v="2"/>
    <x v="11"/>
    <s v="SanDisk Ultra 32 GB MicroSDHC Class 10 Memory Card"/>
    <x v="5260"/>
    <n v="6"/>
    <n v="0.2"/>
    <n v="-9.2819999999999965"/>
  </r>
  <r>
    <n v="8031"/>
    <s v="CA-2013-158806"/>
    <x v="0"/>
    <x v="676"/>
    <d v="2013-01-11T00:00:00"/>
    <s v="Standard Class"/>
    <s v="NM-18520"/>
    <s v="Neoma Murray"/>
    <x v="0"/>
    <x v="0"/>
    <s v="Amarillo"/>
    <x v="5"/>
    <n v="79109"/>
    <x v="2"/>
    <s v="FUR-FU-10004270"/>
    <x v="0"/>
    <x v="5"/>
    <s v="Executive Impressions 13&quot; Clairmont Wall Clock"/>
    <x v="5261"/>
    <n v="3"/>
    <n v="0.6"/>
    <n v="-10.961100000000002"/>
  </r>
  <r>
    <n v="8032"/>
    <s v="CA-2013-158806"/>
    <x v="0"/>
    <x v="676"/>
    <d v="2013-01-11T00:00:00"/>
    <s v="Standard Class"/>
    <s v="NM-18520"/>
    <s v="Neoma Murray"/>
    <x v="0"/>
    <x v="0"/>
    <s v="Amarillo"/>
    <x v="5"/>
    <n v="79109"/>
    <x v="2"/>
    <s v="OFF-PA-10004621"/>
    <x v="1"/>
    <x v="10"/>
    <s v="Xerox 212"/>
    <x v="233"/>
    <n v="5"/>
    <n v="0.2"/>
    <n v="9.0719999999999992"/>
  </r>
  <r>
    <n v="8033"/>
    <s v="CA-2012-119690"/>
    <x v="1"/>
    <x v="608"/>
    <d v="2012-06-28T00:00:00"/>
    <s v="First Class"/>
    <s v="MV-17485"/>
    <s v="Mark Van Huff"/>
    <x v="0"/>
    <x v="0"/>
    <s v="Houston"/>
    <x v="5"/>
    <n v="77041"/>
    <x v="2"/>
    <s v="OFF-PA-10001019"/>
    <x v="1"/>
    <x v="10"/>
    <s v="Xerox 1884"/>
    <x v="1107"/>
    <n v="3"/>
    <n v="0.2"/>
    <n v="16.183799999999998"/>
  </r>
  <r>
    <n v="8034"/>
    <s v="CA-2012-119690"/>
    <x v="1"/>
    <x v="608"/>
    <d v="2012-06-28T00:00:00"/>
    <s v="First Class"/>
    <s v="MV-17485"/>
    <s v="Mark Van Huff"/>
    <x v="0"/>
    <x v="0"/>
    <s v="Houston"/>
    <x v="5"/>
    <n v="77041"/>
    <x v="2"/>
    <s v="OFF-BI-10000201"/>
    <x v="1"/>
    <x v="8"/>
    <s v="Avery Triangle Shaped Sheet Lifters, Black, 2/Pack"/>
    <x v="5262"/>
    <n v="2"/>
    <n v="0.8"/>
    <n v="-1.476"/>
  </r>
  <r>
    <n v="8035"/>
    <s v="CA-2012-119690"/>
    <x v="1"/>
    <x v="608"/>
    <d v="2012-06-28T00:00:00"/>
    <s v="First Class"/>
    <s v="MV-17485"/>
    <s v="Mark Van Huff"/>
    <x v="0"/>
    <x v="0"/>
    <s v="Houston"/>
    <x v="5"/>
    <n v="77041"/>
    <x v="2"/>
    <s v="FUR-FU-10004587"/>
    <x v="0"/>
    <x v="5"/>
    <s v="GE General Use Halogen Bulbs, 100 Watts, 1 Bulb per Pack"/>
    <x v="5263"/>
    <n v="9"/>
    <n v="0.6"/>
    <n v="-20.730599999999995"/>
  </r>
  <r>
    <n v="8036"/>
    <s v="CA-2012-119690"/>
    <x v="1"/>
    <x v="608"/>
    <d v="2012-06-28T00:00:00"/>
    <s v="First Class"/>
    <s v="MV-17485"/>
    <s v="Mark Van Huff"/>
    <x v="0"/>
    <x v="0"/>
    <s v="Houston"/>
    <x v="5"/>
    <n v="77041"/>
    <x v="2"/>
    <s v="OFF-LA-10001613"/>
    <x v="1"/>
    <x v="2"/>
    <s v="Avery File Folder Labels"/>
    <x v="877"/>
    <n v="2"/>
    <n v="0.2"/>
    <n v="1.6704000000000001"/>
  </r>
  <r>
    <n v="8037"/>
    <s v="CA-2012-153738"/>
    <x v="1"/>
    <x v="1181"/>
    <d v="2012-09-22T00:00:00"/>
    <s v="First Class"/>
    <s v="AG-10270"/>
    <s v="Alejandro Grove"/>
    <x v="0"/>
    <x v="0"/>
    <s v="Lawrence"/>
    <x v="31"/>
    <n v="1841"/>
    <x v="3"/>
    <s v="OFF-BI-10001308"/>
    <x v="1"/>
    <x v="8"/>
    <s v="GBC Standard Plastic Binding Systems' Combs"/>
    <x v="1023"/>
    <n v="6"/>
    <n v="0"/>
    <n v="16.955999999999996"/>
  </r>
  <r>
    <n v="8038"/>
    <s v="CA-2014-169012"/>
    <x v="3"/>
    <x v="815"/>
    <d v="2014-07-15T00:00:00"/>
    <s v="Standard Class"/>
    <s v="BF-11275"/>
    <s v="Beth Fritzler"/>
    <x v="1"/>
    <x v="0"/>
    <s v="Columbus"/>
    <x v="32"/>
    <n v="31907"/>
    <x v="0"/>
    <s v="OFF-AP-10003278"/>
    <x v="1"/>
    <x v="9"/>
    <s v="Belkin 7-Outlet SurgeMaster Home Series"/>
    <x v="5264"/>
    <n v="3"/>
    <n v="0"/>
    <n v="10.896600000000003"/>
  </r>
  <r>
    <n v="8039"/>
    <s v="CA-2014-109393"/>
    <x v="3"/>
    <x v="160"/>
    <d v="2014-07-03T00:00:00"/>
    <s v="Second Class"/>
    <s v="JC-15775"/>
    <s v="John Castell"/>
    <x v="0"/>
    <x v="0"/>
    <s v="Los Angeles"/>
    <x v="1"/>
    <n v="90032"/>
    <x v="1"/>
    <s v="FUR-BO-10003966"/>
    <x v="0"/>
    <x v="0"/>
    <s v="Sauder Facets Collection Library, Sky Alder Finish"/>
    <x v="2683"/>
    <n v="3"/>
    <n v="0.15"/>
    <n v="5.1293999999999755"/>
  </r>
  <r>
    <n v="8040"/>
    <s v="CA-2014-121489"/>
    <x v="3"/>
    <x v="170"/>
    <d v="2014-08-26T00:00:00"/>
    <s v="Second Class"/>
    <s v="CM-11815"/>
    <s v="Candace McMahon"/>
    <x v="1"/>
    <x v="0"/>
    <s v="Seattle"/>
    <x v="4"/>
    <n v="98115"/>
    <x v="1"/>
    <s v="FUR-CH-10004698"/>
    <x v="0"/>
    <x v="1"/>
    <s v="Padded Folding Chairs, Black, 4/Carton"/>
    <x v="340"/>
    <n v="6"/>
    <n v="0.2"/>
    <n v="38.870400000000018"/>
  </r>
  <r>
    <n v="8041"/>
    <s v="CA-2014-121489"/>
    <x v="3"/>
    <x v="170"/>
    <d v="2014-08-26T00:00:00"/>
    <s v="Second Class"/>
    <s v="CM-11815"/>
    <s v="Candace McMahon"/>
    <x v="1"/>
    <x v="0"/>
    <s v="Seattle"/>
    <x v="4"/>
    <n v="98115"/>
    <x v="1"/>
    <s v="OFF-ST-10000025"/>
    <x v="1"/>
    <x v="4"/>
    <s v="Fellowes Stor/Drawer Steel Plus Storage Drawers"/>
    <x v="720"/>
    <n v="6"/>
    <n v="0"/>
    <n v="34.354799999999955"/>
  </r>
  <r>
    <n v="8042"/>
    <s v="CA-2014-121489"/>
    <x v="3"/>
    <x v="170"/>
    <d v="2014-08-26T00:00:00"/>
    <s v="Second Class"/>
    <s v="CM-11815"/>
    <s v="Candace McMahon"/>
    <x v="1"/>
    <x v="0"/>
    <s v="Seattle"/>
    <x v="4"/>
    <n v="98115"/>
    <x v="1"/>
    <s v="TEC-AC-10000682"/>
    <x v="2"/>
    <x v="11"/>
    <s v="Kensington K72356US Mouse-in-a-Box USB Desktop Mouse"/>
    <x v="5265"/>
    <n v="2"/>
    <n v="0"/>
    <n v="11.613"/>
  </r>
  <r>
    <n v="8043"/>
    <s v="US-2014-133081"/>
    <x v="3"/>
    <x v="825"/>
    <d v="2014-03-16T00:00:00"/>
    <s v="Standard Class"/>
    <s v="PV-18985"/>
    <s v="Paul Van Hugh"/>
    <x v="2"/>
    <x v="0"/>
    <s v="Cambridge"/>
    <x v="31"/>
    <n v="2138"/>
    <x v="3"/>
    <s v="TEC-AC-10001772"/>
    <x v="2"/>
    <x v="11"/>
    <s v="Memorex Mini Travel Drive 16 GB USB 2.0 Flash Drive"/>
    <x v="433"/>
    <n v="4"/>
    <n v="0"/>
    <n v="24.913200000000003"/>
  </r>
  <r>
    <n v="8044"/>
    <s v="US-2014-133081"/>
    <x v="3"/>
    <x v="825"/>
    <d v="2014-03-16T00:00:00"/>
    <s v="Standard Class"/>
    <s v="PV-18985"/>
    <s v="Paul Van Hugh"/>
    <x v="2"/>
    <x v="0"/>
    <s v="Cambridge"/>
    <x v="31"/>
    <n v="2138"/>
    <x v="3"/>
    <s v="FUR-FU-10001379"/>
    <x v="0"/>
    <x v="5"/>
    <s v="Executive Impressions 16-1/2&quot; Circular Wall Clock"/>
    <x v="4111"/>
    <n v="1"/>
    <n v="0"/>
    <n v="11.756800000000002"/>
  </r>
  <r>
    <n v="8045"/>
    <s v="CA-2014-165008"/>
    <x v="3"/>
    <x v="175"/>
    <d v="2014-09-18T00:00:00"/>
    <s v="Second Class"/>
    <s v="DO-13645"/>
    <s v="Doug O'Connell"/>
    <x v="0"/>
    <x v="0"/>
    <s v="Salt Lake City"/>
    <x v="7"/>
    <n v="84106"/>
    <x v="1"/>
    <s v="OFF-BI-10002794"/>
    <x v="1"/>
    <x v="8"/>
    <s v="Avery Trapezoid Ring Binder, 3&quot; Capacity, Black, 1040 sheets"/>
    <x v="5266"/>
    <n v="9"/>
    <n v="0.2"/>
    <n v="106.95779999999998"/>
  </r>
  <r>
    <n v="8046"/>
    <s v="CA-2013-145611"/>
    <x v="0"/>
    <x v="873"/>
    <d v="2013-09-25T00:00:00"/>
    <s v="Standard Class"/>
    <s v="HA-14905"/>
    <s v="Helen Abelman"/>
    <x v="0"/>
    <x v="0"/>
    <s v="New York City"/>
    <x v="15"/>
    <n v="10035"/>
    <x v="3"/>
    <s v="OFF-AP-10001005"/>
    <x v="1"/>
    <x v="9"/>
    <s v="Honeywell Quietcare HEPA Air Cleaner"/>
    <x v="5267"/>
    <n v="5"/>
    <n v="0"/>
    <n v="129.77249999999998"/>
  </r>
  <r>
    <n v="8047"/>
    <s v="CA-2013-113600"/>
    <x v="0"/>
    <x v="272"/>
    <d v="2013-12-18T00:00:00"/>
    <s v="Second Class"/>
    <s v="SH-20395"/>
    <s v="Shahid Hopkins"/>
    <x v="0"/>
    <x v="0"/>
    <s v="Cuyahoga Falls"/>
    <x v="24"/>
    <n v="44221"/>
    <x v="3"/>
    <s v="OFF-BI-10000201"/>
    <x v="1"/>
    <x v="8"/>
    <s v="Avery Triangle Shaped Sheet Lifters, Black, 2/Pack"/>
    <x v="3631"/>
    <n v="3"/>
    <n v="0.7"/>
    <n v="-1.4760000000000004"/>
  </r>
  <r>
    <n v="8048"/>
    <s v="CA-2014-130834"/>
    <x v="3"/>
    <x v="132"/>
    <d v="2014-11-07T00:00:00"/>
    <s v="Second Class"/>
    <s v="JM-16195"/>
    <s v="Justin MacKendrick"/>
    <x v="0"/>
    <x v="0"/>
    <s v="Wilmington"/>
    <x v="3"/>
    <n v="28403"/>
    <x v="0"/>
    <s v="OFF-PA-10003673"/>
    <x v="1"/>
    <x v="10"/>
    <s v="Strathmore Photo Mount Cards"/>
    <x v="3965"/>
    <n v="3"/>
    <n v="0.2"/>
    <n v="5.2883999999999984"/>
  </r>
  <r>
    <n v="8049"/>
    <s v="CA-2013-168543"/>
    <x v="0"/>
    <x v="894"/>
    <d v="2013-07-08T00:00:00"/>
    <s v="Standard Class"/>
    <s v="DK-13225"/>
    <s v="Dean Katz"/>
    <x v="1"/>
    <x v="0"/>
    <s v="New York City"/>
    <x v="15"/>
    <n v="10035"/>
    <x v="3"/>
    <s v="OFF-AP-10000938"/>
    <x v="1"/>
    <x v="9"/>
    <s v="Avanti 1.7 Cu. Ft. Refrigerator"/>
    <x v="3828"/>
    <n v="7"/>
    <n v="0"/>
    <n v="197.92079999999999"/>
  </r>
  <r>
    <n v="8050"/>
    <s v="CA-2011-144974"/>
    <x v="2"/>
    <x v="467"/>
    <d v="2011-09-30T00:00:00"/>
    <s v="Standard Class"/>
    <s v="CM-12715"/>
    <s v="Craig Molinari"/>
    <x v="1"/>
    <x v="0"/>
    <s v="Philadelphia"/>
    <x v="9"/>
    <n v="19140"/>
    <x v="3"/>
    <s v="OFF-BI-10003274"/>
    <x v="1"/>
    <x v="8"/>
    <s v="Avery Durable Slant Ring Binders, No Labels"/>
    <x v="3649"/>
    <n v="5"/>
    <n v="0.7"/>
    <n v="-4.577"/>
  </r>
  <r>
    <n v="8051"/>
    <s v="CA-2011-144974"/>
    <x v="2"/>
    <x v="467"/>
    <d v="2011-09-30T00:00:00"/>
    <s v="Standard Class"/>
    <s v="CM-12715"/>
    <s v="Craig Molinari"/>
    <x v="1"/>
    <x v="0"/>
    <s v="Philadelphia"/>
    <x v="9"/>
    <n v="19140"/>
    <x v="3"/>
    <s v="FUR-FU-10001095"/>
    <x v="0"/>
    <x v="5"/>
    <s v="DAX Black Cherry Wood-Tone Poster Frame"/>
    <x v="4571"/>
    <n v="1"/>
    <n v="0.2"/>
    <n v="4.7664"/>
  </r>
  <r>
    <n v="8052"/>
    <s v="CA-2011-144974"/>
    <x v="2"/>
    <x v="467"/>
    <d v="2011-09-30T00:00:00"/>
    <s v="Standard Class"/>
    <s v="CM-12715"/>
    <s v="Craig Molinari"/>
    <x v="1"/>
    <x v="0"/>
    <s v="Philadelphia"/>
    <x v="9"/>
    <n v="19140"/>
    <x v="3"/>
    <s v="OFF-AP-10001492"/>
    <x v="1"/>
    <x v="9"/>
    <s v="Acco Six-Outlet Power Strip, 4' Cord Length"/>
    <x v="3101"/>
    <n v="6"/>
    <n v="0.2"/>
    <n v="3.1032000000000011"/>
  </r>
  <r>
    <n v="8053"/>
    <s v="CA-2011-109904"/>
    <x v="2"/>
    <x v="686"/>
    <d v="2011-07-17T00:00:00"/>
    <s v="Second Class"/>
    <s v="BF-10975"/>
    <s v="Barbara Fisher"/>
    <x v="1"/>
    <x v="0"/>
    <s v="New York City"/>
    <x v="15"/>
    <n v="10009"/>
    <x v="3"/>
    <s v="OFF-AR-10004999"/>
    <x v="1"/>
    <x v="6"/>
    <s v="Newell 315"/>
    <x v="1465"/>
    <n v="3"/>
    <n v="0"/>
    <n v="4.4850000000000003"/>
  </r>
  <r>
    <n v="8054"/>
    <s v="CA-2014-152205"/>
    <x v="3"/>
    <x v="394"/>
    <d v="2014-10-06T00:00:00"/>
    <s v="Standard Class"/>
    <s v="SF-20965"/>
    <s v="Sylvia Foulston"/>
    <x v="1"/>
    <x v="0"/>
    <s v="Philadelphia"/>
    <x v="9"/>
    <n v="19134"/>
    <x v="3"/>
    <s v="OFF-BI-10004094"/>
    <x v="1"/>
    <x v="8"/>
    <s v="GBC Standard Plastic Binding Systems Combs"/>
    <x v="5268"/>
    <n v="1"/>
    <n v="0.7"/>
    <n v="-1.8584999999999994"/>
  </r>
  <r>
    <n v="8055"/>
    <s v="CA-2012-121188"/>
    <x v="1"/>
    <x v="834"/>
    <d v="2012-09-04T00:00:00"/>
    <s v="Standard Class"/>
    <s v="CB-12025"/>
    <s v="Cassandra Brandow"/>
    <x v="0"/>
    <x v="0"/>
    <s v="Los Angeles"/>
    <x v="1"/>
    <n v="90049"/>
    <x v="1"/>
    <s v="OFF-ST-10001490"/>
    <x v="1"/>
    <x v="4"/>
    <s v="Hot File 7-Pocket, Floor Stand"/>
    <x v="5269"/>
    <n v="5"/>
    <n v="0"/>
    <n v="267.70499999999993"/>
  </r>
  <r>
    <n v="8056"/>
    <s v="CA-2012-121188"/>
    <x v="1"/>
    <x v="834"/>
    <d v="2012-09-04T00:00:00"/>
    <s v="Standard Class"/>
    <s v="CB-12025"/>
    <s v="Cassandra Brandow"/>
    <x v="0"/>
    <x v="0"/>
    <s v="Los Angeles"/>
    <x v="1"/>
    <n v="90049"/>
    <x v="1"/>
    <s v="FUR-BO-10004695"/>
    <x v="0"/>
    <x v="0"/>
    <s v="O'Sullivan 2-Door Barrister Bookcase in Odessa Pine"/>
    <x v="1496"/>
    <n v="2"/>
    <n v="0.15"/>
    <n v="28.956799999999973"/>
  </r>
  <r>
    <n v="8057"/>
    <s v="CA-2012-121188"/>
    <x v="1"/>
    <x v="834"/>
    <d v="2012-09-04T00:00:00"/>
    <s v="Standard Class"/>
    <s v="CB-12025"/>
    <s v="Cassandra Brandow"/>
    <x v="0"/>
    <x v="0"/>
    <s v="Los Angeles"/>
    <x v="1"/>
    <n v="90049"/>
    <x v="1"/>
    <s v="OFF-ST-10000736"/>
    <x v="1"/>
    <x v="4"/>
    <s v="Carina Double Wide Media Storage Towers in Natural &amp; Black"/>
    <x v="5270"/>
    <n v="9"/>
    <n v="0"/>
    <n v="29.152799999999971"/>
  </r>
  <r>
    <n v="8058"/>
    <s v="CA-2012-121188"/>
    <x v="1"/>
    <x v="834"/>
    <d v="2012-09-04T00:00:00"/>
    <s v="Standard Class"/>
    <s v="CB-12025"/>
    <s v="Cassandra Brandow"/>
    <x v="0"/>
    <x v="0"/>
    <s v="Los Angeles"/>
    <x v="1"/>
    <n v="90049"/>
    <x v="1"/>
    <s v="OFF-BI-10001617"/>
    <x v="1"/>
    <x v="8"/>
    <s v="GBC Wire Binding Combs"/>
    <x v="5271"/>
    <n v="5"/>
    <n v="0.2"/>
    <n v="13.959"/>
  </r>
  <r>
    <n v="8059"/>
    <s v="CA-2012-121188"/>
    <x v="1"/>
    <x v="834"/>
    <d v="2012-09-04T00:00:00"/>
    <s v="Standard Class"/>
    <s v="CB-12025"/>
    <s v="Cassandra Brandow"/>
    <x v="0"/>
    <x v="0"/>
    <s v="Los Angeles"/>
    <x v="1"/>
    <n v="90049"/>
    <x v="1"/>
    <s v="TEC-PH-10003589"/>
    <x v="2"/>
    <x v="7"/>
    <s v="invisibleSHIELD by ZAGG Smudge-Free Screen Protector"/>
    <x v="752"/>
    <n v="3"/>
    <n v="0.2"/>
    <n v="15.111599999999999"/>
  </r>
  <r>
    <n v="8060"/>
    <s v="CA-2012-121188"/>
    <x v="1"/>
    <x v="834"/>
    <d v="2012-09-04T00:00:00"/>
    <s v="Standard Class"/>
    <s v="CB-12025"/>
    <s v="Cassandra Brandow"/>
    <x v="0"/>
    <x v="0"/>
    <s v="Los Angeles"/>
    <x v="1"/>
    <n v="90049"/>
    <x v="1"/>
    <s v="FUR-FU-10003981"/>
    <x v="0"/>
    <x v="5"/>
    <s v="Eldon Wave Desk Accessories"/>
    <x v="1353"/>
    <n v="2"/>
    <n v="0"/>
    <n v="1.7472000000000003"/>
  </r>
  <r>
    <n v="8061"/>
    <s v="CA-2012-156013"/>
    <x v="1"/>
    <x v="1181"/>
    <d v="2012-09-26T00:00:00"/>
    <s v="Standard Class"/>
    <s v="TC-20980"/>
    <s v="Tamara Chand"/>
    <x v="1"/>
    <x v="0"/>
    <s v="Long Beach"/>
    <x v="15"/>
    <n v="11561"/>
    <x v="3"/>
    <s v="OFF-PA-10001970"/>
    <x v="1"/>
    <x v="10"/>
    <s v="Xerox 1881"/>
    <x v="3733"/>
    <n v="5"/>
    <n v="0"/>
    <n v="28.857999999999997"/>
  </r>
  <r>
    <n v="8062"/>
    <s v="CA-2012-156013"/>
    <x v="1"/>
    <x v="1181"/>
    <d v="2012-09-26T00:00:00"/>
    <s v="Standard Class"/>
    <s v="TC-20980"/>
    <s v="Tamara Chand"/>
    <x v="1"/>
    <x v="0"/>
    <s v="Long Beach"/>
    <x v="15"/>
    <n v="11561"/>
    <x v="3"/>
    <s v="OFF-BI-10002437"/>
    <x v="1"/>
    <x v="8"/>
    <s v="Recycled Premium Regency Composition Covers"/>
    <x v="671"/>
    <n v="2"/>
    <n v="0.2"/>
    <n v="8.8623999999999992"/>
  </r>
  <r>
    <n v="8063"/>
    <s v="CA-2013-132997"/>
    <x v="0"/>
    <x v="77"/>
    <d v="2013-11-10T00:00:00"/>
    <s v="First Class"/>
    <s v="LW-17215"/>
    <s v="Luke Weiss"/>
    <x v="0"/>
    <x v="0"/>
    <s v="Rochester"/>
    <x v="15"/>
    <n v="14609"/>
    <x v="3"/>
    <s v="TEC-PH-10000586"/>
    <x v="2"/>
    <x v="7"/>
    <s v="AT&amp;T SB67148 SynJ"/>
    <x v="2392"/>
    <n v="4"/>
    <n v="0"/>
    <n v="71.269200000000012"/>
  </r>
  <r>
    <n v="8064"/>
    <s v="CA-2013-132997"/>
    <x v="0"/>
    <x v="77"/>
    <d v="2013-11-10T00:00:00"/>
    <s v="First Class"/>
    <s v="LW-17215"/>
    <s v="Luke Weiss"/>
    <x v="0"/>
    <x v="0"/>
    <s v="Rochester"/>
    <x v="15"/>
    <n v="14609"/>
    <x v="3"/>
    <s v="TEC-PH-10003811"/>
    <x v="2"/>
    <x v="7"/>
    <s v="Jabra Supreme Plus Driver Edition Headset"/>
    <x v="1911"/>
    <n v="3"/>
    <n v="0"/>
    <n v="100.7916"/>
  </r>
  <r>
    <n v="8065"/>
    <s v="CA-2013-132997"/>
    <x v="0"/>
    <x v="77"/>
    <d v="2013-11-10T00:00:00"/>
    <s v="First Class"/>
    <s v="LW-17215"/>
    <s v="Luke Weiss"/>
    <x v="0"/>
    <x v="0"/>
    <s v="Rochester"/>
    <x v="15"/>
    <n v="14609"/>
    <x v="3"/>
    <s v="OFF-PA-10004983"/>
    <x v="1"/>
    <x v="10"/>
    <s v="Xerox 23"/>
    <x v="91"/>
    <n v="2"/>
    <n v="0"/>
    <n v="6.2208000000000006"/>
  </r>
  <r>
    <n v="8066"/>
    <s v="CA-2013-132997"/>
    <x v="0"/>
    <x v="77"/>
    <d v="2013-11-10T00:00:00"/>
    <s v="First Class"/>
    <s v="LW-17215"/>
    <s v="Luke Weiss"/>
    <x v="0"/>
    <x v="0"/>
    <s v="Rochester"/>
    <x v="15"/>
    <n v="14609"/>
    <x v="3"/>
    <s v="OFF-ST-10003479"/>
    <x v="1"/>
    <x v="4"/>
    <s v="Eldon Base for stackable storage shelf, platinum"/>
    <x v="5272"/>
    <n v="3"/>
    <n v="0"/>
    <n v="5.8409999999999869"/>
  </r>
  <r>
    <n v="8067"/>
    <s v="CA-2013-132997"/>
    <x v="0"/>
    <x v="77"/>
    <d v="2013-11-10T00:00:00"/>
    <s v="First Class"/>
    <s v="LW-17215"/>
    <s v="Luke Weiss"/>
    <x v="0"/>
    <x v="0"/>
    <s v="Rochester"/>
    <x v="15"/>
    <n v="14609"/>
    <x v="3"/>
    <s v="OFF-BI-10004318"/>
    <x v="1"/>
    <x v="8"/>
    <s v="Ibico EB-19 Dual Function Manual Binding System"/>
    <x v="4795"/>
    <n v="2"/>
    <n v="0.2"/>
    <n v="89.954799999999992"/>
  </r>
  <r>
    <n v="8068"/>
    <s v="US-2012-160563"/>
    <x v="1"/>
    <x v="1182"/>
    <d v="2012-10-24T00:00:00"/>
    <s v="Standard Class"/>
    <s v="NS-18640"/>
    <s v="Noel Staavos"/>
    <x v="1"/>
    <x v="0"/>
    <s v="San Francisco"/>
    <x v="1"/>
    <n v="94109"/>
    <x v="1"/>
    <s v="TEC-AC-10002567"/>
    <x v="2"/>
    <x v="11"/>
    <s v="Logitech G602 Wireless Gaming Mouse"/>
    <x v="764"/>
    <n v="3"/>
    <n v="0"/>
    <n v="86.389199999999988"/>
  </r>
  <r>
    <n v="8069"/>
    <s v="US-2012-160563"/>
    <x v="1"/>
    <x v="1182"/>
    <d v="2012-10-24T00:00:00"/>
    <s v="Standard Class"/>
    <s v="NS-18640"/>
    <s v="Noel Staavos"/>
    <x v="1"/>
    <x v="0"/>
    <s v="San Francisco"/>
    <x v="1"/>
    <n v="94109"/>
    <x v="1"/>
    <s v="FUR-FU-10001731"/>
    <x v="0"/>
    <x v="5"/>
    <s v="Acrylic Self-Standing Desk Frames"/>
    <x v="2003"/>
    <n v="6"/>
    <n v="0"/>
    <n v="6.0876000000000001"/>
  </r>
  <r>
    <n v="8070"/>
    <s v="CA-2014-151750"/>
    <x v="3"/>
    <x v="314"/>
    <d v="2014-01-06T00:00:00"/>
    <s v="Standard Class"/>
    <s v="JM-15250"/>
    <s v="Janet Martin"/>
    <x v="0"/>
    <x v="0"/>
    <s v="Huntsville"/>
    <x v="5"/>
    <n v="77340"/>
    <x v="2"/>
    <s v="OFF-ST-10002743"/>
    <x v="1"/>
    <x v="4"/>
    <s v="SAFCO Boltless Steel Shelving"/>
    <x v="5273"/>
    <n v="5"/>
    <n v="0.2"/>
    <n v="-107.95800000000004"/>
  </r>
  <r>
    <n v="8071"/>
    <s v="CA-2014-151750"/>
    <x v="3"/>
    <x v="314"/>
    <d v="2014-01-06T00:00:00"/>
    <s v="Standard Class"/>
    <s v="JM-15250"/>
    <s v="Janet Martin"/>
    <x v="0"/>
    <x v="0"/>
    <s v="Huntsville"/>
    <x v="5"/>
    <n v="77340"/>
    <x v="2"/>
    <s v="FUR-FU-10002116"/>
    <x v="0"/>
    <x v="5"/>
    <s v="Tenex Carpeted, Granite-Look or Clear Contemporary Contour Shape Chair Mats"/>
    <x v="5274"/>
    <n v="5"/>
    <n v="0.6"/>
    <n v="-187.38150000000002"/>
  </r>
  <r>
    <n v="8072"/>
    <s v="CA-2014-151750"/>
    <x v="3"/>
    <x v="314"/>
    <d v="2014-01-06T00:00:00"/>
    <s v="Standard Class"/>
    <s v="JM-15250"/>
    <s v="Janet Martin"/>
    <x v="0"/>
    <x v="0"/>
    <s v="Huntsville"/>
    <x v="5"/>
    <n v="77340"/>
    <x v="2"/>
    <s v="FUR-CH-10003199"/>
    <x v="0"/>
    <x v="1"/>
    <s v="Office Star - Contemporary Task Swivel Chair"/>
    <x v="5275"/>
    <n v="4"/>
    <n v="0.3"/>
    <n v="-26.635199999999998"/>
  </r>
  <r>
    <n v="8073"/>
    <s v="CA-2014-151750"/>
    <x v="3"/>
    <x v="314"/>
    <d v="2014-01-06T00:00:00"/>
    <s v="Standard Class"/>
    <s v="JM-15250"/>
    <s v="Janet Martin"/>
    <x v="0"/>
    <x v="0"/>
    <s v="Huntsville"/>
    <x v="5"/>
    <n v="77340"/>
    <x v="2"/>
    <s v="OFF-AR-10003158"/>
    <x v="1"/>
    <x v="6"/>
    <s v="Fluorescent Highlighters by Dixon"/>
    <x v="5276"/>
    <n v="4"/>
    <n v="0.2"/>
    <n v="2.2287999999999988"/>
  </r>
  <r>
    <n v="8074"/>
    <s v="CA-2014-151750"/>
    <x v="3"/>
    <x v="314"/>
    <d v="2014-01-06T00:00:00"/>
    <s v="Standard Class"/>
    <s v="JM-15250"/>
    <s v="Janet Martin"/>
    <x v="0"/>
    <x v="0"/>
    <s v="Huntsville"/>
    <x v="5"/>
    <n v="77340"/>
    <x v="2"/>
    <s v="OFF-BI-10000301"/>
    <x v="1"/>
    <x v="8"/>
    <s v="GBC Instant Report Kit"/>
    <x v="5277"/>
    <n v="5"/>
    <n v="0.8"/>
    <n v="-9.7050000000000018"/>
  </r>
  <r>
    <n v="8075"/>
    <s v="CA-2014-151750"/>
    <x v="3"/>
    <x v="314"/>
    <d v="2014-01-06T00:00:00"/>
    <s v="Standard Class"/>
    <s v="JM-15250"/>
    <s v="Janet Martin"/>
    <x v="0"/>
    <x v="0"/>
    <s v="Huntsville"/>
    <x v="5"/>
    <n v="77340"/>
    <x v="2"/>
    <s v="OFF-BI-10000343"/>
    <x v="1"/>
    <x v="8"/>
    <s v="Pressboard Covers with Storage Hooks, 9 1/2&quot; x 11&quot;, Light Blue"/>
    <x v="5278"/>
    <n v="14"/>
    <n v="0.8"/>
    <n v="-22.684200000000004"/>
  </r>
  <r>
    <n v="8076"/>
    <s v="CA-2014-151750"/>
    <x v="3"/>
    <x v="314"/>
    <d v="2014-01-06T00:00:00"/>
    <s v="Standard Class"/>
    <s v="JM-15250"/>
    <s v="Janet Martin"/>
    <x v="0"/>
    <x v="0"/>
    <s v="Huntsville"/>
    <x v="5"/>
    <n v="77340"/>
    <x v="2"/>
    <s v="OFF-AP-10004708"/>
    <x v="1"/>
    <x v="9"/>
    <s v="Fellowes Superior 10 Outlet Split Surge Protector"/>
    <x v="5279"/>
    <n v="2"/>
    <n v="0.8"/>
    <n v="-38.821200000000012"/>
  </r>
  <r>
    <n v="8077"/>
    <s v="CA-2012-106187"/>
    <x v="1"/>
    <x v="537"/>
    <d v="2012-06-29T00:00:00"/>
    <s v="Standard Class"/>
    <s v="RF-19345"/>
    <s v="Randy Ferguson"/>
    <x v="1"/>
    <x v="0"/>
    <s v="East Point"/>
    <x v="32"/>
    <n v="30344"/>
    <x v="0"/>
    <s v="FUR-FU-10000794"/>
    <x v="0"/>
    <x v="5"/>
    <s v="Eldon Stackable Tray, Side-Load, Legal, Smoke"/>
    <x v="1877"/>
    <n v="3"/>
    <n v="0"/>
    <n v="9.3227999999999991"/>
  </r>
  <r>
    <n v="8078"/>
    <s v="CA-2012-106187"/>
    <x v="1"/>
    <x v="537"/>
    <d v="2012-06-29T00:00:00"/>
    <s v="Standard Class"/>
    <s v="RF-19345"/>
    <s v="Randy Ferguson"/>
    <x v="1"/>
    <x v="0"/>
    <s v="East Point"/>
    <x v="32"/>
    <n v="30344"/>
    <x v="0"/>
    <s v="OFF-BI-10004519"/>
    <x v="1"/>
    <x v="8"/>
    <s v="GBC DocuBind P100 Manual Binding Machine"/>
    <x v="5280"/>
    <n v="1"/>
    <n v="0"/>
    <n v="74.690999999999988"/>
  </r>
  <r>
    <n v="8079"/>
    <s v="CA-2012-106187"/>
    <x v="1"/>
    <x v="537"/>
    <d v="2012-06-29T00:00:00"/>
    <s v="Standard Class"/>
    <s v="RF-19345"/>
    <s v="Randy Ferguson"/>
    <x v="1"/>
    <x v="0"/>
    <s v="East Point"/>
    <x v="32"/>
    <n v="30344"/>
    <x v="0"/>
    <s v="TEC-AC-10001590"/>
    <x v="2"/>
    <x v="11"/>
    <s v="Dell Slim USB Multimedia Keyboard"/>
    <x v="5281"/>
    <n v="3"/>
    <n v="0"/>
    <n v="18"/>
  </r>
  <r>
    <n v="8080"/>
    <s v="US-2013-164945"/>
    <x v="0"/>
    <x v="441"/>
    <d v="2013-11-28T00:00:00"/>
    <s v="Standard Class"/>
    <s v="CA-12055"/>
    <s v="Cathy Armstrong"/>
    <x v="2"/>
    <x v="0"/>
    <s v="New York City"/>
    <x v="15"/>
    <n v="10009"/>
    <x v="3"/>
    <s v="OFF-BI-10001524"/>
    <x v="1"/>
    <x v="8"/>
    <s v="GBC Premium Transparent Covers with Diagonal Lined Pattern"/>
    <x v="5282"/>
    <n v="8"/>
    <n v="0.2"/>
    <n v="46.99519999999999"/>
  </r>
  <r>
    <n v="8081"/>
    <s v="CA-2012-150714"/>
    <x v="1"/>
    <x v="662"/>
    <d v="2012-11-01T00:00:00"/>
    <s v="Standard Class"/>
    <s v="KH-16690"/>
    <s v="Kristen Hastings"/>
    <x v="1"/>
    <x v="0"/>
    <s v="Springfield"/>
    <x v="21"/>
    <n v="97477"/>
    <x v="1"/>
    <s v="OFF-LA-10001474"/>
    <x v="1"/>
    <x v="2"/>
    <s v="Avery 477"/>
    <x v="5283"/>
    <n v="6"/>
    <n v="0.2"/>
    <n v="47.626799999999996"/>
  </r>
  <r>
    <n v="8082"/>
    <s v="CA-2012-150714"/>
    <x v="1"/>
    <x v="662"/>
    <d v="2012-11-01T00:00:00"/>
    <s v="Standard Class"/>
    <s v="KH-16690"/>
    <s v="Kristen Hastings"/>
    <x v="1"/>
    <x v="0"/>
    <s v="Springfield"/>
    <x v="21"/>
    <n v="97477"/>
    <x v="1"/>
    <s v="OFF-PA-10001497"/>
    <x v="1"/>
    <x v="10"/>
    <s v="Xerox 1914"/>
    <x v="576"/>
    <n v="3"/>
    <n v="0.2"/>
    <n v="47.815200000000004"/>
  </r>
  <r>
    <n v="8083"/>
    <s v="CA-2012-150714"/>
    <x v="1"/>
    <x v="662"/>
    <d v="2012-11-01T00:00:00"/>
    <s v="Standard Class"/>
    <s v="KH-16690"/>
    <s v="Kristen Hastings"/>
    <x v="1"/>
    <x v="0"/>
    <s v="Springfield"/>
    <x v="21"/>
    <n v="97477"/>
    <x v="1"/>
    <s v="OFF-AP-10003287"/>
    <x v="1"/>
    <x v="9"/>
    <s v="Tripp Lite TLP810NET Broadband Surge for Modem/Fax"/>
    <x v="5284"/>
    <n v="5"/>
    <n v="0.2"/>
    <n v="20.387999999999998"/>
  </r>
  <r>
    <n v="8084"/>
    <s v="CA-2012-150714"/>
    <x v="1"/>
    <x v="662"/>
    <d v="2012-11-01T00:00:00"/>
    <s v="Standard Class"/>
    <s v="KH-16690"/>
    <s v="Kristen Hastings"/>
    <x v="1"/>
    <x v="0"/>
    <s v="Springfield"/>
    <x v="21"/>
    <n v="97477"/>
    <x v="1"/>
    <s v="OFF-BI-10002982"/>
    <x v="1"/>
    <x v="8"/>
    <s v="Avery Self-Adhesive Photo Pockets for Polaroid Photos"/>
    <x v="4459"/>
    <n v="7"/>
    <n v="0.7"/>
    <n v="-10.487400000000001"/>
  </r>
  <r>
    <n v="8085"/>
    <s v="CA-2012-150714"/>
    <x v="1"/>
    <x v="662"/>
    <d v="2012-11-01T00:00:00"/>
    <s v="Standard Class"/>
    <s v="KH-16690"/>
    <s v="Kristen Hastings"/>
    <x v="1"/>
    <x v="0"/>
    <s v="Springfield"/>
    <x v="21"/>
    <n v="97477"/>
    <x v="1"/>
    <s v="OFF-ST-10001809"/>
    <x v="1"/>
    <x v="4"/>
    <s v="Fellowes Officeware Wire Shelving"/>
    <x v="5285"/>
    <n v="10"/>
    <n v="0.2"/>
    <n v="-161.69400000000005"/>
  </r>
  <r>
    <n v="8086"/>
    <s v="CA-2013-105753"/>
    <x v="0"/>
    <x v="201"/>
    <d v="2013-10-27T00:00:00"/>
    <s v="Standard Class"/>
    <s v="LC-16960"/>
    <s v="Lindsay Castell"/>
    <x v="2"/>
    <x v="0"/>
    <s v="Arlington"/>
    <x v="17"/>
    <n v="22204"/>
    <x v="0"/>
    <s v="FUR-FU-10000246"/>
    <x v="0"/>
    <x v="5"/>
    <s v="Aluminum Document Frame"/>
    <x v="5286"/>
    <n v="5"/>
    <n v="0"/>
    <n v="18.329999999999991"/>
  </r>
  <r>
    <n v="8087"/>
    <s v="CA-2014-120894"/>
    <x v="3"/>
    <x v="1045"/>
    <d v="2014-05-03T00:00:00"/>
    <s v="Standard Class"/>
    <s v="JL-15130"/>
    <s v="Jack Lebron"/>
    <x v="0"/>
    <x v="0"/>
    <s v="Wilmington"/>
    <x v="3"/>
    <n v="28403"/>
    <x v="0"/>
    <s v="OFF-AP-10000252"/>
    <x v="1"/>
    <x v="9"/>
    <s v="Harmony HEPA Quiet Air Purifiers"/>
    <x v="5287"/>
    <n v="3"/>
    <n v="0.2"/>
    <n v="5.2650000000000006"/>
  </r>
  <r>
    <n v="8088"/>
    <s v="CA-2013-106621"/>
    <x v="0"/>
    <x v="321"/>
    <d v="2013-10-02T00:00:00"/>
    <s v="Second Class"/>
    <s v="DM-12955"/>
    <s v="Dario Medina"/>
    <x v="1"/>
    <x v="0"/>
    <s v="Yuma"/>
    <x v="16"/>
    <n v="85364"/>
    <x v="1"/>
    <s v="OFF-AR-10002375"/>
    <x v="1"/>
    <x v="6"/>
    <s v="Newell 351"/>
    <x v="5288"/>
    <n v="4"/>
    <n v="0.2"/>
    <n v="1.1807999999999983"/>
  </r>
  <r>
    <n v="8089"/>
    <s v="CA-2012-107020"/>
    <x v="1"/>
    <x v="848"/>
    <d v="2012-07-14T00:00:00"/>
    <s v="Standard Class"/>
    <s v="MV-18190"/>
    <s v="Mike Vittorini"/>
    <x v="0"/>
    <x v="0"/>
    <s v="San Bernardino"/>
    <x v="1"/>
    <n v="92404"/>
    <x v="1"/>
    <s v="OFF-BI-10003719"/>
    <x v="1"/>
    <x v="8"/>
    <s v="Large Capacity Hanging Post Binders"/>
    <x v="3089"/>
    <n v="2"/>
    <n v="0.2"/>
    <n v="12.973999999999997"/>
  </r>
  <r>
    <n v="8090"/>
    <s v="US-2012-117492"/>
    <x v="1"/>
    <x v="976"/>
    <d v="2012-08-09T00:00:00"/>
    <s v="First Class"/>
    <s v="NS-18640"/>
    <s v="Noel Staavos"/>
    <x v="1"/>
    <x v="0"/>
    <s v="Baltimore"/>
    <x v="39"/>
    <n v="21215"/>
    <x v="3"/>
    <s v="OFF-AP-10001492"/>
    <x v="1"/>
    <x v="9"/>
    <s v="Acco Six-Outlet Power Strip, 4' Cord Length"/>
    <x v="5289"/>
    <n v="9"/>
    <n v="0"/>
    <n v="20.1708"/>
  </r>
  <r>
    <n v="8091"/>
    <s v="CA-2011-101392"/>
    <x v="2"/>
    <x v="1035"/>
    <d v="2011-12-13T00:00:00"/>
    <s v="Standard Class"/>
    <s v="AS-10630"/>
    <s v="Ann Steele"/>
    <x v="2"/>
    <x v="0"/>
    <s v="Seattle"/>
    <x v="4"/>
    <n v="98103"/>
    <x v="1"/>
    <s v="OFF-ST-10000532"/>
    <x v="1"/>
    <x v="4"/>
    <s v="Advantus Rolling Drawer Organizers"/>
    <x v="5290"/>
    <n v="7"/>
    <n v="0"/>
    <n v="70.033599999999993"/>
  </r>
  <r>
    <n v="8092"/>
    <s v="CA-2012-127502"/>
    <x v="1"/>
    <x v="895"/>
    <d v="2012-12-14T00:00:00"/>
    <s v="Standard Class"/>
    <s v="MT-17815"/>
    <s v="Meg Tillman"/>
    <x v="0"/>
    <x v="0"/>
    <s v="San Francisco"/>
    <x v="1"/>
    <n v="94110"/>
    <x v="1"/>
    <s v="OFF-LA-10001613"/>
    <x v="1"/>
    <x v="2"/>
    <s v="Avery File Folder Labels"/>
    <x v="1784"/>
    <n v="2"/>
    <n v="0"/>
    <n v="2.8224"/>
  </r>
  <r>
    <n v="8093"/>
    <s v="CA-2014-143658"/>
    <x v="3"/>
    <x v="1183"/>
    <d v="2014-11-14T00:00:00"/>
    <s v="Second Class"/>
    <s v="SR-20425"/>
    <s v="Sharelle Roach"/>
    <x v="2"/>
    <x v="0"/>
    <s v="New York City"/>
    <x v="15"/>
    <n v="10035"/>
    <x v="3"/>
    <s v="OFF-AR-10002818"/>
    <x v="1"/>
    <x v="6"/>
    <s v="Panasonic KP-310 Heavy-Duty Electric Pencil Sharpener"/>
    <x v="2239"/>
    <n v="5"/>
    <n v="0"/>
    <n v="32.97"/>
  </r>
  <r>
    <n v="8094"/>
    <s v="CA-2014-133046"/>
    <x v="3"/>
    <x v="944"/>
    <d v="2014-08-02T00:00:00"/>
    <s v="Second Class"/>
    <s v="DK-13375"/>
    <s v="Dennis Kane"/>
    <x v="0"/>
    <x v="0"/>
    <s v="Seattle"/>
    <x v="4"/>
    <n v="98115"/>
    <x v="1"/>
    <s v="FUR-FU-10001940"/>
    <x v="0"/>
    <x v="5"/>
    <s v="Staples"/>
    <x v="1708"/>
    <n v="3"/>
    <n v="0"/>
    <n v="10.507200000000001"/>
  </r>
  <r>
    <n v="8095"/>
    <s v="CA-2014-133046"/>
    <x v="3"/>
    <x v="944"/>
    <d v="2014-08-02T00:00:00"/>
    <s v="Second Class"/>
    <s v="DK-13375"/>
    <s v="Dennis Kane"/>
    <x v="0"/>
    <x v="0"/>
    <s v="Seattle"/>
    <x v="4"/>
    <n v="98115"/>
    <x v="1"/>
    <s v="OFF-PA-10003883"/>
    <x v="1"/>
    <x v="10"/>
    <s v="Message Book, Phone, Wirebound Standard Line Memo, 2 3/4&quot; X 5&quot;"/>
    <x v="2224"/>
    <n v="4"/>
    <n v="0"/>
    <n v="12.052"/>
  </r>
  <r>
    <n v="8096"/>
    <s v="CA-2014-133046"/>
    <x v="3"/>
    <x v="944"/>
    <d v="2014-08-02T00:00:00"/>
    <s v="Second Class"/>
    <s v="DK-13375"/>
    <s v="Dennis Kane"/>
    <x v="0"/>
    <x v="0"/>
    <s v="Seattle"/>
    <x v="4"/>
    <n v="98115"/>
    <x v="1"/>
    <s v="OFF-PA-10002787"/>
    <x v="1"/>
    <x v="10"/>
    <s v="Xerox 227"/>
    <x v="91"/>
    <n v="2"/>
    <n v="0"/>
    <n v="6.2208000000000006"/>
  </r>
  <r>
    <n v="8097"/>
    <s v="CA-2014-133046"/>
    <x v="3"/>
    <x v="944"/>
    <d v="2014-08-02T00:00:00"/>
    <s v="Second Class"/>
    <s v="DK-13375"/>
    <s v="Dennis Kane"/>
    <x v="0"/>
    <x v="0"/>
    <s v="Seattle"/>
    <x v="4"/>
    <n v="98115"/>
    <x v="1"/>
    <s v="TEC-AC-10000991"/>
    <x v="2"/>
    <x v="11"/>
    <s v="Sony Micro Vault Click 8 GB USB 2.0 Flash Drive"/>
    <x v="5291"/>
    <n v="5"/>
    <n v="0"/>
    <n v="32.893000000000008"/>
  </r>
  <r>
    <n v="8098"/>
    <s v="CA-2014-122798"/>
    <x v="3"/>
    <x v="116"/>
    <d v="2015-01-02T00:00:00"/>
    <s v="Standard Class"/>
    <s v="SV-20935"/>
    <s v="Susan Vittorini"/>
    <x v="0"/>
    <x v="0"/>
    <s v="Albuquerque"/>
    <x v="27"/>
    <n v="87105"/>
    <x v="1"/>
    <s v="OFF-ST-10003058"/>
    <x v="1"/>
    <x v="4"/>
    <s v="Eldon Mobile Mega Data Cart  Mega Stackable  Add-On Trays"/>
    <x v="2946"/>
    <n v="5"/>
    <n v="0"/>
    <n v="34.292499999999997"/>
  </r>
  <r>
    <n v="8099"/>
    <s v="CA-2014-122798"/>
    <x v="3"/>
    <x v="116"/>
    <d v="2015-01-02T00:00:00"/>
    <s v="Standard Class"/>
    <s v="SV-20935"/>
    <s v="Susan Vittorini"/>
    <x v="0"/>
    <x v="0"/>
    <s v="Albuquerque"/>
    <x v="27"/>
    <n v="87105"/>
    <x v="1"/>
    <s v="OFF-PA-10004239"/>
    <x v="1"/>
    <x v="10"/>
    <s v="Xerox 1953"/>
    <x v="732"/>
    <n v="1"/>
    <n v="0"/>
    <n v="1.9259999999999997"/>
  </r>
  <r>
    <n v="8100"/>
    <s v="CA-2013-169663"/>
    <x v="0"/>
    <x v="612"/>
    <d v="2013-03-14T00:00:00"/>
    <s v="First Class"/>
    <s v="RH-19510"/>
    <s v="Rick Huthwaite"/>
    <x v="2"/>
    <x v="0"/>
    <s v="Los Angeles"/>
    <x v="1"/>
    <n v="90045"/>
    <x v="1"/>
    <s v="TEC-AC-10003038"/>
    <x v="2"/>
    <x v="11"/>
    <s v="Kingston Digital DataTraveler 16GB USB 2.0"/>
    <x v="3999"/>
    <n v="3"/>
    <n v="0"/>
    <n v="5.101499999999997"/>
  </r>
  <r>
    <n v="8101"/>
    <s v="CA-2013-169663"/>
    <x v="0"/>
    <x v="612"/>
    <d v="2013-03-14T00:00:00"/>
    <s v="First Class"/>
    <s v="RH-19510"/>
    <s v="Rick Huthwaite"/>
    <x v="2"/>
    <x v="0"/>
    <s v="Los Angeles"/>
    <x v="1"/>
    <n v="90045"/>
    <x v="1"/>
    <s v="TEC-MA-10000984"/>
    <x v="2"/>
    <x v="15"/>
    <s v="Okidata MB760 Printer"/>
    <x v="5292"/>
    <n v="3"/>
    <n v="0.2"/>
    <n v="377.72999999999956"/>
  </r>
  <r>
    <n v="8102"/>
    <s v="CA-2012-149846"/>
    <x v="1"/>
    <x v="1184"/>
    <d v="2012-05-26T00:00:00"/>
    <s v="Standard Class"/>
    <s v="SB-20185"/>
    <s v="Sarah Brown"/>
    <x v="0"/>
    <x v="0"/>
    <s v="Los Angeles"/>
    <x v="1"/>
    <n v="90045"/>
    <x v="1"/>
    <s v="OFF-LA-10004484"/>
    <x v="1"/>
    <x v="2"/>
    <s v="Avery 476"/>
    <x v="341"/>
    <n v="2"/>
    <n v="0"/>
    <n v="3.7995999999999999"/>
  </r>
  <r>
    <n v="8103"/>
    <s v="CA-2012-149846"/>
    <x v="1"/>
    <x v="1184"/>
    <d v="2012-05-26T00:00:00"/>
    <s v="Standard Class"/>
    <s v="SB-20185"/>
    <s v="Sarah Brown"/>
    <x v="0"/>
    <x v="0"/>
    <s v="Los Angeles"/>
    <x v="1"/>
    <n v="90045"/>
    <x v="1"/>
    <s v="TEC-MA-10004002"/>
    <x v="2"/>
    <x v="15"/>
    <s v="Zebra GX420t Direct Thermal/Thermal Transfer Printer"/>
    <x v="5293"/>
    <n v="7"/>
    <n v="0.2"/>
    <n v="334.49849999999958"/>
  </r>
  <r>
    <n v="8104"/>
    <s v="CA-2012-149846"/>
    <x v="1"/>
    <x v="1184"/>
    <d v="2012-05-26T00:00:00"/>
    <s v="Standard Class"/>
    <s v="SB-20185"/>
    <s v="Sarah Brown"/>
    <x v="0"/>
    <x v="0"/>
    <s v="Los Angeles"/>
    <x v="1"/>
    <n v="90045"/>
    <x v="1"/>
    <s v="OFF-ST-10002406"/>
    <x v="1"/>
    <x v="4"/>
    <s v="Pizazz Global Quick File"/>
    <x v="352"/>
    <n v="7"/>
    <n v="0"/>
    <n v="29.341200000000008"/>
  </r>
  <r>
    <n v="8105"/>
    <s v="CA-2012-149846"/>
    <x v="1"/>
    <x v="1184"/>
    <d v="2012-05-26T00:00:00"/>
    <s v="Standard Class"/>
    <s v="SB-20185"/>
    <s v="Sarah Brown"/>
    <x v="0"/>
    <x v="0"/>
    <s v="Los Angeles"/>
    <x v="1"/>
    <n v="90045"/>
    <x v="1"/>
    <s v="TEC-PH-10003645"/>
    <x v="2"/>
    <x v="7"/>
    <s v="Aastra 57i VoIP phone"/>
    <x v="5294"/>
    <n v="6"/>
    <n v="0.2"/>
    <n v="58.179600000000022"/>
  </r>
  <r>
    <n v="8106"/>
    <s v="CA-2014-159149"/>
    <x v="3"/>
    <x v="922"/>
    <d v="2014-02-20T00:00:00"/>
    <s v="First Class"/>
    <s v="CR-12820"/>
    <s v="Cyra Reiten"/>
    <x v="2"/>
    <x v="0"/>
    <s v="Houston"/>
    <x v="5"/>
    <n v="77041"/>
    <x v="2"/>
    <s v="FUR-BO-10001601"/>
    <x v="0"/>
    <x v="0"/>
    <s v="Sauder Mission Library with Doors, Fruitwood Finish"/>
    <x v="5295"/>
    <n v="1"/>
    <n v="0.32"/>
    <n v="-17.027400000000007"/>
  </r>
  <r>
    <n v="8107"/>
    <s v="CA-2014-159149"/>
    <x v="3"/>
    <x v="922"/>
    <d v="2014-02-20T00:00:00"/>
    <s v="First Class"/>
    <s v="CR-12820"/>
    <s v="Cyra Reiten"/>
    <x v="2"/>
    <x v="0"/>
    <s v="Houston"/>
    <x v="5"/>
    <n v="77041"/>
    <x v="2"/>
    <s v="OFF-AR-10000937"/>
    <x v="1"/>
    <x v="6"/>
    <s v="Dixon Ticonderoga Core-Lock Colored Pencils, 48-Color Set"/>
    <x v="5296"/>
    <n v="6"/>
    <n v="0.2"/>
    <n v="52.632000000000005"/>
  </r>
  <r>
    <n v="8108"/>
    <s v="CA-2014-159149"/>
    <x v="3"/>
    <x v="922"/>
    <d v="2014-02-20T00:00:00"/>
    <s v="First Class"/>
    <s v="CR-12820"/>
    <s v="Cyra Reiten"/>
    <x v="2"/>
    <x v="0"/>
    <s v="Houston"/>
    <x v="5"/>
    <n v="77041"/>
    <x v="2"/>
    <s v="TEC-PH-10000038"/>
    <x v="2"/>
    <x v="7"/>
    <s v="Jawbone MINI JAMBOX Wireless Bluetooth Speaker"/>
    <x v="1435"/>
    <n v="4"/>
    <n v="0.2"/>
    <n v="-87.667200000000037"/>
  </r>
  <r>
    <n v="8109"/>
    <s v="US-2014-167570"/>
    <x v="3"/>
    <x v="166"/>
    <d v="2014-12-16T00:00:00"/>
    <s v="Standard Class"/>
    <s v="EG-13900"/>
    <s v="Emily Grady"/>
    <x v="0"/>
    <x v="0"/>
    <s v="Philadelphia"/>
    <x v="9"/>
    <n v="19140"/>
    <x v="3"/>
    <s v="FUR-CH-10003396"/>
    <x v="0"/>
    <x v="1"/>
    <s v="Global Deluxe Steno Chair"/>
    <x v="5297"/>
    <n v="4"/>
    <n v="0.3"/>
    <n v="-58.504800000000017"/>
  </r>
  <r>
    <n v="8110"/>
    <s v="CA-2014-160122"/>
    <x v="3"/>
    <x v="551"/>
    <d v="2014-11-24T00:00:00"/>
    <s v="Standard Class"/>
    <s v="RD-19930"/>
    <s v="Russell D'Ascenzo"/>
    <x v="0"/>
    <x v="0"/>
    <s v="Chicago"/>
    <x v="10"/>
    <n v="60623"/>
    <x v="2"/>
    <s v="OFF-EN-10002592"/>
    <x v="1"/>
    <x v="12"/>
    <s v="Peel &amp; Seel Recycled Catalog Envelopes, Brown"/>
    <x v="5298"/>
    <n v="6"/>
    <n v="0.2"/>
    <n v="20.844000000000001"/>
  </r>
  <r>
    <n v="8111"/>
    <s v="CA-2014-160122"/>
    <x v="3"/>
    <x v="551"/>
    <d v="2014-11-24T00:00:00"/>
    <s v="Standard Class"/>
    <s v="RD-19930"/>
    <s v="Russell D'Ascenzo"/>
    <x v="0"/>
    <x v="0"/>
    <s v="Chicago"/>
    <x v="10"/>
    <n v="60623"/>
    <x v="2"/>
    <s v="FUR-CH-10000422"/>
    <x v="0"/>
    <x v="1"/>
    <s v="Global Highback Leather Tilter in Burgundy"/>
    <x v="5299"/>
    <n v="2"/>
    <n v="0.3"/>
    <n v="-25.477199999999982"/>
  </r>
  <r>
    <n v="8112"/>
    <s v="CA-2013-130393"/>
    <x v="0"/>
    <x v="49"/>
    <d v="2013-12-04T00:00:00"/>
    <s v="Second Class"/>
    <s v="JM-15865"/>
    <s v="John Murray"/>
    <x v="0"/>
    <x v="0"/>
    <s v="San Angelo"/>
    <x v="5"/>
    <n v="76903"/>
    <x v="2"/>
    <s v="FUR-CH-10002647"/>
    <x v="0"/>
    <x v="1"/>
    <s v="Situations Contoured Folding Chairs, 4/Set"/>
    <x v="5300"/>
    <n v="5"/>
    <n v="0.3"/>
    <n v="-17.744999999999976"/>
  </r>
  <r>
    <n v="8113"/>
    <s v="CA-2013-130393"/>
    <x v="0"/>
    <x v="49"/>
    <d v="2013-12-04T00:00:00"/>
    <s v="Second Class"/>
    <s v="JM-15865"/>
    <s v="John Murray"/>
    <x v="0"/>
    <x v="0"/>
    <s v="San Angelo"/>
    <x v="5"/>
    <n v="76903"/>
    <x v="2"/>
    <s v="OFF-AP-10004859"/>
    <x v="1"/>
    <x v="9"/>
    <s v="Acco 6 Outlet Guardian Premium Surge Suppressor"/>
    <x v="5301"/>
    <n v="4"/>
    <n v="0.8"/>
    <n v="-30.867200000000004"/>
  </r>
  <r>
    <n v="8114"/>
    <s v="CA-2013-130393"/>
    <x v="0"/>
    <x v="49"/>
    <d v="2013-12-04T00:00:00"/>
    <s v="Second Class"/>
    <s v="JM-15865"/>
    <s v="John Murray"/>
    <x v="0"/>
    <x v="0"/>
    <s v="San Angelo"/>
    <x v="5"/>
    <n v="76903"/>
    <x v="2"/>
    <s v="FUR-CH-10004477"/>
    <x v="0"/>
    <x v="1"/>
    <s v="Global Push Button Manager's Chair, Indigo"/>
    <x v="4967"/>
    <n v="2"/>
    <n v="0.3"/>
    <n v="-1.217800000000004"/>
  </r>
  <r>
    <n v="8115"/>
    <s v="CA-2014-144820"/>
    <x v="3"/>
    <x v="621"/>
    <d v="2014-10-08T00:00:00"/>
    <s v="Second Class"/>
    <s v="LW-16825"/>
    <s v="Laurel Workman"/>
    <x v="1"/>
    <x v="0"/>
    <s v="Pasadena"/>
    <x v="5"/>
    <n v="77506"/>
    <x v="2"/>
    <s v="OFF-AR-10004817"/>
    <x v="1"/>
    <x v="6"/>
    <s v="Colorific Watercolor Pencils"/>
    <x v="5302"/>
    <n v="5"/>
    <n v="0.2"/>
    <n v="2.3219999999999974"/>
  </r>
  <r>
    <n v="8116"/>
    <s v="CA-2014-101014"/>
    <x v="3"/>
    <x v="635"/>
    <d v="2014-09-05T00:00:00"/>
    <s v="Standard Class"/>
    <s v="RW-19540"/>
    <s v="Rick Wilson"/>
    <x v="1"/>
    <x v="0"/>
    <s v="Los Angeles"/>
    <x v="1"/>
    <n v="90049"/>
    <x v="1"/>
    <s v="FUR-FU-10003374"/>
    <x v="0"/>
    <x v="5"/>
    <s v="Electrix Fluorescent Magnifier Lamps &amp; Weighted Base"/>
    <x v="5303"/>
    <n v="3"/>
    <n v="0"/>
    <n v="41.445600000000013"/>
  </r>
  <r>
    <n v="8117"/>
    <s v="CA-2014-105543"/>
    <x v="3"/>
    <x v="221"/>
    <d v="2014-11-25T00:00:00"/>
    <s v="Same Day"/>
    <s v="BG-11695"/>
    <s v="Brooke Gillingham"/>
    <x v="1"/>
    <x v="0"/>
    <s v="Garden City"/>
    <x v="41"/>
    <n v="67846"/>
    <x v="2"/>
    <s v="OFF-ST-10003123"/>
    <x v="1"/>
    <x v="4"/>
    <s v="Fellowes Bases and Tops For Staxonsteel/High-Stak Systems"/>
    <x v="3304"/>
    <n v="1"/>
    <n v="0"/>
    <n v="7.9895999999999994"/>
  </r>
  <r>
    <n v="8118"/>
    <s v="US-2014-113201"/>
    <x v="3"/>
    <x v="160"/>
    <d v="2014-07-06T00:00:00"/>
    <s v="Standard Class"/>
    <s v="TT-21220"/>
    <s v="Thomas Thornton"/>
    <x v="0"/>
    <x v="0"/>
    <s v="Los Angeles"/>
    <x v="1"/>
    <n v="90045"/>
    <x v="1"/>
    <s v="OFF-PA-10000675"/>
    <x v="1"/>
    <x v="10"/>
    <s v="Xerox 1919"/>
    <x v="2929"/>
    <n v="5"/>
    <n v="0"/>
    <n v="100.4255"/>
  </r>
  <r>
    <n v="8119"/>
    <s v="US-2014-106551"/>
    <x v="3"/>
    <x v="847"/>
    <d v="2014-07-28T00:00:00"/>
    <s v="Standard Class"/>
    <s v="EB-13930"/>
    <s v="Eric Barreto"/>
    <x v="0"/>
    <x v="0"/>
    <s v="Chicago"/>
    <x v="10"/>
    <n v="60653"/>
    <x v="2"/>
    <s v="FUR-CH-10004997"/>
    <x v="0"/>
    <x v="1"/>
    <s v="Hon Every-Day Series Multi-Task Chairs"/>
    <x v="5304"/>
    <n v="4"/>
    <n v="0.3"/>
    <n v="-75.191999999999979"/>
  </r>
  <r>
    <n v="8120"/>
    <s v="CA-2013-116722"/>
    <x v="0"/>
    <x v="583"/>
    <d v="2013-11-17T00:00:00"/>
    <s v="Standard Class"/>
    <s v="LP-17080"/>
    <s v="Liz Pelletier"/>
    <x v="0"/>
    <x v="0"/>
    <s v="San Francisco"/>
    <x v="1"/>
    <n v="94110"/>
    <x v="1"/>
    <s v="FUR-FU-10001934"/>
    <x v="0"/>
    <x v="5"/>
    <s v="Magnifier Swing Arm Lamp"/>
    <x v="108"/>
    <n v="2"/>
    <n v="0"/>
    <n v="10.909600000000001"/>
  </r>
  <r>
    <n v="8121"/>
    <s v="CA-2013-116722"/>
    <x v="0"/>
    <x v="583"/>
    <d v="2013-11-17T00:00:00"/>
    <s v="Standard Class"/>
    <s v="LP-17080"/>
    <s v="Liz Pelletier"/>
    <x v="0"/>
    <x v="0"/>
    <s v="San Francisco"/>
    <x v="1"/>
    <n v="94110"/>
    <x v="1"/>
    <s v="FUR-CH-10004997"/>
    <x v="0"/>
    <x v="1"/>
    <s v="Hon Every-Day Series Multi-Task Chairs"/>
    <x v="542"/>
    <n v="3"/>
    <n v="0.2"/>
    <n v="0"/>
  </r>
  <r>
    <n v="8122"/>
    <s v="CA-2013-116722"/>
    <x v="0"/>
    <x v="583"/>
    <d v="2013-11-17T00:00:00"/>
    <s v="Standard Class"/>
    <s v="LP-17080"/>
    <s v="Liz Pelletier"/>
    <x v="0"/>
    <x v="0"/>
    <s v="San Francisco"/>
    <x v="1"/>
    <n v="94110"/>
    <x v="1"/>
    <s v="OFF-BI-10001890"/>
    <x v="1"/>
    <x v="8"/>
    <s v="Avery Poly Binder Pockets"/>
    <x v="5305"/>
    <n v="11"/>
    <n v="0.2"/>
    <n v="11.026399999999999"/>
  </r>
  <r>
    <n v="8123"/>
    <s v="CA-2011-138128"/>
    <x v="2"/>
    <x v="337"/>
    <d v="2011-12-15T00:00:00"/>
    <s v="Standard Class"/>
    <s v="FP-14320"/>
    <s v="Frank Preis"/>
    <x v="0"/>
    <x v="0"/>
    <s v="Philadelphia"/>
    <x v="9"/>
    <n v="19134"/>
    <x v="3"/>
    <s v="OFF-EN-10002500"/>
    <x v="1"/>
    <x v="12"/>
    <s v="Globe Weis Peel &amp; Seel First Class Envelopes"/>
    <x v="5306"/>
    <n v="3"/>
    <n v="0.2"/>
    <n v="9.5850000000000009"/>
  </r>
  <r>
    <n v="8124"/>
    <s v="CA-2011-138128"/>
    <x v="2"/>
    <x v="337"/>
    <d v="2011-12-15T00:00:00"/>
    <s v="Standard Class"/>
    <s v="FP-14320"/>
    <s v="Frank Preis"/>
    <x v="0"/>
    <x v="0"/>
    <s v="Philadelphia"/>
    <x v="9"/>
    <n v="19134"/>
    <x v="3"/>
    <s v="TEC-CO-10001766"/>
    <x v="2"/>
    <x v="16"/>
    <s v="Canon PC940 Copier"/>
    <x v="5307"/>
    <n v="4"/>
    <n v="0.4"/>
    <n v="125.99719999999991"/>
  </r>
  <r>
    <n v="8125"/>
    <s v="US-2014-150070"/>
    <x v="3"/>
    <x v="210"/>
    <d v="2014-09-13T00:00:00"/>
    <s v="Standard Class"/>
    <s v="JA-15970"/>
    <s v="Joseph Airdo"/>
    <x v="0"/>
    <x v="0"/>
    <s v="Modesto"/>
    <x v="1"/>
    <n v="95351"/>
    <x v="1"/>
    <s v="FUR-CH-10004860"/>
    <x v="0"/>
    <x v="1"/>
    <s v="Global Low Back Tilter Chair"/>
    <x v="224"/>
    <n v="2"/>
    <n v="0.2"/>
    <n v="-28.274400000000021"/>
  </r>
  <r>
    <n v="8126"/>
    <s v="CA-2012-137064"/>
    <x v="1"/>
    <x v="525"/>
    <d v="2012-02-13T00:00:00"/>
    <s v="Standard Class"/>
    <s v="TS-21655"/>
    <s v="Trudy Schmidt"/>
    <x v="0"/>
    <x v="0"/>
    <s v="Houston"/>
    <x v="5"/>
    <n v="77070"/>
    <x v="2"/>
    <s v="OFF-BI-10002049"/>
    <x v="1"/>
    <x v="8"/>
    <s v="UniKeep View Case Binders"/>
    <x v="995"/>
    <n v="3"/>
    <n v="0.8"/>
    <n v="-4.9878000000000018"/>
  </r>
  <r>
    <n v="8127"/>
    <s v="CA-2012-137064"/>
    <x v="1"/>
    <x v="525"/>
    <d v="2012-02-13T00:00:00"/>
    <s v="Standard Class"/>
    <s v="TS-21655"/>
    <s v="Trudy Schmidt"/>
    <x v="0"/>
    <x v="0"/>
    <s v="Houston"/>
    <x v="5"/>
    <n v="77070"/>
    <x v="2"/>
    <s v="TEC-AC-10003499"/>
    <x v="2"/>
    <x v="11"/>
    <s v="Memorex Mini Travel Drive 8 GB USB 2.0 Flash Drive"/>
    <x v="5183"/>
    <n v="2"/>
    <n v="0.2"/>
    <n v="4.4004000000000003"/>
  </r>
  <r>
    <n v="8128"/>
    <s v="CA-2012-137064"/>
    <x v="1"/>
    <x v="525"/>
    <d v="2012-02-13T00:00:00"/>
    <s v="Standard Class"/>
    <s v="TS-21655"/>
    <s v="Trudy Schmidt"/>
    <x v="0"/>
    <x v="0"/>
    <s v="Houston"/>
    <x v="5"/>
    <n v="77070"/>
    <x v="2"/>
    <s v="OFF-ST-10003470"/>
    <x v="1"/>
    <x v="4"/>
    <s v="Tennsco Snap-Together Open Shelving Units, Starter Sets and Add-On Units"/>
    <x v="5308"/>
    <n v="3"/>
    <n v="0.2"/>
    <n v="-125.76600000000005"/>
  </r>
  <r>
    <n v="8129"/>
    <s v="CA-2014-157350"/>
    <x v="3"/>
    <x v="775"/>
    <d v="2014-09-02T00:00:00"/>
    <s v="Standard Class"/>
    <s v="DP-13000"/>
    <s v="Darren Powers"/>
    <x v="0"/>
    <x v="0"/>
    <s v="Chicago"/>
    <x v="10"/>
    <n v="60610"/>
    <x v="2"/>
    <s v="FUR-FU-10000222"/>
    <x v="0"/>
    <x v="5"/>
    <s v="Seth Thomas 16&quot; Steel Case Clock"/>
    <x v="647"/>
    <n v="5"/>
    <n v="0.6"/>
    <n v="-43.847999999999985"/>
  </r>
  <r>
    <n v="8130"/>
    <s v="CA-2011-127866"/>
    <x v="2"/>
    <x v="836"/>
    <d v="2011-07-23T00:00:00"/>
    <s v="First Class"/>
    <s v="JD-15895"/>
    <s v="Jonathan Doherty"/>
    <x v="1"/>
    <x v="0"/>
    <s v="Riverside"/>
    <x v="1"/>
    <n v="92503"/>
    <x v="1"/>
    <s v="TEC-AC-10000023"/>
    <x v="2"/>
    <x v="11"/>
    <s v="Maxell 74 Minute CD-R Spindle, 50/Pack"/>
    <x v="5045"/>
    <n v="2"/>
    <n v="0"/>
    <n v="15.098399999999998"/>
  </r>
  <r>
    <n v="8131"/>
    <s v="CA-2011-127866"/>
    <x v="2"/>
    <x v="836"/>
    <d v="2011-07-23T00:00:00"/>
    <s v="First Class"/>
    <s v="JD-15895"/>
    <s v="Jonathan Doherty"/>
    <x v="1"/>
    <x v="0"/>
    <s v="Riverside"/>
    <x v="1"/>
    <n v="92503"/>
    <x v="1"/>
    <s v="OFF-PA-10003971"/>
    <x v="1"/>
    <x v="10"/>
    <s v="Xerox 1965"/>
    <x v="493"/>
    <n v="2"/>
    <n v="0"/>
    <n v="5.8604000000000003"/>
  </r>
  <r>
    <n v="8132"/>
    <s v="CA-2011-127866"/>
    <x v="2"/>
    <x v="836"/>
    <d v="2011-07-23T00:00:00"/>
    <s v="First Class"/>
    <s v="JD-15895"/>
    <s v="Jonathan Doherty"/>
    <x v="1"/>
    <x v="0"/>
    <s v="Riverside"/>
    <x v="1"/>
    <n v="92503"/>
    <x v="1"/>
    <s v="OFF-AR-10003481"/>
    <x v="1"/>
    <x v="6"/>
    <s v="Newell 348"/>
    <x v="2805"/>
    <n v="4"/>
    <n v="0"/>
    <n v="3.8047999999999984"/>
  </r>
  <r>
    <n v="8133"/>
    <s v="CA-2011-127866"/>
    <x v="2"/>
    <x v="836"/>
    <d v="2011-07-23T00:00:00"/>
    <s v="First Class"/>
    <s v="JD-15895"/>
    <s v="Jonathan Doherty"/>
    <x v="1"/>
    <x v="0"/>
    <s v="Riverside"/>
    <x v="1"/>
    <n v="92503"/>
    <x v="1"/>
    <s v="OFF-ST-10001490"/>
    <x v="1"/>
    <x v="4"/>
    <s v="Hot File 7-Pocket, Floor Stand"/>
    <x v="3469"/>
    <n v="3"/>
    <n v="0"/>
    <n v="160.62299999999993"/>
  </r>
  <r>
    <n v="8134"/>
    <s v="CA-2012-131352"/>
    <x v="1"/>
    <x v="1049"/>
    <d v="2012-10-13T00:00:00"/>
    <s v="Standard Class"/>
    <s v="GH-14485"/>
    <s v="Gene Hale"/>
    <x v="1"/>
    <x v="0"/>
    <s v="Dallas"/>
    <x v="5"/>
    <n v="75081"/>
    <x v="2"/>
    <s v="FUR-FU-10003708"/>
    <x v="0"/>
    <x v="5"/>
    <s v="Tenex Traditional Chairmats for Medium Pile Carpet, Standard Lip, 36&quot; x 48&quot;"/>
    <x v="5309"/>
    <n v="3"/>
    <n v="0.6"/>
    <n v="-70.960499999999996"/>
  </r>
  <r>
    <n v="8135"/>
    <s v="CA-2012-121776"/>
    <x v="1"/>
    <x v="1130"/>
    <d v="2012-02-21T00:00:00"/>
    <s v="Standard Class"/>
    <s v="RD-19585"/>
    <s v="Rob Dowd"/>
    <x v="0"/>
    <x v="0"/>
    <s v="Los Angeles"/>
    <x v="1"/>
    <n v="90008"/>
    <x v="1"/>
    <s v="OFF-PA-10001970"/>
    <x v="1"/>
    <x v="10"/>
    <s v="Xerox 1881"/>
    <x v="655"/>
    <n v="3"/>
    <n v="0"/>
    <n v="17.314799999999998"/>
  </r>
  <r>
    <n v="8136"/>
    <s v="CA-2012-121776"/>
    <x v="1"/>
    <x v="1130"/>
    <d v="2012-02-21T00:00:00"/>
    <s v="Standard Class"/>
    <s v="RD-19585"/>
    <s v="Rob Dowd"/>
    <x v="0"/>
    <x v="0"/>
    <s v="Los Angeles"/>
    <x v="1"/>
    <n v="90008"/>
    <x v="1"/>
    <s v="OFF-LA-10002762"/>
    <x v="1"/>
    <x v="2"/>
    <s v="Avery 485"/>
    <x v="2077"/>
    <n v="7"/>
    <n v="0"/>
    <n v="41.223699999999994"/>
  </r>
  <r>
    <n v="8137"/>
    <s v="CA-2013-118073"/>
    <x v="0"/>
    <x v="399"/>
    <d v="2013-08-17T00:00:00"/>
    <s v="Standard Class"/>
    <s v="CS-12490"/>
    <s v="Cindy Schnelling"/>
    <x v="1"/>
    <x v="0"/>
    <s v="Lakeland"/>
    <x v="2"/>
    <n v="33801"/>
    <x v="0"/>
    <s v="FUR-TA-10002533"/>
    <x v="0"/>
    <x v="3"/>
    <s v="BPI Conference Tables"/>
    <x v="5310"/>
    <n v="7"/>
    <n v="0.45"/>
    <n v="-255.58750000000009"/>
  </r>
  <r>
    <n v="8138"/>
    <s v="CA-2011-103219"/>
    <x v="2"/>
    <x v="187"/>
    <d v="2011-11-13T00:00:00"/>
    <s v="Standard Class"/>
    <s v="BF-11215"/>
    <s v="Benjamin Farhat"/>
    <x v="2"/>
    <x v="0"/>
    <s v="New York City"/>
    <x v="15"/>
    <n v="10035"/>
    <x v="3"/>
    <s v="FUR-FU-10004091"/>
    <x v="0"/>
    <x v="5"/>
    <s v="Eldon 200 Class Desk Accessories, Black"/>
    <x v="5311"/>
    <n v="9"/>
    <n v="0"/>
    <n v="21.477600000000002"/>
  </r>
  <r>
    <n v="8139"/>
    <s v="CA-2013-102561"/>
    <x v="0"/>
    <x v="427"/>
    <d v="2013-07-23T00:00:00"/>
    <s v="Standard Class"/>
    <s v="NK-18490"/>
    <s v="Neil Knudson"/>
    <x v="2"/>
    <x v="0"/>
    <s v="Philadelphia"/>
    <x v="9"/>
    <n v="19140"/>
    <x v="3"/>
    <s v="OFF-AR-10001545"/>
    <x v="1"/>
    <x v="6"/>
    <s v="Newell 326"/>
    <x v="2437"/>
    <n v="8"/>
    <n v="0.2"/>
    <n v="1.2671999999999994"/>
  </r>
  <r>
    <n v="8140"/>
    <s v="CA-2013-102561"/>
    <x v="0"/>
    <x v="427"/>
    <d v="2013-07-23T00:00:00"/>
    <s v="Standard Class"/>
    <s v="NK-18490"/>
    <s v="Neil Knudson"/>
    <x v="2"/>
    <x v="0"/>
    <s v="Philadelphia"/>
    <x v="9"/>
    <n v="19140"/>
    <x v="3"/>
    <s v="OFF-ST-10001476"/>
    <x v="1"/>
    <x v="4"/>
    <s v="Steel Personal Filing/Posting Tote"/>
    <x v="5312"/>
    <n v="10"/>
    <n v="0.2"/>
    <n v="24.856999999999999"/>
  </r>
  <r>
    <n v="8141"/>
    <s v="CA-2013-102561"/>
    <x v="0"/>
    <x v="427"/>
    <d v="2013-07-23T00:00:00"/>
    <s v="Standard Class"/>
    <s v="NK-18490"/>
    <s v="Neil Knudson"/>
    <x v="2"/>
    <x v="0"/>
    <s v="Philadelphia"/>
    <x v="9"/>
    <n v="19140"/>
    <x v="3"/>
    <s v="OFF-PA-10004971"/>
    <x v="1"/>
    <x v="10"/>
    <s v="Xerox 196"/>
    <x v="282"/>
    <n v="4"/>
    <n v="0.2"/>
    <n v="6.7048000000000005"/>
  </r>
  <r>
    <n v="8142"/>
    <s v="CA-2013-100993"/>
    <x v="0"/>
    <x v="473"/>
    <d v="2013-02-10T00:00:00"/>
    <s v="Standard Class"/>
    <s v="AZ-10750"/>
    <s v="Annie Zypern"/>
    <x v="0"/>
    <x v="0"/>
    <s v="San Diego"/>
    <x v="1"/>
    <n v="92037"/>
    <x v="1"/>
    <s v="OFF-LA-10003223"/>
    <x v="1"/>
    <x v="2"/>
    <s v="Avery 508"/>
    <x v="1674"/>
    <n v="3"/>
    <n v="0"/>
    <n v="7.2176999999999998"/>
  </r>
  <r>
    <n v="8143"/>
    <s v="CA-2013-100993"/>
    <x v="0"/>
    <x v="473"/>
    <d v="2013-02-10T00:00:00"/>
    <s v="Standard Class"/>
    <s v="AZ-10750"/>
    <s v="Annie Zypern"/>
    <x v="0"/>
    <x v="0"/>
    <s v="San Diego"/>
    <x v="1"/>
    <n v="92037"/>
    <x v="1"/>
    <s v="OFF-ST-10004340"/>
    <x v="1"/>
    <x v="4"/>
    <s v="Fellowes Mobile File Cart, Black"/>
    <x v="4702"/>
    <n v="3"/>
    <n v="0"/>
    <n v="50.365800000000007"/>
  </r>
  <r>
    <n v="8144"/>
    <s v="CA-2013-100993"/>
    <x v="0"/>
    <x v="473"/>
    <d v="2013-02-10T00:00:00"/>
    <s v="Standard Class"/>
    <s v="AZ-10750"/>
    <s v="Annie Zypern"/>
    <x v="0"/>
    <x v="0"/>
    <s v="San Diego"/>
    <x v="1"/>
    <n v="92037"/>
    <x v="1"/>
    <s v="FUR-TA-10001095"/>
    <x v="0"/>
    <x v="3"/>
    <s v="Chromcraft Round Conference Tables"/>
    <x v="5313"/>
    <n v="4"/>
    <n v="0.2"/>
    <n v="6.9715999999999951"/>
  </r>
  <r>
    <n v="8145"/>
    <s v="CA-2013-100993"/>
    <x v="0"/>
    <x v="473"/>
    <d v="2013-02-10T00:00:00"/>
    <s v="Standard Class"/>
    <s v="AZ-10750"/>
    <s v="Annie Zypern"/>
    <x v="0"/>
    <x v="0"/>
    <s v="San Diego"/>
    <x v="1"/>
    <n v="92037"/>
    <x v="1"/>
    <s v="TEC-PH-10001448"/>
    <x v="2"/>
    <x v="7"/>
    <s v="Anker Astro 15000mAh USB Portable Charger"/>
    <x v="4101"/>
    <n v="4"/>
    <n v="0.2"/>
    <n v="-31.993600000000029"/>
  </r>
  <r>
    <n v="8146"/>
    <s v="US-2011-112949"/>
    <x v="2"/>
    <x v="886"/>
    <d v="2011-06-27T00:00:00"/>
    <s v="Standard Class"/>
    <s v="Co-12640"/>
    <s v="Corey-Lock"/>
    <x v="0"/>
    <x v="0"/>
    <s v="Lawton"/>
    <x v="26"/>
    <n v="73505"/>
    <x v="2"/>
    <s v="OFF-AP-10001005"/>
    <x v="1"/>
    <x v="9"/>
    <s v="Honeywell Quietcare HEPA Air Cleaner"/>
    <x v="5314"/>
    <n v="6"/>
    <n v="0"/>
    <n v="155.72699999999998"/>
  </r>
  <r>
    <n v="8147"/>
    <s v="US-2011-112949"/>
    <x v="2"/>
    <x v="886"/>
    <d v="2011-06-27T00:00:00"/>
    <s v="Standard Class"/>
    <s v="Co-12640"/>
    <s v="Corey-Lock"/>
    <x v="0"/>
    <x v="0"/>
    <s v="Lawton"/>
    <x v="26"/>
    <n v="73505"/>
    <x v="2"/>
    <s v="OFF-AR-10003469"/>
    <x v="1"/>
    <x v="6"/>
    <s v="Nontoxic Chalk"/>
    <x v="2872"/>
    <n v="2"/>
    <n v="0"/>
    <n v="1.6896"/>
  </r>
  <r>
    <n v="8148"/>
    <s v="US-2014-146822"/>
    <x v="3"/>
    <x v="255"/>
    <d v="2014-06-15T00:00:00"/>
    <s v="Standard Class"/>
    <s v="AG-10675"/>
    <s v="Anna Gayman"/>
    <x v="0"/>
    <x v="0"/>
    <s v="Salem"/>
    <x v="17"/>
    <n v="24153"/>
    <x v="0"/>
    <s v="OFF-PA-10000249"/>
    <x v="1"/>
    <x v="10"/>
    <s v="Staples"/>
    <x v="338"/>
    <n v="4"/>
    <n v="0"/>
    <n v="23.086399999999998"/>
  </r>
  <r>
    <n v="8149"/>
    <s v="US-2013-131058"/>
    <x v="0"/>
    <x v="797"/>
    <d v="2014-01-01T00:00:00"/>
    <s v="Standard Class"/>
    <s v="EM-14140"/>
    <s v="Eugene Moren"/>
    <x v="2"/>
    <x v="0"/>
    <s v="Santa Ana"/>
    <x v="1"/>
    <n v="92704"/>
    <x v="1"/>
    <s v="OFF-LA-10001613"/>
    <x v="1"/>
    <x v="2"/>
    <s v="Avery File Folder Labels"/>
    <x v="171"/>
    <n v="7"/>
    <n v="0"/>
    <n v="9.8783999999999992"/>
  </r>
  <r>
    <n v="8150"/>
    <s v="CA-2011-167997"/>
    <x v="2"/>
    <x v="755"/>
    <d v="2011-01-30T00:00:00"/>
    <s v="First Class"/>
    <s v="CA-11965"/>
    <s v="Carol Adams"/>
    <x v="1"/>
    <x v="0"/>
    <s v="Rapid City"/>
    <x v="44"/>
    <n v="57701"/>
    <x v="2"/>
    <s v="OFF-BI-10001758"/>
    <x v="1"/>
    <x v="8"/>
    <s v="Wilson Jones 14 Line Acrylic Coated Pressboard Data Binders"/>
    <x v="3893"/>
    <n v="2"/>
    <n v="0"/>
    <n v="5.0195999999999996"/>
  </r>
  <r>
    <n v="8151"/>
    <s v="CA-2011-167997"/>
    <x v="2"/>
    <x v="755"/>
    <d v="2011-01-30T00:00:00"/>
    <s v="First Class"/>
    <s v="CA-11965"/>
    <s v="Carol Adams"/>
    <x v="1"/>
    <x v="0"/>
    <s v="Rapid City"/>
    <x v="44"/>
    <n v="57701"/>
    <x v="2"/>
    <s v="FUR-BO-10004409"/>
    <x v="0"/>
    <x v="0"/>
    <s v="Safco Value Mate Series Steel Bookcases, Baked Enamel Finish on Steel, Gray"/>
    <x v="1741"/>
    <n v="2"/>
    <n v="0"/>
    <n v="39.748800000000003"/>
  </r>
  <r>
    <n v="8152"/>
    <s v="CA-2014-140151"/>
    <x v="3"/>
    <x v="721"/>
    <d v="2014-03-26T00:00:00"/>
    <s v="First Class"/>
    <s v="RB-19360"/>
    <s v="Raymond Buch"/>
    <x v="0"/>
    <x v="0"/>
    <s v="Seattle"/>
    <x v="4"/>
    <n v="98115"/>
    <x v="1"/>
    <s v="OFF-ST-10001558"/>
    <x v="1"/>
    <x v="4"/>
    <s v="Acco Perma 4000 Stacking Storage Drawers"/>
    <x v="4663"/>
    <n v="2"/>
    <n v="0"/>
    <n v="4.8719999999999999"/>
  </r>
  <r>
    <n v="8153"/>
    <s v="CA-2014-140151"/>
    <x v="3"/>
    <x v="721"/>
    <d v="2014-03-26T00:00:00"/>
    <s v="First Class"/>
    <s v="RB-19360"/>
    <s v="Raymond Buch"/>
    <x v="0"/>
    <x v="0"/>
    <s v="Seattle"/>
    <x v="4"/>
    <n v="98115"/>
    <x v="1"/>
    <s v="OFF-PA-10002986"/>
    <x v="1"/>
    <x v="10"/>
    <s v="Xerox 1898"/>
    <x v="130"/>
    <n v="3"/>
    <n v="0"/>
    <n v="9.6191999999999993"/>
  </r>
  <r>
    <n v="8154"/>
    <s v="CA-2014-140151"/>
    <x v="3"/>
    <x v="721"/>
    <d v="2014-03-26T00:00:00"/>
    <s v="First Class"/>
    <s v="RB-19360"/>
    <s v="Raymond Buch"/>
    <x v="0"/>
    <x v="0"/>
    <s v="Seattle"/>
    <x v="4"/>
    <n v="98115"/>
    <x v="1"/>
    <s v="TEC-CO-10004722"/>
    <x v="2"/>
    <x v="16"/>
    <s v="Canon imageCLASS 2200 Advanced Copier"/>
    <x v="5315"/>
    <n v="4"/>
    <n v="0"/>
    <n v="6719.9807999999994"/>
  </r>
  <r>
    <n v="8155"/>
    <s v="US-2014-143770"/>
    <x v="3"/>
    <x v="177"/>
    <d v="2014-03-25T00:00:00"/>
    <s v="Standard Class"/>
    <s v="RD-19720"/>
    <s v="Roger Demir"/>
    <x v="0"/>
    <x v="0"/>
    <s v="Middletown"/>
    <x v="29"/>
    <n v="6457"/>
    <x v="3"/>
    <s v="TEC-AC-10002842"/>
    <x v="2"/>
    <x v="11"/>
    <s v="WD My Passport Ultra 2TB Portable External Hard Drive"/>
    <x v="1685"/>
    <n v="2"/>
    <n v="0"/>
    <n v="38.080000000000013"/>
  </r>
  <r>
    <n v="8156"/>
    <s v="US-2014-143770"/>
    <x v="3"/>
    <x v="177"/>
    <d v="2014-03-25T00:00:00"/>
    <s v="Standard Class"/>
    <s v="RD-19720"/>
    <s v="Roger Demir"/>
    <x v="0"/>
    <x v="0"/>
    <s v="Middletown"/>
    <x v="29"/>
    <n v="6457"/>
    <x v="3"/>
    <s v="OFF-PA-10001125"/>
    <x v="1"/>
    <x v="10"/>
    <s v="Xerox 1988"/>
    <x v="1168"/>
    <n v="2"/>
    <n v="0"/>
    <n v="27.881999999999998"/>
  </r>
  <r>
    <n v="8157"/>
    <s v="CA-2013-131296"/>
    <x v="0"/>
    <x v="964"/>
    <d v="2013-10-10T00:00:00"/>
    <s v="Standard Class"/>
    <s v="MS-17830"/>
    <s v="Melanie Seite"/>
    <x v="0"/>
    <x v="0"/>
    <s v="Baltimore"/>
    <x v="39"/>
    <n v="21215"/>
    <x v="3"/>
    <s v="FUR-TA-10002622"/>
    <x v="0"/>
    <x v="3"/>
    <s v="Bush Andora Conference Table, Maple/Graphite Gray Finish"/>
    <x v="5316"/>
    <n v="2"/>
    <n v="0.3"/>
    <n v="-23.93719999999999"/>
  </r>
  <r>
    <n v="8158"/>
    <s v="CA-2013-103464"/>
    <x v="0"/>
    <x v="741"/>
    <d v="2013-11-23T00:00:00"/>
    <s v="Standard Class"/>
    <s v="PG-18820"/>
    <s v="Patrick Gardner"/>
    <x v="0"/>
    <x v="0"/>
    <s v="San Diego"/>
    <x v="1"/>
    <n v="92105"/>
    <x v="1"/>
    <s v="TEC-AC-10002842"/>
    <x v="2"/>
    <x v="11"/>
    <s v="WD My Passport Ultra 2TB Portable External Hard Drive"/>
    <x v="2027"/>
    <n v="5"/>
    <n v="0"/>
    <n v="95.200000000000031"/>
  </r>
  <r>
    <n v="8159"/>
    <s v="CA-2014-136238"/>
    <x v="3"/>
    <x v="377"/>
    <d v="2015-01-02T00:00:00"/>
    <s v="Standard Class"/>
    <s v="KB-16240"/>
    <s v="Karen Bern"/>
    <x v="1"/>
    <x v="0"/>
    <s v="Odessa"/>
    <x v="5"/>
    <n v="79762"/>
    <x v="2"/>
    <s v="OFF-PA-10004285"/>
    <x v="1"/>
    <x v="10"/>
    <s v="Xerox 1959"/>
    <x v="2975"/>
    <n v="3"/>
    <n v="0.2"/>
    <n v="5.6111999999999993"/>
  </r>
  <r>
    <n v="8160"/>
    <s v="CA-2013-120803"/>
    <x v="0"/>
    <x v="1185"/>
    <d v="2013-03-14T00:00:00"/>
    <s v="Standard Class"/>
    <s v="RB-19465"/>
    <s v="Rick Bensley"/>
    <x v="2"/>
    <x v="0"/>
    <s v="Milford"/>
    <x v="29"/>
    <n v="6460"/>
    <x v="3"/>
    <s v="TEC-AC-10004469"/>
    <x v="2"/>
    <x v="11"/>
    <s v="Microsoft Sculpt Comfort Mouse"/>
    <x v="5240"/>
    <n v="5"/>
    <n v="0"/>
    <n v="87.890000000000015"/>
  </r>
  <r>
    <n v="8161"/>
    <s v="CA-2013-134138"/>
    <x v="0"/>
    <x v="595"/>
    <d v="2013-02-20T00:00:00"/>
    <s v="Standard Class"/>
    <s v="JD-15790"/>
    <s v="John Dryer"/>
    <x v="0"/>
    <x v="0"/>
    <s v="Belleville"/>
    <x v="30"/>
    <n v="7109"/>
    <x v="3"/>
    <s v="FUR-CH-10001545"/>
    <x v="0"/>
    <x v="1"/>
    <s v="Hon Comfortask Task/Swivel Chairs"/>
    <x v="5317"/>
    <n v="2"/>
    <n v="0"/>
    <n v="36.473600000000005"/>
  </r>
  <r>
    <n v="8162"/>
    <s v="CA-2012-120915"/>
    <x v="1"/>
    <x v="694"/>
    <d v="2012-10-03T00:00:00"/>
    <s v="Second Class"/>
    <s v="JJ-15445"/>
    <s v="Jennifer Jackson"/>
    <x v="0"/>
    <x v="0"/>
    <s v="New York City"/>
    <x v="15"/>
    <n v="10035"/>
    <x v="3"/>
    <s v="OFF-AP-10002578"/>
    <x v="1"/>
    <x v="9"/>
    <s v="Fellowes Premier Superior Surge Suppressor, 10-Outlet, With Phone and Remote"/>
    <x v="5318"/>
    <n v="6"/>
    <n v="0"/>
    <n v="76.315200000000004"/>
  </r>
  <r>
    <n v="8163"/>
    <s v="CA-2012-120915"/>
    <x v="1"/>
    <x v="694"/>
    <d v="2012-10-03T00:00:00"/>
    <s v="Second Class"/>
    <s v="JJ-15445"/>
    <s v="Jennifer Jackson"/>
    <x v="0"/>
    <x v="0"/>
    <s v="New York City"/>
    <x v="15"/>
    <n v="10035"/>
    <x v="3"/>
    <s v="TEC-PH-10003012"/>
    <x v="2"/>
    <x v="7"/>
    <s v="Nortel Meridian M3904 Professional Digital phone"/>
    <x v="673"/>
    <n v="2"/>
    <n v="0"/>
    <n v="89.314199999999971"/>
  </r>
  <r>
    <n v="8164"/>
    <s v="CA-2012-168207"/>
    <x v="1"/>
    <x v="121"/>
    <d v="2012-11-06T00:00:00"/>
    <s v="Standard Class"/>
    <s v="LT-17110"/>
    <s v="Liz Thompson"/>
    <x v="0"/>
    <x v="0"/>
    <s v="San Diego"/>
    <x v="1"/>
    <n v="92105"/>
    <x v="1"/>
    <s v="FUR-FU-10004909"/>
    <x v="0"/>
    <x v="5"/>
    <s v="Contemporary Wood/Metal Frame"/>
    <x v="5319"/>
    <n v="6"/>
    <n v="0"/>
    <n v="33.935999999999993"/>
  </r>
  <r>
    <n v="8165"/>
    <s v="CA-2012-168207"/>
    <x v="1"/>
    <x v="121"/>
    <d v="2012-11-06T00:00:00"/>
    <s v="Standard Class"/>
    <s v="LT-17110"/>
    <s v="Liz Thompson"/>
    <x v="0"/>
    <x v="0"/>
    <s v="San Diego"/>
    <x v="1"/>
    <n v="92105"/>
    <x v="1"/>
    <s v="OFF-BI-10001524"/>
    <x v="1"/>
    <x v="8"/>
    <s v="GBC Premium Transparent Covers with Diagonal Lined Pattern"/>
    <x v="3668"/>
    <n v="7"/>
    <n v="0.2"/>
    <n v="41.120799999999988"/>
  </r>
  <r>
    <n v="8166"/>
    <s v="CA-2012-168207"/>
    <x v="1"/>
    <x v="121"/>
    <d v="2012-11-06T00:00:00"/>
    <s v="Standard Class"/>
    <s v="LT-17110"/>
    <s v="Liz Thompson"/>
    <x v="0"/>
    <x v="0"/>
    <s v="San Diego"/>
    <x v="1"/>
    <n v="92105"/>
    <x v="1"/>
    <s v="OFF-BI-10003355"/>
    <x v="1"/>
    <x v="8"/>
    <s v="Cardinal Holdit Business Card Pockets"/>
    <x v="1655"/>
    <n v="3"/>
    <n v="0.2"/>
    <n v="4.1832000000000003"/>
  </r>
  <r>
    <n v="8167"/>
    <s v="CA-2012-168207"/>
    <x v="1"/>
    <x v="121"/>
    <d v="2012-11-06T00:00:00"/>
    <s v="Standard Class"/>
    <s v="LT-17110"/>
    <s v="Liz Thompson"/>
    <x v="0"/>
    <x v="0"/>
    <s v="San Diego"/>
    <x v="1"/>
    <n v="92105"/>
    <x v="1"/>
    <s v="FUR-BO-10004357"/>
    <x v="0"/>
    <x v="0"/>
    <s v="O'Sullivan Living Dimensions 3-Shelf Bookcases"/>
    <x v="5320"/>
    <n v="3"/>
    <n v="0.15"/>
    <n v="-30.147000000000048"/>
  </r>
  <r>
    <n v="8168"/>
    <s v="CA-2013-144148"/>
    <x v="0"/>
    <x v="995"/>
    <d v="2013-08-06T00:00:00"/>
    <s v="Standard Class"/>
    <s v="AH-10690"/>
    <s v="Anna Häberlin"/>
    <x v="1"/>
    <x v="0"/>
    <s v="San Francisco"/>
    <x v="1"/>
    <n v="94122"/>
    <x v="1"/>
    <s v="FUR-TA-10002774"/>
    <x v="0"/>
    <x v="3"/>
    <s v="Laminate Occasional Tables"/>
    <x v="5321"/>
    <n v="7"/>
    <n v="0.2"/>
    <n v="-32.367300000000085"/>
  </r>
  <r>
    <n v="8169"/>
    <s v="CA-2014-107174"/>
    <x v="3"/>
    <x v="44"/>
    <d v="2014-11-14T00:00:00"/>
    <s v="Standard Class"/>
    <s v="AB-10060"/>
    <s v="Adam Bellavance"/>
    <x v="2"/>
    <x v="0"/>
    <s v="Seattle"/>
    <x v="4"/>
    <n v="98105"/>
    <x v="1"/>
    <s v="FUR-TA-10004575"/>
    <x v="0"/>
    <x v="3"/>
    <s v="Hon 5100 Series Wood Tables"/>
    <x v="5322"/>
    <n v="7"/>
    <n v="0"/>
    <n v="366.63479999999993"/>
  </r>
  <r>
    <n v="8170"/>
    <s v="CA-2014-107174"/>
    <x v="3"/>
    <x v="44"/>
    <d v="2014-11-14T00:00:00"/>
    <s v="Standard Class"/>
    <s v="AB-10060"/>
    <s v="Adam Bellavance"/>
    <x v="2"/>
    <x v="0"/>
    <s v="Seattle"/>
    <x v="4"/>
    <n v="98105"/>
    <x v="1"/>
    <s v="FUR-CH-10003312"/>
    <x v="0"/>
    <x v="1"/>
    <s v="Hon 2090 “Pillow Soft” Series Mid Back Swivel/Tilt Chairs"/>
    <x v="4920"/>
    <n v="2"/>
    <n v="0.2"/>
    <n v="-73.054800000000071"/>
  </r>
  <r>
    <n v="8171"/>
    <s v="CA-2014-107174"/>
    <x v="3"/>
    <x v="44"/>
    <d v="2014-11-14T00:00:00"/>
    <s v="Standard Class"/>
    <s v="AB-10060"/>
    <s v="Adam Bellavance"/>
    <x v="2"/>
    <x v="0"/>
    <s v="Seattle"/>
    <x v="4"/>
    <n v="98105"/>
    <x v="1"/>
    <s v="TEC-AC-10001465"/>
    <x v="2"/>
    <x v="11"/>
    <s v="SanDisk Cruzer 64 GB USB Flash Drive"/>
    <x v="5323"/>
    <n v="3"/>
    <n v="0"/>
    <n v="32.687999999999988"/>
  </r>
  <r>
    <n v="8172"/>
    <s v="CA-2013-146150"/>
    <x v="0"/>
    <x v="1173"/>
    <d v="2013-02-19T00:00:00"/>
    <s v="Standard Class"/>
    <s v="FM-14380"/>
    <s v="Fred McMath"/>
    <x v="0"/>
    <x v="0"/>
    <s v="Jackson"/>
    <x v="35"/>
    <n v="39212"/>
    <x v="0"/>
    <s v="OFF-AR-10002240"/>
    <x v="1"/>
    <x v="6"/>
    <s v="Panasonic KP-150 Electric Pencil Sharpener"/>
    <x v="5324"/>
    <n v="7"/>
    <n v="0"/>
    <n v="68.686800000000005"/>
  </r>
  <r>
    <n v="8173"/>
    <s v="CA-2011-114125"/>
    <x v="2"/>
    <x v="868"/>
    <d v="2011-07-13T00:00:00"/>
    <s v="Standard Class"/>
    <s v="GH-14410"/>
    <s v="Gary Hansen"/>
    <x v="2"/>
    <x v="0"/>
    <s v="Los Angeles"/>
    <x v="1"/>
    <n v="90049"/>
    <x v="1"/>
    <s v="OFF-LA-10004559"/>
    <x v="1"/>
    <x v="2"/>
    <s v="Avery 49"/>
    <x v="709"/>
    <n v="1"/>
    <n v="0"/>
    <n v="1.4112"/>
  </r>
  <r>
    <n v="8174"/>
    <s v="CA-2011-114125"/>
    <x v="2"/>
    <x v="868"/>
    <d v="2011-07-13T00:00:00"/>
    <s v="Standard Class"/>
    <s v="GH-14410"/>
    <s v="Gary Hansen"/>
    <x v="2"/>
    <x v="0"/>
    <s v="Los Angeles"/>
    <x v="1"/>
    <n v="90049"/>
    <x v="1"/>
    <s v="OFF-BI-10003291"/>
    <x v="1"/>
    <x v="8"/>
    <s v="Wilson Jones Leather-Like Binders with DublLock Round Rings"/>
    <x v="4299"/>
    <n v="6"/>
    <n v="0.2"/>
    <n v="14.142599999999996"/>
  </r>
  <r>
    <n v="8175"/>
    <s v="CA-2011-114125"/>
    <x v="2"/>
    <x v="868"/>
    <d v="2011-07-13T00:00:00"/>
    <s v="Standard Class"/>
    <s v="GH-14410"/>
    <s v="Gary Hansen"/>
    <x v="2"/>
    <x v="0"/>
    <s v="Los Angeles"/>
    <x v="1"/>
    <n v="90049"/>
    <x v="1"/>
    <s v="OFF-ST-10001505"/>
    <x v="1"/>
    <x v="4"/>
    <s v="Perma STOR-ALL Hanging File Box, 13 1/8&quot;W x 12 1/4&quot;D x 10 1/2&quot;H"/>
    <x v="100"/>
    <n v="4"/>
    <n v="0"/>
    <n v="4.066399999999998"/>
  </r>
  <r>
    <n v="8176"/>
    <s v="CA-2013-114944"/>
    <x v="0"/>
    <x v="806"/>
    <d v="2013-02-04T00:00:00"/>
    <s v="Standard Class"/>
    <s v="HE-14800"/>
    <s v="Harold Engle"/>
    <x v="1"/>
    <x v="0"/>
    <s v="Chicago"/>
    <x v="10"/>
    <n v="60623"/>
    <x v="2"/>
    <s v="OFF-PA-10003892"/>
    <x v="1"/>
    <x v="10"/>
    <s v="Xerox 1943"/>
    <x v="4415"/>
    <n v="4"/>
    <n v="0.2"/>
    <n v="52.822799999999987"/>
  </r>
  <r>
    <n v="8177"/>
    <s v="CA-2013-135965"/>
    <x v="0"/>
    <x v="897"/>
    <d v="2013-09-26T00:00:00"/>
    <s v="First Class"/>
    <s v="SZ-20035"/>
    <s v="Sam Zeldin"/>
    <x v="2"/>
    <x v="0"/>
    <s v="New York City"/>
    <x v="15"/>
    <n v="10035"/>
    <x v="3"/>
    <s v="OFF-ST-10002370"/>
    <x v="1"/>
    <x v="4"/>
    <s v="Sortfiler Multipurpose Personal File Organizer, Black"/>
    <x v="5325"/>
    <n v="6"/>
    <n v="0"/>
    <n v="37.218599999999995"/>
  </r>
  <r>
    <n v="8178"/>
    <s v="CA-2014-149699"/>
    <x v="3"/>
    <x v="66"/>
    <d v="2014-12-25T00:00:00"/>
    <s v="First Class"/>
    <s v="CM-12115"/>
    <s v="Chad McGuire"/>
    <x v="0"/>
    <x v="0"/>
    <s v="Los Angeles"/>
    <x v="1"/>
    <n v="90008"/>
    <x v="1"/>
    <s v="TEC-AC-10000474"/>
    <x v="2"/>
    <x v="11"/>
    <s v="Kensington Expert Mouse Optical USB Trackball for PC or Mac"/>
    <x v="5326"/>
    <n v="5"/>
    <n v="0"/>
    <n v="142.48499999999993"/>
  </r>
  <r>
    <n v="8179"/>
    <s v="CA-2013-166429"/>
    <x v="0"/>
    <x v="476"/>
    <d v="2013-09-09T00:00:00"/>
    <s v="Standard Class"/>
    <s v="TG-21310"/>
    <s v="Toby Gnade"/>
    <x v="0"/>
    <x v="0"/>
    <s v="Des Moines"/>
    <x v="4"/>
    <n v="98198"/>
    <x v="1"/>
    <s v="TEC-CO-10002095"/>
    <x v="2"/>
    <x v="16"/>
    <s v="Hewlett Packard 610 Color Digital Copier / Printer"/>
    <x v="3157"/>
    <n v="2"/>
    <n v="0"/>
    <n v="449.99099999999999"/>
  </r>
  <r>
    <n v="8180"/>
    <s v="CA-2012-112767"/>
    <x v="1"/>
    <x v="991"/>
    <d v="2012-08-06T00:00:00"/>
    <s v="Standard Class"/>
    <s v="DK-12985"/>
    <s v="Darren Koutras"/>
    <x v="0"/>
    <x v="0"/>
    <s v="Springfield"/>
    <x v="21"/>
    <n v="97477"/>
    <x v="1"/>
    <s v="FUR-TA-10003469"/>
    <x v="0"/>
    <x v="3"/>
    <s v="Balt Split Level Computer Training Table"/>
    <x v="5327"/>
    <n v="4"/>
    <n v="0.5"/>
    <n v="-188.7"/>
  </r>
  <r>
    <n v="8181"/>
    <s v="CA-2012-119879"/>
    <x v="1"/>
    <x v="82"/>
    <d v="2012-11-25T00:00:00"/>
    <s v="Standard Class"/>
    <s v="SS-20410"/>
    <s v="Shahid Shariari"/>
    <x v="0"/>
    <x v="0"/>
    <s v="Philadelphia"/>
    <x v="9"/>
    <n v="19120"/>
    <x v="3"/>
    <s v="FUR-TA-10002958"/>
    <x v="0"/>
    <x v="3"/>
    <s v="Bevis Oval Conference Table, Walnut"/>
    <x v="5328"/>
    <n v="8"/>
    <n v="0.4"/>
    <n v="-480.20320000000027"/>
  </r>
  <r>
    <n v="8182"/>
    <s v="CA-2012-119879"/>
    <x v="1"/>
    <x v="82"/>
    <d v="2012-11-25T00:00:00"/>
    <s v="Standard Class"/>
    <s v="SS-20410"/>
    <s v="Shahid Shariari"/>
    <x v="0"/>
    <x v="0"/>
    <s v="Philadelphia"/>
    <x v="9"/>
    <n v="19120"/>
    <x v="3"/>
    <s v="TEC-PH-10002923"/>
    <x v="2"/>
    <x v="7"/>
    <s v="Logitech B530 USB Headset - headset - Full size, Binaural"/>
    <x v="5329"/>
    <n v="5"/>
    <n v="0.4"/>
    <n v="-24.043499999999995"/>
  </r>
  <r>
    <n v="8183"/>
    <s v="CA-2014-155642"/>
    <x v="3"/>
    <x v="796"/>
    <d v="2014-05-23T00:00:00"/>
    <s v="Standard Class"/>
    <s v="BM-11575"/>
    <s v="Brendan Murry"/>
    <x v="1"/>
    <x v="0"/>
    <s v="Chicago"/>
    <x v="10"/>
    <n v="60653"/>
    <x v="2"/>
    <s v="FUR-FU-10004973"/>
    <x v="0"/>
    <x v="5"/>
    <s v="Flat Face Poster Frame"/>
    <x v="1832"/>
    <n v="3"/>
    <n v="0.6"/>
    <n v="-10.173599999999997"/>
  </r>
  <r>
    <n v="8184"/>
    <s v="CA-2014-155642"/>
    <x v="3"/>
    <x v="796"/>
    <d v="2014-05-23T00:00:00"/>
    <s v="Standard Class"/>
    <s v="BM-11575"/>
    <s v="Brendan Murry"/>
    <x v="1"/>
    <x v="0"/>
    <s v="Chicago"/>
    <x v="10"/>
    <n v="60653"/>
    <x v="2"/>
    <s v="FUR-FU-10001918"/>
    <x v="0"/>
    <x v="5"/>
    <s v="C-Line Cubicle Keepers Polyproplyene Holder With Velcro Backings"/>
    <x v="5330"/>
    <n v="1"/>
    <n v="0.6"/>
    <n v="-0.99329999999999963"/>
  </r>
  <r>
    <n v="8185"/>
    <s v="US-2014-101721"/>
    <x v="3"/>
    <x v="283"/>
    <d v="2014-07-28T00:00:00"/>
    <s v="Standard Class"/>
    <s v="MY-17380"/>
    <s v="Maribeth Yedwab"/>
    <x v="1"/>
    <x v="0"/>
    <s v="Chicago"/>
    <x v="10"/>
    <n v="60623"/>
    <x v="2"/>
    <s v="OFF-PA-10003641"/>
    <x v="1"/>
    <x v="10"/>
    <s v="Xerox 1909"/>
    <x v="930"/>
    <n v="3"/>
    <n v="0.2"/>
    <n v="20.576399999999996"/>
  </r>
  <r>
    <n v="8186"/>
    <s v="CA-2012-136728"/>
    <x v="1"/>
    <x v="1023"/>
    <d v="2012-09-17T00:00:00"/>
    <s v="Second Class"/>
    <s v="AG-10900"/>
    <s v="Arthur Gainer"/>
    <x v="0"/>
    <x v="0"/>
    <s v="Chicago"/>
    <x v="10"/>
    <n v="60623"/>
    <x v="2"/>
    <s v="OFF-EN-10002621"/>
    <x v="1"/>
    <x v="12"/>
    <s v="Staples"/>
    <x v="1635"/>
    <n v="1"/>
    <n v="0.2"/>
    <n v="2.9339999999999997"/>
  </r>
  <r>
    <n v="8187"/>
    <s v="CA-2012-136728"/>
    <x v="1"/>
    <x v="1023"/>
    <d v="2012-09-17T00:00:00"/>
    <s v="Second Class"/>
    <s v="AG-10900"/>
    <s v="Arthur Gainer"/>
    <x v="0"/>
    <x v="0"/>
    <s v="Chicago"/>
    <x v="10"/>
    <n v="60623"/>
    <x v="2"/>
    <s v="FUR-CH-10003817"/>
    <x v="0"/>
    <x v="1"/>
    <s v="Global Value Steno Chair, Gray"/>
    <x v="5331"/>
    <n v="4"/>
    <n v="0.3"/>
    <n v="-12.147999999999996"/>
  </r>
  <r>
    <n v="8188"/>
    <s v="CA-2013-127194"/>
    <x v="0"/>
    <x v="107"/>
    <d v="2013-12-17T00:00:00"/>
    <s v="Standard Class"/>
    <s v="BW-11110"/>
    <s v="Bart Watters"/>
    <x v="1"/>
    <x v="0"/>
    <s v="New York City"/>
    <x v="15"/>
    <n v="10024"/>
    <x v="3"/>
    <s v="OFF-PA-10000659"/>
    <x v="1"/>
    <x v="10"/>
    <s v="Adams Phone Message Book, Professional, 400 Message Capacity, 5 3/6” x 11”"/>
    <x v="2159"/>
    <n v="9"/>
    <n v="0"/>
    <n v="29.525400000000001"/>
  </r>
  <r>
    <n v="8189"/>
    <s v="CA-2012-140375"/>
    <x v="1"/>
    <x v="653"/>
    <d v="2012-10-05T00:00:00"/>
    <s v="Second Class"/>
    <s v="SG-20470"/>
    <s v="Sheri Gordon"/>
    <x v="0"/>
    <x v="0"/>
    <s v="Rockville"/>
    <x v="39"/>
    <n v="20852"/>
    <x v="3"/>
    <s v="OFF-PA-10001870"/>
    <x v="1"/>
    <x v="10"/>
    <s v="Xerox 202"/>
    <x v="541"/>
    <n v="3"/>
    <n v="0"/>
    <n v="9.3312000000000008"/>
  </r>
  <r>
    <n v="8190"/>
    <s v="CA-2012-140375"/>
    <x v="1"/>
    <x v="653"/>
    <d v="2012-10-05T00:00:00"/>
    <s v="Second Class"/>
    <s v="SG-20470"/>
    <s v="Sheri Gordon"/>
    <x v="0"/>
    <x v="0"/>
    <s v="Rockville"/>
    <x v="39"/>
    <n v="20852"/>
    <x v="3"/>
    <s v="OFF-BI-10000320"/>
    <x v="1"/>
    <x v="8"/>
    <s v="GBC Plastic Binding Combs"/>
    <x v="1576"/>
    <n v="1"/>
    <n v="0"/>
    <n v="3.6162000000000001"/>
  </r>
  <r>
    <n v="8191"/>
    <s v="US-2014-155866"/>
    <x v="3"/>
    <x v="701"/>
    <d v="2014-11-22T00:00:00"/>
    <s v="Standard Class"/>
    <s v="CC-12370"/>
    <s v="Christopher Conant"/>
    <x v="0"/>
    <x v="0"/>
    <s v="New York City"/>
    <x v="15"/>
    <n v="10011"/>
    <x v="3"/>
    <s v="OFF-PA-10004735"/>
    <x v="1"/>
    <x v="10"/>
    <s v="Xerox 1905"/>
    <x v="789"/>
    <n v="6"/>
    <n v="0"/>
    <n v="18.662400000000002"/>
  </r>
  <r>
    <n v="8192"/>
    <s v="US-2014-155866"/>
    <x v="3"/>
    <x v="701"/>
    <d v="2014-11-22T00:00:00"/>
    <s v="Standard Class"/>
    <s v="CC-12370"/>
    <s v="Christopher Conant"/>
    <x v="0"/>
    <x v="0"/>
    <s v="New York City"/>
    <x v="15"/>
    <n v="10011"/>
    <x v="3"/>
    <s v="FUR-FU-10004091"/>
    <x v="0"/>
    <x v="5"/>
    <s v="Howard Miller 13&quot; Diameter Goldtone Round Wall Clock"/>
    <x v="5093"/>
    <n v="4"/>
    <n v="0"/>
    <n v="76.9816"/>
  </r>
  <r>
    <n v="8193"/>
    <s v="CA-2012-141327"/>
    <x v="1"/>
    <x v="672"/>
    <d v="2012-12-03T00:00:00"/>
    <s v="First Class"/>
    <s v="LR-16915"/>
    <s v="Lena Radford"/>
    <x v="0"/>
    <x v="0"/>
    <s v="Durham"/>
    <x v="3"/>
    <n v="27707"/>
    <x v="0"/>
    <s v="OFF-BI-10000546"/>
    <x v="1"/>
    <x v="8"/>
    <s v="Avery Durable Binders"/>
    <x v="5332"/>
    <n v="7"/>
    <n v="0.7"/>
    <n v="-4.2336000000000009"/>
  </r>
  <r>
    <n v="8194"/>
    <s v="CA-2012-141327"/>
    <x v="1"/>
    <x v="672"/>
    <d v="2012-12-03T00:00:00"/>
    <s v="First Class"/>
    <s v="LR-16915"/>
    <s v="Lena Radford"/>
    <x v="0"/>
    <x v="0"/>
    <s v="Durham"/>
    <x v="3"/>
    <n v="27707"/>
    <x v="0"/>
    <s v="OFF-AP-10001293"/>
    <x v="1"/>
    <x v="9"/>
    <s v="Belkin 8 Outlet Surge Protector"/>
    <x v="2066"/>
    <n v="3"/>
    <n v="0.2"/>
    <n v="9.8351999999999933"/>
  </r>
  <r>
    <n v="8195"/>
    <s v="CA-2012-141327"/>
    <x v="1"/>
    <x v="672"/>
    <d v="2012-12-03T00:00:00"/>
    <s v="First Class"/>
    <s v="LR-16915"/>
    <s v="Lena Radford"/>
    <x v="0"/>
    <x v="0"/>
    <s v="Durham"/>
    <x v="3"/>
    <n v="27707"/>
    <x v="0"/>
    <s v="FUR-FU-10000576"/>
    <x v="0"/>
    <x v="5"/>
    <s v="Luxo Professional Fluorescent Magnifier Lamp with Clamp-Mount Base"/>
    <x v="5333"/>
    <n v="2"/>
    <n v="0.2"/>
    <n v="25.180800000000005"/>
  </r>
  <r>
    <n v="8196"/>
    <s v="CA-2012-136700"/>
    <x v="1"/>
    <x v="401"/>
    <d v="2012-12-11T00:00:00"/>
    <s v="Second Class"/>
    <s v="DB-13120"/>
    <s v="David Bremer"/>
    <x v="1"/>
    <x v="0"/>
    <s v="Santa Barbara"/>
    <x v="1"/>
    <n v="93101"/>
    <x v="1"/>
    <s v="OFF-PA-10004519"/>
    <x v="1"/>
    <x v="10"/>
    <s v="Spiral Phone Message Books with Labels by Adams"/>
    <x v="2482"/>
    <n v="2"/>
    <n v="0"/>
    <n v="4.3904000000000005"/>
  </r>
  <r>
    <n v="8197"/>
    <s v="CA-2014-102736"/>
    <x v="3"/>
    <x v="528"/>
    <d v="2014-09-10T00:00:00"/>
    <s v="Standard Class"/>
    <s v="LP-17095"/>
    <s v="Liz Preis"/>
    <x v="0"/>
    <x v="0"/>
    <s v="Knoxville"/>
    <x v="18"/>
    <n v="37918"/>
    <x v="0"/>
    <s v="TEC-AC-10004568"/>
    <x v="2"/>
    <x v="11"/>
    <s v="Maxell LTO Ultrium - 800 GB"/>
    <x v="2879"/>
    <n v="4"/>
    <n v="0.2"/>
    <n v="-1.119600000000009"/>
  </r>
  <r>
    <n v="8198"/>
    <s v="CA-2014-102736"/>
    <x v="3"/>
    <x v="528"/>
    <d v="2014-09-10T00:00:00"/>
    <s v="Standard Class"/>
    <s v="LP-17095"/>
    <s v="Liz Preis"/>
    <x v="0"/>
    <x v="0"/>
    <s v="Knoxville"/>
    <x v="18"/>
    <n v="37918"/>
    <x v="0"/>
    <s v="OFF-AR-10001897"/>
    <x v="1"/>
    <x v="6"/>
    <s v="Model L Table or Wall-Mount Pencil Sharpener"/>
    <x v="1002"/>
    <n v="5"/>
    <n v="0.2"/>
    <n v="7.1960000000000015"/>
  </r>
  <r>
    <n v="8199"/>
    <s v="CA-2014-102736"/>
    <x v="3"/>
    <x v="528"/>
    <d v="2014-09-10T00:00:00"/>
    <s v="Standard Class"/>
    <s v="LP-17095"/>
    <s v="Liz Preis"/>
    <x v="0"/>
    <x v="0"/>
    <s v="Knoxville"/>
    <x v="18"/>
    <n v="37918"/>
    <x v="0"/>
    <s v="OFF-PA-10001800"/>
    <x v="1"/>
    <x v="10"/>
    <s v="Xerox 220"/>
    <x v="12"/>
    <n v="3"/>
    <n v="0.2"/>
    <n v="5.4432"/>
  </r>
  <r>
    <n v="8200"/>
    <s v="CA-2014-125269"/>
    <x v="3"/>
    <x v="558"/>
    <d v="2014-05-01T00:00:00"/>
    <s v="Standard Class"/>
    <s v="AF-10870"/>
    <s v="Art Ferguson"/>
    <x v="0"/>
    <x v="0"/>
    <s v="Chicago"/>
    <x v="10"/>
    <n v="60610"/>
    <x v="2"/>
    <s v="OFF-BI-10001628"/>
    <x v="1"/>
    <x v="8"/>
    <s v="Acco Data Flex Cable Posts For Top &amp; Bottom Load Binders, 6&quot; Capacity"/>
    <x v="5334"/>
    <n v="5"/>
    <n v="0.8"/>
    <n v="-18.252500000000001"/>
  </r>
  <r>
    <n v="8201"/>
    <s v="CA-2014-125269"/>
    <x v="3"/>
    <x v="558"/>
    <d v="2014-05-01T00:00:00"/>
    <s v="Standard Class"/>
    <s v="AF-10870"/>
    <s v="Art Ferguson"/>
    <x v="0"/>
    <x v="0"/>
    <s v="Chicago"/>
    <x v="10"/>
    <n v="60610"/>
    <x v="2"/>
    <s v="OFF-ST-10004123"/>
    <x v="1"/>
    <x v="4"/>
    <s v="Safco Industrial Wire Shelving System"/>
    <x v="74"/>
    <n v="1"/>
    <n v="0.2"/>
    <n v="-18.196000000000002"/>
  </r>
  <r>
    <n v="8202"/>
    <s v="CA-2012-114811"/>
    <x v="1"/>
    <x v="627"/>
    <d v="2012-11-08T00:00:00"/>
    <s v="Same Day"/>
    <s v="KD-16495"/>
    <s v="Keith Dawkins"/>
    <x v="1"/>
    <x v="0"/>
    <s v="New York City"/>
    <x v="15"/>
    <n v="10024"/>
    <x v="3"/>
    <s v="OFF-ST-10000885"/>
    <x v="1"/>
    <x v="4"/>
    <s v="Fellowes Desktop Hanging File Manager"/>
    <x v="5335"/>
    <n v="5"/>
    <n v="0"/>
    <n v="16.787500000000001"/>
  </r>
  <r>
    <n v="8203"/>
    <s v="CA-2012-114811"/>
    <x v="1"/>
    <x v="627"/>
    <d v="2012-11-08T00:00:00"/>
    <s v="Same Day"/>
    <s v="KD-16495"/>
    <s v="Keith Dawkins"/>
    <x v="1"/>
    <x v="0"/>
    <s v="New York City"/>
    <x v="15"/>
    <n v="10024"/>
    <x v="3"/>
    <s v="TEC-PH-10004165"/>
    <x v="2"/>
    <x v="7"/>
    <s v="Mitel MiVoice 5330e IP Phone"/>
    <x v="5336"/>
    <n v="2"/>
    <n v="0"/>
    <n v="142.9948"/>
  </r>
  <r>
    <n v="8204"/>
    <s v="CA-2012-114811"/>
    <x v="1"/>
    <x v="627"/>
    <d v="2012-11-08T00:00:00"/>
    <s v="Same Day"/>
    <s v="KD-16495"/>
    <s v="Keith Dawkins"/>
    <x v="1"/>
    <x v="0"/>
    <s v="New York City"/>
    <x v="15"/>
    <n v="10024"/>
    <x v="3"/>
    <s v="FUR-FU-10002240"/>
    <x v="0"/>
    <x v="5"/>
    <s v="Nu-Dell EZ-Mount Plastic Wall Frames"/>
    <x v="5337"/>
    <n v="3"/>
    <n v="0"/>
    <n v="4.7279999999999998"/>
  </r>
  <r>
    <n v="8205"/>
    <s v="CA-2012-114811"/>
    <x v="1"/>
    <x v="627"/>
    <d v="2012-11-08T00:00:00"/>
    <s v="Same Day"/>
    <s v="KD-16495"/>
    <s v="Keith Dawkins"/>
    <x v="1"/>
    <x v="0"/>
    <s v="New York City"/>
    <x v="15"/>
    <n v="10024"/>
    <x v="3"/>
    <s v="TEC-MA-10000045"/>
    <x v="2"/>
    <x v="15"/>
    <s v="Zebra ZM400 Thermal Label Printer"/>
    <x v="5338"/>
    <n v="4"/>
    <n v="0"/>
    <n v="2229.0239999999999"/>
  </r>
  <r>
    <n v="8206"/>
    <s v="CA-2012-114811"/>
    <x v="1"/>
    <x v="627"/>
    <d v="2012-11-08T00:00:00"/>
    <s v="Same Day"/>
    <s v="KD-16495"/>
    <s v="Keith Dawkins"/>
    <x v="1"/>
    <x v="0"/>
    <s v="New York City"/>
    <x v="15"/>
    <n v="10024"/>
    <x v="3"/>
    <s v="FUR-CH-10003746"/>
    <x v="0"/>
    <x v="1"/>
    <s v="Hon 4070 Series Pagoda Round Back Stacking Chairs"/>
    <x v="5339"/>
    <n v="2"/>
    <n v="0.1"/>
    <n v="115.5528"/>
  </r>
  <r>
    <n v="8207"/>
    <s v="CA-2012-122266"/>
    <x v="1"/>
    <x v="33"/>
    <d v="2012-04-30T00:00:00"/>
    <s v="Standard Class"/>
    <s v="SA-20830"/>
    <s v="Sue Ann Reed"/>
    <x v="0"/>
    <x v="0"/>
    <s v="Daytona Beach"/>
    <x v="2"/>
    <n v="32114"/>
    <x v="0"/>
    <s v="FUR-TA-10000577"/>
    <x v="0"/>
    <x v="3"/>
    <s v="Bretford CR4500 Series Slim Rectangular Table"/>
    <x v="5340"/>
    <n v="1"/>
    <n v="0.45"/>
    <n v="-76.606200000000001"/>
  </r>
  <r>
    <n v="8208"/>
    <s v="CA-2012-122266"/>
    <x v="1"/>
    <x v="33"/>
    <d v="2012-04-30T00:00:00"/>
    <s v="Standard Class"/>
    <s v="SA-20830"/>
    <s v="Sue Ann Reed"/>
    <x v="0"/>
    <x v="0"/>
    <s v="Daytona Beach"/>
    <x v="2"/>
    <n v="32114"/>
    <x v="0"/>
    <s v="OFF-AR-10004757"/>
    <x v="1"/>
    <x v="6"/>
    <s v="Crayola Colored Pencils"/>
    <x v="370"/>
    <n v="1"/>
    <n v="0.2"/>
    <n v="0.42639999999999978"/>
  </r>
  <r>
    <n v="8209"/>
    <s v="CA-2012-141565"/>
    <x v="1"/>
    <x v="1181"/>
    <d v="2012-09-24T00:00:00"/>
    <s v="Standard Class"/>
    <s v="BG-11035"/>
    <s v="Barry Gonzalez"/>
    <x v="0"/>
    <x v="0"/>
    <s v="Nashville"/>
    <x v="18"/>
    <n v="37211"/>
    <x v="0"/>
    <s v="OFF-BI-10000545"/>
    <x v="1"/>
    <x v="8"/>
    <s v="GBC Ibimaster 500 Manual ProClick Binding System"/>
    <x v="5341"/>
    <n v="6"/>
    <n v="0.7"/>
    <n v="-913.17599999999993"/>
  </r>
  <r>
    <n v="8210"/>
    <s v="CA-2012-141565"/>
    <x v="1"/>
    <x v="1181"/>
    <d v="2012-09-24T00:00:00"/>
    <s v="Standard Class"/>
    <s v="BG-11035"/>
    <s v="Barry Gonzalez"/>
    <x v="0"/>
    <x v="0"/>
    <s v="Nashville"/>
    <x v="18"/>
    <n v="37211"/>
    <x v="0"/>
    <s v="OFF-ST-10001522"/>
    <x v="1"/>
    <x v="4"/>
    <s v="Gould Plastics 18-Pocket Panel Bin, 34w x 5-1/4d x 20-1/2h"/>
    <x v="5342"/>
    <n v="4"/>
    <n v="0.2"/>
    <n v="-58.873600000000025"/>
  </r>
  <r>
    <n v="8211"/>
    <s v="CA-2014-128769"/>
    <x v="3"/>
    <x v="210"/>
    <d v="2014-09-13T00:00:00"/>
    <s v="Standard Class"/>
    <s v="DM-12955"/>
    <s v="Dario Medina"/>
    <x v="1"/>
    <x v="0"/>
    <s v="Nashville"/>
    <x v="18"/>
    <n v="37211"/>
    <x v="0"/>
    <s v="OFF-AP-10001271"/>
    <x v="1"/>
    <x v="9"/>
    <s v="Eureka The Boss Cordless Rechargeable Stick Vac"/>
    <x v="2424"/>
    <n v="2"/>
    <n v="0.2"/>
    <n v="7.1372000000000035"/>
  </r>
  <r>
    <n v="8212"/>
    <s v="CA-2013-116337"/>
    <x v="0"/>
    <x v="77"/>
    <d v="2013-11-13T00:00:00"/>
    <s v="Standard Class"/>
    <s v="MC-17845"/>
    <s v="Michael Chen"/>
    <x v="0"/>
    <x v="0"/>
    <s v="Dallas"/>
    <x v="5"/>
    <n v="75220"/>
    <x v="2"/>
    <s v="FUR-FU-10002030"/>
    <x v="0"/>
    <x v="5"/>
    <s v="Executive Impressions 14&quot; Contract Wall Clock with Quartz Movement"/>
    <x v="5343"/>
    <n v="5"/>
    <n v="0.6"/>
    <n v="-17.783999999999992"/>
  </r>
  <r>
    <n v="8213"/>
    <s v="CA-2013-116337"/>
    <x v="0"/>
    <x v="77"/>
    <d v="2013-11-13T00:00:00"/>
    <s v="Standard Class"/>
    <s v="MC-17845"/>
    <s v="Michael Chen"/>
    <x v="0"/>
    <x v="0"/>
    <s v="Dallas"/>
    <x v="5"/>
    <n v="75220"/>
    <x v="2"/>
    <s v="OFF-ST-10001272"/>
    <x v="1"/>
    <x v="4"/>
    <s v="Mini 13-1/2 Capacity Data Binder Rack, Pearl"/>
    <x v="5344"/>
    <n v="3"/>
    <n v="0.2"/>
    <n v="19.630499999999998"/>
  </r>
  <r>
    <n v="8214"/>
    <s v="CA-2012-120845"/>
    <x v="1"/>
    <x v="12"/>
    <d v="2012-10-02T00:00:00"/>
    <s v="Standard Class"/>
    <s v="ML-17395"/>
    <s v="Marina Lichtenstein"/>
    <x v="1"/>
    <x v="0"/>
    <s v="Murfreesboro"/>
    <x v="18"/>
    <n v="37130"/>
    <x v="0"/>
    <s v="OFF-BI-10001116"/>
    <x v="1"/>
    <x v="8"/>
    <s v="Wilson Jones 1&quot; Hanging DublLock Ring Binders"/>
    <x v="5345"/>
    <n v="4"/>
    <n v="0.7"/>
    <n v="-4.6463999999999981"/>
  </r>
  <r>
    <n v="8215"/>
    <s v="CA-2012-120845"/>
    <x v="1"/>
    <x v="12"/>
    <d v="2012-10-02T00:00:00"/>
    <s v="Standard Class"/>
    <s v="ML-17395"/>
    <s v="Marina Lichtenstein"/>
    <x v="1"/>
    <x v="0"/>
    <s v="Murfreesboro"/>
    <x v="18"/>
    <n v="37130"/>
    <x v="0"/>
    <s v="OFF-PA-10004665"/>
    <x v="1"/>
    <x v="10"/>
    <s v="Advantus Motivational Note Cards"/>
    <x v="3755"/>
    <n v="1"/>
    <n v="0.2"/>
    <n v="3.7989999999999995"/>
  </r>
  <r>
    <n v="8216"/>
    <s v="CA-2012-120845"/>
    <x v="1"/>
    <x v="12"/>
    <d v="2012-10-02T00:00:00"/>
    <s v="Standard Class"/>
    <s v="ML-17395"/>
    <s v="Marina Lichtenstein"/>
    <x v="1"/>
    <x v="0"/>
    <s v="Murfreesboro"/>
    <x v="18"/>
    <n v="37130"/>
    <x v="0"/>
    <s v="OFF-BI-10004506"/>
    <x v="1"/>
    <x v="8"/>
    <s v="Wilson Jones data.warehouse D-Ring Binders with DublLock"/>
    <x v="5346"/>
    <n v="1"/>
    <n v="0.7"/>
    <n v="-1.8106"/>
  </r>
  <r>
    <n v="8217"/>
    <s v="CA-2012-120845"/>
    <x v="1"/>
    <x v="12"/>
    <d v="2012-10-02T00:00:00"/>
    <s v="Standard Class"/>
    <s v="ML-17395"/>
    <s v="Marina Lichtenstein"/>
    <x v="1"/>
    <x v="0"/>
    <s v="Murfreesboro"/>
    <x v="18"/>
    <n v="37130"/>
    <x v="0"/>
    <s v="OFF-BI-10001982"/>
    <x v="1"/>
    <x v="8"/>
    <s v="Wilson Jones Custom Binder Spines &amp; Labels"/>
    <x v="5347"/>
    <n v="2"/>
    <n v="0.7"/>
    <n v="-2.2847999999999997"/>
  </r>
  <r>
    <n v="8218"/>
    <s v="CA-2011-120775"/>
    <x v="2"/>
    <x v="462"/>
    <d v="2011-10-07T00:00:00"/>
    <s v="Standard Class"/>
    <s v="RD-19930"/>
    <s v="Russell D'Ascenzo"/>
    <x v="0"/>
    <x v="0"/>
    <s v="Dallas"/>
    <x v="5"/>
    <n v="75217"/>
    <x v="2"/>
    <s v="OFF-FA-10002676"/>
    <x v="1"/>
    <x v="13"/>
    <s v="Colored Push Pins"/>
    <x v="1456"/>
    <n v="3"/>
    <n v="0.2"/>
    <n v="0.86879999999999979"/>
  </r>
  <r>
    <n v="8219"/>
    <s v="CA-2011-120775"/>
    <x v="2"/>
    <x v="462"/>
    <d v="2011-10-07T00:00:00"/>
    <s v="Standard Class"/>
    <s v="RD-19930"/>
    <s v="Russell D'Ascenzo"/>
    <x v="0"/>
    <x v="0"/>
    <s v="Dallas"/>
    <x v="5"/>
    <n v="75217"/>
    <x v="2"/>
    <s v="FUR-FU-10000758"/>
    <x v="0"/>
    <x v="5"/>
    <s v="DAX Natural Wood-Tone Poster Frame"/>
    <x v="5348"/>
    <n v="3"/>
    <n v="0.6"/>
    <n v="-19.065600000000007"/>
  </r>
  <r>
    <n v="8220"/>
    <s v="CA-2011-120775"/>
    <x v="2"/>
    <x v="462"/>
    <d v="2011-10-07T00:00:00"/>
    <s v="Standard Class"/>
    <s v="RD-19930"/>
    <s v="Russell D'Ascenzo"/>
    <x v="0"/>
    <x v="0"/>
    <s v="Dallas"/>
    <x v="5"/>
    <n v="75217"/>
    <x v="2"/>
    <s v="OFF-LA-10002271"/>
    <x v="1"/>
    <x v="2"/>
    <s v="Smead Alpha-Z Color-Coded Second Alphabetical Labels and Starter Set"/>
    <x v="1268"/>
    <n v="2"/>
    <n v="0.2"/>
    <n v="1.7247999999999997"/>
  </r>
  <r>
    <n v="8221"/>
    <s v="CA-2011-120775"/>
    <x v="2"/>
    <x v="462"/>
    <d v="2011-10-07T00:00:00"/>
    <s v="Standard Class"/>
    <s v="RD-19930"/>
    <s v="Russell D'Ascenzo"/>
    <x v="0"/>
    <x v="0"/>
    <s v="Dallas"/>
    <x v="5"/>
    <n v="75217"/>
    <x v="2"/>
    <s v="OFF-BI-10002609"/>
    <x v="1"/>
    <x v="8"/>
    <s v="Avery Hidden Tab Dividers for Binding Systems"/>
    <x v="99"/>
    <n v="3"/>
    <n v="0.8"/>
    <n v="-3.0396000000000001"/>
  </r>
  <r>
    <n v="8222"/>
    <s v="CA-2011-120775"/>
    <x v="2"/>
    <x v="462"/>
    <d v="2011-10-07T00:00:00"/>
    <s v="Standard Class"/>
    <s v="RD-19930"/>
    <s v="Russell D'Ascenzo"/>
    <x v="0"/>
    <x v="0"/>
    <s v="Dallas"/>
    <x v="5"/>
    <n v="75217"/>
    <x v="2"/>
    <s v="OFF-FA-10000254"/>
    <x v="1"/>
    <x v="13"/>
    <s v="Sterling Rubber Bands by Alliance"/>
    <x v="5349"/>
    <n v="4"/>
    <n v="0.2"/>
    <n v="-3.7680000000000002"/>
  </r>
  <r>
    <n v="8223"/>
    <s v="CA-2011-152905"/>
    <x v="2"/>
    <x v="1087"/>
    <d v="2011-02-25T00:00:00"/>
    <s v="Standard Class"/>
    <s v="AB-10015"/>
    <s v="Aaron Bergman"/>
    <x v="0"/>
    <x v="0"/>
    <s v="Arlington"/>
    <x v="5"/>
    <n v="76017"/>
    <x v="2"/>
    <s v="OFF-ST-10000321"/>
    <x v="1"/>
    <x v="4"/>
    <s v="Akro Stacking Bins"/>
    <x v="1438"/>
    <n v="2"/>
    <n v="0.2"/>
    <n v="-2.5248000000000022"/>
  </r>
  <r>
    <n v="8224"/>
    <s v="CA-2013-104633"/>
    <x v="0"/>
    <x v="1"/>
    <d v="2013-06-17T00:00:00"/>
    <s v="Standard Class"/>
    <s v="EA-14035"/>
    <s v="Erin Ashbrook"/>
    <x v="1"/>
    <x v="0"/>
    <s v="Pasadena"/>
    <x v="1"/>
    <n v="91104"/>
    <x v="1"/>
    <s v="OFF-PA-10000241"/>
    <x v="1"/>
    <x v="10"/>
    <s v="IBM Multi-Purpose Copy Paper, 8 1/2 x 11&quot;, Case"/>
    <x v="790"/>
    <n v="6"/>
    <n v="0"/>
    <n v="83.645999999999987"/>
  </r>
  <r>
    <n v="8225"/>
    <s v="CA-2013-104633"/>
    <x v="0"/>
    <x v="1"/>
    <d v="2013-06-17T00:00:00"/>
    <s v="Standard Class"/>
    <s v="EA-14035"/>
    <s v="Erin Ashbrook"/>
    <x v="1"/>
    <x v="0"/>
    <s v="Pasadena"/>
    <x v="1"/>
    <n v="91104"/>
    <x v="1"/>
    <s v="OFF-PA-10004782"/>
    <x v="1"/>
    <x v="10"/>
    <s v="Xerox 228"/>
    <x v="91"/>
    <n v="2"/>
    <n v="0"/>
    <n v="6.2208000000000006"/>
  </r>
  <r>
    <n v="8226"/>
    <s v="CA-2014-104136"/>
    <x v="3"/>
    <x v="752"/>
    <d v="2014-11-05T00:00:00"/>
    <s v="Second Class"/>
    <s v="SF-20065"/>
    <s v="Sandra Flanagan"/>
    <x v="0"/>
    <x v="0"/>
    <s v="Everett"/>
    <x v="31"/>
    <n v="2149"/>
    <x v="3"/>
    <s v="OFF-PA-10004243"/>
    <x v="1"/>
    <x v="10"/>
    <s v="Xerox 1939"/>
    <x v="2408"/>
    <n v="10"/>
    <n v="0"/>
    <n v="91.055999999999983"/>
  </r>
  <r>
    <n v="8227"/>
    <s v="CA-2014-104136"/>
    <x v="3"/>
    <x v="752"/>
    <d v="2014-11-05T00:00:00"/>
    <s v="Second Class"/>
    <s v="SF-20065"/>
    <s v="Sandra Flanagan"/>
    <x v="0"/>
    <x v="0"/>
    <s v="Everett"/>
    <x v="31"/>
    <n v="2149"/>
    <x v="3"/>
    <s v="OFF-PA-10001033"/>
    <x v="1"/>
    <x v="10"/>
    <s v="Xerox 1893"/>
    <x v="1018"/>
    <n v="1"/>
    <n v="0"/>
    <n v="20.085100000000001"/>
  </r>
  <r>
    <n v="8228"/>
    <s v="CA-2013-123050"/>
    <x v="0"/>
    <x v="958"/>
    <d v="2013-04-09T00:00:00"/>
    <s v="Second Class"/>
    <s v="BC-11125"/>
    <s v="Becky Castell"/>
    <x v="2"/>
    <x v="0"/>
    <s v="Troy"/>
    <x v="15"/>
    <n v="12180"/>
    <x v="3"/>
    <s v="FUR-FU-10000723"/>
    <x v="0"/>
    <x v="5"/>
    <s v="Deflect-o EconoMat Studded, No Bevel Mat for Low Pile Carpeting"/>
    <x v="5350"/>
    <n v="2"/>
    <n v="0"/>
    <n v="7.4376000000000033"/>
  </r>
  <r>
    <n v="8229"/>
    <s v="CA-2013-123050"/>
    <x v="0"/>
    <x v="958"/>
    <d v="2013-04-09T00:00:00"/>
    <s v="Second Class"/>
    <s v="BC-11125"/>
    <s v="Becky Castell"/>
    <x v="2"/>
    <x v="0"/>
    <s v="Troy"/>
    <x v="15"/>
    <n v="12180"/>
    <x v="3"/>
    <s v="OFF-ST-10003455"/>
    <x v="1"/>
    <x v="4"/>
    <s v="Tenex File Box, Personal Filing Tote with Lid, Black"/>
    <x v="5351"/>
    <n v="2"/>
    <n v="0"/>
    <n v="8.0652000000000008"/>
  </r>
  <r>
    <n v="8230"/>
    <s v="CA-2013-123050"/>
    <x v="0"/>
    <x v="958"/>
    <d v="2013-04-09T00:00:00"/>
    <s v="Second Class"/>
    <s v="BC-11125"/>
    <s v="Becky Castell"/>
    <x v="2"/>
    <x v="0"/>
    <s v="Troy"/>
    <x v="15"/>
    <n v="12180"/>
    <x v="3"/>
    <s v="TEC-AC-10001109"/>
    <x v="2"/>
    <x v="11"/>
    <s v="Logitech Trackman Marble Mouse"/>
    <x v="1324"/>
    <n v="3"/>
    <n v="0"/>
    <n v="37.787400000000005"/>
  </r>
  <r>
    <n v="8231"/>
    <s v="CA-2013-162355"/>
    <x v="0"/>
    <x v="1186"/>
    <d v="2013-07-03T00:00:00"/>
    <s v="Second Class"/>
    <s v="PF-19165"/>
    <s v="Philip Fox"/>
    <x v="0"/>
    <x v="0"/>
    <s v="Sandy Springs"/>
    <x v="32"/>
    <n v="30328"/>
    <x v="0"/>
    <s v="OFF-AR-10004344"/>
    <x v="1"/>
    <x v="6"/>
    <s v="Bulldog Vacuum Base Pencil Sharpener"/>
    <x v="878"/>
    <n v="3"/>
    <n v="0"/>
    <n v="9.7118999999999982"/>
  </r>
  <r>
    <n v="8232"/>
    <s v="CA-2013-162355"/>
    <x v="0"/>
    <x v="1186"/>
    <d v="2013-07-03T00:00:00"/>
    <s v="Second Class"/>
    <s v="PF-19165"/>
    <s v="Philip Fox"/>
    <x v="0"/>
    <x v="0"/>
    <s v="Sandy Springs"/>
    <x v="32"/>
    <n v="30328"/>
    <x v="0"/>
    <s v="FUR-BO-10004695"/>
    <x v="0"/>
    <x v="0"/>
    <s v="O'Sullivan 2-Door Barrister Bookcase in Odessa Pine"/>
    <x v="5352"/>
    <n v="7"/>
    <n v="0"/>
    <n v="291.37779999999987"/>
  </r>
  <r>
    <n v="8233"/>
    <s v="CA-2011-158225"/>
    <x v="2"/>
    <x v="358"/>
    <d v="2011-09-28T00:00:00"/>
    <s v="Standard Class"/>
    <s v="SE-20110"/>
    <s v="Sanjit Engle"/>
    <x v="0"/>
    <x v="0"/>
    <s v="San Jose"/>
    <x v="1"/>
    <n v="95123"/>
    <x v="1"/>
    <s v="OFF-ST-10000675"/>
    <x v="1"/>
    <x v="4"/>
    <s v="File Shuttle II and Handi-File, Black"/>
    <x v="3382"/>
    <n v="5"/>
    <n v="0"/>
    <n v="42.362499999999997"/>
  </r>
  <r>
    <n v="8234"/>
    <s v="CA-2011-158225"/>
    <x v="2"/>
    <x v="358"/>
    <d v="2011-09-28T00:00:00"/>
    <s v="Standard Class"/>
    <s v="SE-20110"/>
    <s v="Sanjit Engle"/>
    <x v="0"/>
    <x v="0"/>
    <s v="San Jose"/>
    <x v="1"/>
    <n v="95123"/>
    <x v="1"/>
    <s v="OFF-ST-10002301"/>
    <x v="1"/>
    <x v="4"/>
    <s v="Tennsco Commercial Shelving"/>
    <x v="1390"/>
    <n v="2"/>
    <n v="0"/>
    <n v="0.40679999999999694"/>
  </r>
  <r>
    <n v="8235"/>
    <s v="CA-2014-102204"/>
    <x v="3"/>
    <x v="927"/>
    <d v="2014-05-07T00:00:00"/>
    <s v="Standard Class"/>
    <s v="CJ-12010"/>
    <s v="Caroline Jumper"/>
    <x v="0"/>
    <x v="0"/>
    <s v="Jacksonville"/>
    <x v="2"/>
    <n v="32216"/>
    <x v="0"/>
    <s v="OFF-SU-10001212"/>
    <x v="1"/>
    <x v="14"/>
    <s v="Kleencut Forged Office Shears by Acme United Corporation"/>
    <x v="5353"/>
    <n v="2"/>
    <n v="0.2"/>
    <n v="0.4159999999999997"/>
  </r>
  <r>
    <n v="8236"/>
    <s v="CA-2014-102204"/>
    <x v="3"/>
    <x v="927"/>
    <d v="2014-05-07T00:00:00"/>
    <s v="Standard Class"/>
    <s v="CJ-12010"/>
    <s v="Caroline Jumper"/>
    <x v="0"/>
    <x v="0"/>
    <s v="Jacksonville"/>
    <x v="2"/>
    <n v="32216"/>
    <x v="0"/>
    <s v="FUR-TA-10001889"/>
    <x v="0"/>
    <x v="3"/>
    <s v="Bush Advantage Collection Racetrack Conference Table"/>
    <x v="5354"/>
    <n v="4"/>
    <n v="0.45"/>
    <n v="-458.14679999999998"/>
  </r>
  <r>
    <n v="8237"/>
    <s v="CA-2014-102204"/>
    <x v="3"/>
    <x v="927"/>
    <d v="2014-05-07T00:00:00"/>
    <s v="Standard Class"/>
    <s v="CJ-12010"/>
    <s v="Caroline Jumper"/>
    <x v="0"/>
    <x v="0"/>
    <s v="Jacksonville"/>
    <x v="2"/>
    <n v="32216"/>
    <x v="0"/>
    <s v="FUR-CH-10002024"/>
    <x v="0"/>
    <x v="1"/>
    <s v="HON 5400 Series Task Chairs for Big and Tall"/>
    <x v="5355"/>
    <n v="5"/>
    <n v="0.2"/>
    <n v="0"/>
  </r>
  <r>
    <n v="8238"/>
    <s v="CA-2014-103065"/>
    <x v="3"/>
    <x v="179"/>
    <d v="2014-10-21T00:00:00"/>
    <s v="Same Day"/>
    <s v="PT-19090"/>
    <s v="Pete Takahito"/>
    <x v="0"/>
    <x v="0"/>
    <s v="Jacksonville"/>
    <x v="2"/>
    <n v="32216"/>
    <x v="0"/>
    <s v="OFF-ST-10000617"/>
    <x v="1"/>
    <x v="4"/>
    <s v="Woodgrain Magazine Files by Perma"/>
    <x v="411"/>
    <n v="2"/>
    <n v="0.2"/>
    <n v="-0.7748000000000006"/>
  </r>
  <r>
    <n v="8239"/>
    <s v="CA-2014-103065"/>
    <x v="3"/>
    <x v="179"/>
    <d v="2014-10-21T00:00:00"/>
    <s v="Same Day"/>
    <s v="PT-19090"/>
    <s v="Pete Takahito"/>
    <x v="0"/>
    <x v="0"/>
    <s v="Jacksonville"/>
    <x v="2"/>
    <n v="32216"/>
    <x v="0"/>
    <s v="OFF-PA-10000380"/>
    <x v="1"/>
    <x v="10"/>
    <s v="REDIFORM Incoming/Outgoing Call Register, 11&quot; X 8 1/2&quot;, 100 Messages"/>
    <x v="1407"/>
    <n v="1"/>
    <n v="0.2"/>
    <n v="2.5019999999999998"/>
  </r>
  <r>
    <n v="8240"/>
    <s v="CA-2014-103065"/>
    <x v="3"/>
    <x v="179"/>
    <d v="2014-10-21T00:00:00"/>
    <s v="Same Day"/>
    <s v="PT-19090"/>
    <s v="Pete Takahito"/>
    <x v="0"/>
    <x v="0"/>
    <s v="Jacksonville"/>
    <x v="2"/>
    <n v="32216"/>
    <x v="0"/>
    <s v="OFF-AR-10003251"/>
    <x v="1"/>
    <x v="6"/>
    <s v="Prang Drawing Pencil Set"/>
    <x v="3079"/>
    <n v="2"/>
    <n v="0.2"/>
    <n v="1.1119999999999999"/>
  </r>
  <r>
    <n v="8241"/>
    <s v="CA-2014-103065"/>
    <x v="3"/>
    <x v="179"/>
    <d v="2014-10-21T00:00:00"/>
    <s v="Same Day"/>
    <s v="PT-19090"/>
    <s v="Pete Takahito"/>
    <x v="0"/>
    <x v="0"/>
    <s v="Jacksonville"/>
    <x v="2"/>
    <n v="32216"/>
    <x v="0"/>
    <s v="FUR-FU-10000175"/>
    <x v="0"/>
    <x v="5"/>
    <s v="DAX Wood Document Frame."/>
    <x v="5356"/>
    <n v="4"/>
    <n v="0.2"/>
    <n v="6.0411999999999964"/>
  </r>
  <r>
    <n v="8242"/>
    <s v="CA-2011-109855"/>
    <x v="2"/>
    <x v="416"/>
    <d v="2011-09-05T00:00:00"/>
    <s v="Standard Class"/>
    <s v="LH-16900"/>
    <s v="Lena Hernandez"/>
    <x v="0"/>
    <x v="0"/>
    <s v="New York City"/>
    <x v="15"/>
    <n v="10009"/>
    <x v="3"/>
    <s v="OFF-BI-10004716"/>
    <x v="1"/>
    <x v="8"/>
    <s v="Wilson Jones Hanging Recycled Pressboard Data Binders"/>
    <x v="5357"/>
    <n v="2"/>
    <n v="0.2"/>
    <n v="8.3103999999999996"/>
  </r>
  <r>
    <n v="8243"/>
    <s v="CA-2011-109855"/>
    <x v="2"/>
    <x v="416"/>
    <d v="2011-09-05T00:00:00"/>
    <s v="Standard Class"/>
    <s v="LH-16900"/>
    <s v="Lena Hernandez"/>
    <x v="0"/>
    <x v="0"/>
    <s v="New York City"/>
    <x v="15"/>
    <n v="10009"/>
    <x v="3"/>
    <s v="TEC-AC-10002842"/>
    <x v="2"/>
    <x v="11"/>
    <s v="WD My Passport Ultra 2TB Portable External Hard Drive"/>
    <x v="5358"/>
    <n v="3"/>
    <n v="0"/>
    <n v="57.120000000000019"/>
  </r>
  <r>
    <n v="8244"/>
    <s v="CA-2011-109897"/>
    <x v="2"/>
    <x v="1132"/>
    <d v="2011-08-16T00:00:00"/>
    <s v="Standard Class"/>
    <s v="BW-11200"/>
    <s v="Ben Wallace"/>
    <x v="0"/>
    <x v="0"/>
    <s v="San Francisco"/>
    <x v="1"/>
    <n v="94122"/>
    <x v="1"/>
    <s v="TEC-PH-10003691"/>
    <x v="2"/>
    <x v="7"/>
    <s v="BlackBerry Q10"/>
    <x v="5359"/>
    <n v="8"/>
    <n v="0.2"/>
    <n v="50.396000000000015"/>
  </r>
  <r>
    <n v="8245"/>
    <s v="CA-2011-109897"/>
    <x v="2"/>
    <x v="1132"/>
    <d v="2011-08-16T00:00:00"/>
    <s v="Standard Class"/>
    <s v="BW-11200"/>
    <s v="Ben Wallace"/>
    <x v="0"/>
    <x v="0"/>
    <s v="San Francisco"/>
    <x v="1"/>
    <n v="94122"/>
    <x v="1"/>
    <s v="FUR-FU-10002878"/>
    <x v="0"/>
    <x v="5"/>
    <s v="Seth Thomas 14&quot; Day/Date Wall Clock"/>
    <x v="5360"/>
    <n v="3"/>
    <n v="0"/>
    <n v="31.612800000000004"/>
  </r>
  <r>
    <n v="8246"/>
    <s v="US-2011-143581"/>
    <x v="2"/>
    <x v="710"/>
    <d v="2011-08-23T00:00:00"/>
    <s v="Standard Class"/>
    <s v="BS-11365"/>
    <s v="Bill Shonely"/>
    <x v="1"/>
    <x v="0"/>
    <s v="Columbus"/>
    <x v="32"/>
    <n v="31907"/>
    <x v="0"/>
    <s v="OFF-ST-10000991"/>
    <x v="1"/>
    <x v="4"/>
    <s v="Space Solutions HD Industrial Steel Shelving."/>
    <x v="3216"/>
    <n v="3"/>
    <n v="0"/>
    <n v="10.347300000000004"/>
  </r>
  <r>
    <n v="8247"/>
    <s v="CA-2012-129217"/>
    <x v="1"/>
    <x v="1187"/>
    <d v="2012-05-10T00:00:00"/>
    <s v="Same Day"/>
    <s v="DP-13390"/>
    <s v="Dennis Pardue"/>
    <x v="2"/>
    <x v="0"/>
    <s v="Aurora"/>
    <x v="10"/>
    <n v="60505"/>
    <x v="2"/>
    <s v="OFF-AP-10002439"/>
    <x v="1"/>
    <x v="9"/>
    <s v="Tripp Lite Isotel 8 Ultra 8 Outlet Metal Surge"/>
    <x v="5361"/>
    <n v="5"/>
    <n v="0.8"/>
    <n v="-191.619"/>
  </r>
  <r>
    <n v="8248"/>
    <s v="CA-2012-129217"/>
    <x v="1"/>
    <x v="1187"/>
    <d v="2012-05-10T00:00:00"/>
    <s v="Same Day"/>
    <s v="DP-13390"/>
    <s v="Dennis Pardue"/>
    <x v="2"/>
    <x v="0"/>
    <s v="Aurora"/>
    <x v="10"/>
    <n v="60505"/>
    <x v="2"/>
    <s v="OFF-AR-10004602"/>
    <x v="1"/>
    <x v="6"/>
    <s v="Boston KS Multi-Size Manual Pencil Sharpener"/>
    <x v="2862"/>
    <n v="2"/>
    <n v="0.2"/>
    <n v="3.6784000000000017"/>
  </r>
  <r>
    <n v="8249"/>
    <s v="CA-2013-133816"/>
    <x v="0"/>
    <x v="1120"/>
    <d v="2013-05-14T00:00:00"/>
    <s v="Second Class"/>
    <s v="CS-12400"/>
    <s v="Christopher Schild"/>
    <x v="2"/>
    <x v="0"/>
    <s v="Philadelphia"/>
    <x v="9"/>
    <n v="19134"/>
    <x v="3"/>
    <s v="TEC-PH-10001795"/>
    <x v="2"/>
    <x v="7"/>
    <s v="ClearOne CHATAttach 160 - speaker phone"/>
    <x v="5362"/>
    <n v="2"/>
    <n v="0.4"/>
    <n v="-123.9980000000001"/>
  </r>
  <r>
    <n v="8250"/>
    <s v="CA-2012-140221"/>
    <x v="1"/>
    <x v="616"/>
    <d v="2012-03-09T00:00:00"/>
    <s v="Second Class"/>
    <s v="MS-17365"/>
    <s v="Maribeth Schnelling"/>
    <x v="0"/>
    <x v="0"/>
    <s v="Chicago"/>
    <x v="10"/>
    <n v="60653"/>
    <x v="2"/>
    <s v="OFF-BI-10002854"/>
    <x v="1"/>
    <x v="8"/>
    <s v="Performers Binder/Pad Holder, Black"/>
    <x v="5363"/>
    <n v="2"/>
    <n v="0.8"/>
    <n v="-16.818000000000005"/>
  </r>
  <r>
    <n v="8251"/>
    <s v="CA-2012-140221"/>
    <x v="1"/>
    <x v="616"/>
    <d v="2012-03-09T00:00:00"/>
    <s v="Second Class"/>
    <s v="MS-17365"/>
    <s v="Maribeth Schnelling"/>
    <x v="0"/>
    <x v="0"/>
    <s v="Chicago"/>
    <x v="10"/>
    <n v="60653"/>
    <x v="2"/>
    <s v="FUR-FU-10000023"/>
    <x v="0"/>
    <x v="5"/>
    <s v="Eldon Wave Desk Accessories"/>
    <x v="5364"/>
    <n v="2"/>
    <n v="0.6"/>
    <n v="-1.8847999999999994"/>
  </r>
  <r>
    <n v="8252"/>
    <s v="CA-2012-140221"/>
    <x v="1"/>
    <x v="616"/>
    <d v="2012-03-09T00:00:00"/>
    <s v="Second Class"/>
    <s v="MS-17365"/>
    <s v="Maribeth Schnelling"/>
    <x v="0"/>
    <x v="0"/>
    <s v="Chicago"/>
    <x v="10"/>
    <n v="60653"/>
    <x v="2"/>
    <s v="OFF-AP-10000828"/>
    <x v="1"/>
    <x v="9"/>
    <s v="Avanti 4.4 Cu. Ft. Refrigerator"/>
    <x v="5365"/>
    <n v="5"/>
    <n v="0.8"/>
    <n v="-470.548"/>
  </r>
  <r>
    <n v="8253"/>
    <s v="CA-2012-140221"/>
    <x v="1"/>
    <x v="616"/>
    <d v="2012-03-09T00:00:00"/>
    <s v="Second Class"/>
    <s v="MS-17365"/>
    <s v="Maribeth Schnelling"/>
    <x v="0"/>
    <x v="0"/>
    <s v="Chicago"/>
    <x v="10"/>
    <n v="60653"/>
    <x v="2"/>
    <s v="OFF-ST-10000777"/>
    <x v="1"/>
    <x v="4"/>
    <s v="Companion Letter/Legal File, Black"/>
    <x v="1556"/>
    <n v="2"/>
    <n v="0.2"/>
    <n v="6.0416000000000025"/>
  </r>
  <r>
    <n v="8254"/>
    <s v="CA-2014-152310"/>
    <x v="3"/>
    <x v="801"/>
    <d v="2014-08-20T00:00:00"/>
    <s v="Standard Class"/>
    <s v="DK-12895"/>
    <s v="Dana Kaydos"/>
    <x v="0"/>
    <x v="0"/>
    <s v="Seattle"/>
    <x v="4"/>
    <n v="98103"/>
    <x v="1"/>
    <s v="TEC-CO-10000971"/>
    <x v="2"/>
    <x v="16"/>
    <s v="Hewlett Packard 310 Color Digital Copier"/>
    <x v="5366"/>
    <n v="1"/>
    <n v="0"/>
    <n v="89.996999999999986"/>
  </r>
  <r>
    <n v="8255"/>
    <s v="CA-2014-152310"/>
    <x v="3"/>
    <x v="801"/>
    <d v="2014-08-20T00:00:00"/>
    <s v="Standard Class"/>
    <s v="DK-12895"/>
    <s v="Dana Kaydos"/>
    <x v="0"/>
    <x v="0"/>
    <s v="Seattle"/>
    <x v="4"/>
    <n v="98103"/>
    <x v="1"/>
    <s v="OFF-PA-10003134"/>
    <x v="1"/>
    <x v="10"/>
    <s v="Xerox 1937"/>
    <x v="2250"/>
    <n v="4"/>
    <n v="0"/>
    <n v="92.236799999999988"/>
  </r>
  <r>
    <n v="8256"/>
    <s v="CA-2014-152310"/>
    <x v="3"/>
    <x v="801"/>
    <d v="2014-08-20T00:00:00"/>
    <s v="Standard Class"/>
    <s v="DK-12895"/>
    <s v="Dana Kaydos"/>
    <x v="0"/>
    <x v="0"/>
    <s v="Seattle"/>
    <x v="4"/>
    <n v="98103"/>
    <x v="1"/>
    <s v="TEC-PH-10002538"/>
    <x v="2"/>
    <x v="7"/>
    <s v="Grandstream GXP1160 VoIP phone"/>
    <x v="5367"/>
    <n v="8"/>
    <n v="0.2"/>
    <n v="27.295199999999973"/>
  </r>
  <r>
    <n v="8257"/>
    <s v="CA-2014-152310"/>
    <x v="3"/>
    <x v="801"/>
    <d v="2014-08-20T00:00:00"/>
    <s v="Standard Class"/>
    <s v="DK-12895"/>
    <s v="Dana Kaydos"/>
    <x v="0"/>
    <x v="0"/>
    <s v="Seattle"/>
    <x v="4"/>
    <n v="98103"/>
    <x v="1"/>
    <s v="OFF-ST-10001228"/>
    <x v="1"/>
    <x v="4"/>
    <s v="Personal File Boxes with Fold-Down Carry Handle"/>
    <x v="485"/>
    <n v="3"/>
    <n v="0"/>
    <n v="11.684999999999999"/>
  </r>
  <r>
    <n v="8258"/>
    <s v="CA-2014-152310"/>
    <x v="3"/>
    <x v="801"/>
    <d v="2014-08-20T00:00:00"/>
    <s v="Standard Class"/>
    <s v="DK-12895"/>
    <s v="Dana Kaydos"/>
    <x v="0"/>
    <x v="0"/>
    <s v="Seattle"/>
    <x v="4"/>
    <n v="98103"/>
    <x v="1"/>
    <s v="TEC-AC-10000397"/>
    <x v="2"/>
    <x v="11"/>
    <s v="Perixx PERIBOARD-512B, Ergonomic Split Keyboard"/>
    <x v="5368"/>
    <n v="5"/>
    <n v="0"/>
    <n v="12.246500000000005"/>
  </r>
  <r>
    <n v="8259"/>
    <s v="CA-2014-152310"/>
    <x v="3"/>
    <x v="801"/>
    <d v="2014-08-20T00:00:00"/>
    <s v="Standard Class"/>
    <s v="DK-12895"/>
    <s v="Dana Kaydos"/>
    <x v="0"/>
    <x v="0"/>
    <s v="Seattle"/>
    <x v="4"/>
    <n v="98103"/>
    <x v="1"/>
    <s v="OFF-BI-10004308"/>
    <x v="1"/>
    <x v="8"/>
    <s v="Avery Legal 4-Ring Binder"/>
    <x v="997"/>
    <n v="6"/>
    <n v="0.2"/>
    <n v="37.763999999999996"/>
  </r>
  <r>
    <n v="8260"/>
    <s v="CA-2013-118101"/>
    <x v="0"/>
    <x v="190"/>
    <d v="2013-06-27T00:00:00"/>
    <s v="Same Day"/>
    <s v="SN-20560"/>
    <s v="Skye Norling"/>
    <x v="2"/>
    <x v="0"/>
    <s v="Roseville"/>
    <x v="12"/>
    <n v="48066"/>
    <x v="2"/>
    <s v="OFF-PA-10000357"/>
    <x v="1"/>
    <x v="10"/>
    <s v="White Dual Perf Computer Printout Paper, 2700 Sheets, 1 Part, Heavyweight, 20 lbs., 14 7/8 x 11"/>
    <x v="1542"/>
    <n v="9"/>
    <n v="0"/>
    <n v="180.76590000000002"/>
  </r>
  <r>
    <n v="8261"/>
    <s v="CA-2013-118101"/>
    <x v="0"/>
    <x v="190"/>
    <d v="2013-06-27T00:00:00"/>
    <s v="Same Day"/>
    <s v="SN-20560"/>
    <s v="Skye Norling"/>
    <x v="2"/>
    <x v="0"/>
    <s v="Roseville"/>
    <x v="12"/>
    <n v="48066"/>
    <x v="2"/>
    <s v="OFF-BI-10000773"/>
    <x v="1"/>
    <x v="8"/>
    <s v="Insertable Tab Post Binder Dividers"/>
    <x v="5369"/>
    <n v="1"/>
    <n v="0"/>
    <n v="3.7693999999999992"/>
  </r>
  <r>
    <n v="8262"/>
    <s v="CA-2013-118101"/>
    <x v="0"/>
    <x v="190"/>
    <d v="2013-06-27T00:00:00"/>
    <s v="Same Day"/>
    <s v="SN-20560"/>
    <s v="Skye Norling"/>
    <x v="2"/>
    <x v="0"/>
    <s v="Roseville"/>
    <x v="12"/>
    <n v="48066"/>
    <x v="2"/>
    <s v="OFF-ST-10001837"/>
    <x v="1"/>
    <x v="4"/>
    <s v="SAFCO Mobile Desk Side File, Wire Frame"/>
    <x v="5370"/>
    <n v="4"/>
    <n v="0"/>
    <n v="44.470399999999998"/>
  </r>
  <r>
    <n v="8263"/>
    <s v="CA-2013-100307"/>
    <x v="0"/>
    <x v="272"/>
    <d v="2013-12-20T00:00:00"/>
    <s v="Standard Class"/>
    <s v="TC-21475"/>
    <s v="Tony Chapman"/>
    <x v="2"/>
    <x v="0"/>
    <s v="Fayetteville"/>
    <x v="36"/>
    <n v="72701"/>
    <x v="0"/>
    <s v="OFF-PA-10002552"/>
    <x v="1"/>
    <x v="10"/>
    <s v="Xerox 1958"/>
    <x v="541"/>
    <n v="3"/>
    <n v="0"/>
    <n v="9.3312000000000008"/>
  </r>
  <r>
    <n v="8264"/>
    <s v="CA-2012-138457"/>
    <x v="1"/>
    <x v="1023"/>
    <d v="2012-09-17T00:00:00"/>
    <s v="Standard Class"/>
    <s v="AM-10705"/>
    <s v="Anne McFarland"/>
    <x v="0"/>
    <x v="0"/>
    <s v="Jacksonville"/>
    <x v="3"/>
    <n v="28540"/>
    <x v="0"/>
    <s v="OFF-BI-10000014"/>
    <x v="1"/>
    <x v="8"/>
    <s v="Heavy-Duty E-Z-D Binders"/>
    <x v="3702"/>
    <n v="4"/>
    <n v="0.7"/>
    <n v="-10.037199999999999"/>
  </r>
  <r>
    <n v="8265"/>
    <s v="CA-2011-131800"/>
    <x v="2"/>
    <x v="125"/>
    <d v="2012-01-04T00:00:00"/>
    <s v="Standard Class"/>
    <s v="AJ-10960"/>
    <s v="Astrea Jones"/>
    <x v="0"/>
    <x v="0"/>
    <s v="New York City"/>
    <x v="15"/>
    <n v="10035"/>
    <x v="3"/>
    <s v="OFF-AP-10004136"/>
    <x v="1"/>
    <x v="9"/>
    <s v="Kensington 6 Outlet SmartSocket Surge Protector"/>
    <x v="1546"/>
    <n v="3"/>
    <n v="0"/>
    <n v="30.734999999999992"/>
  </r>
  <r>
    <n v="8266"/>
    <s v="CA-2011-131800"/>
    <x v="2"/>
    <x v="125"/>
    <d v="2012-01-04T00:00:00"/>
    <s v="Standard Class"/>
    <s v="AJ-10960"/>
    <s v="Astrea Jones"/>
    <x v="0"/>
    <x v="0"/>
    <s v="New York City"/>
    <x v="15"/>
    <n v="10035"/>
    <x v="3"/>
    <s v="OFF-BI-10003429"/>
    <x v="1"/>
    <x v="8"/>
    <s v="Cardinal HOLDit! Binder Insert Strips,Extra Strips"/>
    <x v="5371"/>
    <n v="7"/>
    <n v="0.2"/>
    <n v="12.8499"/>
  </r>
  <r>
    <n v="8267"/>
    <s v="CA-2011-118304"/>
    <x v="2"/>
    <x v="333"/>
    <d v="2011-05-04T00:00:00"/>
    <s v="Standard Class"/>
    <s v="KH-16360"/>
    <s v="Katherine Hughes"/>
    <x v="0"/>
    <x v="0"/>
    <s v="Dover"/>
    <x v="13"/>
    <n v="19901"/>
    <x v="3"/>
    <s v="TEC-PH-10000376"/>
    <x v="2"/>
    <x v="7"/>
    <s v="Square Credit Card Reader"/>
    <x v="1024"/>
    <n v="2"/>
    <n v="0"/>
    <n v="5.1948000000000008"/>
  </r>
  <r>
    <n v="8268"/>
    <s v="CA-2014-121790"/>
    <x v="3"/>
    <x v="289"/>
    <d v="2014-02-07T00:00:00"/>
    <s v="Standard Class"/>
    <s v="LP-17095"/>
    <s v="Liz Preis"/>
    <x v="0"/>
    <x v="0"/>
    <s v="Aurora"/>
    <x v="10"/>
    <n v="60505"/>
    <x v="2"/>
    <s v="FUR-TA-10003469"/>
    <x v="0"/>
    <x v="3"/>
    <s v="Balt Split Level Computer Training Table"/>
    <x v="5372"/>
    <n v="1"/>
    <n v="0.5"/>
    <n v="-47.174999999999997"/>
  </r>
  <r>
    <n v="8269"/>
    <s v="CA-2014-121790"/>
    <x v="3"/>
    <x v="289"/>
    <d v="2014-02-07T00:00:00"/>
    <s v="Standard Class"/>
    <s v="LP-17095"/>
    <s v="Liz Preis"/>
    <x v="0"/>
    <x v="0"/>
    <s v="Aurora"/>
    <x v="10"/>
    <n v="60505"/>
    <x v="2"/>
    <s v="OFF-SU-10004231"/>
    <x v="1"/>
    <x v="14"/>
    <s v="Acme Tagit Stainless Steel Antibacterial Scissors"/>
    <x v="2511"/>
    <n v="4"/>
    <n v="0.2"/>
    <n v="2.7719999999999994"/>
  </r>
  <r>
    <n v="8270"/>
    <s v="CA-2014-121790"/>
    <x v="3"/>
    <x v="289"/>
    <d v="2014-02-07T00:00:00"/>
    <s v="Standard Class"/>
    <s v="LP-17095"/>
    <s v="Liz Preis"/>
    <x v="0"/>
    <x v="0"/>
    <s v="Aurora"/>
    <x v="10"/>
    <n v="60505"/>
    <x v="2"/>
    <s v="TEC-PH-10002584"/>
    <x v="2"/>
    <x v="7"/>
    <s v="Samsung Galaxy S4"/>
    <x v="5373"/>
    <n v="4"/>
    <n v="0.2"/>
    <n v="250.39599999999984"/>
  </r>
  <r>
    <n v="8271"/>
    <s v="CA-2014-121790"/>
    <x v="3"/>
    <x v="289"/>
    <d v="2014-02-07T00:00:00"/>
    <s v="Standard Class"/>
    <s v="LP-17095"/>
    <s v="Liz Preis"/>
    <x v="0"/>
    <x v="0"/>
    <s v="Aurora"/>
    <x v="10"/>
    <n v="60505"/>
    <x v="2"/>
    <s v="OFF-AR-10003602"/>
    <x v="1"/>
    <x v="6"/>
    <s v="Quartet Omega Colored Chalk, 12/Pack"/>
    <x v="564"/>
    <n v="2"/>
    <n v="0.2"/>
    <n v="3.1535999999999995"/>
  </r>
  <r>
    <n v="8272"/>
    <s v="CA-2013-169670"/>
    <x v="0"/>
    <x v="591"/>
    <d v="2014-01-01T00:00:00"/>
    <s v="Standard Class"/>
    <s v="JE-15715"/>
    <s v="Joe Elijah"/>
    <x v="0"/>
    <x v="0"/>
    <s v="New York City"/>
    <x v="15"/>
    <n v="10009"/>
    <x v="3"/>
    <s v="FUR-CH-10002331"/>
    <x v="0"/>
    <x v="1"/>
    <s v="Hon 4700 Series Mobuis Mid-Back Task Chairs with Adjustable Arms"/>
    <x v="5374"/>
    <n v="8"/>
    <n v="0.1"/>
    <n v="313.26239999999967"/>
  </r>
  <r>
    <n v="8273"/>
    <s v="CA-2013-139549"/>
    <x v="0"/>
    <x v="201"/>
    <d v="2013-10-26T00:00:00"/>
    <s v="Standard Class"/>
    <s v="MY-18295"/>
    <s v="Muhammed Yedwab"/>
    <x v="1"/>
    <x v="0"/>
    <s v="El Cajon"/>
    <x v="1"/>
    <n v="92020"/>
    <x v="1"/>
    <s v="FUR-CH-10001802"/>
    <x v="0"/>
    <x v="1"/>
    <s v="Hon Every-Day Chair Series Swivel Task Chairs"/>
    <x v="2388"/>
    <n v="4"/>
    <n v="0.2"/>
    <n v="4.8391999999999911"/>
  </r>
  <r>
    <n v="8274"/>
    <s v="CA-2012-104059"/>
    <x v="1"/>
    <x v="385"/>
    <d v="2012-06-15T00:00:00"/>
    <s v="Second Class"/>
    <s v="FC-14245"/>
    <s v="Frank Carlisle"/>
    <x v="2"/>
    <x v="0"/>
    <s v="Springfield"/>
    <x v="24"/>
    <n v="45503"/>
    <x v="3"/>
    <s v="OFF-AR-10000634"/>
    <x v="1"/>
    <x v="6"/>
    <s v="Newell 320"/>
    <x v="1321"/>
    <n v="1"/>
    <n v="0.2"/>
    <n v="0.29960000000000009"/>
  </r>
  <r>
    <n v="8275"/>
    <s v="CA-2014-164112"/>
    <x v="3"/>
    <x v="160"/>
    <d v="2014-07-05T00:00:00"/>
    <s v="Standard Class"/>
    <s v="ND-18460"/>
    <s v="Neil Ducich"/>
    <x v="1"/>
    <x v="0"/>
    <s v="Mount Vernon"/>
    <x v="15"/>
    <n v="10550"/>
    <x v="3"/>
    <s v="OFF-ST-10002615"/>
    <x v="1"/>
    <x v="4"/>
    <s v="Dual Level, Single-Width Filing Carts"/>
    <x v="2969"/>
    <n v="7"/>
    <n v="0"/>
    <n v="282.20920000000001"/>
  </r>
  <r>
    <n v="8276"/>
    <s v="CA-2012-143882"/>
    <x v="1"/>
    <x v="153"/>
    <d v="2012-06-30T00:00:00"/>
    <s v="Standard Class"/>
    <s v="DB-13360"/>
    <s v="Dennis Bolton"/>
    <x v="2"/>
    <x v="0"/>
    <s v="Lakewood"/>
    <x v="24"/>
    <n v="44107"/>
    <x v="3"/>
    <s v="OFF-PA-10004040"/>
    <x v="1"/>
    <x v="10"/>
    <s v="Universal Premium White Copier/Laser Paper (20Lb. and 87 Bright)"/>
    <x v="5375"/>
    <n v="9"/>
    <n v="0.2"/>
    <n v="15.607799999999999"/>
  </r>
  <r>
    <n v="8277"/>
    <s v="US-2013-139262"/>
    <x v="0"/>
    <x v="823"/>
    <d v="2013-02-25T00:00:00"/>
    <s v="Standard Class"/>
    <s v="LC-16960"/>
    <s v="Lindsay Castell"/>
    <x v="2"/>
    <x v="0"/>
    <s v="Tampa"/>
    <x v="2"/>
    <n v="33614"/>
    <x v="0"/>
    <s v="OFF-BI-10003727"/>
    <x v="1"/>
    <x v="8"/>
    <s v="Avery Durable Slant Ring Binders With Label Holder"/>
    <x v="5233"/>
    <n v="3"/>
    <n v="0.7"/>
    <n v="-2.758799999999999"/>
  </r>
  <r>
    <n v="8278"/>
    <s v="US-2013-139262"/>
    <x v="0"/>
    <x v="823"/>
    <d v="2013-02-25T00:00:00"/>
    <s v="Standard Class"/>
    <s v="LC-16960"/>
    <s v="Lindsay Castell"/>
    <x v="2"/>
    <x v="0"/>
    <s v="Tampa"/>
    <x v="2"/>
    <n v="33614"/>
    <x v="0"/>
    <s v="OFF-BI-10002026"/>
    <x v="1"/>
    <x v="8"/>
    <s v="Avery Arch Ring Binders"/>
    <x v="5376"/>
    <n v="2"/>
    <n v="0.7"/>
    <n v="-26.726000000000006"/>
  </r>
  <r>
    <n v="8279"/>
    <s v="US-2013-139262"/>
    <x v="0"/>
    <x v="823"/>
    <d v="2013-02-25T00:00:00"/>
    <s v="Standard Class"/>
    <s v="LC-16960"/>
    <s v="Lindsay Castell"/>
    <x v="2"/>
    <x v="0"/>
    <s v="Tampa"/>
    <x v="2"/>
    <n v="33614"/>
    <x v="0"/>
    <s v="OFF-ST-10001496"/>
    <x v="1"/>
    <x v="4"/>
    <s v="Standard Rollaway File with Lock"/>
    <x v="5377"/>
    <n v="3"/>
    <n v="0.2"/>
    <n v="32.434200000000004"/>
  </r>
  <r>
    <n v="8280"/>
    <s v="CA-2014-146192"/>
    <x v="3"/>
    <x v="300"/>
    <d v="2014-04-27T00:00:00"/>
    <s v="Standard Class"/>
    <s v="BD-11725"/>
    <s v="Bruce Degenhardt"/>
    <x v="0"/>
    <x v="0"/>
    <s v="Columbus"/>
    <x v="32"/>
    <n v="31907"/>
    <x v="0"/>
    <s v="OFF-ST-10003716"/>
    <x v="1"/>
    <x v="4"/>
    <s v="Tennsco Double-Tier Lockers"/>
    <x v="5378"/>
    <n v="3"/>
    <n v="0"/>
    <n v="87.757800000000003"/>
  </r>
  <r>
    <n v="8281"/>
    <s v="CA-2014-134810"/>
    <x v="3"/>
    <x v="1188"/>
    <d v="2014-05-11T00:00:00"/>
    <s v="First Class"/>
    <s v="MC-17605"/>
    <s v="Matt Connell"/>
    <x v="1"/>
    <x v="0"/>
    <s v="Jacksonville"/>
    <x v="3"/>
    <n v="28540"/>
    <x v="0"/>
    <s v="OFF-EN-10002504"/>
    <x v="1"/>
    <x v="12"/>
    <s v="Tyvek  Top-Opening Peel &amp; Seel Envelopes, Plain White"/>
    <x v="5379"/>
    <n v="3"/>
    <n v="0.2"/>
    <n v="22.015799999999999"/>
  </r>
  <r>
    <n v="8282"/>
    <s v="CA-2014-134810"/>
    <x v="3"/>
    <x v="1188"/>
    <d v="2014-05-11T00:00:00"/>
    <s v="First Class"/>
    <s v="MC-17605"/>
    <s v="Matt Connell"/>
    <x v="1"/>
    <x v="0"/>
    <s v="Jacksonville"/>
    <x v="3"/>
    <n v="28540"/>
    <x v="0"/>
    <s v="FUR-CH-10001270"/>
    <x v="0"/>
    <x v="1"/>
    <s v="Harbour Creations Steel Folding Chair"/>
    <x v="724"/>
    <n v="3"/>
    <n v="0.2"/>
    <n v="25.874999999999972"/>
  </r>
  <r>
    <n v="8283"/>
    <s v="CA-2012-154284"/>
    <x v="1"/>
    <x v="379"/>
    <d v="2012-12-26T00:00:00"/>
    <s v="Second Class"/>
    <s v="SZ-20035"/>
    <s v="Sam Zeldin"/>
    <x v="2"/>
    <x v="0"/>
    <s v="Saint Charles"/>
    <x v="10"/>
    <n v="60174"/>
    <x v="2"/>
    <s v="TEC-MA-10004241"/>
    <x v="2"/>
    <x v="15"/>
    <s v="Star Micronics TSP800 TSP847IIU Receipt Printer"/>
    <x v="5380"/>
    <n v="2"/>
    <n v="0.3"/>
    <n v="137.26399999999995"/>
  </r>
  <r>
    <n v="8284"/>
    <s v="CA-2012-154284"/>
    <x v="1"/>
    <x v="379"/>
    <d v="2012-12-26T00:00:00"/>
    <s v="Second Class"/>
    <s v="SZ-20035"/>
    <s v="Sam Zeldin"/>
    <x v="2"/>
    <x v="0"/>
    <s v="Saint Charles"/>
    <x v="10"/>
    <n v="60174"/>
    <x v="2"/>
    <s v="OFF-AR-10001468"/>
    <x v="1"/>
    <x v="6"/>
    <s v="Sanford Prismacolor Professional Thick Lead Art Pencils, 36-Color Set"/>
    <x v="3497"/>
    <n v="2"/>
    <n v="0.2"/>
    <n v="14.227200000000003"/>
  </r>
  <r>
    <n v="8285"/>
    <s v="CA-2012-154284"/>
    <x v="1"/>
    <x v="379"/>
    <d v="2012-12-26T00:00:00"/>
    <s v="Second Class"/>
    <s v="SZ-20035"/>
    <s v="Sam Zeldin"/>
    <x v="2"/>
    <x v="0"/>
    <s v="Saint Charles"/>
    <x v="10"/>
    <n v="60174"/>
    <x v="2"/>
    <s v="TEC-AC-10003198"/>
    <x v="2"/>
    <x v="11"/>
    <s v="Enermax Acrylux Wireless Keyboard"/>
    <x v="5381"/>
    <n v="8"/>
    <n v="0.2"/>
    <n v="135.45599999999996"/>
  </r>
  <r>
    <n v="8286"/>
    <s v="CA-2012-154284"/>
    <x v="1"/>
    <x v="379"/>
    <d v="2012-12-26T00:00:00"/>
    <s v="Second Class"/>
    <s v="SZ-20035"/>
    <s v="Sam Zeldin"/>
    <x v="2"/>
    <x v="0"/>
    <s v="Saint Charles"/>
    <x v="10"/>
    <n v="60174"/>
    <x v="2"/>
    <s v="FUR-FU-10003039"/>
    <x v="0"/>
    <x v="5"/>
    <s v="Howard Miller 11-1/2&quot; Diameter Grantwood Wall Clock"/>
    <x v="5382"/>
    <n v="3"/>
    <n v="0.6"/>
    <n v="-33.641399999999997"/>
  </r>
  <r>
    <n v="8287"/>
    <s v="CA-2011-156244"/>
    <x v="2"/>
    <x v="1132"/>
    <d v="2011-08-16T00:00:00"/>
    <s v="Standard Class"/>
    <s v="DH-13675"/>
    <s v="Duane Huffman"/>
    <x v="2"/>
    <x v="0"/>
    <s v="Miami"/>
    <x v="2"/>
    <n v="33180"/>
    <x v="0"/>
    <s v="OFF-PA-10000295"/>
    <x v="1"/>
    <x v="10"/>
    <s v="Xerox 229"/>
    <x v="277"/>
    <n v="6"/>
    <n v="0.2"/>
    <n v="10.8864"/>
  </r>
  <r>
    <n v="8288"/>
    <s v="CA-2011-156244"/>
    <x v="2"/>
    <x v="1132"/>
    <d v="2011-08-16T00:00:00"/>
    <s v="Standard Class"/>
    <s v="DH-13675"/>
    <s v="Duane Huffman"/>
    <x v="2"/>
    <x v="0"/>
    <s v="Miami"/>
    <x v="2"/>
    <n v="33180"/>
    <x v="0"/>
    <s v="OFF-AR-10004344"/>
    <x v="1"/>
    <x v="6"/>
    <s v="Bulldog Vacuum Base Pencil Sharpener"/>
    <x v="1914"/>
    <n v="5"/>
    <n v="0.2"/>
    <n v="4.196499999999995"/>
  </r>
  <r>
    <n v="8289"/>
    <s v="CA-2011-156244"/>
    <x v="2"/>
    <x v="1132"/>
    <d v="2011-08-16T00:00:00"/>
    <s v="Standard Class"/>
    <s v="DH-13675"/>
    <s v="Duane Huffman"/>
    <x v="2"/>
    <x v="0"/>
    <s v="Miami"/>
    <x v="2"/>
    <n v="33180"/>
    <x v="0"/>
    <s v="TEC-AC-10002473"/>
    <x v="2"/>
    <x v="11"/>
    <s v="Maxell 4.7GB DVD-R"/>
    <x v="2030"/>
    <n v="7"/>
    <n v="0.2"/>
    <n v="41.718599999999995"/>
  </r>
  <r>
    <n v="8290"/>
    <s v="CA-2011-156244"/>
    <x v="2"/>
    <x v="1132"/>
    <d v="2011-08-16T00:00:00"/>
    <s v="Standard Class"/>
    <s v="DH-13675"/>
    <s v="Duane Huffman"/>
    <x v="2"/>
    <x v="0"/>
    <s v="Miami"/>
    <x v="2"/>
    <n v="33180"/>
    <x v="0"/>
    <s v="OFF-AP-10002403"/>
    <x v="1"/>
    <x v="9"/>
    <s v="Acco Smartsocket Color-Coded Six-Outlet AC Adapter Model Surge Protectors"/>
    <x v="5383"/>
    <n v="6"/>
    <n v="0.2"/>
    <n v="15.843599999999995"/>
  </r>
  <r>
    <n v="8291"/>
    <s v="CA-2011-156244"/>
    <x v="2"/>
    <x v="1132"/>
    <d v="2011-08-16T00:00:00"/>
    <s v="Standard Class"/>
    <s v="DH-13675"/>
    <s v="Duane Huffman"/>
    <x v="2"/>
    <x v="0"/>
    <s v="Miami"/>
    <x v="2"/>
    <n v="33180"/>
    <x v="0"/>
    <s v="OFF-SU-10000432"/>
    <x v="1"/>
    <x v="14"/>
    <s v="Acco Side-Punched Conventional Columnar Pads"/>
    <x v="4839"/>
    <n v="2"/>
    <n v="0.2"/>
    <n v="-1.0410000000000006"/>
  </r>
  <r>
    <n v="8292"/>
    <s v="CA-2011-156244"/>
    <x v="2"/>
    <x v="1132"/>
    <d v="2011-08-16T00:00:00"/>
    <s v="Standard Class"/>
    <s v="DH-13675"/>
    <s v="Duane Huffman"/>
    <x v="2"/>
    <x v="0"/>
    <s v="Miami"/>
    <x v="2"/>
    <n v="33180"/>
    <x v="0"/>
    <s v="OFF-LA-10000443"/>
    <x v="1"/>
    <x v="2"/>
    <s v="Avery 501"/>
    <x v="5384"/>
    <n v="1"/>
    <n v="0.2"/>
    <n v="0.99629999999999996"/>
  </r>
  <r>
    <n v="8293"/>
    <s v="CA-2012-106362"/>
    <x v="1"/>
    <x v="555"/>
    <d v="2012-12-15T00:00:00"/>
    <s v="Standard Class"/>
    <s v="LC-16885"/>
    <s v="Lena Creighton"/>
    <x v="0"/>
    <x v="0"/>
    <s v="Troy"/>
    <x v="24"/>
    <n v="45373"/>
    <x v="3"/>
    <s v="OFF-BI-10003166"/>
    <x v="1"/>
    <x v="8"/>
    <s v="GBC Plasticlear Binding Covers"/>
    <x v="2293"/>
    <n v="3"/>
    <n v="0.7"/>
    <n v="-7.5767999999999986"/>
  </r>
  <r>
    <n v="8294"/>
    <s v="US-2014-168802"/>
    <x v="3"/>
    <x v="132"/>
    <d v="2014-11-08T00:00:00"/>
    <s v="Standard Class"/>
    <s v="JO-15145"/>
    <s v="Jack O'Briant"/>
    <x v="1"/>
    <x v="0"/>
    <s v="Seattle"/>
    <x v="4"/>
    <n v="98103"/>
    <x v="1"/>
    <s v="OFF-BI-10002393"/>
    <x v="1"/>
    <x v="8"/>
    <s v="Binder Posts"/>
    <x v="5385"/>
    <n v="4"/>
    <n v="0.2"/>
    <n v="5.9695999999999998"/>
  </r>
  <r>
    <n v="8295"/>
    <s v="US-2014-146906"/>
    <x v="3"/>
    <x v="677"/>
    <d v="2014-03-18T00:00:00"/>
    <s v="Standard Class"/>
    <s v="MT-17815"/>
    <s v="Meg Tillman"/>
    <x v="0"/>
    <x v="0"/>
    <s v="New York City"/>
    <x v="15"/>
    <n v="10011"/>
    <x v="3"/>
    <s v="TEC-PH-10001809"/>
    <x v="2"/>
    <x v="7"/>
    <s v="Panasonic KX T7736-B Digital phone"/>
    <x v="1657"/>
    <n v="2"/>
    <n v="0"/>
    <n v="74.974999999999994"/>
  </r>
  <r>
    <n v="8296"/>
    <s v="CA-2013-166380"/>
    <x v="0"/>
    <x v="198"/>
    <d v="2013-06-04T00:00:00"/>
    <s v="Standard Class"/>
    <s v="EB-13750"/>
    <s v="Edward Becker"/>
    <x v="1"/>
    <x v="0"/>
    <s v="Arlington"/>
    <x v="17"/>
    <n v="22204"/>
    <x v="0"/>
    <s v="OFF-EN-10002600"/>
    <x v="1"/>
    <x v="12"/>
    <s v="Redi-Strip #10 Envelopes, 4 1/8 x 9 1/2"/>
    <x v="5386"/>
    <n v="9"/>
    <n v="0"/>
    <n v="12.744"/>
  </r>
  <r>
    <n v="8297"/>
    <s v="CA-2013-166380"/>
    <x v="0"/>
    <x v="198"/>
    <d v="2013-06-04T00:00:00"/>
    <s v="Standard Class"/>
    <s v="EB-13750"/>
    <s v="Edward Becker"/>
    <x v="1"/>
    <x v="0"/>
    <s v="Arlington"/>
    <x v="17"/>
    <n v="22204"/>
    <x v="0"/>
    <s v="TEC-AC-10000109"/>
    <x v="2"/>
    <x v="11"/>
    <s v="Sony Micro Vault Click 16 GB USB 2.0 Flash Drive"/>
    <x v="5387"/>
    <n v="2"/>
    <n v="0"/>
    <n v="26.875200000000007"/>
  </r>
  <r>
    <n v="8298"/>
    <s v="US-2012-158911"/>
    <x v="1"/>
    <x v="761"/>
    <d v="2012-07-11T00:00:00"/>
    <s v="Standard Class"/>
    <s v="RS-19765"/>
    <s v="Roland Schwarz"/>
    <x v="1"/>
    <x v="0"/>
    <s v="Charlotte"/>
    <x v="3"/>
    <n v="28205"/>
    <x v="0"/>
    <s v="FUR-FU-10003829"/>
    <x v="0"/>
    <x v="5"/>
    <s v="Stackable Trays"/>
    <x v="1268"/>
    <n v="2"/>
    <n v="0.2"/>
    <n v="0.73919999999999941"/>
  </r>
  <r>
    <n v="8299"/>
    <s v="US-2012-158911"/>
    <x v="1"/>
    <x v="761"/>
    <d v="2012-07-11T00:00:00"/>
    <s v="Standard Class"/>
    <s v="RS-19765"/>
    <s v="Roland Schwarz"/>
    <x v="1"/>
    <x v="0"/>
    <s v="Charlotte"/>
    <x v="3"/>
    <n v="28205"/>
    <x v="0"/>
    <s v="OFF-LA-10003223"/>
    <x v="1"/>
    <x v="2"/>
    <s v="Avery 508"/>
    <x v="696"/>
    <n v="3"/>
    <n v="0.2"/>
    <n v="4.2716999999999992"/>
  </r>
  <r>
    <n v="8300"/>
    <s v="US-2011-103338"/>
    <x v="2"/>
    <x v="518"/>
    <d v="2011-03-15T00:00:00"/>
    <s v="Standard Class"/>
    <s v="RB-19435"/>
    <s v="Richard Bierner"/>
    <x v="0"/>
    <x v="0"/>
    <s v="Roseville"/>
    <x v="1"/>
    <n v="95661"/>
    <x v="1"/>
    <s v="OFF-AR-10001770"/>
    <x v="1"/>
    <x v="6"/>
    <s v="Economy #2 Pencils"/>
    <x v="3373"/>
    <n v="3"/>
    <n v="0"/>
    <n v="2.0747999999999998"/>
  </r>
  <r>
    <n v="8301"/>
    <s v="CA-2012-109169"/>
    <x v="1"/>
    <x v="704"/>
    <d v="2012-04-24T00:00:00"/>
    <s v="Standard Class"/>
    <s v="OT-18730"/>
    <s v="Olvera Toch"/>
    <x v="0"/>
    <x v="0"/>
    <s v="Detroit"/>
    <x v="12"/>
    <n v="48234"/>
    <x v="2"/>
    <s v="OFF-EN-10003296"/>
    <x v="1"/>
    <x v="12"/>
    <s v="Tyvek Side-Opening Peel &amp; Seel Expanding Envelopes"/>
    <x v="2171"/>
    <n v="2"/>
    <n v="0"/>
    <n v="81.432000000000002"/>
  </r>
  <r>
    <n v="8302"/>
    <s v="US-2014-167318"/>
    <x v="3"/>
    <x v="1189"/>
    <d v="2014-08-02T00:00:00"/>
    <s v="Standard Class"/>
    <s v="GZ-14545"/>
    <s v="George Zrebassa"/>
    <x v="1"/>
    <x v="0"/>
    <s v="Los Angeles"/>
    <x v="1"/>
    <n v="90036"/>
    <x v="1"/>
    <s v="TEC-AC-10003870"/>
    <x v="2"/>
    <x v="11"/>
    <s v="Logitech Z-906 Speaker sys - home theater - 5.1-CH"/>
    <x v="3939"/>
    <n v="5"/>
    <n v="0"/>
    <n v="659.98"/>
  </r>
  <r>
    <n v="8303"/>
    <s v="US-2014-167318"/>
    <x v="3"/>
    <x v="1189"/>
    <d v="2014-08-02T00:00:00"/>
    <s v="Standard Class"/>
    <s v="GZ-14545"/>
    <s v="George Zrebassa"/>
    <x v="1"/>
    <x v="0"/>
    <s v="Los Angeles"/>
    <x v="1"/>
    <n v="90036"/>
    <x v="1"/>
    <s v="FUR-CH-10000665"/>
    <x v="0"/>
    <x v="1"/>
    <s v="Global Airflow Leather Mesh Back Chair, Black"/>
    <x v="1599"/>
    <n v="3"/>
    <n v="0.2"/>
    <n v="45.293999999999954"/>
  </r>
  <r>
    <n v="8304"/>
    <s v="US-2011-120313"/>
    <x v="2"/>
    <x v="656"/>
    <d v="2011-11-02T00:00:00"/>
    <s v="Second Class"/>
    <s v="NL-18310"/>
    <s v="Nancy Lomonaco"/>
    <x v="2"/>
    <x v="0"/>
    <s v="San Francisco"/>
    <x v="1"/>
    <n v="94110"/>
    <x v="1"/>
    <s v="TEC-PH-10003092"/>
    <x v="2"/>
    <x v="7"/>
    <s v="Motorola L804"/>
    <x v="89"/>
    <n v="2"/>
    <n v="0.2"/>
    <n v="8.2781999999999982"/>
  </r>
  <r>
    <n v="8305"/>
    <s v="CA-2014-135419"/>
    <x v="3"/>
    <x v="132"/>
    <d v="2014-11-10T00:00:00"/>
    <s v="Standard Class"/>
    <s v="BG-11740"/>
    <s v="Bruce Geld"/>
    <x v="0"/>
    <x v="0"/>
    <s v="Bakersfield"/>
    <x v="1"/>
    <n v="93309"/>
    <x v="1"/>
    <s v="FUR-TA-10001086"/>
    <x v="0"/>
    <x v="3"/>
    <s v="SAFCO PlanMaster Boards, 60w x 37-1/2d, White Melamine"/>
    <x v="5388"/>
    <n v="4"/>
    <n v="0.2"/>
    <n v="36.477600000000024"/>
  </r>
  <r>
    <n v="8306"/>
    <s v="CA-2013-128671"/>
    <x v="0"/>
    <x v="1190"/>
    <d v="2013-08-17T00:00:00"/>
    <s v="Standard Class"/>
    <s v="MT-18070"/>
    <s v="Michelle Tran"/>
    <x v="2"/>
    <x v="0"/>
    <s v="Tulsa"/>
    <x v="26"/>
    <n v="74133"/>
    <x v="2"/>
    <s v="OFF-PA-10001870"/>
    <x v="1"/>
    <x v="10"/>
    <s v="Xerox 202"/>
    <x v="56"/>
    <n v="5"/>
    <n v="0"/>
    <n v="15.552000000000001"/>
  </r>
  <r>
    <n v="8307"/>
    <s v="CA-2013-128671"/>
    <x v="0"/>
    <x v="1190"/>
    <d v="2013-08-17T00:00:00"/>
    <s v="Standard Class"/>
    <s v="MT-18070"/>
    <s v="Michelle Tran"/>
    <x v="2"/>
    <x v="0"/>
    <s v="Tulsa"/>
    <x v="26"/>
    <n v="74133"/>
    <x v="2"/>
    <s v="OFF-BI-10003305"/>
    <x v="1"/>
    <x v="8"/>
    <s v="Avery Hanging File Binders"/>
    <x v="1085"/>
    <n v="7"/>
    <n v="0"/>
    <n v="19.255600000000001"/>
  </r>
  <r>
    <n v="8308"/>
    <s v="CA-2013-128671"/>
    <x v="0"/>
    <x v="1190"/>
    <d v="2013-08-17T00:00:00"/>
    <s v="Standard Class"/>
    <s v="MT-18070"/>
    <s v="Michelle Tran"/>
    <x v="2"/>
    <x v="0"/>
    <s v="Tulsa"/>
    <x v="26"/>
    <n v="74133"/>
    <x v="2"/>
    <s v="OFF-BI-10003007"/>
    <x v="1"/>
    <x v="8"/>
    <s v="Premium Transparent Presentation Covers, No Pattern/Clear, 8 1/2&quot; x 11&quot;"/>
    <x v="4231"/>
    <n v="2"/>
    <n v="0"/>
    <n v="35.677599999999998"/>
  </r>
  <r>
    <n v="8309"/>
    <s v="CA-2013-149335"/>
    <x v="0"/>
    <x v="197"/>
    <d v="2013-07-26T00:00:00"/>
    <s v="Same Day"/>
    <s v="BC-11125"/>
    <s v="Becky Castell"/>
    <x v="2"/>
    <x v="0"/>
    <s v="San Francisco"/>
    <x v="1"/>
    <n v="94122"/>
    <x v="1"/>
    <s v="OFF-AR-10001419"/>
    <x v="1"/>
    <x v="6"/>
    <s v="Newell 325"/>
    <x v="5389"/>
    <n v="9"/>
    <n v="0"/>
    <n v="11.151"/>
  </r>
  <r>
    <n v="8310"/>
    <s v="CA-2011-168312"/>
    <x v="2"/>
    <x v="72"/>
    <d v="2011-03-07T00:00:00"/>
    <s v="Standard Class"/>
    <s v="GW-14605"/>
    <s v="Giulietta Weimer"/>
    <x v="0"/>
    <x v="0"/>
    <s v="Houston"/>
    <x v="5"/>
    <n v="77036"/>
    <x v="2"/>
    <s v="OFF-ST-10003692"/>
    <x v="1"/>
    <x v="4"/>
    <s v="Recycled Steel Personal File for Hanging File Folders"/>
    <x v="5390"/>
    <n v="3"/>
    <n v="0.2"/>
    <n v="8.5844999999999914"/>
  </r>
  <r>
    <n v="8311"/>
    <s v="CA-2011-168312"/>
    <x v="2"/>
    <x v="72"/>
    <d v="2011-03-07T00:00:00"/>
    <s v="Standard Class"/>
    <s v="GW-14605"/>
    <s v="Giulietta Weimer"/>
    <x v="0"/>
    <x v="0"/>
    <s v="Houston"/>
    <x v="5"/>
    <n v="77036"/>
    <x v="2"/>
    <s v="FUR-TA-10001866"/>
    <x v="0"/>
    <x v="3"/>
    <s v="Bevis Round Conference Room Tables and Bases"/>
    <x v="5391"/>
    <n v="3"/>
    <n v="0.3"/>
    <n v="-43.029600000000045"/>
  </r>
  <r>
    <n v="8312"/>
    <s v="US-2014-105935"/>
    <x v="3"/>
    <x v="795"/>
    <d v="2014-02-01T00:00:00"/>
    <s v="Standard Class"/>
    <s v="BD-11500"/>
    <s v="Bradley Drucker"/>
    <x v="0"/>
    <x v="0"/>
    <s v="Columbus"/>
    <x v="32"/>
    <n v="31907"/>
    <x v="0"/>
    <s v="FUR-FU-10002157"/>
    <x v="0"/>
    <x v="5"/>
    <s v="Artistic Insta-Plaque"/>
    <x v="5392"/>
    <n v="4"/>
    <n v="0"/>
    <n v="24.460799999999999"/>
  </r>
  <r>
    <n v="8313"/>
    <s v="US-2014-105935"/>
    <x v="3"/>
    <x v="795"/>
    <d v="2014-02-01T00:00:00"/>
    <s v="Standard Class"/>
    <s v="BD-11500"/>
    <s v="Bradley Drucker"/>
    <x v="0"/>
    <x v="0"/>
    <s v="Columbus"/>
    <x v="32"/>
    <n v="31907"/>
    <x v="0"/>
    <s v="TEC-PH-10001459"/>
    <x v="2"/>
    <x v="7"/>
    <s v="Samsung Galaxy Mega 6.3"/>
    <x v="5393"/>
    <n v="7"/>
    <n v="0"/>
    <n v="764.38180000000011"/>
  </r>
  <r>
    <n v="8314"/>
    <s v="CA-2011-161508"/>
    <x v="2"/>
    <x v="136"/>
    <d v="2011-07-16T00:00:00"/>
    <s v="Standard Class"/>
    <s v="PV-18985"/>
    <s v="Paul Van Hugh"/>
    <x v="2"/>
    <x v="0"/>
    <s v="League City"/>
    <x v="5"/>
    <n v="77573"/>
    <x v="2"/>
    <s v="FUR-CH-10002126"/>
    <x v="0"/>
    <x v="1"/>
    <s v="Hon Deluxe Fabric Upholstered Stacking Chairs"/>
    <x v="5394"/>
    <n v="3"/>
    <n v="0.3"/>
    <n v="-14.638799999999947"/>
  </r>
  <r>
    <n v="8315"/>
    <s v="CA-2011-161508"/>
    <x v="2"/>
    <x v="136"/>
    <d v="2011-07-16T00:00:00"/>
    <s v="Standard Class"/>
    <s v="PV-18985"/>
    <s v="Paul Van Hugh"/>
    <x v="2"/>
    <x v="0"/>
    <s v="League City"/>
    <x v="5"/>
    <n v="77573"/>
    <x v="2"/>
    <s v="OFF-FA-10001561"/>
    <x v="1"/>
    <x v="13"/>
    <s v="Stockwell Push Pins"/>
    <x v="4273"/>
    <n v="2"/>
    <n v="0.2"/>
    <n v="0.56679999999999997"/>
  </r>
  <r>
    <n v="8316"/>
    <s v="CA-2011-161508"/>
    <x v="2"/>
    <x v="136"/>
    <d v="2011-07-16T00:00:00"/>
    <s v="Standard Class"/>
    <s v="PV-18985"/>
    <s v="Paul Van Hugh"/>
    <x v="2"/>
    <x v="0"/>
    <s v="League City"/>
    <x v="5"/>
    <n v="77573"/>
    <x v="2"/>
    <s v="OFF-AR-10003158"/>
    <x v="1"/>
    <x v="6"/>
    <s v="Fluorescent Highlighters by Dixon"/>
    <x v="2715"/>
    <n v="7"/>
    <n v="0.2"/>
    <n v="3.9003999999999985"/>
  </r>
  <r>
    <n v="8317"/>
    <s v="CA-2011-161508"/>
    <x v="2"/>
    <x v="136"/>
    <d v="2011-07-16T00:00:00"/>
    <s v="Standard Class"/>
    <s v="PV-18985"/>
    <s v="Paul Van Hugh"/>
    <x v="2"/>
    <x v="0"/>
    <s v="League City"/>
    <x v="5"/>
    <n v="77573"/>
    <x v="2"/>
    <s v="OFF-PA-10001804"/>
    <x v="1"/>
    <x v="10"/>
    <s v="Xerox 195"/>
    <x v="2975"/>
    <n v="3"/>
    <n v="0.2"/>
    <n v="5.6111999999999993"/>
  </r>
  <r>
    <n v="8318"/>
    <s v="CA-2014-130904"/>
    <x v="3"/>
    <x v="645"/>
    <d v="2014-04-17T00:00:00"/>
    <s v="Standard Class"/>
    <s v="HM-14980"/>
    <s v="Henry MacAllister"/>
    <x v="0"/>
    <x v="0"/>
    <s v="Burlington"/>
    <x v="3"/>
    <n v="27217"/>
    <x v="0"/>
    <s v="OFF-AR-10000422"/>
    <x v="1"/>
    <x v="6"/>
    <s v="Pencil and Crayon Sharpener"/>
    <x v="5395"/>
    <n v="1"/>
    <n v="0.2"/>
    <n v="0.15329999999999994"/>
  </r>
  <r>
    <n v="8319"/>
    <s v="CA-2014-130904"/>
    <x v="3"/>
    <x v="645"/>
    <d v="2014-04-17T00:00:00"/>
    <s v="Standard Class"/>
    <s v="HM-14980"/>
    <s v="Henry MacAllister"/>
    <x v="0"/>
    <x v="0"/>
    <s v="Burlington"/>
    <x v="3"/>
    <n v="27217"/>
    <x v="0"/>
    <s v="OFF-AR-10000127"/>
    <x v="1"/>
    <x v="6"/>
    <s v="Newell 321"/>
    <x v="5396"/>
    <n v="8"/>
    <n v="0.2"/>
    <n v="2.3615999999999966"/>
  </r>
  <r>
    <n v="8320"/>
    <s v="CA-2014-133620"/>
    <x v="3"/>
    <x v="38"/>
    <d v="2014-11-19T00:00:00"/>
    <s v="Standard Class"/>
    <s v="EM-14065"/>
    <s v="Erin Mull"/>
    <x v="0"/>
    <x v="0"/>
    <s v="New York City"/>
    <x v="15"/>
    <n v="10009"/>
    <x v="3"/>
    <s v="OFF-ST-10004634"/>
    <x v="1"/>
    <x v="4"/>
    <s v="Personal Folder Holder, Ebony"/>
    <x v="1082"/>
    <n v="1"/>
    <n v="0"/>
    <n v="3.3629999999999995"/>
  </r>
  <r>
    <n v="8321"/>
    <s v="CA-2012-142937"/>
    <x v="1"/>
    <x v="901"/>
    <d v="2012-12-06T00:00:00"/>
    <s v="First Class"/>
    <s v="SF-20065"/>
    <s v="Sandra Flanagan"/>
    <x v="0"/>
    <x v="0"/>
    <s v="Dallas"/>
    <x v="5"/>
    <n v="75220"/>
    <x v="2"/>
    <s v="OFF-AR-10003582"/>
    <x v="1"/>
    <x v="6"/>
    <s v="Boston Electric Pencil Sharpener, Model 1818, Charcoal Black"/>
    <x v="3816"/>
    <n v="2"/>
    <n v="0.2"/>
    <n v="4.5040000000000031"/>
  </r>
  <r>
    <n v="8322"/>
    <s v="US-2013-149790"/>
    <x v="0"/>
    <x v="182"/>
    <d v="2013-10-02T00:00:00"/>
    <s v="Standard Class"/>
    <s v="SC-20380"/>
    <s v="Shahid Collister"/>
    <x v="0"/>
    <x v="0"/>
    <s v="Houston"/>
    <x v="5"/>
    <n v="77095"/>
    <x v="2"/>
    <s v="OFF-BI-10002026"/>
    <x v="1"/>
    <x v="8"/>
    <s v="Ibico Recycled Linen-Style Covers"/>
    <x v="5397"/>
    <n v="2"/>
    <n v="0.8"/>
    <n v="-24.998400000000011"/>
  </r>
  <r>
    <n v="8323"/>
    <s v="CA-2013-130778"/>
    <x v="0"/>
    <x v="258"/>
    <d v="2013-11-26T00:00:00"/>
    <s v="Standard Class"/>
    <s v="ND-18370"/>
    <s v="Natalie DeCherney"/>
    <x v="0"/>
    <x v="0"/>
    <s v="Long Beach"/>
    <x v="15"/>
    <n v="11561"/>
    <x v="3"/>
    <s v="OFF-AP-10000595"/>
    <x v="1"/>
    <x v="9"/>
    <s v="Disposable Triple-Filter Dust Bags"/>
    <x v="4622"/>
    <n v="2"/>
    <n v="0"/>
    <n v="2.2724000000000002"/>
  </r>
  <r>
    <n v="8324"/>
    <s v="CA-2013-130778"/>
    <x v="0"/>
    <x v="258"/>
    <d v="2013-11-26T00:00:00"/>
    <s v="Standard Class"/>
    <s v="ND-18370"/>
    <s v="Natalie DeCherney"/>
    <x v="0"/>
    <x v="0"/>
    <s v="Long Beach"/>
    <x v="15"/>
    <n v="11561"/>
    <x v="3"/>
    <s v="OFF-PA-10001509"/>
    <x v="1"/>
    <x v="10"/>
    <s v="Recycled Desk Saver Line &quot;While You Were Out&quot; Book, 5 1/2&quot; X 4&quot;"/>
    <x v="915"/>
    <n v="5"/>
    <n v="0"/>
    <n v="20.584999999999994"/>
  </r>
  <r>
    <n v="8325"/>
    <s v="CA-2014-144456"/>
    <x v="3"/>
    <x v="565"/>
    <d v="2014-09-10T00:00:00"/>
    <s v="First Class"/>
    <s v="FC-14245"/>
    <s v="Frank Carlisle"/>
    <x v="2"/>
    <x v="0"/>
    <s v="Hialeah"/>
    <x v="2"/>
    <n v="33012"/>
    <x v="0"/>
    <s v="OFF-ST-10001321"/>
    <x v="1"/>
    <x v="4"/>
    <s v="Decoflex Hanging Personal Folder File, Blue"/>
    <x v="3058"/>
    <n v="5"/>
    <n v="0.2"/>
    <n v="5.3970000000000073"/>
  </r>
  <r>
    <n v="8326"/>
    <s v="CA-2014-144456"/>
    <x v="3"/>
    <x v="565"/>
    <d v="2014-09-10T00:00:00"/>
    <s v="First Class"/>
    <s v="FC-14245"/>
    <s v="Frank Carlisle"/>
    <x v="2"/>
    <x v="0"/>
    <s v="Hialeah"/>
    <x v="2"/>
    <n v="33012"/>
    <x v="0"/>
    <s v="TEC-PH-10001750"/>
    <x v="2"/>
    <x v="7"/>
    <s v="Samsung Rugby III"/>
    <x v="3180"/>
    <n v="3"/>
    <n v="0.2"/>
    <n v="13.857900000000008"/>
  </r>
  <r>
    <n v="8327"/>
    <s v="CA-2014-103478"/>
    <x v="3"/>
    <x v="246"/>
    <d v="2014-07-25T00:00:00"/>
    <s v="Second Class"/>
    <s v="KL-16555"/>
    <s v="Kelly Lampkin"/>
    <x v="1"/>
    <x v="0"/>
    <s v="Aurora"/>
    <x v="10"/>
    <n v="60505"/>
    <x v="2"/>
    <s v="OFF-BI-10001890"/>
    <x v="1"/>
    <x v="8"/>
    <s v="Avery Poly Binder Pockets"/>
    <x v="5398"/>
    <n v="4"/>
    <n v="0.8"/>
    <n v="-4.5824000000000016"/>
  </r>
  <r>
    <n v="8328"/>
    <s v="CA-2014-103478"/>
    <x v="3"/>
    <x v="246"/>
    <d v="2014-07-25T00:00:00"/>
    <s v="Second Class"/>
    <s v="KL-16555"/>
    <s v="Kelly Lampkin"/>
    <x v="1"/>
    <x v="0"/>
    <s v="Aurora"/>
    <x v="10"/>
    <n v="60505"/>
    <x v="2"/>
    <s v="OFF-BI-10004224"/>
    <x v="1"/>
    <x v="8"/>
    <s v="Catalog Binders with Expanding Posts"/>
    <x v="5399"/>
    <n v="7"/>
    <n v="0.8"/>
    <n v="-164.83600000000007"/>
  </r>
  <r>
    <n v="8329"/>
    <s v="CA-2014-118577"/>
    <x v="3"/>
    <x v="833"/>
    <d v="2014-10-12T00:00:00"/>
    <s v="Standard Class"/>
    <s v="XP-21865"/>
    <s v="Xylona Preis"/>
    <x v="0"/>
    <x v="0"/>
    <s v="Belleville"/>
    <x v="30"/>
    <n v="7109"/>
    <x v="3"/>
    <s v="OFF-PA-10001357"/>
    <x v="1"/>
    <x v="10"/>
    <s v="Xerox 1886"/>
    <x v="140"/>
    <n v="3"/>
    <n v="0"/>
    <n v="68.975999999999999"/>
  </r>
  <r>
    <n v="8330"/>
    <s v="CA-2014-118577"/>
    <x v="3"/>
    <x v="833"/>
    <d v="2014-10-12T00:00:00"/>
    <s v="Standard Class"/>
    <s v="XP-21865"/>
    <s v="Xylona Preis"/>
    <x v="0"/>
    <x v="0"/>
    <s v="Belleville"/>
    <x v="30"/>
    <n v="7109"/>
    <x v="3"/>
    <s v="OFF-PA-10004888"/>
    <x v="1"/>
    <x v="10"/>
    <s v="Xerox 217"/>
    <x v="90"/>
    <n v="1"/>
    <n v="0"/>
    <n v="3.1104000000000003"/>
  </r>
  <r>
    <n v="8331"/>
    <s v="CA-2014-113572"/>
    <x v="3"/>
    <x v="659"/>
    <d v="2014-11-12T00:00:00"/>
    <s v="Standard Class"/>
    <s v="FP-14320"/>
    <s v="Frank Preis"/>
    <x v="0"/>
    <x v="0"/>
    <s v="New York City"/>
    <x v="15"/>
    <n v="10024"/>
    <x v="3"/>
    <s v="TEC-AC-10002370"/>
    <x v="2"/>
    <x v="11"/>
    <s v="Maxell CD-R Discs"/>
    <x v="2317"/>
    <n v="4"/>
    <n v="0"/>
    <n v="2.5215999999999994"/>
  </r>
  <r>
    <n v="8332"/>
    <s v="CA-2013-153269"/>
    <x v="0"/>
    <x v="1185"/>
    <d v="2013-03-13T00:00:00"/>
    <s v="First Class"/>
    <s v="PS-18760"/>
    <s v="Pamela Stobb"/>
    <x v="0"/>
    <x v="0"/>
    <s v="Andover"/>
    <x v="31"/>
    <n v="1810"/>
    <x v="3"/>
    <s v="OFF-ST-10004634"/>
    <x v="1"/>
    <x v="4"/>
    <s v="Personal Folder Holder, Ebony"/>
    <x v="1082"/>
    <n v="1"/>
    <n v="0"/>
    <n v="3.3629999999999995"/>
  </r>
  <r>
    <n v="8333"/>
    <s v="CA-2013-153269"/>
    <x v="0"/>
    <x v="1185"/>
    <d v="2013-03-13T00:00:00"/>
    <s v="First Class"/>
    <s v="PS-18760"/>
    <s v="Pamela Stobb"/>
    <x v="0"/>
    <x v="0"/>
    <s v="Andover"/>
    <x v="31"/>
    <n v="1810"/>
    <x v="3"/>
    <s v="FUR-CH-10002647"/>
    <x v="0"/>
    <x v="1"/>
    <s v="Situations Contoured Folding Chairs, 4/Set"/>
    <x v="1383"/>
    <n v="5"/>
    <n v="0"/>
    <n v="88.725000000000023"/>
  </r>
  <r>
    <n v="8334"/>
    <s v="CA-2013-153269"/>
    <x v="0"/>
    <x v="1185"/>
    <d v="2013-03-13T00:00:00"/>
    <s v="First Class"/>
    <s v="PS-18760"/>
    <s v="Pamela Stobb"/>
    <x v="0"/>
    <x v="0"/>
    <s v="Andover"/>
    <x v="31"/>
    <n v="1810"/>
    <x v="3"/>
    <s v="OFF-PA-10001801"/>
    <x v="1"/>
    <x v="10"/>
    <s v="Xerox 193"/>
    <x v="1465"/>
    <n v="3"/>
    <n v="0"/>
    <n v="8.7906000000000013"/>
  </r>
  <r>
    <n v="8335"/>
    <s v="CA-2013-153269"/>
    <x v="0"/>
    <x v="1185"/>
    <d v="2013-03-13T00:00:00"/>
    <s v="First Class"/>
    <s v="PS-18760"/>
    <s v="Pamela Stobb"/>
    <x v="0"/>
    <x v="0"/>
    <s v="Andover"/>
    <x v="31"/>
    <n v="1810"/>
    <x v="3"/>
    <s v="OFF-BI-10004632"/>
    <x v="1"/>
    <x v="8"/>
    <s v="GBC Binding covers"/>
    <x v="5400"/>
    <n v="4"/>
    <n v="0"/>
    <n v="23.309999999999995"/>
  </r>
  <r>
    <n v="8336"/>
    <s v="CA-2014-161655"/>
    <x v="3"/>
    <x v="726"/>
    <d v="2014-05-19T00:00:00"/>
    <s v="Second Class"/>
    <s v="CW-11905"/>
    <s v="Carl Weiss"/>
    <x v="2"/>
    <x v="0"/>
    <s v="Newark"/>
    <x v="13"/>
    <n v="19711"/>
    <x v="3"/>
    <s v="OFF-BI-10002082"/>
    <x v="1"/>
    <x v="8"/>
    <s v="GBC Twin Loop Wire Binding Elements"/>
    <x v="5401"/>
    <n v="9"/>
    <n v="0"/>
    <n v="149.76"/>
  </r>
  <r>
    <n v="8337"/>
    <s v="CA-2013-101469"/>
    <x v="0"/>
    <x v="415"/>
    <d v="2013-07-09T00:00:00"/>
    <s v="Standard Class"/>
    <s v="KH-16360"/>
    <s v="Katherine Hughes"/>
    <x v="0"/>
    <x v="0"/>
    <s v="Arlington"/>
    <x v="17"/>
    <n v="22204"/>
    <x v="0"/>
    <s v="OFF-AR-10003986"/>
    <x v="1"/>
    <x v="6"/>
    <s v="Avery Hi-Liter Pen Style Six-Color Fluorescent Set"/>
    <x v="5402"/>
    <n v="2"/>
    <n v="0"/>
    <n v="3.157"/>
  </r>
  <r>
    <n v="8338"/>
    <s v="CA-2011-153087"/>
    <x v="2"/>
    <x v="422"/>
    <d v="2012-01-03T00:00:00"/>
    <s v="Standard Class"/>
    <s v="TC-20980"/>
    <s v="Tamara Chand"/>
    <x v="1"/>
    <x v="0"/>
    <s v="Decatur"/>
    <x v="19"/>
    <n v="35601"/>
    <x v="0"/>
    <s v="OFF-PA-10001243"/>
    <x v="1"/>
    <x v="10"/>
    <s v="Xerox 1983"/>
    <x v="100"/>
    <n v="4"/>
    <n v="0"/>
    <n v="11.720800000000001"/>
  </r>
  <r>
    <n v="8339"/>
    <s v="CA-2011-153087"/>
    <x v="2"/>
    <x v="422"/>
    <d v="2012-01-03T00:00:00"/>
    <s v="Standard Class"/>
    <s v="TC-20980"/>
    <s v="Tamara Chand"/>
    <x v="1"/>
    <x v="0"/>
    <s v="Decatur"/>
    <x v="19"/>
    <n v="35601"/>
    <x v="0"/>
    <s v="TEC-AC-10003198"/>
    <x v="2"/>
    <x v="11"/>
    <s v="Enermax Acrylux Wireless Keyboard"/>
    <x v="5403"/>
    <n v="5"/>
    <n v="0"/>
    <n v="184.26"/>
  </r>
  <r>
    <n v="8340"/>
    <s v="CA-2014-135076"/>
    <x v="3"/>
    <x v="669"/>
    <d v="2014-04-18T00:00:00"/>
    <s v="Standard Class"/>
    <s v="YS-21880"/>
    <s v="Yana Sorensen"/>
    <x v="1"/>
    <x v="0"/>
    <s v="Hesperia"/>
    <x v="1"/>
    <n v="92345"/>
    <x v="1"/>
    <s v="FUR-CH-10003774"/>
    <x v="0"/>
    <x v="1"/>
    <s v="Global Wood Trimmed Manager's Task Chair, Khaki"/>
    <x v="5404"/>
    <n v="6"/>
    <n v="0.2"/>
    <n v="-38.211600000000033"/>
  </r>
  <r>
    <n v="8341"/>
    <s v="CA-2011-161634"/>
    <x v="2"/>
    <x v="687"/>
    <d v="2011-11-20T00:00:00"/>
    <s v="Standard Class"/>
    <s v="CC-12220"/>
    <s v="Chris Cortes"/>
    <x v="0"/>
    <x v="0"/>
    <s v="Chesapeake"/>
    <x v="17"/>
    <n v="23320"/>
    <x v="0"/>
    <s v="OFF-PA-10002262"/>
    <x v="1"/>
    <x v="10"/>
    <s v="Xerox 192"/>
    <x v="56"/>
    <n v="5"/>
    <n v="0"/>
    <n v="15.552000000000001"/>
  </r>
  <r>
    <n v="8342"/>
    <s v="CA-2014-141481"/>
    <x v="3"/>
    <x v="532"/>
    <d v="2014-06-15T00:00:00"/>
    <s v="First Class"/>
    <s v="ZD-21925"/>
    <s v="Zuschuss Donatelli"/>
    <x v="0"/>
    <x v="0"/>
    <s v="Los Angeles"/>
    <x v="1"/>
    <n v="90036"/>
    <x v="1"/>
    <s v="OFF-AP-10004532"/>
    <x v="1"/>
    <x v="9"/>
    <s v="Kensington 6 Outlet Guardian Standard Surge Protector"/>
    <x v="639"/>
    <n v="3"/>
    <n v="0"/>
    <n v="16.588799999999999"/>
  </r>
  <r>
    <n v="8343"/>
    <s v="CA-2013-132549"/>
    <x v="0"/>
    <x v="881"/>
    <d v="2013-12-01T00:00:00"/>
    <s v="Standard Class"/>
    <s v="JK-15370"/>
    <s v="Jay Kimmel"/>
    <x v="0"/>
    <x v="0"/>
    <s v="Huntsville"/>
    <x v="19"/>
    <n v="35810"/>
    <x v="0"/>
    <s v="OFF-ST-10001325"/>
    <x v="1"/>
    <x v="4"/>
    <s v="Sterilite Officeware Hinged File Box"/>
    <x v="5405"/>
    <n v="7"/>
    <n v="0"/>
    <n v="19.807200000000002"/>
  </r>
  <r>
    <n v="8344"/>
    <s v="US-2011-155544"/>
    <x v="2"/>
    <x v="90"/>
    <d v="2011-03-25T00:00:00"/>
    <s v="Standard Class"/>
    <s v="GM-14440"/>
    <s v="Gary McGarr"/>
    <x v="0"/>
    <x v="0"/>
    <s v="Knoxville"/>
    <x v="18"/>
    <n v="37918"/>
    <x v="0"/>
    <s v="OFF-LA-10004544"/>
    <x v="1"/>
    <x v="2"/>
    <s v="Avery 505"/>
    <x v="5406"/>
    <n v="5"/>
    <n v="0.2"/>
    <n v="22.199999999999996"/>
  </r>
  <r>
    <n v="8345"/>
    <s v="US-2011-155544"/>
    <x v="2"/>
    <x v="90"/>
    <d v="2011-03-25T00:00:00"/>
    <s v="Standard Class"/>
    <s v="GM-14440"/>
    <s v="Gary McGarr"/>
    <x v="0"/>
    <x v="0"/>
    <s v="Knoxville"/>
    <x v="18"/>
    <n v="37918"/>
    <x v="0"/>
    <s v="FUR-FU-10001473"/>
    <x v="0"/>
    <x v="5"/>
    <s v="DAX Wood Document Frame"/>
    <x v="2427"/>
    <n v="3"/>
    <n v="0.2"/>
    <n v="6.5903999999999989"/>
  </r>
  <r>
    <n v="8346"/>
    <s v="US-2011-155544"/>
    <x v="2"/>
    <x v="90"/>
    <d v="2011-03-25T00:00:00"/>
    <s v="Standard Class"/>
    <s v="GM-14440"/>
    <s v="Gary McGarr"/>
    <x v="0"/>
    <x v="0"/>
    <s v="Knoxville"/>
    <x v="18"/>
    <n v="37918"/>
    <x v="0"/>
    <s v="FUR-CH-10000422"/>
    <x v="0"/>
    <x v="1"/>
    <s v="Global Highback Leather Tilter in Burgundy"/>
    <x v="5407"/>
    <n v="3"/>
    <n v="0.2"/>
    <n v="-10.918799999999983"/>
  </r>
  <r>
    <n v="8347"/>
    <s v="US-2012-115238"/>
    <x v="1"/>
    <x v="28"/>
    <d v="2012-05-04T00:00:00"/>
    <s v="Standard Class"/>
    <s v="JW-15220"/>
    <s v="Jane Waco"/>
    <x v="1"/>
    <x v="0"/>
    <s v="Lawrence"/>
    <x v="31"/>
    <n v="1841"/>
    <x v="3"/>
    <s v="FUR-FU-10002960"/>
    <x v="0"/>
    <x v="5"/>
    <s v="Eldon 200 Class Desk Accessories, Burgundy"/>
    <x v="815"/>
    <n v="5"/>
    <n v="0"/>
    <n v="13.188000000000002"/>
  </r>
  <r>
    <n v="8348"/>
    <s v="US-2012-115238"/>
    <x v="1"/>
    <x v="28"/>
    <d v="2012-05-04T00:00:00"/>
    <s v="Standard Class"/>
    <s v="JW-15220"/>
    <s v="Jane Waco"/>
    <x v="1"/>
    <x v="0"/>
    <s v="Lawrence"/>
    <x v="31"/>
    <n v="1841"/>
    <x v="3"/>
    <s v="FUR-FU-10002445"/>
    <x v="0"/>
    <x v="5"/>
    <s v="DAX Two-Tone Rosewood/Black Document Frame, Desktop, 5 x 7"/>
    <x v="5408"/>
    <n v="1"/>
    <n v="0"/>
    <n v="3.7920000000000007"/>
  </r>
  <r>
    <n v="8349"/>
    <s v="US-2012-115238"/>
    <x v="1"/>
    <x v="28"/>
    <d v="2012-05-04T00:00:00"/>
    <s v="Standard Class"/>
    <s v="JW-15220"/>
    <s v="Jane Waco"/>
    <x v="1"/>
    <x v="0"/>
    <s v="Lawrence"/>
    <x v="31"/>
    <n v="1841"/>
    <x v="3"/>
    <s v="TEC-PH-10001300"/>
    <x v="2"/>
    <x v="7"/>
    <s v="iKross Bluetooth Portable Keyboard + Cell Phone Stand Holder + Brush for Apple iPhone 5S 5C 5, 4S 4"/>
    <x v="5409"/>
    <n v="10"/>
    <n v="0"/>
    <n v="58.66"/>
  </r>
  <r>
    <n v="8350"/>
    <s v="US-2012-115238"/>
    <x v="1"/>
    <x v="28"/>
    <d v="2012-05-04T00:00:00"/>
    <s v="Standard Class"/>
    <s v="JW-15220"/>
    <s v="Jane Waco"/>
    <x v="1"/>
    <x v="0"/>
    <s v="Lawrence"/>
    <x v="31"/>
    <n v="1841"/>
    <x v="3"/>
    <s v="FUR-FU-10001025"/>
    <x v="0"/>
    <x v="5"/>
    <s v="Eldon Imàge Series Desk Accessories, Clear"/>
    <x v="5410"/>
    <n v="5"/>
    <n v="0"/>
    <n v="10.449000000000002"/>
  </r>
  <r>
    <n v="8351"/>
    <s v="US-2012-115238"/>
    <x v="1"/>
    <x v="28"/>
    <d v="2012-05-04T00:00:00"/>
    <s v="Standard Class"/>
    <s v="JW-15220"/>
    <s v="Jane Waco"/>
    <x v="1"/>
    <x v="0"/>
    <s v="Lawrence"/>
    <x v="31"/>
    <n v="1841"/>
    <x v="3"/>
    <s v="OFF-PA-10002689"/>
    <x v="1"/>
    <x v="10"/>
    <s v="Weyerhaeuser First Choice Laser/Copy Paper (20Lb. and 88 Bright)"/>
    <x v="90"/>
    <n v="1"/>
    <n v="0"/>
    <n v="3.1104000000000003"/>
  </r>
  <r>
    <n v="8352"/>
    <s v="CA-2014-132199"/>
    <x v="3"/>
    <x v="898"/>
    <d v="2014-05-09T00:00:00"/>
    <s v="Standard Class"/>
    <s v="BO-11350"/>
    <s v="Bill Overfelt"/>
    <x v="1"/>
    <x v="0"/>
    <s v="Philadelphia"/>
    <x v="9"/>
    <n v="19134"/>
    <x v="3"/>
    <s v="FUR-FU-10004245"/>
    <x v="0"/>
    <x v="5"/>
    <s v="Career Cubicle Clock, 8 1/4&quot;, Black"/>
    <x v="5411"/>
    <n v="2"/>
    <n v="0.2"/>
    <n v="7.3008000000000006"/>
  </r>
  <r>
    <n v="8353"/>
    <s v="CA-2014-132199"/>
    <x v="3"/>
    <x v="898"/>
    <d v="2014-05-09T00:00:00"/>
    <s v="Standard Class"/>
    <s v="BO-11350"/>
    <s v="Bill Overfelt"/>
    <x v="1"/>
    <x v="0"/>
    <s v="Philadelphia"/>
    <x v="9"/>
    <n v="19134"/>
    <x v="3"/>
    <s v="OFF-BI-10003684"/>
    <x v="1"/>
    <x v="8"/>
    <s v="Wilson Jones Legal Size Ring Binders"/>
    <x v="5412"/>
    <n v="4"/>
    <n v="0.7"/>
    <n v="-17.591999999999992"/>
  </r>
  <r>
    <n v="8354"/>
    <s v="CA-2014-132199"/>
    <x v="3"/>
    <x v="898"/>
    <d v="2014-05-09T00:00:00"/>
    <s v="Standard Class"/>
    <s v="BO-11350"/>
    <s v="Bill Overfelt"/>
    <x v="1"/>
    <x v="0"/>
    <s v="Philadelphia"/>
    <x v="9"/>
    <n v="19134"/>
    <x v="3"/>
    <s v="FUR-TA-10003748"/>
    <x v="0"/>
    <x v="3"/>
    <s v="Bevis 36 x 72 Conference Tables"/>
    <x v="5413"/>
    <n v="5"/>
    <n v="0.4"/>
    <n v="-112.041"/>
  </r>
  <r>
    <n v="8355"/>
    <s v="CA-2014-132199"/>
    <x v="3"/>
    <x v="898"/>
    <d v="2014-05-09T00:00:00"/>
    <s v="Standard Class"/>
    <s v="BO-11350"/>
    <s v="Bill Overfelt"/>
    <x v="1"/>
    <x v="0"/>
    <s v="Philadelphia"/>
    <x v="9"/>
    <n v="19134"/>
    <x v="3"/>
    <s v="OFF-BI-10002133"/>
    <x v="1"/>
    <x v="8"/>
    <s v="Wilson Jones Elliptical Ring 3 1/2&quot; Capacity Binders, 800 sheets"/>
    <x v="4159"/>
    <n v="5"/>
    <n v="0.7"/>
    <n v="-44.94"/>
  </r>
  <r>
    <n v="8356"/>
    <s v="CA-2014-132199"/>
    <x v="3"/>
    <x v="898"/>
    <d v="2014-05-09T00:00:00"/>
    <s v="Standard Class"/>
    <s v="BO-11350"/>
    <s v="Bill Overfelt"/>
    <x v="1"/>
    <x v="0"/>
    <s v="Philadelphia"/>
    <x v="9"/>
    <n v="19134"/>
    <x v="3"/>
    <s v="OFF-FA-10002280"/>
    <x v="1"/>
    <x v="13"/>
    <s v="Advantus Plastic Paper Clips"/>
    <x v="3905"/>
    <n v="2"/>
    <n v="0.2"/>
    <n v="2.8"/>
  </r>
  <r>
    <n v="8357"/>
    <s v="CA-2013-163174"/>
    <x v="0"/>
    <x v="370"/>
    <d v="2013-08-31T00:00:00"/>
    <s v="Standard Class"/>
    <s v="XP-21865"/>
    <s v="Xylona Preis"/>
    <x v="0"/>
    <x v="0"/>
    <s v="Athens"/>
    <x v="32"/>
    <n v="30605"/>
    <x v="0"/>
    <s v="FUR-FU-10000308"/>
    <x v="0"/>
    <x v="5"/>
    <s v="Deflect-o Glass Clear Studded Chair Mats"/>
    <x v="4702"/>
    <n v="3"/>
    <n v="0"/>
    <n v="41.038800000000002"/>
  </r>
  <r>
    <n v="8358"/>
    <s v="CA-2011-110555"/>
    <x v="2"/>
    <x v="909"/>
    <d v="2011-04-18T00:00:00"/>
    <s v="Standard Class"/>
    <s v="MM-18055"/>
    <s v="Michelle Moray"/>
    <x v="0"/>
    <x v="0"/>
    <s v="Great Falls"/>
    <x v="37"/>
    <n v="59405"/>
    <x v="1"/>
    <s v="OFF-ST-10000876"/>
    <x v="1"/>
    <x v="4"/>
    <s v="Eldon Simplefile Box Office"/>
    <x v="5414"/>
    <n v="7"/>
    <n v="0"/>
    <n v="24.382400000000001"/>
  </r>
  <r>
    <n v="8359"/>
    <s v="CA-2011-110555"/>
    <x v="2"/>
    <x v="909"/>
    <d v="2011-04-18T00:00:00"/>
    <s v="Standard Class"/>
    <s v="MM-18055"/>
    <s v="Michelle Moray"/>
    <x v="0"/>
    <x v="0"/>
    <s v="Great Falls"/>
    <x v="37"/>
    <n v="59405"/>
    <x v="1"/>
    <s v="TEC-PH-10000586"/>
    <x v="2"/>
    <x v="7"/>
    <s v="AT&amp;T SB67148 SynJ"/>
    <x v="554"/>
    <n v="2"/>
    <n v="0.2"/>
    <n v="9.2386000000000053"/>
  </r>
  <r>
    <n v="8360"/>
    <s v="CA-2011-110555"/>
    <x v="2"/>
    <x v="909"/>
    <d v="2011-04-18T00:00:00"/>
    <s v="Standard Class"/>
    <s v="MM-18055"/>
    <s v="Michelle Moray"/>
    <x v="0"/>
    <x v="0"/>
    <s v="Great Falls"/>
    <x v="37"/>
    <n v="59405"/>
    <x v="1"/>
    <s v="TEC-AC-10003399"/>
    <x v="2"/>
    <x v="11"/>
    <s v="Memorex Mini Travel Drive 64 GB USB 2.0 Flash Drive"/>
    <x v="5415"/>
    <n v="6"/>
    <n v="0"/>
    <n v="91.32480000000001"/>
  </r>
  <r>
    <n v="8361"/>
    <s v="CA-2014-147207"/>
    <x v="3"/>
    <x v="460"/>
    <d v="2014-01-05T00:00:00"/>
    <s v="Second Class"/>
    <s v="TS-21655"/>
    <s v="Trudy Schmidt"/>
    <x v="0"/>
    <x v="0"/>
    <s v="El Paso"/>
    <x v="5"/>
    <n v="79907"/>
    <x v="2"/>
    <s v="OFF-AR-10001955"/>
    <x v="1"/>
    <x v="6"/>
    <s v="Newell 319"/>
    <x v="4142"/>
    <n v="2"/>
    <n v="0.2"/>
    <n v="3.9679999999999964"/>
  </r>
  <r>
    <n v="8362"/>
    <s v="CA-2014-147207"/>
    <x v="3"/>
    <x v="460"/>
    <d v="2014-01-05T00:00:00"/>
    <s v="Second Class"/>
    <s v="TS-21655"/>
    <s v="Trudy Schmidt"/>
    <x v="0"/>
    <x v="0"/>
    <s v="El Paso"/>
    <x v="5"/>
    <n v="79907"/>
    <x v="2"/>
    <s v="OFF-AP-10000027"/>
    <x v="1"/>
    <x v="9"/>
    <s v="Hoover Commercial SteamVac"/>
    <x v="5416"/>
    <n v="2"/>
    <n v="0.8"/>
    <n v="-13.580000000000002"/>
  </r>
  <r>
    <n v="8363"/>
    <s v="CA-2014-147207"/>
    <x v="3"/>
    <x v="460"/>
    <d v="2014-01-05T00:00:00"/>
    <s v="Second Class"/>
    <s v="TS-21655"/>
    <s v="Trudy Schmidt"/>
    <x v="0"/>
    <x v="0"/>
    <s v="El Paso"/>
    <x v="5"/>
    <n v="79907"/>
    <x v="2"/>
    <s v="FUR-TA-10002958"/>
    <x v="0"/>
    <x v="3"/>
    <s v="Bevis Oval Conference Table, Walnut"/>
    <x v="3341"/>
    <n v="5"/>
    <n v="0.3"/>
    <n v="-169.63700000000009"/>
  </r>
  <r>
    <n v="8364"/>
    <s v="CA-2014-147207"/>
    <x v="3"/>
    <x v="460"/>
    <d v="2014-01-05T00:00:00"/>
    <s v="Second Class"/>
    <s v="TS-21655"/>
    <s v="Trudy Schmidt"/>
    <x v="0"/>
    <x v="0"/>
    <s v="El Paso"/>
    <x v="5"/>
    <n v="79907"/>
    <x v="2"/>
    <s v="OFF-ST-10002615"/>
    <x v="1"/>
    <x v="4"/>
    <s v="Dual Level, Single-Width Filing Carts"/>
    <x v="5417"/>
    <n v="3"/>
    <n v="0.2"/>
    <n v="27.910800000000009"/>
  </r>
  <r>
    <n v="8365"/>
    <s v="CA-2014-137631"/>
    <x v="3"/>
    <x v="1045"/>
    <d v="2014-05-03T00:00:00"/>
    <s v="Standard Class"/>
    <s v="JL-15235"/>
    <s v="Janet Lee"/>
    <x v="0"/>
    <x v="0"/>
    <s v="Kissimmee"/>
    <x v="2"/>
    <n v="34741"/>
    <x v="0"/>
    <s v="TEC-PH-10002624"/>
    <x v="2"/>
    <x v="7"/>
    <s v="Samsung Galaxy S4 Mini"/>
    <x v="5418"/>
    <n v="2"/>
    <n v="0.2"/>
    <n v="84.598199999999878"/>
  </r>
  <r>
    <n v="8366"/>
    <s v="CA-2014-157273"/>
    <x v="3"/>
    <x v="289"/>
    <d v="2014-02-03T00:00:00"/>
    <s v="First Class"/>
    <s v="SZ-20035"/>
    <s v="Sam Zeldin"/>
    <x v="2"/>
    <x v="0"/>
    <s v="Seattle"/>
    <x v="4"/>
    <n v="98105"/>
    <x v="1"/>
    <s v="TEC-PH-10002275"/>
    <x v="2"/>
    <x v="7"/>
    <s v="Mitel 5320 IP Phone VoIP phone"/>
    <x v="5419"/>
    <n v="4"/>
    <n v="0.2"/>
    <n v="60.476800000000026"/>
  </r>
  <r>
    <n v="8367"/>
    <s v="CA-2011-109918"/>
    <x v="2"/>
    <x v="557"/>
    <d v="2011-09-12T00:00:00"/>
    <s v="Second Class"/>
    <s v="LR-17035"/>
    <s v="Lisa Ryan"/>
    <x v="1"/>
    <x v="0"/>
    <s v="Santa Clara"/>
    <x v="1"/>
    <n v="95051"/>
    <x v="1"/>
    <s v="OFF-SU-10004290"/>
    <x v="1"/>
    <x v="14"/>
    <s v="Acme Design Line 8&quot; Stainless Steel Bent Scissors w/Champagne Handles, 3-1/8&quot; Cut"/>
    <x v="4083"/>
    <n v="4"/>
    <n v="0"/>
    <n v="7.3872"/>
  </r>
  <r>
    <n v="8368"/>
    <s v="CA-2011-109918"/>
    <x v="2"/>
    <x v="557"/>
    <d v="2011-09-12T00:00:00"/>
    <s v="Second Class"/>
    <s v="LR-17035"/>
    <s v="Lisa Ryan"/>
    <x v="1"/>
    <x v="0"/>
    <s v="Santa Clara"/>
    <x v="1"/>
    <n v="95051"/>
    <x v="1"/>
    <s v="OFF-PA-10000174"/>
    <x v="1"/>
    <x v="10"/>
    <s v="Message Book, Wirebound, Four 5 1/2&quot; X 4&quot; Forms/Pg., 200 Dupl. Sets/Book"/>
    <x v="5420"/>
    <n v="2"/>
    <n v="0"/>
    <n v="9.663199999999998"/>
  </r>
  <r>
    <n v="8369"/>
    <s v="CA-2011-109918"/>
    <x v="2"/>
    <x v="557"/>
    <d v="2011-09-12T00:00:00"/>
    <s v="Second Class"/>
    <s v="LR-17035"/>
    <s v="Lisa Ryan"/>
    <x v="1"/>
    <x v="0"/>
    <s v="Santa Clara"/>
    <x v="1"/>
    <n v="95051"/>
    <x v="1"/>
    <s v="OFF-BI-10004308"/>
    <x v="1"/>
    <x v="8"/>
    <s v="Avery Legal 4-Ring Binder"/>
    <x v="2067"/>
    <n v="5"/>
    <n v="0.2"/>
    <n v="31.47"/>
  </r>
  <r>
    <n v="8370"/>
    <s v="CA-2013-118745"/>
    <x v="0"/>
    <x v="725"/>
    <d v="2013-06-17T00:00:00"/>
    <s v="Standard Class"/>
    <s v="SV-20365"/>
    <s v="Seth Vernon"/>
    <x v="0"/>
    <x v="0"/>
    <s v="Los Angeles"/>
    <x v="1"/>
    <n v="90049"/>
    <x v="1"/>
    <s v="FUR-TA-10003473"/>
    <x v="0"/>
    <x v="3"/>
    <s v="Bretford Rectangular Conference Table Tops"/>
    <x v="3458"/>
    <n v="3"/>
    <n v="0.2"/>
    <n v="33.851700000000051"/>
  </r>
  <r>
    <n v="8371"/>
    <s v="CA-2013-163972"/>
    <x v="0"/>
    <x v="508"/>
    <d v="2013-10-22T00:00:00"/>
    <s v="Standard Class"/>
    <s v="MG-17890"/>
    <s v="Michael Granlund"/>
    <x v="2"/>
    <x v="0"/>
    <s v="Fresno"/>
    <x v="1"/>
    <n v="93727"/>
    <x v="1"/>
    <s v="FUR-BO-10003894"/>
    <x v="0"/>
    <x v="0"/>
    <s v="Safco Value Mate Steel Bookcase, Baked Enamel Finish on Steel, Black"/>
    <x v="2497"/>
    <n v="2"/>
    <n v="0.15"/>
    <n v="21.293999999999993"/>
  </r>
  <r>
    <n v="8372"/>
    <s v="CA-2011-165393"/>
    <x v="2"/>
    <x v="422"/>
    <d v="2011-12-30T00:00:00"/>
    <s v="First Class"/>
    <s v="NC-18415"/>
    <s v="Nathan Cano"/>
    <x v="0"/>
    <x v="0"/>
    <s v="Fort Worth"/>
    <x v="5"/>
    <n v="76106"/>
    <x v="2"/>
    <s v="OFF-BI-10001658"/>
    <x v="1"/>
    <x v="8"/>
    <s v="GBC Standard Therm-A-Bind Covers"/>
    <x v="5421"/>
    <n v="1"/>
    <n v="0.8"/>
    <n v="-8.472800000000003"/>
  </r>
  <r>
    <n v="8373"/>
    <s v="CA-2013-113726"/>
    <x v="0"/>
    <x v="390"/>
    <d v="2013-12-02T00:00:00"/>
    <s v="Standard Class"/>
    <s v="SC-20680"/>
    <s v="Steve Carroll"/>
    <x v="2"/>
    <x v="0"/>
    <s v="Seattle"/>
    <x v="4"/>
    <n v="98105"/>
    <x v="1"/>
    <s v="FUR-FU-10003535"/>
    <x v="0"/>
    <x v="5"/>
    <s v="Howard Miller Distant Time Traveler Alarm Clock"/>
    <x v="4465"/>
    <n v="3"/>
    <n v="0"/>
    <n v="33.726600000000005"/>
  </r>
  <r>
    <n v="8374"/>
    <s v="CA-2013-152940"/>
    <x v="0"/>
    <x v="338"/>
    <d v="2013-11-14T00:00:00"/>
    <s v="First Class"/>
    <s v="RO-19780"/>
    <s v="Rose O'Brian"/>
    <x v="0"/>
    <x v="0"/>
    <s v="San Francisco"/>
    <x v="1"/>
    <n v="94110"/>
    <x v="1"/>
    <s v="OFF-ST-10000352"/>
    <x v="1"/>
    <x v="4"/>
    <s v="Acco Perma 2700 Stacking Storage Drawers"/>
    <x v="5422"/>
    <n v="1"/>
    <n v="0"/>
    <n v="4.4610000000000021"/>
  </r>
  <r>
    <n v="8375"/>
    <s v="CA-2012-158701"/>
    <x v="1"/>
    <x v="956"/>
    <d v="2012-01-10T00:00:00"/>
    <s v="Standard Class"/>
    <s v="JL-15175"/>
    <s v="James Lanier"/>
    <x v="2"/>
    <x v="0"/>
    <s v="San Francisco"/>
    <x v="1"/>
    <n v="94110"/>
    <x v="1"/>
    <s v="OFF-AP-10004859"/>
    <x v="1"/>
    <x v="9"/>
    <s v="Acco 6 Outlet Guardian Premium Surge Suppressor"/>
    <x v="5423"/>
    <n v="6"/>
    <n v="0"/>
    <n v="23.587200000000003"/>
  </r>
  <r>
    <n v="8376"/>
    <s v="CA-2012-158701"/>
    <x v="1"/>
    <x v="956"/>
    <d v="2012-01-10T00:00:00"/>
    <s v="Standard Class"/>
    <s v="JL-15175"/>
    <s v="James Lanier"/>
    <x v="2"/>
    <x v="0"/>
    <s v="San Francisco"/>
    <x v="1"/>
    <n v="94110"/>
    <x v="1"/>
    <s v="OFF-BI-10001294"/>
    <x v="1"/>
    <x v="8"/>
    <s v="Fellowes Binding Cases"/>
    <x v="5424"/>
    <n v="6"/>
    <n v="0.2"/>
    <n v="17.549999999999994"/>
  </r>
  <r>
    <n v="8377"/>
    <s v="CA-2014-156272"/>
    <x v="3"/>
    <x v="708"/>
    <d v="2014-03-28T00:00:00"/>
    <s v="Standard Class"/>
    <s v="PW-19030"/>
    <s v="Pauline Webber"/>
    <x v="1"/>
    <x v="0"/>
    <s v="Pompano Beach"/>
    <x v="2"/>
    <n v="33068"/>
    <x v="0"/>
    <s v="OFF-AP-10001242"/>
    <x v="1"/>
    <x v="9"/>
    <s v="APC 7 Outlet Network SurgeArrest Surge Protector"/>
    <x v="5425"/>
    <n v="1"/>
    <n v="0.2"/>
    <n v="8.0479999999999983"/>
  </r>
  <r>
    <n v="8378"/>
    <s v="CA-2012-162964"/>
    <x v="1"/>
    <x v="768"/>
    <d v="2012-11-18T00:00:00"/>
    <s v="Standard Class"/>
    <s v="MF-18250"/>
    <s v="Monica Federle"/>
    <x v="1"/>
    <x v="0"/>
    <s v="Houston"/>
    <x v="5"/>
    <n v="77095"/>
    <x v="2"/>
    <s v="OFF-ST-10002344"/>
    <x v="1"/>
    <x v="4"/>
    <s v="Carina 42&quot;Hx23 3/4&quot;W Media Storage Unit"/>
    <x v="1466"/>
    <n v="1"/>
    <n v="0.2"/>
    <n v="-14.576399999999996"/>
  </r>
  <r>
    <n v="8379"/>
    <s v="CA-2012-162964"/>
    <x v="1"/>
    <x v="768"/>
    <d v="2012-11-18T00:00:00"/>
    <s v="Standard Class"/>
    <s v="MF-18250"/>
    <s v="Monica Federle"/>
    <x v="1"/>
    <x v="0"/>
    <s v="Houston"/>
    <x v="5"/>
    <n v="77095"/>
    <x v="2"/>
    <s v="OFF-PA-10003349"/>
    <x v="1"/>
    <x v="10"/>
    <s v="Xerox 1957"/>
    <x v="12"/>
    <n v="3"/>
    <n v="0.2"/>
    <n v="5.6375999999999999"/>
  </r>
  <r>
    <n v="8380"/>
    <s v="CA-2012-162964"/>
    <x v="1"/>
    <x v="768"/>
    <d v="2012-11-18T00:00:00"/>
    <s v="Standard Class"/>
    <s v="MF-18250"/>
    <s v="Monica Federle"/>
    <x v="1"/>
    <x v="0"/>
    <s v="Houston"/>
    <x v="5"/>
    <n v="77095"/>
    <x v="2"/>
    <s v="OFF-EN-10003055"/>
    <x v="1"/>
    <x v="12"/>
    <s v="Blue String-Tie &amp; Button Interoffice Envelopes, 10 x 13"/>
    <x v="5426"/>
    <n v="7"/>
    <n v="0.2"/>
    <n v="69.964999999999975"/>
  </r>
  <r>
    <n v="8381"/>
    <s v="CA-2011-103527"/>
    <x v="2"/>
    <x v="340"/>
    <d v="2011-09-14T00:00:00"/>
    <s v="Second Class"/>
    <s v="CC-12220"/>
    <s v="Chris Cortes"/>
    <x v="0"/>
    <x v="0"/>
    <s v="Chicago"/>
    <x v="10"/>
    <n v="60653"/>
    <x v="2"/>
    <s v="OFF-PA-10001622"/>
    <x v="1"/>
    <x v="10"/>
    <s v="Ampad Poly Cover Wirebound Steno Book, 6&quot; x 9&quot; Assorted Colors, Gregg Ruled"/>
    <x v="3023"/>
    <n v="3"/>
    <n v="0.2"/>
    <n v="3.4049999999999994"/>
  </r>
  <r>
    <n v="8382"/>
    <s v="CA-2013-134544"/>
    <x v="0"/>
    <x v="716"/>
    <d v="2013-03-20T00:00:00"/>
    <s v="Second Class"/>
    <s v="AC-10660"/>
    <s v="Anna Chung"/>
    <x v="0"/>
    <x v="0"/>
    <s v="San Francisco"/>
    <x v="1"/>
    <n v="94109"/>
    <x v="1"/>
    <s v="TEC-PH-10003800"/>
    <x v="2"/>
    <x v="7"/>
    <s v="i.Sound Portable Power - 8000 mAh"/>
    <x v="560"/>
    <n v="2"/>
    <n v="0.2"/>
    <n v="-20.136200000000006"/>
  </r>
  <r>
    <n v="8383"/>
    <s v="CA-2013-163048"/>
    <x v="0"/>
    <x v="597"/>
    <d v="2013-02-15T00:00:00"/>
    <s v="Standard Class"/>
    <s v="MH-17440"/>
    <s v="Mark Haberlin"/>
    <x v="1"/>
    <x v="0"/>
    <s v="Houston"/>
    <x v="5"/>
    <n v="77036"/>
    <x v="2"/>
    <s v="FUR-CH-10001270"/>
    <x v="0"/>
    <x v="1"/>
    <s v="Harbour Creations Steel Folding Chair"/>
    <x v="5427"/>
    <n v="4"/>
    <n v="0.3"/>
    <n v="0"/>
  </r>
  <r>
    <n v="8384"/>
    <s v="CA-2013-145135"/>
    <x v="0"/>
    <x v="491"/>
    <d v="2013-11-29T00:00:00"/>
    <s v="First Class"/>
    <s v="CD-12790"/>
    <s v="Cynthia Delaney"/>
    <x v="2"/>
    <x v="0"/>
    <s v="Shelton"/>
    <x v="29"/>
    <n v="6484"/>
    <x v="3"/>
    <s v="TEC-AC-10003447"/>
    <x v="2"/>
    <x v="11"/>
    <s v="Micropad Numeric Keypads"/>
    <x v="1543"/>
    <n v="3"/>
    <n v="0"/>
    <n v="14.992499999999996"/>
  </r>
  <r>
    <n v="8385"/>
    <s v="CA-2013-145135"/>
    <x v="0"/>
    <x v="491"/>
    <d v="2013-11-29T00:00:00"/>
    <s v="First Class"/>
    <s v="CD-12790"/>
    <s v="Cynthia Delaney"/>
    <x v="2"/>
    <x v="0"/>
    <s v="Shelton"/>
    <x v="29"/>
    <n v="6484"/>
    <x v="3"/>
    <s v="OFF-PA-10004285"/>
    <x v="1"/>
    <x v="10"/>
    <s v="Xerox 1959"/>
    <x v="522"/>
    <n v="2"/>
    <n v="0"/>
    <n v="6.4127999999999998"/>
  </r>
  <r>
    <n v="8386"/>
    <s v="CA-2014-137582"/>
    <x v="3"/>
    <x v="507"/>
    <d v="2014-09-09T00:00:00"/>
    <s v="Standard Class"/>
    <s v="CV-12805"/>
    <s v="Cynthia Voltz"/>
    <x v="1"/>
    <x v="0"/>
    <s v="Oakland"/>
    <x v="1"/>
    <n v="94601"/>
    <x v="1"/>
    <s v="OFF-BI-10001757"/>
    <x v="1"/>
    <x v="8"/>
    <s v="Pressboard Hanging Data Binders for Unburst Sheets"/>
    <x v="929"/>
    <n v="3"/>
    <n v="0.2"/>
    <n v="4.1327999999999996"/>
  </r>
  <r>
    <n v="8387"/>
    <s v="CA-2012-149601"/>
    <x v="1"/>
    <x v="71"/>
    <d v="2012-06-03T00:00:00"/>
    <s v="Standard Class"/>
    <s v="TB-21625"/>
    <s v="Trudy Brown"/>
    <x v="0"/>
    <x v="0"/>
    <s v="Manchester"/>
    <x v="29"/>
    <n v="6040"/>
    <x v="3"/>
    <s v="OFF-ST-10001558"/>
    <x v="1"/>
    <x v="4"/>
    <s v="Acco Perma 4000 Stacking Storage Drawers"/>
    <x v="5428"/>
    <n v="1"/>
    <n v="0"/>
    <n v="2.4359999999999999"/>
  </r>
  <r>
    <n v="8388"/>
    <s v="CA-2012-149601"/>
    <x v="1"/>
    <x v="71"/>
    <d v="2012-06-03T00:00:00"/>
    <s v="Standard Class"/>
    <s v="TB-21625"/>
    <s v="Trudy Brown"/>
    <x v="0"/>
    <x v="0"/>
    <s v="Manchester"/>
    <x v="29"/>
    <n v="6040"/>
    <x v="3"/>
    <s v="OFF-ST-10001328"/>
    <x v="1"/>
    <x v="4"/>
    <s v="Personal Filing Tote with Lid, Black/Gray"/>
    <x v="3477"/>
    <n v="5"/>
    <n v="0"/>
    <n v="21.714000000000002"/>
  </r>
  <r>
    <n v="8389"/>
    <s v="CA-2011-139423"/>
    <x v="2"/>
    <x v="301"/>
    <d v="2011-11-05T00:00:00"/>
    <s v="Standard Class"/>
    <s v="DG-13300"/>
    <s v="Deirdre Greer"/>
    <x v="1"/>
    <x v="0"/>
    <s v="Orange"/>
    <x v="30"/>
    <n v="7050"/>
    <x v="3"/>
    <s v="OFF-AP-10004708"/>
    <x v="1"/>
    <x v="9"/>
    <s v="Fellowes Superior 10 Outlet Split Surge Protector"/>
    <x v="566"/>
    <n v="2"/>
    <n v="0"/>
    <n v="22.074799999999996"/>
  </r>
  <r>
    <n v="8390"/>
    <s v="CA-2013-102596"/>
    <x v="0"/>
    <x v="797"/>
    <d v="2013-12-31T00:00:00"/>
    <s v="First Class"/>
    <s v="RD-19810"/>
    <s v="Ross DeVincentis"/>
    <x v="2"/>
    <x v="0"/>
    <s v="Akron"/>
    <x v="24"/>
    <n v="44312"/>
    <x v="3"/>
    <s v="OFF-FA-10000621"/>
    <x v="1"/>
    <x v="13"/>
    <s v="OIC Colored Binder Clips, Assorted Sizes"/>
    <x v="5429"/>
    <n v="6"/>
    <n v="0.2"/>
    <n v="6.2291999999999996"/>
  </r>
  <r>
    <n v="8391"/>
    <s v="CA-2014-153227"/>
    <x v="3"/>
    <x v="769"/>
    <d v="2014-12-07T00:00:00"/>
    <s v="First Class"/>
    <s v="CS-12250"/>
    <s v="Chris Selesnick"/>
    <x v="1"/>
    <x v="0"/>
    <s v="Los Angeles"/>
    <x v="1"/>
    <n v="90032"/>
    <x v="1"/>
    <s v="OFF-PA-10001838"/>
    <x v="1"/>
    <x v="10"/>
    <s v="Adams Telephone Message Book W/Dividers/Space For Phone Numbers, 5 1/4&quot;X8 1/2&quot;, 300/Messages"/>
    <x v="2722"/>
    <n v="2"/>
    <n v="0"/>
    <n v="5.7623999999999995"/>
  </r>
  <r>
    <n v="8392"/>
    <s v="CA-2014-110625"/>
    <x v="3"/>
    <x v="331"/>
    <d v="2014-12-31T00:00:00"/>
    <s v="Standard Class"/>
    <s v="JB-16045"/>
    <s v="Julia Barnett"/>
    <x v="2"/>
    <x v="0"/>
    <s v="Danbury"/>
    <x v="29"/>
    <n v="6810"/>
    <x v="3"/>
    <s v="FUR-FU-10001473"/>
    <x v="0"/>
    <x v="5"/>
    <s v="DAX Wood Document Frame"/>
    <x v="1302"/>
    <n v="2"/>
    <n v="0"/>
    <n v="9.8856000000000002"/>
  </r>
  <r>
    <n v="8393"/>
    <s v="CA-2013-142594"/>
    <x v="0"/>
    <x v="49"/>
    <d v="2013-12-07T00:00:00"/>
    <s v="Second Class"/>
    <s v="EJ-14155"/>
    <s v="Eva Jacobs"/>
    <x v="0"/>
    <x v="0"/>
    <s v="Franklin"/>
    <x v="31"/>
    <n v="2038"/>
    <x v="3"/>
    <s v="TEC-PH-10000193"/>
    <x v="2"/>
    <x v="7"/>
    <s v="Jensen SMPS-640 - speaker phone"/>
    <x v="4856"/>
    <n v="3"/>
    <n v="0"/>
    <n v="35.864399999999996"/>
  </r>
  <r>
    <n v="8394"/>
    <s v="CA-2013-142594"/>
    <x v="0"/>
    <x v="49"/>
    <d v="2013-12-07T00:00:00"/>
    <s v="Second Class"/>
    <s v="EJ-14155"/>
    <s v="Eva Jacobs"/>
    <x v="0"/>
    <x v="0"/>
    <s v="Franklin"/>
    <x v="31"/>
    <n v="2038"/>
    <x v="3"/>
    <s v="FUR-FU-10002045"/>
    <x v="0"/>
    <x v="5"/>
    <s v="Executive Impressions 14&quot;"/>
    <x v="4818"/>
    <n v="5"/>
    <n v="0"/>
    <n v="48.906000000000006"/>
  </r>
  <r>
    <n v="8395"/>
    <s v="CA-2013-142594"/>
    <x v="0"/>
    <x v="49"/>
    <d v="2013-12-07T00:00:00"/>
    <s v="Second Class"/>
    <s v="EJ-14155"/>
    <s v="Eva Jacobs"/>
    <x v="0"/>
    <x v="0"/>
    <s v="Franklin"/>
    <x v="31"/>
    <n v="2038"/>
    <x v="3"/>
    <s v="OFF-AP-10002945"/>
    <x v="1"/>
    <x v="9"/>
    <s v="Honeywell Enviracaire Portable HEPA Air Cleaner for 17' x 22' Room"/>
    <x v="3352"/>
    <n v="3"/>
    <n v="0"/>
    <n v="297.64349999999996"/>
  </r>
  <r>
    <n v="8396"/>
    <s v="CA-2013-142594"/>
    <x v="0"/>
    <x v="49"/>
    <d v="2013-12-07T00:00:00"/>
    <s v="Second Class"/>
    <s v="EJ-14155"/>
    <s v="Eva Jacobs"/>
    <x v="0"/>
    <x v="0"/>
    <s v="Franklin"/>
    <x v="31"/>
    <n v="2038"/>
    <x v="3"/>
    <s v="FUR-TA-10001095"/>
    <x v="0"/>
    <x v="3"/>
    <s v="Chromcraft Round Conference Tables"/>
    <x v="5430"/>
    <n v="3"/>
    <n v="0.3"/>
    <n v="-47.058300000000003"/>
  </r>
  <r>
    <n v="8397"/>
    <s v="CA-2011-152254"/>
    <x v="2"/>
    <x v="479"/>
    <d v="2011-06-30T00:00:00"/>
    <s v="Same Day"/>
    <s v="BD-11620"/>
    <s v="Brian DeCherney"/>
    <x v="0"/>
    <x v="0"/>
    <s v="Wilmington"/>
    <x v="3"/>
    <n v="28403"/>
    <x v="0"/>
    <s v="OFF-PA-10001144"/>
    <x v="1"/>
    <x v="10"/>
    <s v="Xerox 1913"/>
    <x v="5431"/>
    <n v="7"/>
    <n v="0.2"/>
    <n v="108.74079999999998"/>
  </r>
  <r>
    <n v="8398"/>
    <s v="US-2011-120236"/>
    <x v="2"/>
    <x v="1010"/>
    <d v="2011-09-04T00:00:00"/>
    <s v="First Class"/>
    <s v="MR-17545"/>
    <s v="Mathew Reese"/>
    <x v="2"/>
    <x v="0"/>
    <s v="Houston"/>
    <x v="5"/>
    <n v="77095"/>
    <x v="2"/>
    <s v="OFF-BI-10004099"/>
    <x v="1"/>
    <x v="8"/>
    <s v="GBC VeloBinder Strips"/>
    <x v="5432"/>
    <n v="5"/>
    <n v="0.8"/>
    <n v="-11.52"/>
  </r>
  <r>
    <n v="8399"/>
    <s v="CA-2014-120061"/>
    <x v="3"/>
    <x v="808"/>
    <d v="2014-11-08T00:00:00"/>
    <s v="Second Class"/>
    <s v="SR-20425"/>
    <s v="Sharelle Roach"/>
    <x v="2"/>
    <x v="0"/>
    <s v="Springfield"/>
    <x v="24"/>
    <n v="45503"/>
    <x v="3"/>
    <s v="FUR-CH-10001973"/>
    <x v="0"/>
    <x v="1"/>
    <s v="Office Star Flex Back Scooter Chair with White Frame"/>
    <x v="1177"/>
    <n v="2"/>
    <n v="0.3"/>
    <n v="-35.513599999999997"/>
  </r>
  <r>
    <n v="8400"/>
    <s v="CA-2012-133837"/>
    <x v="1"/>
    <x v="657"/>
    <d v="2012-04-18T00:00:00"/>
    <s v="Standard Class"/>
    <s v="TH-21100"/>
    <s v="Thea Hendricks"/>
    <x v="0"/>
    <x v="0"/>
    <s v="Glendale"/>
    <x v="16"/>
    <n v="85301"/>
    <x v="1"/>
    <s v="OFF-ST-10000344"/>
    <x v="1"/>
    <x v="4"/>
    <s v="Neat Ideas Personal Hanging Folder Files, Black"/>
    <x v="1356"/>
    <n v="1"/>
    <n v="0.2"/>
    <n v="0.80579999999999963"/>
  </r>
  <r>
    <n v="8401"/>
    <s v="CA-2012-110814"/>
    <x v="1"/>
    <x v="901"/>
    <d v="2012-12-09T00:00:00"/>
    <s v="Second Class"/>
    <s v="BD-11635"/>
    <s v="Brian Derr"/>
    <x v="0"/>
    <x v="0"/>
    <s v="New York City"/>
    <x v="15"/>
    <n v="10009"/>
    <x v="3"/>
    <s v="OFF-BI-10002026"/>
    <x v="1"/>
    <x v="8"/>
    <s v="Avery Arch Ring Binders"/>
    <x v="2656"/>
    <n v="5"/>
    <n v="0.2"/>
    <n v="78.434999999999988"/>
  </r>
  <r>
    <n v="8402"/>
    <s v="CA-2012-110814"/>
    <x v="1"/>
    <x v="901"/>
    <d v="2012-12-09T00:00:00"/>
    <s v="Second Class"/>
    <s v="BD-11635"/>
    <s v="Brian Derr"/>
    <x v="0"/>
    <x v="0"/>
    <s v="New York City"/>
    <x v="15"/>
    <n v="10009"/>
    <x v="3"/>
    <s v="FUR-CH-10003535"/>
    <x v="0"/>
    <x v="1"/>
    <s v="Global Armless Task Chair, Royal Blue"/>
    <x v="5433"/>
    <n v="3"/>
    <n v="0.1"/>
    <n v="12.805799999999994"/>
  </r>
  <r>
    <n v="8403"/>
    <s v="CA-2012-110814"/>
    <x v="1"/>
    <x v="901"/>
    <d v="2012-12-09T00:00:00"/>
    <s v="Second Class"/>
    <s v="BD-11635"/>
    <s v="Brian Derr"/>
    <x v="0"/>
    <x v="0"/>
    <s v="New York City"/>
    <x v="15"/>
    <n v="10009"/>
    <x v="3"/>
    <s v="OFF-PA-10004156"/>
    <x v="1"/>
    <x v="10"/>
    <s v="Xerox 188"/>
    <x v="5434"/>
    <n v="2"/>
    <n v="0"/>
    <n v="11.113199999999999"/>
  </r>
  <r>
    <n v="8404"/>
    <s v="CA-2013-154067"/>
    <x v="0"/>
    <x v="854"/>
    <d v="2013-02-07T00:00:00"/>
    <s v="Standard Class"/>
    <s v="SM-20950"/>
    <s v="Suzanne McNair"/>
    <x v="1"/>
    <x v="0"/>
    <s v="Los Angeles"/>
    <x v="1"/>
    <n v="90036"/>
    <x v="1"/>
    <s v="OFF-PA-10002254"/>
    <x v="1"/>
    <x v="10"/>
    <s v="Xerox 1883"/>
    <x v="151"/>
    <n v="4"/>
    <n v="0"/>
    <n v="48.539199999999994"/>
  </r>
  <r>
    <n v="8405"/>
    <s v="CA-2014-140480"/>
    <x v="3"/>
    <x v="141"/>
    <d v="2014-07-13T00:00:00"/>
    <s v="Standard Class"/>
    <s v="HE-14800"/>
    <s v="Harold Engle"/>
    <x v="1"/>
    <x v="0"/>
    <s v="Newark"/>
    <x v="13"/>
    <n v="19711"/>
    <x v="3"/>
    <s v="FUR-FU-10003247"/>
    <x v="0"/>
    <x v="5"/>
    <s v="36X48 HARDFLOOR CHAIRMAT"/>
    <x v="202"/>
    <n v="4"/>
    <n v="0"/>
    <n v="5.8743999999999943"/>
  </r>
  <r>
    <n v="8406"/>
    <s v="CA-2014-140480"/>
    <x v="3"/>
    <x v="141"/>
    <d v="2014-07-13T00:00:00"/>
    <s v="Standard Class"/>
    <s v="HE-14800"/>
    <s v="Harold Engle"/>
    <x v="1"/>
    <x v="0"/>
    <s v="Newark"/>
    <x v="13"/>
    <n v="19711"/>
    <x v="3"/>
    <s v="TEC-AC-10002473"/>
    <x v="2"/>
    <x v="11"/>
    <s v="Maxell 4.7GB DVD-R"/>
    <x v="5435"/>
    <n v="5"/>
    <n v="0"/>
    <n v="58.179000000000002"/>
  </r>
  <r>
    <n v="8407"/>
    <s v="CA-2014-140480"/>
    <x v="3"/>
    <x v="141"/>
    <d v="2014-07-13T00:00:00"/>
    <s v="Standard Class"/>
    <s v="HE-14800"/>
    <s v="Harold Engle"/>
    <x v="1"/>
    <x v="0"/>
    <s v="Newark"/>
    <x v="13"/>
    <n v="19711"/>
    <x v="3"/>
    <s v="FUR-FU-10001057"/>
    <x v="0"/>
    <x v="5"/>
    <s v="Tensor Track Tree Floor Lamp"/>
    <x v="372"/>
    <n v="2"/>
    <n v="0"/>
    <n v="9.1953999999999994"/>
  </r>
  <r>
    <n v="8408"/>
    <s v="CA-2014-140480"/>
    <x v="3"/>
    <x v="141"/>
    <d v="2014-07-13T00:00:00"/>
    <s v="Standard Class"/>
    <s v="HE-14800"/>
    <s v="Harold Engle"/>
    <x v="1"/>
    <x v="0"/>
    <s v="Newark"/>
    <x v="13"/>
    <n v="19711"/>
    <x v="3"/>
    <s v="OFF-AR-10001419"/>
    <x v="1"/>
    <x v="6"/>
    <s v="Newell 325"/>
    <x v="1316"/>
    <n v="7"/>
    <n v="0"/>
    <n v="8.6729999999999983"/>
  </r>
  <r>
    <n v="8409"/>
    <s v="CA-2014-140480"/>
    <x v="3"/>
    <x v="141"/>
    <d v="2014-07-13T00:00:00"/>
    <s v="Standard Class"/>
    <s v="HE-14800"/>
    <s v="Harold Engle"/>
    <x v="1"/>
    <x v="0"/>
    <s v="Newark"/>
    <x v="13"/>
    <n v="19711"/>
    <x v="3"/>
    <s v="OFF-AR-10004010"/>
    <x v="1"/>
    <x v="6"/>
    <s v="Hunt Boston Vacuum Mount KS Pencil Sharpener"/>
    <x v="5368"/>
    <n v="5"/>
    <n v="0"/>
    <n v="45.487000000000002"/>
  </r>
  <r>
    <n v="8410"/>
    <s v="CA-2012-134082"/>
    <x v="1"/>
    <x v="555"/>
    <d v="2012-12-17T00:00:00"/>
    <s v="Standard Class"/>
    <s v="JK-15640"/>
    <s v="Jim Kriz"/>
    <x v="2"/>
    <x v="0"/>
    <s v="San Bernardino"/>
    <x v="1"/>
    <n v="92404"/>
    <x v="1"/>
    <s v="OFF-BI-10004230"/>
    <x v="1"/>
    <x v="8"/>
    <s v="GBC Recycled Grain Textured Covers"/>
    <x v="5436"/>
    <n v="4"/>
    <n v="0.2"/>
    <n v="38.684799999999996"/>
  </r>
  <r>
    <n v="8411"/>
    <s v="CA-2013-130820"/>
    <x v="0"/>
    <x v="625"/>
    <d v="2013-11-16T00:00:00"/>
    <s v="Same Day"/>
    <s v="ON-18715"/>
    <s v="Odella Nelson"/>
    <x v="1"/>
    <x v="0"/>
    <s v="Burlington"/>
    <x v="3"/>
    <n v="27217"/>
    <x v="0"/>
    <s v="FUR-TA-10001768"/>
    <x v="0"/>
    <x v="3"/>
    <s v="Hon Racetrack Conference Tables"/>
    <x v="5437"/>
    <n v="4"/>
    <n v="0.4"/>
    <n v="-199.50760000000008"/>
  </r>
  <r>
    <n v="8412"/>
    <s v="CA-2013-159765"/>
    <x v="0"/>
    <x v="195"/>
    <d v="2013-05-13T00:00:00"/>
    <s v="Second Class"/>
    <s v="TH-21100"/>
    <s v="Thea Hendricks"/>
    <x v="0"/>
    <x v="0"/>
    <s v="Salem"/>
    <x v="17"/>
    <n v="24153"/>
    <x v="0"/>
    <s v="OFF-AR-10003514"/>
    <x v="1"/>
    <x v="6"/>
    <s v="4009 Highlighters by Sanford"/>
    <x v="5438"/>
    <n v="7"/>
    <n v="0"/>
    <n v="9.1937999999999978"/>
  </r>
  <r>
    <n v="8413"/>
    <s v="CA-2014-132290"/>
    <x v="3"/>
    <x v="434"/>
    <d v="2014-03-15T00:00:00"/>
    <s v="Standard Class"/>
    <s v="MD-17350"/>
    <s v="Maribeth Dona"/>
    <x v="0"/>
    <x v="0"/>
    <s v="Dallas"/>
    <x v="5"/>
    <n v="75217"/>
    <x v="2"/>
    <s v="FUR-TA-10002228"/>
    <x v="0"/>
    <x v="3"/>
    <s v="Bevis Traditional Conference Table Top, Plinth Base"/>
    <x v="5439"/>
    <n v="4"/>
    <n v="0.3"/>
    <n v="-173.34719999999999"/>
  </r>
  <r>
    <n v="8414"/>
    <s v="CA-2013-147109"/>
    <x v="0"/>
    <x v="907"/>
    <d v="2013-12-22T00:00:00"/>
    <s v="Standard Class"/>
    <s v="AH-10075"/>
    <s v="Adam Hart"/>
    <x v="1"/>
    <x v="0"/>
    <s v="Arlington"/>
    <x v="5"/>
    <n v="76017"/>
    <x v="2"/>
    <s v="OFF-PA-10001972"/>
    <x v="1"/>
    <x v="10"/>
    <s v="Xerox 214"/>
    <x v="5440"/>
    <n v="10"/>
    <n v="0.2"/>
    <n v="18.143999999999998"/>
  </r>
  <r>
    <n v="8415"/>
    <s v="CA-2013-147109"/>
    <x v="0"/>
    <x v="907"/>
    <d v="2013-12-22T00:00:00"/>
    <s v="Standard Class"/>
    <s v="AH-10075"/>
    <s v="Adam Hart"/>
    <x v="1"/>
    <x v="0"/>
    <s v="Arlington"/>
    <x v="5"/>
    <n v="76017"/>
    <x v="2"/>
    <s v="TEC-AC-10002942"/>
    <x v="2"/>
    <x v="11"/>
    <s v="WD My Passport Ultra 1TB Portable External Hard Drive"/>
    <x v="5441"/>
    <n v="3"/>
    <n v="0.2"/>
    <n v="-6.2100000000000151"/>
  </r>
  <r>
    <n v="8416"/>
    <s v="CA-2014-107265"/>
    <x v="3"/>
    <x v="1191"/>
    <d v="2014-04-13T00:00:00"/>
    <s v="Standard Class"/>
    <s v="ML-17755"/>
    <s v="Max Ludwig"/>
    <x v="2"/>
    <x v="0"/>
    <s v="Marion"/>
    <x v="23"/>
    <n v="52302"/>
    <x v="2"/>
    <s v="OFF-PA-10000474"/>
    <x v="1"/>
    <x v="10"/>
    <s v="Staples"/>
    <x v="1938"/>
    <n v="3"/>
    <n v="0"/>
    <n v="49.970399999999991"/>
  </r>
  <r>
    <n v="8417"/>
    <s v="CA-2014-118199"/>
    <x v="3"/>
    <x v="1188"/>
    <d v="2014-05-12T00:00:00"/>
    <s v="First Class"/>
    <s v="LB-16795"/>
    <s v="Laurel Beltran"/>
    <x v="2"/>
    <x v="0"/>
    <s v="Seattle"/>
    <x v="4"/>
    <n v="98105"/>
    <x v="1"/>
    <s v="OFF-BI-10004330"/>
    <x v="1"/>
    <x v="8"/>
    <s v="GBC Velobind Prepunched Cover Sets, Regency Series"/>
    <x v="5442"/>
    <n v="5"/>
    <n v="0.2"/>
    <n v="46.224999999999987"/>
  </r>
  <r>
    <n v="8418"/>
    <s v="CA-2014-118199"/>
    <x v="3"/>
    <x v="1188"/>
    <d v="2014-05-12T00:00:00"/>
    <s v="First Class"/>
    <s v="LB-16795"/>
    <s v="Laurel Beltran"/>
    <x v="2"/>
    <x v="0"/>
    <s v="Seattle"/>
    <x v="4"/>
    <n v="98105"/>
    <x v="1"/>
    <s v="OFF-ST-10000604"/>
    <x v="1"/>
    <x v="4"/>
    <s v="Home/Office Personal File Carts"/>
    <x v="1464"/>
    <n v="3"/>
    <n v="0"/>
    <n v="26.069999999999993"/>
  </r>
  <r>
    <n v="8419"/>
    <s v="CA-2014-118199"/>
    <x v="3"/>
    <x v="1188"/>
    <d v="2014-05-12T00:00:00"/>
    <s v="First Class"/>
    <s v="LB-16795"/>
    <s v="Laurel Beltran"/>
    <x v="2"/>
    <x v="0"/>
    <s v="Seattle"/>
    <x v="4"/>
    <n v="98105"/>
    <x v="1"/>
    <s v="FUR-TA-10004154"/>
    <x v="0"/>
    <x v="3"/>
    <s v="Riverside Furniture Oval Coffee Table, Oval End Table, End Table with Drawer"/>
    <x v="5443"/>
    <n v="1"/>
    <n v="0"/>
    <n v="63.106999999999999"/>
  </r>
  <r>
    <n v="8420"/>
    <s v="CA-2014-118199"/>
    <x v="3"/>
    <x v="1188"/>
    <d v="2014-05-12T00:00:00"/>
    <s v="First Class"/>
    <s v="LB-16795"/>
    <s v="Laurel Beltran"/>
    <x v="2"/>
    <x v="0"/>
    <s v="Seattle"/>
    <x v="4"/>
    <n v="98105"/>
    <x v="1"/>
    <s v="OFF-ST-10000636"/>
    <x v="1"/>
    <x v="4"/>
    <s v="Rogers Profile Extra Capacity Storage Tub"/>
    <x v="5224"/>
    <n v="4"/>
    <n v="0"/>
    <n v="2.6783999999999963"/>
  </r>
  <r>
    <n v="8421"/>
    <s v="CA-2014-118199"/>
    <x v="3"/>
    <x v="1188"/>
    <d v="2014-05-12T00:00:00"/>
    <s v="First Class"/>
    <s v="LB-16795"/>
    <s v="Laurel Beltran"/>
    <x v="2"/>
    <x v="0"/>
    <s v="Seattle"/>
    <x v="4"/>
    <n v="98105"/>
    <x v="1"/>
    <s v="TEC-AC-10004171"/>
    <x v="2"/>
    <x v="11"/>
    <s v="Razer Kraken 7.1 Surround Sound Over Ear USB Gaming Headset"/>
    <x v="1664"/>
    <n v="2"/>
    <n v="0"/>
    <n v="87.991200000000006"/>
  </r>
  <r>
    <n v="8422"/>
    <s v="CA-2014-150091"/>
    <x v="3"/>
    <x v="386"/>
    <d v="2014-10-17T00:00:00"/>
    <s v="Standard Class"/>
    <s v="NP-18670"/>
    <s v="Nora Paige"/>
    <x v="0"/>
    <x v="0"/>
    <s v="Lakewood"/>
    <x v="30"/>
    <n v="8701"/>
    <x v="3"/>
    <s v="TEC-AC-10002167"/>
    <x v="2"/>
    <x v="11"/>
    <s v="Imation 8gb Micro Traveldrive Usb 2.0 Flash Drive"/>
    <x v="47"/>
    <n v="3"/>
    <n v="0"/>
    <n v="4.9500000000000011"/>
  </r>
  <r>
    <n v="8423"/>
    <s v="CA-2014-150091"/>
    <x v="3"/>
    <x v="386"/>
    <d v="2014-10-17T00:00:00"/>
    <s v="Standard Class"/>
    <s v="NP-18670"/>
    <s v="Nora Paige"/>
    <x v="0"/>
    <x v="0"/>
    <s v="Lakewood"/>
    <x v="30"/>
    <n v="8701"/>
    <x v="3"/>
    <s v="OFF-FA-10000621"/>
    <x v="1"/>
    <x v="13"/>
    <s v="OIC Colored Binder Clips, Assorted Sizes"/>
    <x v="1511"/>
    <n v="5"/>
    <n v="0"/>
    <n v="8.7710000000000008"/>
  </r>
  <r>
    <n v="8424"/>
    <s v="CA-2014-150091"/>
    <x v="3"/>
    <x v="386"/>
    <d v="2014-10-17T00:00:00"/>
    <s v="Standard Class"/>
    <s v="NP-18670"/>
    <s v="Nora Paige"/>
    <x v="0"/>
    <x v="0"/>
    <s v="Lakewood"/>
    <x v="30"/>
    <n v="8701"/>
    <x v="3"/>
    <s v="FUR-FU-10004053"/>
    <x v="0"/>
    <x v="5"/>
    <s v="DAX Two-Tone Silver Metal Document Frame"/>
    <x v="586"/>
    <n v="2"/>
    <n v="0"/>
    <n v="17.406400000000001"/>
  </r>
  <r>
    <n v="8425"/>
    <s v="CA-2014-150091"/>
    <x v="3"/>
    <x v="386"/>
    <d v="2014-10-17T00:00:00"/>
    <s v="Standard Class"/>
    <s v="NP-18670"/>
    <s v="Nora Paige"/>
    <x v="0"/>
    <x v="0"/>
    <s v="Lakewood"/>
    <x v="30"/>
    <n v="8701"/>
    <x v="3"/>
    <s v="FUR-BO-10003404"/>
    <x v="0"/>
    <x v="0"/>
    <s v="Global Adaptabilites Bookcase, Cherry/Storm Gray Finish"/>
    <x v="5444"/>
    <n v="5"/>
    <n v="0"/>
    <n v="129.29399999999987"/>
  </r>
  <r>
    <n v="8426"/>
    <s v="CA-2013-137652"/>
    <x v="0"/>
    <x v="770"/>
    <d v="2013-08-31T00:00:00"/>
    <s v="First Class"/>
    <s v="EB-13750"/>
    <s v="Edward Becker"/>
    <x v="1"/>
    <x v="0"/>
    <s v="Cincinnati"/>
    <x v="24"/>
    <n v="45231"/>
    <x v="3"/>
    <s v="OFF-BI-10004099"/>
    <x v="1"/>
    <x v="8"/>
    <s v="GBC VeloBinder Strips"/>
    <x v="5445"/>
    <n v="8"/>
    <n v="0.7"/>
    <n v="-12.287999999999997"/>
  </r>
  <r>
    <n v="8427"/>
    <s v="CA-2012-128356"/>
    <x v="1"/>
    <x v="653"/>
    <d v="2012-10-07T00:00:00"/>
    <s v="Standard Class"/>
    <s v="RP-19390"/>
    <s v="Resi Pölking"/>
    <x v="0"/>
    <x v="0"/>
    <s v="Thornton"/>
    <x v="22"/>
    <n v="80229"/>
    <x v="1"/>
    <s v="OFF-SU-10004290"/>
    <x v="1"/>
    <x v="14"/>
    <s v="Acme Design Line 8&quot; Stainless Steel Bent Scissors w/Champagne Handles, 3-1/8&quot; Cut"/>
    <x v="5446"/>
    <n v="2"/>
    <n v="0.2"/>
    <n v="0.95759999999999978"/>
  </r>
  <r>
    <n v="8428"/>
    <s v="CA-2014-167017"/>
    <x v="3"/>
    <x v="51"/>
    <d v="2014-11-26T00:00:00"/>
    <s v="First Class"/>
    <s v="DC-12850"/>
    <s v="Dan Campbell"/>
    <x v="0"/>
    <x v="0"/>
    <s v="Roseville"/>
    <x v="12"/>
    <n v="48066"/>
    <x v="2"/>
    <s v="OFF-SU-10001935"/>
    <x v="1"/>
    <x v="14"/>
    <s v="Staples"/>
    <x v="1009"/>
    <n v="2"/>
    <n v="0"/>
    <n v="0.17439999999999944"/>
  </r>
  <r>
    <n v="8429"/>
    <s v="US-2014-132220"/>
    <x v="3"/>
    <x v="105"/>
    <d v="2014-11-17T00:00:00"/>
    <s v="Standard Class"/>
    <s v="DJ-13510"/>
    <s v="Don Jones"/>
    <x v="1"/>
    <x v="0"/>
    <s v="Tempe"/>
    <x v="16"/>
    <n v="85281"/>
    <x v="1"/>
    <s v="TEC-AC-10004227"/>
    <x v="2"/>
    <x v="11"/>
    <s v="SanDisk Ultra 16 GB MicroSDHC Class 10 Memory Card"/>
    <x v="5447"/>
    <n v="6"/>
    <n v="0.2"/>
    <n v="-10.911600000000007"/>
  </r>
  <r>
    <n v="8430"/>
    <s v="CA-2013-118129"/>
    <x v="0"/>
    <x v="1054"/>
    <d v="2013-12-22T00:00:00"/>
    <s v="Second Class"/>
    <s v="CL-12565"/>
    <s v="Clay Ludtke"/>
    <x v="0"/>
    <x v="0"/>
    <s v="Reading"/>
    <x v="9"/>
    <n v="19601"/>
    <x v="3"/>
    <s v="FUR-FU-10004904"/>
    <x v="0"/>
    <x v="5"/>
    <s v="Eldon &quot;L&quot; Workstation Diamond Chairmat"/>
    <x v="5448"/>
    <n v="5"/>
    <n v="0.2"/>
    <n v="-30.392000000000024"/>
  </r>
  <r>
    <n v="8431"/>
    <s v="US-2011-113124"/>
    <x v="2"/>
    <x v="809"/>
    <d v="2011-04-05T00:00:00"/>
    <s v="Standard Class"/>
    <s v="NC-18340"/>
    <s v="Nat Carroll"/>
    <x v="0"/>
    <x v="0"/>
    <s v="Apple Valley"/>
    <x v="11"/>
    <n v="55124"/>
    <x v="2"/>
    <s v="OFF-ST-10001511"/>
    <x v="1"/>
    <x v="4"/>
    <s v="Space Solutions Commercial Steel Shelving"/>
    <x v="2396"/>
    <n v="2"/>
    <n v="0"/>
    <n v="6.4649999999999892"/>
  </r>
  <r>
    <n v="8432"/>
    <s v="CA-2014-155621"/>
    <x v="3"/>
    <x v="1183"/>
    <d v="2014-11-14T00:00:00"/>
    <s v="Standard Class"/>
    <s v="KN-16450"/>
    <s v="Kean Nguyen"/>
    <x v="1"/>
    <x v="0"/>
    <s v="Baltimore"/>
    <x v="39"/>
    <n v="21215"/>
    <x v="3"/>
    <s v="FUR-FU-10003535"/>
    <x v="0"/>
    <x v="5"/>
    <s v="Howard Miller Distant Time Traveler Alarm Clock"/>
    <x v="5449"/>
    <n v="10"/>
    <n v="0"/>
    <n v="112.422"/>
  </r>
  <r>
    <n v="8433"/>
    <s v="US-2011-127635"/>
    <x v="2"/>
    <x v="80"/>
    <d v="2011-09-18T00:00:00"/>
    <s v="Second Class"/>
    <s v="SC-20260"/>
    <s v="Scott Cohen"/>
    <x v="1"/>
    <x v="0"/>
    <s v="Corpus Christi"/>
    <x v="5"/>
    <n v="78415"/>
    <x v="2"/>
    <s v="OFF-FA-10000053"/>
    <x v="1"/>
    <x v="13"/>
    <s v="Revere Boxed Rubber Bands by Revere"/>
    <x v="192"/>
    <n v="4"/>
    <n v="0.2"/>
    <n v="-1.3607999999999998"/>
  </r>
  <r>
    <n v="8434"/>
    <s v="US-2011-127635"/>
    <x v="2"/>
    <x v="80"/>
    <d v="2011-09-18T00:00:00"/>
    <s v="Second Class"/>
    <s v="SC-20260"/>
    <s v="Scott Cohen"/>
    <x v="1"/>
    <x v="0"/>
    <s v="Corpus Christi"/>
    <x v="5"/>
    <n v="78415"/>
    <x v="2"/>
    <s v="OFF-PA-10004610"/>
    <x v="1"/>
    <x v="10"/>
    <s v="Xerox 1900"/>
    <x v="1312"/>
    <n v="2"/>
    <n v="0.2"/>
    <n v="2.1399999999999992"/>
  </r>
  <r>
    <n v="8435"/>
    <s v="US-2011-127635"/>
    <x v="2"/>
    <x v="80"/>
    <d v="2011-09-18T00:00:00"/>
    <s v="Second Class"/>
    <s v="SC-20260"/>
    <s v="Scott Cohen"/>
    <x v="1"/>
    <x v="0"/>
    <s v="Corpus Christi"/>
    <x v="5"/>
    <n v="78415"/>
    <x v="2"/>
    <s v="FUR-FU-10000550"/>
    <x v="0"/>
    <x v="5"/>
    <s v="Stacking Trays by OIC"/>
    <x v="745"/>
    <n v="5"/>
    <n v="0.6"/>
    <n v="-6.7230000000000008"/>
  </r>
  <r>
    <n v="8436"/>
    <s v="US-2011-127635"/>
    <x v="2"/>
    <x v="80"/>
    <d v="2011-09-18T00:00:00"/>
    <s v="Second Class"/>
    <s v="SC-20260"/>
    <s v="Scott Cohen"/>
    <x v="1"/>
    <x v="0"/>
    <s v="Corpus Christi"/>
    <x v="5"/>
    <n v="78415"/>
    <x v="2"/>
    <s v="OFF-BI-10001721"/>
    <x v="1"/>
    <x v="8"/>
    <s v="Trimflex Flexible Post Binders"/>
    <x v="5450"/>
    <n v="2"/>
    <n v="0.8"/>
    <n v="-13.683199999999999"/>
  </r>
  <r>
    <n v="8437"/>
    <s v="CA-2012-151470"/>
    <x v="1"/>
    <x v="1181"/>
    <d v="2012-09-26T00:00:00"/>
    <s v="Standard Class"/>
    <s v="AM-10705"/>
    <s v="Anne McFarland"/>
    <x v="0"/>
    <x v="0"/>
    <s v="Las Vegas"/>
    <x v="33"/>
    <n v="89115"/>
    <x v="1"/>
    <s v="OFF-BI-10004040"/>
    <x v="1"/>
    <x v="8"/>
    <s v="Wilson Jones Impact Binders"/>
    <x v="682"/>
    <n v="11"/>
    <n v="0.2"/>
    <n v="16.524199999999997"/>
  </r>
  <r>
    <n v="8438"/>
    <s v="CA-2012-112823"/>
    <x v="1"/>
    <x v="895"/>
    <d v="2012-12-16T00:00:00"/>
    <s v="Standard Class"/>
    <s v="RA-19945"/>
    <s v="Ryan Akin"/>
    <x v="0"/>
    <x v="0"/>
    <s v="Cleveland"/>
    <x v="24"/>
    <n v="44105"/>
    <x v="3"/>
    <s v="TEC-AC-10002550"/>
    <x v="2"/>
    <x v="11"/>
    <s v="Maxell 4.7GB DVD-RW 3/Pack"/>
    <x v="2116"/>
    <n v="2"/>
    <n v="0.2"/>
    <n v="4.4603999999999999"/>
  </r>
  <r>
    <n v="8439"/>
    <s v="CA-2011-108861"/>
    <x v="2"/>
    <x v="1061"/>
    <d v="2011-06-01T00:00:00"/>
    <s v="Standard Class"/>
    <s v="MM-17260"/>
    <s v="Magdelene Morse"/>
    <x v="0"/>
    <x v="0"/>
    <s v="Seattle"/>
    <x v="4"/>
    <n v="98105"/>
    <x v="1"/>
    <s v="OFF-BI-10003876"/>
    <x v="1"/>
    <x v="8"/>
    <s v="Green Canvas Binder for 8-1/2&quot; x 14&quot; Sheets"/>
    <x v="5451"/>
    <n v="4"/>
    <n v="0.2"/>
    <n v="51.359999999999992"/>
  </r>
  <r>
    <n v="8440"/>
    <s v="CA-2014-114370"/>
    <x v="3"/>
    <x v="1192"/>
    <d v="2014-03-18T00:00:00"/>
    <s v="Second Class"/>
    <s v="BN-11470"/>
    <s v="Brad Norvell"/>
    <x v="1"/>
    <x v="0"/>
    <s v="Chicago"/>
    <x v="10"/>
    <n v="60623"/>
    <x v="2"/>
    <s v="TEC-PH-10000213"/>
    <x v="2"/>
    <x v="7"/>
    <s v="Seidio BD2-HK3IPH5-BK DILEX Case and Holster Combo for Apple iPhone 5/5s - Black"/>
    <x v="5021"/>
    <n v="2"/>
    <n v="0.2"/>
    <n v="4.9615999999999989"/>
  </r>
  <r>
    <n v="8441"/>
    <s v="CA-2013-158302"/>
    <x v="0"/>
    <x v="16"/>
    <d v="2013-12-13T00:00:00"/>
    <s v="Second Class"/>
    <s v="JB-16045"/>
    <s v="Julia Barnett"/>
    <x v="2"/>
    <x v="0"/>
    <s v="Columbus"/>
    <x v="24"/>
    <n v="43229"/>
    <x v="3"/>
    <s v="OFF-PA-10002615"/>
    <x v="1"/>
    <x v="10"/>
    <s v="Ampad Gold Fibre Wirebound Steno Books, 6&quot; x 9&quot;, Gregg Ruled"/>
    <x v="5452"/>
    <n v="3"/>
    <n v="0.2"/>
    <n v="3.4397999999999995"/>
  </r>
  <r>
    <n v="8442"/>
    <s v="CA-2014-145779"/>
    <x v="3"/>
    <x v="636"/>
    <d v="2014-05-11T00:00:00"/>
    <s v="Standard Class"/>
    <s v="DB-13615"/>
    <s v="Doug Bickford"/>
    <x v="0"/>
    <x v="0"/>
    <s v="Tucson"/>
    <x v="16"/>
    <n v="85705"/>
    <x v="1"/>
    <s v="OFF-PA-10002254"/>
    <x v="1"/>
    <x v="10"/>
    <s v="Xerox 1883"/>
    <x v="5453"/>
    <n v="4"/>
    <n v="0.2"/>
    <n v="27.435199999999995"/>
  </r>
  <r>
    <n v="8443"/>
    <s v="US-2013-155173"/>
    <x v="0"/>
    <x v="1193"/>
    <d v="2013-03-11T00:00:00"/>
    <s v="Standard Class"/>
    <s v="JB-16045"/>
    <s v="Julia Barnett"/>
    <x v="2"/>
    <x v="0"/>
    <s v="Philadelphia"/>
    <x v="9"/>
    <n v="19120"/>
    <x v="3"/>
    <s v="TEC-PH-10004586"/>
    <x v="2"/>
    <x v="7"/>
    <s v="Wilson SignalBoost 841262 DB PRO Amplifier Kit"/>
    <x v="5454"/>
    <n v="2"/>
    <n v="0.4"/>
    <n v="-71.990000000000009"/>
  </r>
  <r>
    <n v="8444"/>
    <s v="US-2013-155173"/>
    <x v="0"/>
    <x v="1193"/>
    <d v="2013-03-11T00:00:00"/>
    <s v="Standard Class"/>
    <s v="JB-16045"/>
    <s v="Julia Barnett"/>
    <x v="2"/>
    <x v="0"/>
    <s v="Philadelphia"/>
    <x v="9"/>
    <n v="19120"/>
    <x v="3"/>
    <s v="OFF-BI-10002982"/>
    <x v="1"/>
    <x v="8"/>
    <s v="Avery Self-Adhesive Photo Pockets for Polaroid Photos"/>
    <x v="5455"/>
    <n v="1"/>
    <n v="0.7"/>
    <n v="-1.4981999999999998"/>
  </r>
  <r>
    <n v="8445"/>
    <s v="US-2013-155173"/>
    <x v="0"/>
    <x v="1193"/>
    <d v="2013-03-11T00:00:00"/>
    <s v="Standard Class"/>
    <s v="JB-16045"/>
    <s v="Julia Barnett"/>
    <x v="2"/>
    <x v="0"/>
    <s v="Philadelphia"/>
    <x v="9"/>
    <n v="19120"/>
    <x v="3"/>
    <s v="TEC-PH-10002538"/>
    <x v="2"/>
    <x v="7"/>
    <s v="Grandstream GXP1160 VoIP phone"/>
    <x v="5456"/>
    <n v="3"/>
    <n v="0.4"/>
    <n v="-12.510300000000008"/>
  </r>
  <r>
    <n v="8446"/>
    <s v="CA-2014-125451"/>
    <x v="3"/>
    <x v="436"/>
    <d v="2014-10-25T00:00:00"/>
    <s v="First Class"/>
    <s v="AH-10075"/>
    <s v="Adam Hart"/>
    <x v="1"/>
    <x v="0"/>
    <s v="Cranston"/>
    <x v="34"/>
    <n v="2920"/>
    <x v="3"/>
    <s v="FUR-TA-10001039"/>
    <x v="0"/>
    <x v="3"/>
    <s v="KI Adjustable-Height Table"/>
    <x v="5457"/>
    <n v="4"/>
    <n v="0.3"/>
    <n v="-13.756799999999984"/>
  </r>
  <r>
    <n v="8447"/>
    <s v="CA-2014-125451"/>
    <x v="3"/>
    <x v="436"/>
    <d v="2014-10-25T00:00:00"/>
    <s v="First Class"/>
    <s v="AH-10075"/>
    <s v="Adam Hart"/>
    <x v="1"/>
    <x v="0"/>
    <s v="Cranston"/>
    <x v="34"/>
    <n v="2920"/>
    <x v="3"/>
    <s v="FUR-FU-10004963"/>
    <x v="0"/>
    <x v="5"/>
    <s v="Eldon 400 Class Desk Accessories, Black Carbon"/>
    <x v="768"/>
    <n v="4"/>
    <n v="0"/>
    <n v="14.700000000000003"/>
  </r>
  <r>
    <n v="8448"/>
    <s v="CA-2014-125451"/>
    <x v="3"/>
    <x v="436"/>
    <d v="2014-10-25T00:00:00"/>
    <s v="First Class"/>
    <s v="AH-10075"/>
    <s v="Adam Hart"/>
    <x v="1"/>
    <x v="0"/>
    <s v="Cranston"/>
    <x v="34"/>
    <n v="2920"/>
    <x v="3"/>
    <s v="FUR-FU-10000277"/>
    <x v="0"/>
    <x v="5"/>
    <s v="Deflect-o DuraMat Antistatic Studded Beveled Mat for Medium Pile Carpeting"/>
    <x v="5258"/>
    <n v="2"/>
    <n v="0"/>
    <n v="50.563199999999995"/>
  </r>
  <r>
    <n v="8449"/>
    <s v="CA-2014-125451"/>
    <x v="3"/>
    <x v="436"/>
    <d v="2014-10-25T00:00:00"/>
    <s v="First Class"/>
    <s v="AH-10075"/>
    <s v="Adam Hart"/>
    <x v="1"/>
    <x v="0"/>
    <s v="Cranston"/>
    <x v="34"/>
    <n v="2920"/>
    <x v="3"/>
    <s v="FUR-TA-10004915"/>
    <x v="0"/>
    <x v="3"/>
    <s v="Office Impressions End Table, 20-1/2&quot;H x 24&quot;W x 20&quot;D"/>
    <x v="3109"/>
    <n v="3"/>
    <n v="0.3"/>
    <n v="-127.57919999999996"/>
  </r>
  <r>
    <n v="8450"/>
    <s v="CA-2014-125451"/>
    <x v="3"/>
    <x v="436"/>
    <d v="2014-10-25T00:00:00"/>
    <s v="First Class"/>
    <s v="AH-10075"/>
    <s v="Adam Hart"/>
    <x v="1"/>
    <x v="0"/>
    <s v="Cranston"/>
    <x v="34"/>
    <n v="2920"/>
    <x v="3"/>
    <s v="OFF-PA-10003724"/>
    <x v="1"/>
    <x v="10"/>
    <s v="Wirebound Message Book, 4 per Page"/>
    <x v="5458"/>
    <n v="8"/>
    <n v="0"/>
    <n v="21.285599999999999"/>
  </r>
  <r>
    <n v="8451"/>
    <s v="CA-2014-125451"/>
    <x v="3"/>
    <x v="436"/>
    <d v="2014-10-25T00:00:00"/>
    <s v="First Class"/>
    <s v="AH-10075"/>
    <s v="Adam Hart"/>
    <x v="1"/>
    <x v="0"/>
    <s v="Cranston"/>
    <x v="34"/>
    <n v="2920"/>
    <x v="3"/>
    <s v="OFF-AP-10002906"/>
    <x v="1"/>
    <x v="9"/>
    <s v="Hoover Replacement Belt for Commercial Guardsman Heavy-Duty Upright Vacuum"/>
    <x v="5459"/>
    <n v="1"/>
    <n v="0"/>
    <n v="0.66599999999999993"/>
  </r>
  <r>
    <n v="8452"/>
    <s v="CA-2011-131387"/>
    <x v="2"/>
    <x v="582"/>
    <d v="2011-04-30T00:00:00"/>
    <s v="First Class"/>
    <s v="AI-10855"/>
    <s v="Arianne Irving"/>
    <x v="0"/>
    <x v="0"/>
    <s v="San Francisco"/>
    <x v="1"/>
    <n v="94122"/>
    <x v="1"/>
    <s v="TEC-PH-10001459"/>
    <x v="2"/>
    <x v="7"/>
    <s v="Samsung Galaxy Mega 6.3"/>
    <x v="5460"/>
    <n v="5"/>
    <n v="0.2"/>
    <n v="125.99700000000007"/>
  </r>
  <r>
    <n v="8453"/>
    <s v="CA-2013-125087"/>
    <x v="0"/>
    <x v="724"/>
    <d v="2013-04-24T00:00:00"/>
    <s v="Standard Class"/>
    <s v="TH-21115"/>
    <s v="Thea Hudgings"/>
    <x v="1"/>
    <x v="0"/>
    <s v="Houston"/>
    <x v="5"/>
    <n v="77070"/>
    <x v="2"/>
    <s v="FUR-CH-10002880"/>
    <x v="0"/>
    <x v="1"/>
    <s v="Global High-Back Leather Tilter, Burgundy"/>
    <x v="5209"/>
    <n v="4"/>
    <n v="0.3"/>
    <n v="-93.472400000000022"/>
  </r>
  <r>
    <n v="8454"/>
    <s v="CA-2013-125087"/>
    <x v="0"/>
    <x v="724"/>
    <d v="2013-04-24T00:00:00"/>
    <s v="Standard Class"/>
    <s v="TH-21115"/>
    <s v="Thea Hudgings"/>
    <x v="1"/>
    <x v="0"/>
    <s v="Houston"/>
    <x v="5"/>
    <n v="77070"/>
    <x v="2"/>
    <s v="OFF-ST-10001780"/>
    <x v="1"/>
    <x v="4"/>
    <s v="Tennsco 16-Compartment Lockers with Coat Rack"/>
    <x v="5461"/>
    <n v="3"/>
    <n v="0.2"/>
    <n v="77.746800000000007"/>
  </r>
  <r>
    <n v="8455"/>
    <s v="CA-2013-125087"/>
    <x v="0"/>
    <x v="724"/>
    <d v="2013-04-24T00:00:00"/>
    <s v="Standard Class"/>
    <s v="TH-21115"/>
    <s v="Thea Hudgings"/>
    <x v="1"/>
    <x v="0"/>
    <s v="Houston"/>
    <x v="5"/>
    <n v="77070"/>
    <x v="2"/>
    <s v="FUR-FU-10004748"/>
    <x v="0"/>
    <x v="5"/>
    <s v="Howard Miller 16&quot; Diameter Gallery Wall Clock"/>
    <x v="1984"/>
    <n v="5"/>
    <n v="0.6"/>
    <n v="-67.137"/>
  </r>
  <r>
    <n v="8456"/>
    <s v="CA-2013-154081"/>
    <x v="0"/>
    <x v="730"/>
    <d v="2013-05-30T00:00:00"/>
    <s v="Standard Class"/>
    <s v="JE-15610"/>
    <s v="Jim Epp"/>
    <x v="1"/>
    <x v="0"/>
    <s v="Los Angeles"/>
    <x v="1"/>
    <n v="90049"/>
    <x v="1"/>
    <s v="TEC-PH-10001918"/>
    <x v="2"/>
    <x v="7"/>
    <s v="Nortel Business Series Terminal T7208 Digital phone"/>
    <x v="2705"/>
    <n v="2"/>
    <n v="0.2"/>
    <n v="22.238400000000013"/>
  </r>
  <r>
    <n v="8457"/>
    <s v="US-2014-118556"/>
    <x v="3"/>
    <x v="39"/>
    <d v="2014-06-03T00:00:00"/>
    <s v="Second Class"/>
    <s v="TH-21235"/>
    <s v="Tiffany House"/>
    <x v="1"/>
    <x v="0"/>
    <s v="Chicago"/>
    <x v="10"/>
    <n v="60653"/>
    <x v="2"/>
    <s v="FUR-CH-10001146"/>
    <x v="0"/>
    <x v="1"/>
    <s v="Global Task Chair, Black"/>
    <x v="5462"/>
    <n v="3"/>
    <n v="0.3"/>
    <n v="-29.007299999999994"/>
  </r>
  <r>
    <n v="8458"/>
    <s v="US-2014-118556"/>
    <x v="3"/>
    <x v="39"/>
    <d v="2014-06-03T00:00:00"/>
    <s v="Second Class"/>
    <s v="TH-21235"/>
    <s v="Tiffany House"/>
    <x v="1"/>
    <x v="0"/>
    <s v="Chicago"/>
    <x v="10"/>
    <n v="60653"/>
    <x v="2"/>
    <s v="OFF-BI-10004364"/>
    <x v="1"/>
    <x v="8"/>
    <s v="Storex Dura Pro Binders"/>
    <x v="3019"/>
    <n v="3"/>
    <n v="0.8"/>
    <n v="-6.2370000000000019"/>
  </r>
  <r>
    <n v="8459"/>
    <s v="CA-2011-126200"/>
    <x v="2"/>
    <x v="55"/>
    <d v="2011-08-29T00:00:00"/>
    <s v="Standard Class"/>
    <s v="JE-15715"/>
    <s v="Joe Elijah"/>
    <x v="0"/>
    <x v="0"/>
    <s v="Houston"/>
    <x v="5"/>
    <n v="77070"/>
    <x v="2"/>
    <s v="OFF-BI-10002133"/>
    <x v="1"/>
    <x v="8"/>
    <s v="Wilson Jones Elliptical Ring 3 1/2&quot; Capacity Binders, 800 sheets"/>
    <x v="5463"/>
    <n v="3"/>
    <n v="0.8"/>
    <n v="-39.804000000000002"/>
  </r>
  <r>
    <n v="8460"/>
    <s v="CA-2011-126200"/>
    <x v="2"/>
    <x v="55"/>
    <d v="2011-08-29T00:00:00"/>
    <s v="Standard Class"/>
    <s v="JE-15715"/>
    <s v="Joe Elijah"/>
    <x v="0"/>
    <x v="0"/>
    <s v="Houston"/>
    <x v="5"/>
    <n v="77070"/>
    <x v="2"/>
    <s v="OFF-BI-10002225"/>
    <x v="1"/>
    <x v="8"/>
    <s v="Square Ring Data Binders, Rigid 75 Pt. Covers, 11&quot; x 14-7/8&quot;"/>
    <x v="5464"/>
    <n v="3"/>
    <n v="0.8"/>
    <n v="-19.814400000000003"/>
  </r>
  <r>
    <n v="8461"/>
    <s v="CA-2011-146500"/>
    <x v="2"/>
    <x v="1194"/>
    <d v="2011-09-04T00:00:00"/>
    <s v="Standard Class"/>
    <s v="AT-10735"/>
    <s v="Annie Thurman"/>
    <x v="0"/>
    <x v="0"/>
    <s v="Bristol"/>
    <x v="29"/>
    <n v="6010"/>
    <x v="3"/>
    <s v="OFF-BI-10002432"/>
    <x v="1"/>
    <x v="8"/>
    <s v="Wilson Jones Standard D-Ring Binders"/>
    <x v="3276"/>
    <n v="5"/>
    <n v="0"/>
    <n v="11.890999999999998"/>
  </r>
  <r>
    <n v="8462"/>
    <s v="CA-2011-146500"/>
    <x v="2"/>
    <x v="1194"/>
    <d v="2011-09-04T00:00:00"/>
    <s v="Standard Class"/>
    <s v="AT-10735"/>
    <s v="Annie Thurman"/>
    <x v="0"/>
    <x v="0"/>
    <s v="Bristol"/>
    <x v="29"/>
    <n v="6010"/>
    <x v="3"/>
    <s v="OFF-ST-10000563"/>
    <x v="1"/>
    <x v="4"/>
    <s v="Fellowes Bankers Box Stor/Drawer Steel Plus"/>
    <x v="1449"/>
    <n v="3"/>
    <n v="0"/>
    <n v="9.5940000000000012"/>
  </r>
  <r>
    <n v="8463"/>
    <s v="CA-2012-169537"/>
    <x v="1"/>
    <x v="37"/>
    <d v="2012-09-07T00:00:00"/>
    <s v="Second Class"/>
    <s v="JH-15820"/>
    <s v="John Huston"/>
    <x v="0"/>
    <x v="0"/>
    <s v="Holland"/>
    <x v="12"/>
    <n v="49423"/>
    <x v="2"/>
    <s v="OFF-LA-10001982"/>
    <x v="1"/>
    <x v="2"/>
    <s v="Smead Alpha-Z Color-Coded Name Labels First Letter Starter Set"/>
    <x v="5465"/>
    <n v="2"/>
    <n v="0"/>
    <n v="3.5999999999999996"/>
  </r>
  <r>
    <n v="8464"/>
    <s v="CA-2011-100881"/>
    <x v="2"/>
    <x v="1176"/>
    <d v="2011-04-01T00:00:00"/>
    <s v="Standard Class"/>
    <s v="DR-12940"/>
    <s v="Daniel Raglin"/>
    <x v="2"/>
    <x v="0"/>
    <s v="Albuquerque"/>
    <x v="27"/>
    <n v="87105"/>
    <x v="1"/>
    <s v="TEC-PH-10003273"/>
    <x v="2"/>
    <x v="7"/>
    <s v="AT&amp;T TR1909W"/>
    <x v="214"/>
    <n v="3"/>
    <n v="0.2"/>
    <n v="22.678200000000018"/>
  </r>
  <r>
    <n v="8465"/>
    <s v="CA-2012-144043"/>
    <x v="1"/>
    <x v="1187"/>
    <d v="2012-05-15T00:00:00"/>
    <s v="Standard Class"/>
    <s v="AB-10165"/>
    <s v="Alan Barnes"/>
    <x v="0"/>
    <x v="0"/>
    <s v="Louisville"/>
    <x v="22"/>
    <n v="80027"/>
    <x v="1"/>
    <s v="TEC-AC-10002718"/>
    <x v="2"/>
    <x v="11"/>
    <s v="Belkin Standard 104 key USB Keyboard"/>
    <x v="3854"/>
    <n v="4"/>
    <n v="0.2"/>
    <n v="-2.9180000000000028"/>
  </r>
  <r>
    <n v="8466"/>
    <s v="CA-2012-116512"/>
    <x v="1"/>
    <x v="265"/>
    <d v="2012-04-14T00:00:00"/>
    <s v="Standard Class"/>
    <s v="MC-18100"/>
    <s v="Mick Crebagga"/>
    <x v="0"/>
    <x v="0"/>
    <s v="New York City"/>
    <x v="15"/>
    <n v="10024"/>
    <x v="3"/>
    <s v="OFF-ST-10001505"/>
    <x v="1"/>
    <x v="4"/>
    <s v="Perma STOR-ALL Hanging File Box, 13 1/8&quot;W x 12 1/4&quot;D x 10 1/2&quot;H"/>
    <x v="1465"/>
    <n v="3"/>
    <n v="0"/>
    <n v="3.0497999999999985"/>
  </r>
  <r>
    <n v="8467"/>
    <s v="CA-2012-101000"/>
    <x v="1"/>
    <x v="265"/>
    <d v="2012-04-14T00:00:00"/>
    <s v="Standard Class"/>
    <s v="IG-15085"/>
    <s v="Ivan Gibson"/>
    <x v="0"/>
    <x v="0"/>
    <s v="Norwich"/>
    <x v="29"/>
    <n v="6360"/>
    <x v="3"/>
    <s v="OFF-AP-10000179"/>
    <x v="1"/>
    <x v="9"/>
    <s v="Honeywell Enviracaire Portable HEPA Air Cleaner for up to 10 x 16 Room"/>
    <x v="5466"/>
    <n v="3"/>
    <n v="0"/>
    <n v="144.3546"/>
  </r>
  <r>
    <n v="8468"/>
    <s v="CA-2013-168557"/>
    <x v="0"/>
    <x v="251"/>
    <d v="2013-09-24T00:00:00"/>
    <s v="Standard Class"/>
    <s v="FH-14275"/>
    <s v="Frank Hawley"/>
    <x v="1"/>
    <x v="0"/>
    <s v="San Francisco"/>
    <x v="1"/>
    <n v="94122"/>
    <x v="1"/>
    <s v="OFF-BI-10002309"/>
    <x v="1"/>
    <x v="8"/>
    <s v="Avery Heavy-Duty EZD  Binder With Locking Rings"/>
    <x v="436"/>
    <n v="2"/>
    <n v="0.2"/>
    <n v="3.1247999999999996"/>
  </r>
  <r>
    <n v="8469"/>
    <s v="US-2013-164196"/>
    <x v="0"/>
    <x v="583"/>
    <d v="2013-11-18T00:00:00"/>
    <s v="Standard Class"/>
    <s v="AS-10285"/>
    <s v="Alejandro Savely"/>
    <x v="1"/>
    <x v="0"/>
    <s v="Noblesville"/>
    <x v="14"/>
    <n v="46060"/>
    <x v="2"/>
    <s v="FUR-TA-10001950"/>
    <x v="0"/>
    <x v="3"/>
    <s v="Balt Solid Wood Round Tables"/>
    <x v="5467"/>
    <n v="6"/>
    <n v="0"/>
    <n v="241.1046"/>
  </r>
  <r>
    <n v="8470"/>
    <s v="US-2014-132031"/>
    <x v="3"/>
    <x v="756"/>
    <d v="2014-04-28T00:00:00"/>
    <s v="Standard Class"/>
    <s v="PN-18775"/>
    <s v="Parhena Norris"/>
    <x v="2"/>
    <x v="0"/>
    <s v="Clarksville"/>
    <x v="18"/>
    <n v="37042"/>
    <x v="0"/>
    <s v="FUR-BO-10001972"/>
    <x v="0"/>
    <x v="0"/>
    <s v="O'Sullivan 4-Shelf Bookcase in Odessa Pine"/>
    <x v="2388"/>
    <n v="4"/>
    <n v="0.2"/>
    <n v="-14.51760000000003"/>
  </r>
  <r>
    <n v="8471"/>
    <s v="US-2014-132031"/>
    <x v="3"/>
    <x v="756"/>
    <d v="2014-04-28T00:00:00"/>
    <s v="Standard Class"/>
    <s v="PN-18775"/>
    <s v="Parhena Norris"/>
    <x v="2"/>
    <x v="0"/>
    <s v="Clarksville"/>
    <x v="18"/>
    <n v="37042"/>
    <x v="0"/>
    <s v="TEC-AC-10002473"/>
    <x v="2"/>
    <x v="11"/>
    <s v="Maxell 4.7GB DVD-R"/>
    <x v="5468"/>
    <n v="2"/>
    <n v="0.2"/>
    <n v="11.919599999999999"/>
  </r>
  <r>
    <n v="8472"/>
    <s v="US-2014-132031"/>
    <x v="3"/>
    <x v="756"/>
    <d v="2014-04-28T00:00:00"/>
    <s v="Standard Class"/>
    <s v="PN-18775"/>
    <s v="Parhena Norris"/>
    <x v="2"/>
    <x v="0"/>
    <s v="Clarksville"/>
    <x v="18"/>
    <n v="37042"/>
    <x v="0"/>
    <s v="FUR-FU-10000193"/>
    <x v="0"/>
    <x v="5"/>
    <s v="Tenex Chairmats For Use with Hard Floors"/>
    <x v="2540"/>
    <n v="3"/>
    <n v="0.2"/>
    <n v="-11.692800000000005"/>
  </r>
  <r>
    <n v="8473"/>
    <s v="US-2014-132031"/>
    <x v="3"/>
    <x v="756"/>
    <d v="2014-04-28T00:00:00"/>
    <s v="Standard Class"/>
    <s v="PN-18775"/>
    <s v="Parhena Norris"/>
    <x v="2"/>
    <x v="0"/>
    <s v="Clarksville"/>
    <x v="18"/>
    <n v="37042"/>
    <x v="0"/>
    <s v="OFF-LA-10000081"/>
    <x v="1"/>
    <x v="2"/>
    <s v="Avery 496"/>
    <x v="3500"/>
    <n v="1"/>
    <n v="0.2"/>
    <n v="1.0499999999999998"/>
  </r>
  <r>
    <n v="8474"/>
    <s v="CA-2012-169733"/>
    <x v="1"/>
    <x v="420"/>
    <d v="2012-10-26T00:00:00"/>
    <s v="Second Class"/>
    <s v="GM-14500"/>
    <s v="Gene McClure"/>
    <x v="0"/>
    <x v="0"/>
    <s v="Hollywood"/>
    <x v="2"/>
    <n v="33021"/>
    <x v="0"/>
    <s v="OFF-ST-10000876"/>
    <x v="1"/>
    <x v="4"/>
    <s v="Eldon Simplefile Box Office"/>
    <x v="5469"/>
    <n v="1"/>
    <n v="0.2"/>
    <n v="0.99520000000000008"/>
  </r>
  <r>
    <n v="8475"/>
    <s v="CA-2014-169404"/>
    <x v="3"/>
    <x v="359"/>
    <d v="2014-04-15T00:00:00"/>
    <s v="Standard Class"/>
    <s v="NC-18625"/>
    <s v="Noah Childs"/>
    <x v="1"/>
    <x v="0"/>
    <s v="York"/>
    <x v="9"/>
    <n v="17403"/>
    <x v="3"/>
    <s v="OFF-BI-10004492"/>
    <x v="1"/>
    <x v="8"/>
    <s v="Tuf-Vin Binders"/>
    <x v="5470"/>
    <n v="4"/>
    <n v="0.7"/>
    <n v="-29.053600000000003"/>
  </r>
  <r>
    <n v="8476"/>
    <s v="CA-2014-169404"/>
    <x v="3"/>
    <x v="359"/>
    <d v="2014-04-15T00:00:00"/>
    <s v="Standard Class"/>
    <s v="NC-18625"/>
    <s v="Noah Childs"/>
    <x v="1"/>
    <x v="0"/>
    <s v="York"/>
    <x v="9"/>
    <n v="17403"/>
    <x v="3"/>
    <s v="OFF-PA-10001033"/>
    <x v="1"/>
    <x v="10"/>
    <s v="Xerox 1893"/>
    <x v="4975"/>
    <n v="2"/>
    <n v="0.2"/>
    <n v="23.7742"/>
  </r>
  <r>
    <n v="8477"/>
    <s v="CA-2014-134880"/>
    <x v="3"/>
    <x v="855"/>
    <d v="2014-11-02T00:00:00"/>
    <s v="Standard Class"/>
    <s v="TW-21025"/>
    <s v="Tamara Willingham"/>
    <x v="2"/>
    <x v="0"/>
    <s v="Mesa"/>
    <x v="16"/>
    <n v="85204"/>
    <x v="1"/>
    <s v="OFF-PA-10004039"/>
    <x v="1"/>
    <x v="10"/>
    <s v="Xerox 1882"/>
    <x v="2542"/>
    <n v="1"/>
    <n v="0.2"/>
    <n v="16.234200000000001"/>
  </r>
  <r>
    <n v="8478"/>
    <s v="CA-2012-145758"/>
    <x v="1"/>
    <x v="628"/>
    <d v="2012-10-30T00:00:00"/>
    <s v="Same Day"/>
    <s v="BF-11020"/>
    <s v="Barry Französisch"/>
    <x v="1"/>
    <x v="0"/>
    <s v="New York City"/>
    <x v="15"/>
    <n v="10024"/>
    <x v="3"/>
    <s v="TEC-MA-10004552"/>
    <x v="2"/>
    <x v="15"/>
    <s v="Star Micronics TSP100 TSP143LAN Receipt Printer"/>
    <x v="5471"/>
    <n v="4"/>
    <n v="0"/>
    <n v="269.30799999999999"/>
  </r>
  <r>
    <n v="8479"/>
    <s v="CA-2014-158736"/>
    <x v="3"/>
    <x v="404"/>
    <d v="2014-12-25T00:00:00"/>
    <s v="Standard Class"/>
    <s v="TT-21460"/>
    <s v="Tonja Turnell"/>
    <x v="2"/>
    <x v="0"/>
    <s v="San Francisco"/>
    <x v="1"/>
    <n v="94110"/>
    <x v="1"/>
    <s v="OFF-AR-10002578"/>
    <x v="1"/>
    <x v="6"/>
    <s v="Newell 335"/>
    <x v="1784"/>
    <n v="2"/>
    <n v="0"/>
    <n v="1.6703999999999999"/>
  </r>
  <r>
    <n v="8480"/>
    <s v="US-2013-119270"/>
    <x v="0"/>
    <x v="299"/>
    <d v="2013-03-17T00:00:00"/>
    <s v="Standard Class"/>
    <s v="SW-20245"/>
    <s v="Scot Wooten"/>
    <x v="0"/>
    <x v="0"/>
    <s v="Los Angeles"/>
    <x v="1"/>
    <n v="90036"/>
    <x v="1"/>
    <s v="OFF-PA-10004022"/>
    <x v="1"/>
    <x v="10"/>
    <s v="Hammermill Color Copier Paper (28Lb. and 96 Bright)"/>
    <x v="1024"/>
    <n v="2"/>
    <n v="0"/>
    <n v="8.9909999999999997"/>
  </r>
  <r>
    <n v="8481"/>
    <s v="CA-2011-109890"/>
    <x v="2"/>
    <x v="609"/>
    <d v="2011-07-27T00:00:00"/>
    <s v="Standard Class"/>
    <s v="PG-18820"/>
    <s v="Patrick Gardner"/>
    <x v="0"/>
    <x v="0"/>
    <s v="Omaha"/>
    <x v="8"/>
    <n v="68104"/>
    <x v="2"/>
    <s v="TEC-PH-10004100"/>
    <x v="2"/>
    <x v="7"/>
    <s v="Griffin GC17055 Auxiliary Audio Cable"/>
    <x v="5472"/>
    <n v="2"/>
    <n v="0"/>
    <n v="10.074400000000001"/>
  </r>
  <r>
    <n v="8482"/>
    <s v="CA-2013-138583"/>
    <x v="0"/>
    <x v="1012"/>
    <d v="2013-05-29T00:00:00"/>
    <s v="Standard Class"/>
    <s v="DP-13390"/>
    <s v="Dennis Pardue"/>
    <x v="2"/>
    <x v="0"/>
    <s v="Philadelphia"/>
    <x v="9"/>
    <n v="19120"/>
    <x v="3"/>
    <s v="OFF-AR-10001860"/>
    <x v="1"/>
    <x v="6"/>
    <s v="BIC Liqua Brite Liner"/>
    <x v="4008"/>
    <n v="3"/>
    <n v="0.2"/>
    <n v="3.3311999999999999"/>
  </r>
  <r>
    <n v="8483"/>
    <s v="US-2014-118535"/>
    <x v="3"/>
    <x v="512"/>
    <d v="2014-02-16T00:00:00"/>
    <s v="Standard Class"/>
    <s v="DJ-13510"/>
    <s v="Don Jones"/>
    <x v="1"/>
    <x v="0"/>
    <s v="New York City"/>
    <x v="15"/>
    <n v="10024"/>
    <x v="3"/>
    <s v="OFF-LA-10001297"/>
    <x v="1"/>
    <x v="2"/>
    <s v="Avery 473"/>
    <x v="346"/>
    <n v="2"/>
    <n v="0"/>
    <n v="9.9359999999999999"/>
  </r>
  <r>
    <n v="8484"/>
    <s v="CA-2013-126284"/>
    <x v="0"/>
    <x v="873"/>
    <d v="2013-09-25T00:00:00"/>
    <s v="Standard Class"/>
    <s v="EN-13780"/>
    <s v="Edward Nazzal"/>
    <x v="0"/>
    <x v="0"/>
    <s v="Grand Rapids"/>
    <x v="12"/>
    <n v="49505"/>
    <x v="2"/>
    <s v="OFF-BI-10004828"/>
    <x v="1"/>
    <x v="8"/>
    <s v="GBC Poly Designer Binding Covers"/>
    <x v="4162"/>
    <n v="5"/>
    <n v="0"/>
    <n v="41.012999999999991"/>
  </r>
  <r>
    <n v="8485"/>
    <s v="CA-2014-142391"/>
    <x v="3"/>
    <x v="241"/>
    <d v="2014-09-25T00:00:00"/>
    <s v="Same Day"/>
    <s v="PB-19150"/>
    <s v="Philip Brown"/>
    <x v="0"/>
    <x v="0"/>
    <s v="Seattle"/>
    <x v="4"/>
    <n v="98115"/>
    <x v="1"/>
    <s v="FUR-FU-10002759"/>
    <x v="0"/>
    <x v="5"/>
    <s v="12-1/2 Diameter Round Wall Clock"/>
    <x v="5473"/>
    <n v="10"/>
    <n v="0"/>
    <n v="71.927999999999997"/>
  </r>
  <r>
    <n v="8486"/>
    <s v="CA-2014-124716"/>
    <x v="3"/>
    <x v="996"/>
    <d v="2014-04-01T00:00:00"/>
    <s v="Standard Class"/>
    <s v="BD-11560"/>
    <s v="Brendan Dodson"/>
    <x v="2"/>
    <x v="0"/>
    <s v="Fresno"/>
    <x v="1"/>
    <n v="93727"/>
    <x v="1"/>
    <s v="OFF-PA-10000740"/>
    <x v="1"/>
    <x v="10"/>
    <s v="Xerox 1982"/>
    <x v="1846"/>
    <n v="2"/>
    <n v="0"/>
    <n v="21.012799999999999"/>
  </r>
  <r>
    <n v="8487"/>
    <s v="CA-2014-124716"/>
    <x v="3"/>
    <x v="996"/>
    <d v="2014-04-01T00:00:00"/>
    <s v="Standard Class"/>
    <s v="BD-11560"/>
    <s v="Brendan Dodson"/>
    <x v="2"/>
    <x v="0"/>
    <s v="Fresno"/>
    <x v="1"/>
    <n v="93727"/>
    <x v="1"/>
    <s v="OFF-PA-10001144"/>
    <x v="1"/>
    <x v="10"/>
    <s v="Xerox 1913"/>
    <x v="168"/>
    <n v="2"/>
    <n v="0"/>
    <n v="53.260799999999996"/>
  </r>
  <r>
    <n v="8488"/>
    <s v="CA-2014-124716"/>
    <x v="3"/>
    <x v="996"/>
    <d v="2014-04-01T00:00:00"/>
    <s v="Standard Class"/>
    <s v="BD-11560"/>
    <s v="Brendan Dodson"/>
    <x v="2"/>
    <x v="0"/>
    <s v="Fresno"/>
    <x v="1"/>
    <n v="93727"/>
    <x v="1"/>
    <s v="OFF-PA-10000859"/>
    <x v="1"/>
    <x v="10"/>
    <s v="Unpadded Memo Slips"/>
    <x v="5474"/>
    <n v="3"/>
    <n v="0"/>
    <n v="5.97"/>
  </r>
  <r>
    <n v="8489"/>
    <s v="CA-2013-158841"/>
    <x v="0"/>
    <x v="1056"/>
    <d v="2013-02-04T00:00:00"/>
    <s v="Second Class"/>
    <s v="SE-20110"/>
    <s v="Sanjit Engle"/>
    <x v="0"/>
    <x v="0"/>
    <s v="Arlington"/>
    <x v="17"/>
    <n v="22204"/>
    <x v="0"/>
    <s v="TEC-MA-10001127"/>
    <x v="2"/>
    <x v="15"/>
    <s v="HP Designjet T520 Inkjet Large Format Printer - 24&quot; Color"/>
    <x v="5475"/>
    <n v="5"/>
    <n v="0"/>
    <n v="2799.9839999999995"/>
  </r>
  <r>
    <n v="8490"/>
    <s v="CA-2013-158841"/>
    <x v="0"/>
    <x v="1056"/>
    <d v="2013-02-04T00:00:00"/>
    <s v="Second Class"/>
    <s v="SE-20110"/>
    <s v="Sanjit Engle"/>
    <x v="0"/>
    <x v="0"/>
    <s v="Arlington"/>
    <x v="17"/>
    <n v="22204"/>
    <x v="0"/>
    <s v="OFF-BI-10002557"/>
    <x v="1"/>
    <x v="8"/>
    <s v="Presstex Flexible Ring Binders"/>
    <x v="3441"/>
    <n v="8"/>
    <n v="0"/>
    <n v="18.2"/>
  </r>
  <r>
    <n v="8491"/>
    <s v="CA-2013-158841"/>
    <x v="0"/>
    <x v="1056"/>
    <d v="2013-02-04T00:00:00"/>
    <s v="Second Class"/>
    <s v="SE-20110"/>
    <s v="Sanjit Engle"/>
    <x v="0"/>
    <x v="0"/>
    <s v="Arlington"/>
    <x v="17"/>
    <n v="22204"/>
    <x v="0"/>
    <s v="FUR-FU-10001731"/>
    <x v="0"/>
    <x v="5"/>
    <s v="Acrylic Self-Standing Desk Frames"/>
    <x v="5476"/>
    <n v="7"/>
    <n v="0"/>
    <n v="7.1021999999999998"/>
  </r>
  <r>
    <n v="8492"/>
    <s v="CA-2014-106824"/>
    <x v="3"/>
    <x v="437"/>
    <d v="2014-07-12T00:00:00"/>
    <s v="Standard Class"/>
    <s v="AT-10735"/>
    <s v="Annie Thurman"/>
    <x v="0"/>
    <x v="0"/>
    <s v="Los Angeles"/>
    <x v="1"/>
    <n v="90049"/>
    <x v="1"/>
    <s v="OFF-FA-10001135"/>
    <x v="1"/>
    <x v="13"/>
    <s v="Brites Rubber Bands, 1 1/2 oz. Box"/>
    <x v="4095"/>
    <n v="3"/>
    <n v="0"/>
    <n v="0.11880000000000024"/>
  </r>
  <r>
    <n v="8493"/>
    <s v="CA-2012-109190"/>
    <x v="1"/>
    <x v="924"/>
    <d v="2012-10-28T00:00:00"/>
    <s v="Standard Class"/>
    <s v="CC-12685"/>
    <s v="Craig Carroll"/>
    <x v="0"/>
    <x v="0"/>
    <s v="Lubbock"/>
    <x v="5"/>
    <n v="79424"/>
    <x v="2"/>
    <s v="OFF-PA-10000069"/>
    <x v="1"/>
    <x v="10"/>
    <s v="TOPS 4 x 6 Fluorescent Color Memo Sheets, 500 Sheets per Pack"/>
    <x v="5477"/>
    <n v="8"/>
    <n v="0.2"/>
    <n v="20.4984"/>
  </r>
  <r>
    <n v="8494"/>
    <s v="CA-2012-109190"/>
    <x v="1"/>
    <x v="924"/>
    <d v="2012-10-28T00:00:00"/>
    <s v="Standard Class"/>
    <s v="CC-12685"/>
    <s v="Craig Carroll"/>
    <x v="0"/>
    <x v="0"/>
    <s v="Lubbock"/>
    <x v="5"/>
    <n v="79424"/>
    <x v="2"/>
    <s v="TEC-CO-10001943"/>
    <x v="2"/>
    <x v="16"/>
    <s v="Canon PC-428 Personal Copier"/>
    <x v="5478"/>
    <n v="3"/>
    <n v="0.2"/>
    <n v="161.99189999999999"/>
  </r>
  <r>
    <n v="8495"/>
    <s v="CA-2012-109190"/>
    <x v="1"/>
    <x v="924"/>
    <d v="2012-10-28T00:00:00"/>
    <s v="Standard Class"/>
    <s v="CC-12685"/>
    <s v="Craig Carroll"/>
    <x v="0"/>
    <x v="0"/>
    <s v="Lubbock"/>
    <x v="5"/>
    <n v="79424"/>
    <x v="2"/>
    <s v="OFF-BI-10000977"/>
    <x v="1"/>
    <x v="8"/>
    <s v="Ibico Plastic Spiral Binding Combs"/>
    <x v="5479"/>
    <n v="1"/>
    <n v="0.8"/>
    <n v="-10.336000000000002"/>
  </r>
  <r>
    <n v="8496"/>
    <s v="CA-2013-143154"/>
    <x v="0"/>
    <x v="499"/>
    <d v="2013-12-09T00:00:00"/>
    <s v="Standard Class"/>
    <s v="AS-10225"/>
    <s v="Alan Schoenberger"/>
    <x v="1"/>
    <x v="0"/>
    <s v="Longmont"/>
    <x v="22"/>
    <n v="80501"/>
    <x v="1"/>
    <s v="TEC-AC-10002942"/>
    <x v="2"/>
    <x v="11"/>
    <s v="WD My Passport Ultra 1TB Portable External Hard Drive"/>
    <x v="5441"/>
    <n v="3"/>
    <n v="0.2"/>
    <n v="-6.2100000000000151"/>
  </r>
  <r>
    <n v="8497"/>
    <s v="CA-2011-169061"/>
    <x v="2"/>
    <x v="1195"/>
    <d v="2011-03-08T00:00:00"/>
    <s v="Second Class"/>
    <s v="AB-10150"/>
    <s v="Aimee Bixby"/>
    <x v="0"/>
    <x v="0"/>
    <s v="Yonkers"/>
    <x v="15"/>
    <n v="10701"/>
    <x v="3"/>
    <s v="OFF-AR-10000588"/>
    <x v="1"/>
    <x v="6"/>
    <s v="Newell 345"/>
    <x v="426"/>
    <n v="3"/>
    <n v="0"/>
    <n v="15.475200000000001"/>
  </r>
  <r>
    <n v="8498"/>
    <s v="CA-2011-169061"/>
    <x v="2"/>
    <x v="1195"/>
    <d v="2011-03-08T00:00:00"/>
    <s v="Second Class"/>
    <s v="AB-10150"/>
    <s v="Aimee Bixby"/>
    <x v="0"/>
    <x v="0"/>
    <s v="Yonkers"/>
    <x v="15"/>
    <n v="10701"/>
    <x v="3"/>
    <s v="TEC-AC-10002001"/>
    <x v="2"/>
    <x v="11"/>
    <s v="Logitech Wireless Gaming Headset G930"/>
    <x v="651"/>
    <n v="3"/>
    <n v="0"/>
    <n v="177.58890000000002"/>
  </r>
  <r>
    <n v="8499"/>
    <s v="CA-2011-169061"/>
    <x v="2"/>
    <x v="1195"/>
    <d v="2011-03-08T00:00:00"/>
    <s v="Second Class"/>
    <s v="AB-10150"/>
    <s v="Aimee Bixby"/>
    <x v="0"/>
    <x v="0"/>
    <s v="Yonkers"/>
    <x v="15"/>
    <n v="10701"/>
    <x v="3"/>
    <s v="OFF-SU-10000381"/>
    <x v="1"/>
    <x v="14"/>
    <s v="Acme Forged Steel Scissors with Black Enamel Handles"/>
    <x v="5480"/>
    <n v="2"/>
    <n v="0"/>
    <n v="5.399799999999999"/>
  </r>
  <r>
    <n v="8500"/>
    <s v="CA-2011-169061"/>
    <x v="2"/>
    <x v="1195"/>
    <d v="2011-03-08T00:00:00"/>
    <s v="Second Class"/>
    <s v="AB-10150"/>
    <s v="Aimee Bixby"/>
    <x v="0"/>
    <x v="0"/>
    <s v="Yonkers"/>
    <x v="15"/>
    <n v="10701"/>
    <x v="3"/>
    <s v="OFF-BI-10001617"/>
    <x v="1"/>
    <x v="8"/>
    <s v="GBC Wire Binding Combs"/>
    <x v="1612"/>
    <n v="6"/>
    <n v="0.2"/>
    <n v="16.750799999999998"/>
  </r>
  <r>
    <n v="8501"/>
    <s v="CA-2011-169061"/>
    <x v="2"/>
    <x v="1195"/>
    <d v="2011-03-08T00:00:00"/>
    <s v="Second Class"/>
    <s v="AB-10150"/>
    <s v="Aimee Bixby"/>
    <x v="0"/>
    <x v="0"/>
    <s v="Yonkers"/>
    <x v="15"/>
    <n v="10701"/>
    <x v="3"/>
    <s v="OFF-PA-10001878"/>
    <x v="1"/>
    <x v="10"/>
    <s v="Xerox 1891"/>
    <x v="619"/>
    <n v="2"/>
    <n v="0"/>
    <n v="45.975399999999993"/>
  </r>
  <r>
    <n v="8502"/>
    <s v="CA-2012-102316"/>
    <x v="1"/>
    <x v="879"/>
    <d v="2012-03-03T00:00:00"/>
    <s v="Second Class"/>
    <s v="DH-13075"/>
    <s v="Dave Hallsten"/>
    <x v="1"/>
    <x v="0"/>
    <s v="Los Angeles"/>
    <x v="1"/>
    <n v="90045"/>
    <x v="1"/>
    <s v="TEC-PH-10000376"/>
    <x v="2"/>
    <x v="7"/>
    <s v="Square Credit Card Reader"/>
    <x v="2992"/>
    <n v="2"/>
    <n v="0.2"/>
    <n v="1.1988000000000003"/>
  </r>
  <r>
    <n v="8503"/>
    <s v="CA-2012-102316"/>
    <x v="1"/>
    <x v="879"/>
    <d v="2012-03-03T00:00:00"/>
    <s v="Second Class"/>
    <s v="DH-13075"/>
    <s v="Dave Hallsten"/>
    <x v="1"/>
    <x v="0"/>
    <s v="Los Angeles"/>
    <x v="1"/>
    <n v="90045"/>
    <x v="1"/>
    <s v="FUR-CH-10003396"/>
    <x v="0"/>
    <x v="1"/>
    <s v="Global Deluxe Steno Chair"/>
    <x v="4236"/>
    <n v="3"/>
    <n v="0.2"/>
    <n v="-20.784600000000012"/>
  </r>
  <r>
    <n v="8504"/>
    <s v="CA-2011-164903"/>
    <x v="2"/>
    <x v="980"/>
    <d v="2011-02-25T00:00:00"/>
    <s v="Standard Class"/>
    <s v="SR-20740"/>
    <s v="Steven Roelle"/>
    <x v="2"/>
    <x v="0"/>
    <s v="Los Angeles"/>
    <x v="1"/>
    <n v="90049"/>
    <x v="1"/>
    <s v="OFF-PA-10003363"/>
    <x v="1"/>
    <x v="10"/>
    <s v="Xerox 204"/>
    <x v="91"/>
    <n v="2"/>
    <n v="0"/>
    <n v="6.2208000000000006"/>
  </r>
  <r>
    <n v="8505"/>
    <s v="CA-2013-109400"/>
    <x v="0"/>
    <x v="440"/>
    <d v="2013-05-07T00:00:00"/>
    <s v="Standard Class"/>
    <s v="NR-18550"/>
    <s v="Nick Radford"/>
    <x v="0"/>
    <x v="0"/>
    <s v="Amarillo"/>
    <x v="5"/>
    <n v="79109"/>
    <x v="2"/>
    <s v="FUR-CH-10003298"/>
    <x v="0"/>
    <x v="1"/>
    <s v="Office Star - Contemporary Task Swivel chair with Loop Arms, Charcoal"/>
    <x v="4752"/>
    <n v="4"/>
    <n v="0.3"/>
    <n v="-110.02320000000003"/>
  </r>
  <r>
    <n v="8506"/>
    <s v="CA-2013-130400"/>
    <x v="0"/>
    <x v="387"/>
    <d v="2013-03-13T00:00:00"/>
    <s v="Standard Class"/>
    <s v="SJ-20125"/>
    <s v="Sanjit Jacobs"/>
    <x v="2"/>
    <x v="0"/>
    <s v="Dallas"/>
    <x v="5"/>
    <n v="75217"/>
    <x v="2"/>
    <s v="OFF-BI-10001757"/>
    <x v="1"/>
    <x v="8"/>
    <s v="Pressboard Hanging Data Binders for Unburst Sheets"/>
    <x v="5481"/>
    <n v="9"/>
    <n v="0.8"/>
    <n v="-14.169600000000003"/>
  </r>
  <r>
    <n v="8507"/>
    <s v="CA-2013-130400"/>
    <x v="0"/>
    <x v="387"/>
    <d v="2013-03-13T00:00:00"/>
    <s v="Standard Class"/>
    <s v="SJ-20125"/>
    <s v="Sanjit Jacobs"/>
    <x v="2"/>
    <x v="0"/>
    <s v="Dallas"/>
    <x v="5"/>
    <n v="75217"/>
    <x v="2"/>
    <s v="TEC-AC-10004633"/>
    <x v="2"/>
    <x v="11"/>
    <s v="Verbatim 25 GB 6x Blu-ray Single Layer Recordable Disc, 3/Pack"/>
    <x v="5482"/>
    <n v="5"/>
    <n v="0.2"/>
    <n v="8.3880000000000035"/>
  </r>
  <r>
    <n v="8508"/>
    <s v="CA-2013-130400"/>
    <x v="0"/>
    <x v="387"/>
    <d v="2013-03-13T00:00:00"/>
    <s v="Standard Class"/>
    <s v="SJ-20125"/>
    <s v="Sanjit Jacobs"/>
    <x v="2"/>
    <x v="0"/>
    <s v="Dallas"/>
    <x v="5"/>
    <n v="75217"/>
    <x v="2"/>
    <s v="OFF-EN-10001453"/>
    <x v="1"/>
    <x v="12"/>
    <s v="Tyvek Interoffice Envelopes, 9 1/2&quot; x 12 1/2&quot;, 100/Box"/>
    <x v="1770"/>
    <n v="3"/>
    <n v="0.2"/>
    <n v="49.393799999999992"/>
  </r>
  <r>
    <n v="8509"/>
    <s v="CA-2012-135853"/>
    <x v="1"/>
    <x v="555"/>
    <d v="2012-12-14T00:00:00"/>
    <s v="First Class"/>
    <s v="CA-12775"/>
    <s v="Cynthia Arntzen"/>
    <x v="0"/>
    <x v="0"/>
    <s v="Detroit"/>
    <x v="12"/>
    <n v="48205"/>
    <x v="2"/>
    <s v="TEC-AC-10004761"/>
    <x v="2"/>
    <x v="11"/>
    <s v="Maxell 4.7GB DVD+RW 3/Pack"/>
    <x v="5483"/>
    <n v="11"/>
    <n v="0"/>
    <n v="61.330500000000001"/>
  </r>
  <r>
    <n v="8510"/>
    <s v="CA-2012-135853"/>
    <x v="1"/>
    <x v="555"/>
    <d v="2012-12-14T00:00:00"/>
    <s v="First Class"/>
    <s v="CA-12775"/>
    <s v="Cynthia Arntzen"/>
    <x v="0"/>
    <x v="0"/>
    <s v="Detroit"/>
    <x v="12"/>
    <n v="48205"/>
    <x v="2"/>
    <s v="TEC-PH-10003691"/>
    <x v="2"/>
    <x v="7"/>
    <s v="BlackBerry Q10"/>
    <x v="4874"/>
    <n v="1"/>
    <n v="0"/>
    <n v="31.497500000000002"/>
  </r>
  <r>
    <n v="8511"/>
    <s v="CA-2012-135853"/>
    <x v="1"/>
    <x v="555"/>
    <d v="2012-12-14T00:00:00"/>
    <s v="First Class"/>
    <s v="CA-12775"/>
    <s v="Cynthia Arntzen"/>
    <x v="0"/>
    <x v="0"/>
    <s v="Detroit"/>
    <x v="12"/>
    <n v="48205"/>
    <x v="2"/>
    <s v="OFF-BI-10004965"/>
    <x v="1"/>
    <x v="8"/>
    <s v="Ibico Covers for Plastic or Wire Binding Elements"/>
    <x v="5484"/>
    <n v="2"/>
    <n v="0"/>
    <n v="10.35"/>
  </r>
  <r>
    <n v="8512"/>
    <s v="CA-2013-103359"/>
    <x v="0"/>
    <x v="596"/>
    <d v="2013-12-27T00:00:00"/>
    <s v="Standard Class"/>
    <s v="LC-16885"/>
    <s v="Lena Creighton"/>
    <x v="0"/>
    <x v="0"/>
    <s v="New York City"/>
    <x v="15"/>
    <n v="10035"/>
    <x v="3"/>
    <s v="OFF-BI-10004233"/>
    <x v="1"/>
    <x v="8"/>
    <s v="GBC Pre-Punched Binding Paper, Plastic, White, 8-1/2&quot; x 11&quot;"/>
    <x v="2212"/>
    <n v="2"/>
    <n v="0.2"/>
    <n v="8.9543999999999997"/>
  </r>
  <r>
    <n v="8513"/>
    <s v="CA-2013-144645"/>
    <x v="0"/>
    <x v="1056"/>
    <d v="2013-02-08T00:00:00"/>
    <s v="Standard Class"/>
    <s v="NS-18640"/>
    <s v="Noel Staavos"/>
    <x v="1"/>
    <x v="0"/>
    <s v="Houston"/>
    <x v="5"/>
    <n v="77041"/>
    <x v="2"/>
    <s v="FUR-FU-10003601"/>
    <x v="0"/>
    <x v="5"/>
    <s v="Deflect-o RollaMat Studded, Beveled Mat for Medium Pile Carpeting"/>
    <x v="5485"/>
    <n v="2"/>
    <n v="0.6"/>
    <n v="-77.473200000000006"/>
  </r>
  <r>
    <n v="8514"/>
    <s v="CA-2014-141614"/>
    <x v="3"/>
    <x v="929"/>
    <d v="2014-06-10T00:00:00"/>
    <s v="Standard Class"/>
    <s v="NS-18640"/>
    <s v="Noel Staavos"/>
    <x v="1"/>
    <x v="0"/>
    <s v="Orlando"/>
    <x v="2"/>
    <n v="32839"/>
    <x v="0"/>
    <s v="OFF-PA-10002787"/>
    <x v="1"/>
    <x v="10"/>
    <s v="Xerox 227"/>
    <x v="561"/>
    <n v="4"/>
    <n v="0.2"/>
    <n v="7.2576000000000001"/>
  </r>
  <r>
    <n v="8515"/>
    <s v="CA-2012-122168"/>
    <x v="1"/>
    <x v="291"/>
    <d v="2012-08-26T00:00:00"/>
    <s v="Standard Class"/>
    <s v="HG-14965"/>
    <s v="Henry Goldwyn"/>
    <x v="1"/>
    <x v="0"/>
    <s v="Florence"/>
    <x v="0"/>
    <n v="41042"/>
    <x v="0"/>
    <s v="OFF-AR-10003602"/>
    <x v="1"/>
    <x v="6"/>
    <s v="Quartet Omega Colored Chalk, 12/Pack"/>
    <x v="255"/>
    <n v="3"/>
    <n v="0"/>
    <n v="8.2343999999999991"/>
  </r>
  <r>
    <n v="8516"/>
    <s v="CA-2012-122168"/>
    <x v="1"/>
    <x v="291"/>
    <d v="2012-08-26T00:00:00"/>
    <s v="Standard Class"/>
    <s v="HG-14965"/>
    <s v="Henry Goldwyn"/>
    <x v="1"/>
    <x v="0"/>
    <s v="Florence"/>
    <x v="0"/>
    <n v="41042"/>
    <x v="0"/>
    <s v="OFF-AR-10002053"/>
    <x v="1"/>
    <x v="6"/>
    <s v="Premium Writing Pencils, Soft, #2 by Central Association for the Blind"/>
    <x v="5486"/>
    <n v="12"/>
    <n v="0"/>
    <n v="10.0128"/>
  </r>
  <r>
    <n v="8517"/>
    <s v="CA-2013-132899"/>
    <x v="0"/>
    <x v="281"/>
    <d v="2013-04-12T00:00:00"/>
    <s v="Standard Class"/>
    <s v="SF-20200"/>
    <s v="Sarah Foster"/>
    <x v="0"/>
    <x v="0"/>
    <s v="New York City"/>
    <x v="15"/>
    <n v="10009"/>
    <x v="3"/>
    <s v="OFF-AR-10002833"/>
    <x v="1"/>
    <x v="6"/>
    <s v="Newell 322"/>
    <x v="1034"/>
    <n v="2"/>
    <n v="0"/>
    <n v="0.98280000000000012"/>
  </r>
  <r>
    <n v="8518"/>
    <s v="CA-2014-149720"/>
    <x v="3"/>
    <x v="400"/>
    <d v="2014-06-08T00:00:00"/>
    <s v="Second Class"/>
    <s v="EM-14065"/>
    <s v="Erin Mull"/>
    <x v="0"/>
    <x v="0"/>
    <s v="Frisco"/>
    <x v="5"/>
    <n v="75034"/>
    <x v="2"/>
    <s v="FUR-FU-10002501"/>
    <x v="0"/>
    <x v="5"/>
    <s v="Nu-Dell Executive Frame"/>
    <x v="5487"/>
    <n v="6"/>
    <n v="0.6"/>
    <n v="-17.443199999999997"/>
  </r>
  <r>
    <n v="8519"/>
    <s v="CA-2014-118003"/>
    <x v="3"/>
    <x v="769"/>
    <d v="2014-12-11T00:00:00"/>
    <s v="Standard Class"/>
    <s v="DO-13645"/>
    <s v="Doug O'Connell"/>
    <x v="0"/>
    <x v="0"/>
    <s v="Paterson"/>
    <x v="30"/>
    <n v="7501"/>
    <x v="3"/>
    <s v="FUR-FU-10002506"/>
    <x v="0"/>
    <x v="5"/>
    <s v="Tensor &quot;Hersey Kiss&quot; Styled Floor Lamp"/>
    <x v="2441"/>
    <n v="1"/>
    <n v="0"/>
    <n v="1.5587999999999997"/>
  </r>
  <r>
    <n v="8520"/>
    <s v="CA-2014-118003"/>
    <x v="3"/>
    <x v="769"/>
    <d v="2014-12-11T00:00:00"/>
    <s v="Standard Class"/>
    <s v="DO-13645"/>
    <s v="Doug O'Connell"/>
    <x v="0"/>
    <x v="0"/>
    <s v="Paterson"/>
    <x v="30"/>
    <n v="7501"/>
    <x v="3"/>
    <s v="FUR-CH-10003817"/>
    <x v="0"/>
    <x v="1"/>
    <s v="Global Value Steno Chair, Gray"/>
    <x v="5488"/>
    <n v="3"/>
    <n v="0"/>
    <n v="45.555000000000007"/>
  </r>
  <r>
    <n v="8521"/>
    <s v="CA-2014-118003"/>
    <x v="3"/>
    <x v="769"/>
    <d v="2014-12-11T00:00:00"/>
    <s v="Standard Class"/>
    <s v="DO-13645"/>
    <s v="Doug O'Connell"/>
    <x v="0"/>
    <x v="0"/>
    <s v="Paterson"/>
    <x v="30"/>
    <n v="7501"/>
    <x v="3"/>
    <s v="FUR-CH-10004860"/>
    <x v="0"/>
    <x v="1"/>
    <s v="Global Low Back Tilter Chair"/>
    <x v="3367"/>
    <n v="3"/>
    <n v="0"/>
    <n v="18.176399999999973"/>
  </r>
  <r>
    <n v="8522"/>
    <s v="CA-2013-141887"/>
    <x v="0"/>
    <x v="383"/>
    <d v="2013-01-15T00:00:00"/>
    <s v="Standard Class"/>
    <s v="MP-17470"/>
    <s v="Mark Packer"/>
    <x v="2"/>
    <x v="0"/>
    <s v="Columbus"/>
    <x v="24"/>
    <n v="43229"/>
    <x v="3"/>
    <s v="FUR-FU-10002268"/>
    <x v="0"/>
    <x v="5"/>
    <s v="Ultra Door Push Plate"/>
    <x v="5489"/>
    <n v="14"/>
    <n v="0.2"/>
    <n v="8.9361999999999959"/>
  </r>
  <r>
    <n v="8523"/>
    <s v="US-2013-160206"/>
    <x v="0"/>
    <x v="178"/>
    <d v="2013-04-08T00:00:00"/>
    <s v="Standard Class"/>
    <s v="MY-18295"/>
    <s v="Muhammed Yedwab"/>
    <x v="1"/>
    <x v="0"/>
    <s v="Milwaukee"/>
    <x v="6"/>
    <n v="53209"/>
    <x v="2"/>
    <s v="TEC-PH-10000148"/>
    <x v="2"/>
    <x v="7"/>
    <s v="Cyber Acoustics AC-202b Speech Recognition Stereo Headset"/>
    <x v="2441"/>
    <n v="1"/>
    <n v="0"/>
    <n v="0.25980000000000025"/>
  </r>
  <r>
    <n v="8524"/>
    <s v="CA-2014-133074"/>
    <x v="3"/>
    <x v="296"/>
    <d v="2014-09-26T00:00:00"/>
    <s v="Standard Class"/>
    <s v="DB-13615"/>
    <s v="Doug Bickford"/>
    <x v="0"/>
    <x v="0"/>
    <s v="San Francisco"/>
    <x v="1"/>
    <n v="94109"/>
    <x v="1"/>
    <s v="OFF-PA-10004082"/>
    <x v="1"/>
    <x v="10"/>
    <s v="Adams Telephone Message Book w/Frequently-Called Numbers Space, 400 Messages per Book"/>
    <x v="5490"/>
    <n v="7"/>
    <n v="0"/>
    <n v="27.93"/>
  </r>
  <r>
    <n v="8525"/>
    <s v="CA-2014-161172"/>
    <x v="3"/>
    <x v="633"/>
    <d v="2014-03-17T00:00:00"/>
    <s v="Same Day"/>
    <s v="SP-20920"/>
    <s v="Susan Pistek"/>
    <x v="0"/>
    <x v="0"/>
    <s v="Columbus"/>
    <x v="24"/>
    <n v="43229"/>
    <x v="3"/>
    <s v="TEC-PH-10004348"/>
    <x v="2"/>
    <x v="7"/>
    <s v="OtterBox Defender Series Case - iPhone 5c"/>
    <x v="5491"/>
    <n v="2"/>
    <n v="0.4"/>
    <n v="-7.3960000000000043"/>
  </r>
  <r>
    <n v="8526"/>
    <s v="CA-2014-161172"/>
    <x v="3"/>
    <x v="633"/>
    <d v="2014-03-17T00:00:00"/>
    <s v="Same Day"/>
    <s v="SP-20920"/>
    <s v="Susan Pistek"/>
    <x v="0"/>
    <x v="0"/>
    <s v="Columbus"/>
    <x v="24"/>
    <n v="43229"/>
    <x v="3"/>
    <s v="FUR-FU-10003424"/>
    <x v="0"/>
    <x v="5"/>
    <s v="Nu-Dell Oak Frame"/>
    <x v="5492"/>
    <n v="6"/>
    <n v="0.2"/>
    <n v="7.6895999999999933"/>
  </r>
  <r>
    <n v="8527"/>
    <s v="CA-2014-161172"/>
    <x v="3"/>
    <x v="633"/>
    <d v="2014-03-17T00:00:00"/>
    <s v="Same Day"/>
    <s v="SP-20920"/>
    <s v="Susan Pistek"/>
    <x v="0"/>
    <x v="0"/>
    <s v="Columbus"/>
    <x v="24"/>
    <n v="43229"/>
    <x v="3"/>
    <s v="OFF-BI-10004654"/>
    <x v="1"/>
    <x v="8"/>
    <s v="Avery Binding System Hidden Tab Executive Style Index Sets"/>
    <x v="5493"/>
    <n v="3"/>
    <n v="0.7"/>
    <n v="-3.4619999999999997"/>
  </r>
  <r>
    <n v="8528"/>
    <s v="CA-2014-161172"/>
    <x v="3"/>
    <x v="633"/>
    <d v="2014-03-17T00:00:00"/>
    <s v="Same Day"/>
    <s v="SP-20920"/>
    <s v="Susan Pistek"/>
    <x v="0"/>
    <x v="0"/>
    <s v="Columbus"/>
    <x v="24"/>
    <n v="43229"/>
    <x v="3"/>
    <s v="TEC-AC-10004571"/>
    <x v="2"/>
    <x v="11"/>
    <s v="Logitech G700s Rechargeable Gaming Mouse"/>
    <x v="1305"/>
    <n v="2"/>
    <n v="0.2"/>
    <n v="43.995600000000003"/>
  </r>
  <r>
    <n v="8529"/>
    <s v="CA-2014-161172"/>
    <x v="3"/>
    <x v="633"/>
    <d v="2014-03-17T00:00:00"/>
    <s v="Same Day"/>
    <s v="SP-20920"/>
    <s v="Susan Pistek"/>
    <x v="0"/>
    <x v="0"/>
    <s v="Columbus"/>
    <x v="24"/>
    <n v="43229"/>
    <x v="3"/>
    <s v="OFF-ST-10000675"/>
    <x v="1"/>
    <x v="4"/>
    <s v="File Shuttle II and Handi-File, Black"/>
    <x v="316"/>
    <n v="2"/>
    <n v="0.2"/>
    <n v="3.3889999999999993"/>
  </r>
  <r>
    <n v="8530"/>
    <s v="CA-2014-137624"/>
    <x v="3"/>
    <x v="468"/>
    <d v="2014-11-18T00:00:00"/>
    <s v="Standard Class"/>
    <s v="ME-17320"/>
    <s v="Maria Etezadi"/>
    <x v="2"/>
    <x v="0"/>
    <s v="Los Angeles"/>
    <x v="1"/>
    <n v="90008"/>
    <x v="1"/>
    <s v="FUR-CH-10001714"/>
    <x v="0"/>
    <x v="1"/>
    <s v="Global Leather &amp; Oak Executive Chair, Burgundy"/>
    <x v="5494"/>
    <n v="2"/>
    <n v="0.2"/>
    <n v="-36.213599999999985"/>
  </r>
  <r>
    <n v="8531"/>
    <s v="CA-2013-156748"/>
    <x v="0"/>
    <x v="885"/>
    <d v="2013-12-07T00:00:00"/>
    <s v="Standard Class"/>
    <s v="BS-11755"/>
    <s v="Bruce Stewart"/>
    <x v="0"/>
    <x v="0"/>
    <s v="Detroit"/>
    <x v="12"/>
    <n v="48227"/>
    <x v="2"/>
    <s v="OFF-PA-10000380"/>
    <x v="1"/>
    <x v="10"/>
    <s v="REDIFORM Incoming/Outgoing Call Register, 11&quot; X 8 1/2&quot;, 100 Messages"/>
    <x v="1735"/>
    <n v="4"/>
    <n v="0"/>
    <n v="16.68"/>
  </r>
  <r>
    <n v="8532"/>
    <s v="CA-2013-156748"/>
    <x v="0"/>
    <x v="885"/>
    <d v="2013-12-07T00:00:00"/>
    <s v="Standard Class"/>
    <s v="BS-11755"/>
    <s v="Bruce Stewart"/>
    <x v="0"/>
    <x v="0"/>
    <s v="Detroit"/>
    <x v="12"/>
    <n v="48227"/>
    <x v="2"/>
    <s v="OFF-PA-10002713"/>
    <x v="1"/>
    <x v="10"/>
    <s v="Adams Phone Message Book, 200 Message Capacity, 8 1/16” x 11”"/>
    <x v="1288"/>
    <n v="2"/>
    <n v="0"/>
    <n v="6.3295999999999992"/>
  </r>
  <r>
    <n v="8533"/>
    <s v="CA-2013-156748"/>
    <x v="0"/>
    <x v="885"/>
    <d v="2013-12-07T00:00:00"/>
    <s v="Standard Class"/>
    <s v="BS-11755"/>
    <s v="Bruce Stewart"/>
    <x v="0"/>
    <x v="0"/>
    <s v="Detroit"/>
    <x v="12"/>
    <n v="48227"/>
    <x v="2"/>
    <s v="OFF-ST-10001370"/>
    <x v="1"/>
    <x v="4"/>
    <s v="Sensible Storage WireTech Storage Systems"/>
    <x v="5495"/>
    <n v="7"/>
    <n v="0"/>
    <n v="24.842999999999947"/>
  </r>
  <r>
    <n v="8534"/>
    <s v="CA-2013-156748"/>
    <x v="0"/>
    <x v="885"/>
    <d v="2013-12-07T00:00:00"/>
    <s v="Standard Class"/>
    <s v="BS-11755"/>
    <s v="Bruce Stewart"/>
    <x v="0"/>
    <x v="0"/>
    <s v="Detroit"/>
    <x v="12"/>
    <n v="48227"/>
    <x v="2"/>
    <s v="FUR-CH-10000513"/>
    <x v="0"/>
    <x v="1"/>
    <s v="High-Back Leather Manager's Chair"/>
    <x v="1948"/>
    <n v="3"/>
    <n v="0"/>
    <n v="35.097300000000004"/>
  </r>
  <r>
    <n v="8535"/>
    <s v="CA-2012-169677"/>
    <x v="1"/>
    <x v="1004"/>
    <d v="2012-01-15T00:00:00"/>
    <s v="Second Class"/>
    <s v="KS-16300"/>
    <s v="Karen Seio"/>
    <x v="1"/>
    <x v="0"/>
    <s v="Columbus"/>
    <x v="32"/>
    <n v="31907"/>
    <x v="0"/>
    <s v="OFF-LA-10003223"/>
    <x v="1"/>
    <x v="2"/>
    <s v="Avery 508"/>
    <x v="765"/>
    <n v="2"/>
    <n v="0"/>
    <n v="4.8117999999999999"/>
  </r>
  <r>
    <n v="8536"/>
    <s v="US-2011-163146"/>
    <x v="2"/>
    <x v="1174"/>
    <d v="2011-05-20T00:00:00"/>
    <s v="Standard Class"/>
    <s v="CC-12475"/>
    <s v="Cindy Chapman"/>
    <x v="0"/>
    <x v="0"/>
    <s v="San Francisco"/>
    <x v="1"/>
    <n v="94122"/>
    <x v="1"/>
    <s v="TEC-AC-10002217"/>
    <x v="2"/>
    <x v="11"/>
    <s v="Imation Clip USB flash drive - 8 GB"/>
    <x v="5496"/>
    <n v="3"/>
    <n v="0"/>
    <n v="3.3840000000000003"/>
  </r>
  <r>
    <n v="8537"/>
    <s v="CA-2012-157343"/>
    <x v="1"/>
    <x v="722"/>
    <d v="2012-06-11T00:00:00"/>
    <s v="Standard Class"/>
    <s v="HD-14785"/>
    <s v="Harold Dahlen"/>
    <x v="2"/>
    <x v="0"/>
    <s v="Philadelphia"/>
    <x v="9"/>
    <n v="19143"/>
    <x v="3"/>
    <s v="OFF-BI-10003707"/>
    <x v="1"/>
    <x v="8"/>
    <s v="Aluminum Screw Posts"/>
    <x v="4654"/>
    <n v="4"/>
    <n v="0.7"/>
    <n v="-12.207999999999995"/>
  </r>
  <r>
    <n v="8538"/>
    <s v="CA-2012-157343"/>
    <x v="1"/>
    <x v="722"/>
    <d v="2012-06-11T00:00:00"/>
    <s v="Standard Class"/>
    <s v="HD-14785"/>
    <s v="Harold Dahlen"/>
    <x v="2"/>
    <x v="0"/>
    <s v="Philadelphia"/>
    <x v="9"/>
    <n v="19143"/>
    <x v="3"/>
    <s v="OFF-PA-10000552"/>
    <x v="1"/>
    <x v="10"/>
    <s v="Xerox 200"/>
    <x v="233"/>
    <n v="5"/>
    <n v="0.2"/>
    <n v="9.0719999999999992"/>
  </r>
  <r>
    <n v="8539"/>
    <s v="CA-2012-157343"/>
    <x v="1"/>
    <x v="722"/>
    <d v="2012-06-11T00:00:00"/>
    <s v="Standard Class"/>
    <s v="HD-14785"/>
    <s v="Harold Dahlen"/>
    <x v="2"/>
    <x v="0"/>
    <s v="Philadelphia"/>
    <x v="9"/>
    <n v="19143"/>
    <x v="3"/>
    <s v="OFF-AR-10003183"/>
    <x v="1"/>
    <x v="6"/>
    <s v="Avery Fluorescent Highlighter Four-Color Set"/>
    <x v="2245"/>
    <n v="3"/>
    <n v="0.2"/>
    <n v="1.0019999999999993"/>
  </r>
  <r>
    <n v="8540"/>
    <s v="CA-2014-147354"/>
    <x v="3"/>
    <x v="631"/>
    <d v="2014-03-14T00:00:00"/>
    <s v="Standard Class"/>
    <s v="KB-16315"/>
    <s v="Karl Braun"/>
    <x v="0"/>
    <x v="0"/>
    <s v="Los Angeles"/>
    <x v="1"/>
    <n v="90008"/>
    <x v="1"/>
    <s v="TEC-CO-10000971"/>
    <x v="2"/>
    <x v="16"/>
    <s v="Hewlett Packard 310 Color Digital Copier"/>
    <x v="2006"/>
    <n v="2"/>
    <n v="0.2"/>
    <n v="59.997999999999962"/>
  </r>
  <r>
    <n v="8541"/>
    <s v="CA-2014-147354"/>
    <x v="3"/>
    <x v="631"/>
    <d v="2014-03-14T00:00:00"/>
    <s v="Standard Class"/>
    <s v="KB-16315"/>
    <s v="Karl Braun"/>
    <x v="0"/>
    <x v="0"/>
    <s v="Los Angeles"/>
    <x v="1"/>
    <n v="90008"/>
    <x v="1"/>
    <s v="OFF-BI-10003910"/>
    <x v="1"/>
    <x v="8"/>
    <s v="DXL Angle-View Binders with Locking Rings by Samsill"/>
    <x v="117"/>
    <n v="5"/>
    <n v="0.2"/>
    <n v="9.6374999999999993"/>
  </r>
  <r>
    <n v="8542"/>
    <s v="CA-2012-157287"/>
    <x v="1"/>
    <x v="937"/>
    <d v="2012-12-23T00:00:00"/>
    <s v="First Class"/>
    <s v="HR-14830"/>
    <s v="Harold Ryan"/>
    <x v="1"/>
    <x v="0"/>
    <s v="Philadelphia"/>
    <x v="9"/>
    <n v="19140"/>
    <x v="3"/>
    <s v="OFF-ST-10001172"/>
    <x v="1"/>
    <x v="4"/>
    <s v="Tennsco Lockers, Sand"/>
    <x v="3295"/>
    <n v="2"/>
    <n v="0.2"/>
    <n v="1.6783999999999981"/>
  </r>
  <r>
    <n v="8543"/>
    <s v="CA-2012-157287"/>
    <x v="1"/>
    <x v="937"/>
    <d v="2012-12-23T00:00:00"/>
    <s v="First Class"/>
    <s v="HR-14830"/>
    <s v="Harold Ryan"/>
    <x v="1"/>
    <x v="0"/>
    <s v="Philadelphia"/>
    <x v="9"/>
    <n v="19140"/>
    <x v="3"/>
    <s v="FUR-CH-10001270"/>
    <x v="0"/>
    <x v="1"/>
    <s v="Harbour Creations Steel Folding Chair"/>
    <x v="5497"/>
    <n v="7"/>
    <n v="0.3"/>
    <n v="0"/>
  </r>
  <r>
    <n v="8544"/>
    <s v="CA-2011-137575"/>
    <x v="2"/>
    <x v="908"/>
    <d v="2011-08-11T00:00:00"/>
    <s v="Standard Class"/>
    <s v="TB-21625"/>
    <s v="Trudy Brown"/>
    <x v="0"/>
    <x v="0"/>
    <s v="New York City"/>
    <x v="15"/>
    <n v="10035"/>
    <x v="3"/>
    <s v="TEC-AC-10004571"/>
    <x v="2"/>
    <x v="11"/>
    <s v="Logitech G700s Rechargeable Gaming Mouse"/>
    <x v="1664"/>
    <n v="2"/>
    <n v="0"/>
    <n v="83.991600000000005"/>
  </r>
  <r>
    <n v="8545"/>
    <s v="CA-2013-119074"/>
    <x v="0"/>
    <x v="1196"/>
    <d v="2013-04-01T00:00:00"/>
    <s v="Standard Class"/>
    <s v="DS-13180"/>
    <s v="David Smith"/>
    <x v="1"/>
    <x v="0"/>
    <s v="Columbus"/>
    <x v="32"/>
    <n v="31907"/>
    <x v="0"/>
    <s v="FUR-FU-10004053"/>
    <x v="0"/>
    <x v="5"/>
    <s v="DAX Two-Tone Silver Metal Document Frame"/>
    <x v="4895"/>
    <n v="1"/>
    <n v="0"/>
    <n v="8.7032000000000007"/>
  </r>
  <r>
    <n v="8546"/>
    <s v="CA-2013-119074"/>
    <x v="0"/>
    <x v="1196"/>
    <d v="2013-04-01T00:00:00"/>
    <s v="Standard Class"/>
    <s v="DS-13180"/>
    <s v="David Smith"/>
    <x v="1"/>
    <x v="0"/>
    <s v="Columbus"/>
    <x v="32"/>
    <n v="31907"/>
    <x v="0"/>
    <s v="FUR-FU-10003731"/>
    <x v="0"/>
    <x v="5"/>
    <s v="Eldon Expressions Wood and Plastic Desk Accessories, Oak"/>
    <x v="3089"/>
    <n v="4"/>
    <n v="0"/>
    <n v="11.177600000000002"/>
  </r>
  <r>
    <n v="8547"/>
    <s v="CA-2013-119074"/>
    <x v="0"/>
    <x v="1196"/>
    <d v="2013-04-01T00:00:00"/>
    <s v="Standard Class"/>
    <s v="DS-13180"/>
    <s v="David Smith"/>
    <x v="1"/>
    <x v="0"/>
    <s v="Columbus"/>
    <x v="32"/>
    <n v="31907"/>
    <x v="0"/>
    <s v="OFF-BI-10000962"/>
    <x v="1"/>
    <x v="8"/>
    <s v="Acco Flexible ACCOHIDE Square Ring Data Binder, Dark Blue, 11 1/2&quot; X 14&quot; 7/8&quot;"/>
    <x v="2942"/>
    <n v="2"/>
    <n v="0"/>
    <n v="15.944599999999998"/>
  </r>
  <r>
    <n v="8548"/>
    <s v="CA-2012-149566"/>
    <x v="1"/>
    <x v="901"/>
    <d v="2012-12-10T00:00:00"/>
    <s v="Standard Class"/>
    <s v="GB-14530"/>
    <s v="George Bell"/>
    <x v="1"/>
    <x v="0"/>
    <s v="Los Angeles"/>
    <x v="1"/>
    <n v="90049"/>
    <x v="1"/>
    <s v="TEC-AC-10001266"/>
    <x v="2"/>
    <x v="11"/>
    <s v="Memorex Micro Travel Drive 8 GB"/>
    <x v="3926"/>
    <n v="3"/>
    <n v="0"/>
    <n v="17.549999999999997"/>
  </r>
  <r>
    <n v="8549"/>
    <s v="CA-2012-149566"/>
    <x v="1"/>
    <x v="901"/>
    <d v="2012-12-10T00:00:00"/>
    <s v="Standard Class"/>
    <s v="GB-14530"/>
    <s v="George Bell"/>
    <x v="1"/>
    <x v="0"/>
    <s v="Los Angeles"/>
    <x v="1"/>
    <n v="90049"/>
    <x v="1"/>
    <s v="OFF-LA-10000452"/>
    <x v="1"/>
    <x v="2"/>
    <s v="Avery 488"/>
    <x v="2380"/>
    <n v="4"/>
    <n v="0"/>
    <n v="6.048"/>
  </r>
  <r>
    <n v="8550"/>
    <s v="CA-2012-126186"/>
    <x v="1"/>
    <x v="861"/>
    <d v="2012-09-12T00:00:00"/>
    <s v="First Class"/>
    <s v="GB-14530"/>
    <s v="George Bell"/>
    <x v="1"/>
    <x v="0"/>
    <s v="Aurora"/>
    <x v="22"/>
    <n v="80013"/>
    <x v="1"/>
    <s v="FUR-FU-10000073"/>
    <x v="0"/>
    <x v="5"/>
    <s v="Deflect-O Glasstique Clear Desk Accessories"/>
    <x v="4443"/>
    <n v="4"/>
    <n v="0.2"/>
    <n v="4.0039999999999978"/>
  </r>
  <r>
    <n v="8551"/>
    <s v="CA-2012-121132"/>
    <x v="1"/>
    <x v="789"/>
    <d v="2012-07-24T00:00:00"/>
    <s v="Standard Class"/>
    <s v="VB-21745"/>
    <s v="Victoria Brennan"/>
    <x v="1"/>
    <x v="0"/>
    <s v="Houston"/>
    <x v="5"/>
    <n v="77041"/>
    <x v="2"/>
    <s v="OFF-LA-10002368"/>
    <x v="1"/>
    <x v="2"/>
    <s v="Avery 479"/>
    <x v="303"/>
    <n v="3"/>
    <n v="0.2"/>
    <n v="2.0358000000000001"/>
  </r>
  <r>
    <n v="8552"/>
    <s v="CA-2012-121132"/>
    <x v="1"/>
    <x v="789"/>
    <d v="2012-07-24T00:00:00"/>
    <s v="Standard Class"/>
    <s v="VB-21745"/>
    <s v="Victoria Brennan"/>
    <x v="1"/>
    <x v="0"/>
    <s v="Houston"/>
    <x v="5"/>
    <n v="77041"/>
    <x v="2"/>
    <s v="OFF-FA-10004248"/>
    <x v="1"/>
    <x v="13"/>
    <s v="Advantus T-Pin Paper Clips"/>
    <x v="5498"/>
    <n v="4"/>
    <n v="0.2"/>
    <n v="3.4276000000000004"/>
  </r>
  <r>
    <n v="8553"/>
    <s v="CA-2011-140473"/>
    <x v="2"/>
    <x v="992"/>
    <d v="2011-06-03T00:00:00"/>
    <s v="Standard Class"/>
    <s v="MC-17425"/>
    <s v="Mark Cousins"/>
    <x v="1"/>
    <x v="0"/>
    <s v="Chicago"/>
    <x v="10"/>
    <n v="60623"/>
    <x v="2"/>
    <s v="TEC-CO-10004202"/>
    <x v="2"/>
    <x v="16"/>
    <s v="Brother DCP1000 Digital 3 in 1 Multifunction Machine"/>
    <x v="5499"/>
    <n v="3"/>
    <n v="0.2"/>
    <n v="134.99549999999999"/>
  </r>
  <r>
    <n v="8554"/>
    <s v="US-2014-102904"/>
    <x v="3"/>
    <x v="38"/>
    <d v="2014-11-21T00:00:00"/>
    <s v="Standard Class"/>
    <s v="CB-12025"/>
    <s v="Cassandra Brandow"/>
    <x v="0"/>
    <x v="0"/>
    <s v="Decatur"/>
    <x v="19"/>
    <n v="35601"/>
    <x v="0"/>
    <s v="TEC-AC-10000927"/>
    <x v="2"/>
    <x v="11"/>
    <s v="Anker Ultrathin Bluetooth Wireless Keyboard Aluminum Cover with Stand "/>
    <x v="5500"/>
    <n v="8"/>
    <n v="0"/>
    <n v="23.99199999999999"/>
  </r>
  <r>
    <n v="8555"/>
    <s v="CA-2013-102092"/>
    <x v="0"/>
    <x v="10"/>
    <d v="2013-12-12T00:00:00"/>
    <s v="First Class"/>
    <s v="PM-18940"/>
    <s v="Paul MacIntyre"/>
    <x v="0"/>
    <x v="0"/>
    <s v="Springfield"/>
    <x v="17"/>
    <n v="22153"/>
    <x v="0"/>
    <s v="FUR-TA-10002530"/>
    <x v="0"/>
    <x v="3"/>
    <s v="Iceberg OfficeWorks 42&quot; Round Tables"/>
    <x v="2993"/>
    <n v="7"/>
    <n v="0"/>
    <n v="158.52899999999994"/>
  </r>
  <r>
    <n v="8556"/>
    <s v="CA-2012-117884"/>
    <x v="1"/>
    <x v="204"/>
    <d v="2012-03-22T00:00:00"/>
    <s v="Same Day"/>
    <s v="DC-13285"/>
    <s v="Debra Catini"/>
    <x v="0"/>
    <x v="0"/>
    <s v="Plantation"/>
    <x v="2"/>
    <n v="33317"/>
    <x v="0"/>
    <s v="TEC-AC-10002567"/>
    <x v="2"/>
    <x v="11"/>
    <s v="Logitech G602 Wireless Gaming Mouse"/>
    <x v="3020"/>
    <n v="7"/>
    <n v="0.2"/>
    <n v="89.588799999999992"/>
  </r>
  <r>
    <n v="8557"/>
    <s v="CA-2012-117884"/>
    <x v="1"/>
    <x v="204"/>
    <d v="2012-03-22T00:00:00"/>
    <s v="Same Day"/>
    <s v="DC-13285"/>
    <s v="Debra Catini"/>
    <x v="0"/>
    <x v="0"/>
    <s v="Plantation"/>
    <x v="2"/>
    <n v="33317"/>
    <x v="0"/>
    <s v="OFF-ST-10002182"/>
    <x v="1"/>
    <x v="4"/>
    <s v="Iris 3-Drawer Stacking Bin, Black"/>
    <x v="5501"/>
    <n v="9"/>
    <n v="0.2"/>
    <n v="-33.841799999999999"/>
  </r>
  <r>
    <n v="8558"/>
    <s v="CA-2013-132829"/>
    <x v="0"/>
    <x v="443"/>
    <d v="2013-12-27T00:00:00"/>
    <s v="Second Class"/>
    <s v="LA-16780"/>
    <s v="Laura Armstrong"/>
    <x v="1"/>
    <x v="0"/>
    <s v="Houston"/>
    <x v="5"/>
    <n v="77041"/>
    <x v="2"/>
    <s v="TEC-PH-10004539"/>
    <x v="2"/>
    <x v="7"/>
    <s v="Wireless Extenders zBoost YX545 SOHO Signal Booster"/>
    <x v="1384"/>
    <n v="3"/>
    <n v="0.2"/>
    <n v="39.687899999999985"/>
  </r>
  <r>
    <n v="8559"/>
    <s v="CA-2013-132829"/>
    <x v="0"/>
    <x v="443"/>
    <d v="2013-12-27T00:00:00"/>
    <s v="Second Class"/>
    <s v="LA-16780"/>
    <s v="Laura Armstrong"/>
    <x v="1"/>
    <x v="0"/>
    <s v="Houston"/>
    <x v="5"/>
    <n v="77041"/>
    <x v="2"/>
    <s v="OFF-LA-10002945"/>
    <x v="1"/>
    <x v="2"/>
    <s v="Permanent Self-Adhesive File Folder Labels for Typewriters, 1 1/8 x 3 1/2, White"/>
    <x v="1568"/>
    <n v="9"/>
    <n v="0.2"/>
    <n v="14.741999999999997"/>
  </r>
  <r>
    <n v="8560"/>
    <s v="CA-2013-132829"/>
    <x v="0"/>
    <x v="443"/>
    <d v="2013-12-27T00:00:00"/>
    <s v="Second Class"/>
    <s v="LA-16780"/>
    <s v="Laura Armstrong"/>
    <x v="1"/>
    <x v="0"/>
    <s v="Houston"/>
    <x v="5"/>
    <n v="77041"/>
    <x v="2"/>
    <s v="TEC-PH-10004345"/>
    <x v="2"/>
    <x v="7"/>
    <s v="Cisco SPA 502G IP Phone"/>
    <x v="4246"/>
    <n v="3"/>
    <n v="0.2"/>
    <n v="35.984999999999999"/>
  </r>
  <r>
    <n v="8561"/>
    <s v="CA-2013-132829"/>
    <x v="0"/>
    <x v="443"/>
    <d v="2013-12-27T00:00:00"/>
    <s v="Second Class"/>
    <s v="LA-16780"/>
    <s v="Laura Armstrong"/>
    <x v="1"/>
    <x v="0"/>
    <s v="Houston"/>
    <x v="5"/>
    <n v="77041"/>
    <x v="2"/>
    <s v="TEC-PH-10004912"/>
    <x v="2"/>
    <x v="7"/>
    <s v="Cisco SPA112 2 Port Phone Adapter"/>
    <x v="5502"/>
    <n v="3"/>
    <n v="0.2"/>
    <n v="14.836499999999987"/>
  </r>
  <r>
    <n v="8562"/>
    <s v="CA-2013-132829"/>
    <x v="0"/>
    <x v="443"/>
    <d v="2013-12-27T00:00:00"/>
    <s v="Second Class"/>
    <s v="LA-16780"/>
    <s v="Laura Armstrong"/>
    <x v="1"/>
    <x v="0"/>
    <s v="Houston"/>
    <x v="5"/>
    <n v="77041"/>
    <x v="2"/>
    <s v="FUR-FU-10000206"/>
    <x v="0"/>
    <x v="5"/>
    <s v="GE General Purpose, Extra Long Life, Showcase &amp; Floodlight Incandescent Bulbs"/>
    <x v="998"/>
    <n v="2"/>
    <n v="0.6"/>
    <n v="-0.75660000000000016"/>
  </r>
  <r>
    <n v="8563"/>
    <s v="CA-2013-123540"/>
    <x v="0"/>
    <x v="1197"/>
    <d v="2013-04-07T00:00:00"/>
    <s v="Second Class"/>
    <s v="DJ-13420"/>
    <s v="Denny Joy"/>
    <x v="1"/>
    <x v="0"/>
    <s v="Milwaukee"/>
    <x v="6"/>
    <n v="53209"/>
    <x v="2"/>
    <s v="FUR-CH-10000847"/>
    <x v="0"/>
    <x v="1"/>
    <s v="Global Executive Mid-Back Manager's Chair"/>
    <x v="5503"/>
    <n v="5"/>
    <n v="0"/>
    <n v="378.274"/>
  </r>
  <r>
    <n v="8564"/>
    <s v="US-2014-108315"/>
    <x v="3"/>
    <x v="504"/>
    <d v="2014-05-05T00:00:00"/>
    <s v="Standard Class"/>
    <s v="MH-18115"/>
    <s v="Mick Hernandez"/>
    <x v="2"/>
    <x v="0"/>
    <s v="Sanford"/>
    <x v="2"/>
    <n v="32771"/>
    <x v="0"/>
    <s v="OFF-BI-10000822"/>
    <x v="1"/>
    <x v="8"/>
    <s v="Acco PRESSTEX Data Binder with Storage Hooks, Light Blue, 9 1/2&quot; X 11&quot;"/>
    <x v="5155"/>
    <n v="3"/>
    <n v="0.7"/>
    <n v="-3.5507999999999988"/>
  </r>
  <r>
    <n v="8565"/>
    <s v="US-2014-108315"/>
    <x v="3"/>
    <x v="504"/>
    <d v="2014-05-05T00:00:00"/>
    <s v="Standard Class"/>
    <s v="MH-18115"/>
    <s v="Mick Hernandez"/>
    <x v="2"/>
    <x v="0"/>
    <s v="Sanford"/>
    <x v="2"/>
    <n v="32771"/>
    <x v="0"/>
    <s v="FUR-FU-10000747"/>
    <x v="0"/>
    <x v="5"/>
    <s v="Tenex B1-RE Series Chair Mats for Low Pile Carpets"/>
    <x v="5504"/>
    <n v="6"/>
    <n v="0.2"/>
    <n v="-8.2764000000000379"/>
  </r>
  <r>
    <n v="8566"/>
    <s v="CA-2013-134110"/>
    <x v="0"/>
    <x v="1019"/>
    <d v="2013-11-19T00:00:00"/>
    <s v="First Class"/>
    <s v="BG-11035"/>
    <s v="Barry Gonzalez"/>
    <x v="0"/>
    <x v="0"/>
    <s v="The Colony"/>
    <x v="5"/>
    <n v="75056"/>
    <x v="2"/>
    <s v="TEC-PH-10002350"/>
    <x v="2"/>
    <x v="7"/>
    <s v="Apple EarPods with Remote and Mic"/>
    <x v="5505"/>
    <n v="3"/>
    <n v="0.2"/>
    <n v="6.7175999999999974"/>
  </r>
  <r>
    <n v="8567"/>
    <s v="CA-2013-134110"/>
    <x v="0"/>
    <x v="1019"/>
    <d v="2013-11-19T00:00:00"/>
    <s v="First Class"/>
    <s v="BG-11035"/>
    <s v="Barry Gonzalez"/>
    <x v="0"/>
    <x v="0"/>
    <s v="The Colony"/>
    <x v="5"/>
    <n v="75056"/>
    <x v="2"/>
    <s v="OFF-PA-10000697"/>
    <x v="1"/>
    <x v="10"/>
    <s v="TOPS Voice Message Log Book, Flash Format"/>
    <x v="302"/>
    <n v="4"/>
    <n v="0.2"/>
    <n v="5.5215999999999994"/>
  </r>
  <r>
    <n v="8568"/>
    <s v="US-2013-136581"/>
    <x v="0"/>
    <x v="338"/>
    <d v="2013-11-13T00:00:00"/>
    <s v="First Class"/>
    <s v="SV-20365"/>
    <s v="Seth Vernon"/>
    <x v="0"/>
    <x v="0"/>
    <s v="Troy"/>
    <x v="24"/>
    <n v="45373"/>
    <x v="3"/>
    <s v="OFF-PA-10002787"/>
    <x v="1"/>
    <x v="10"/>
    <s v="Xerox 227"/>
    <x v="277"/>
    <n v="6"/>
    <n v="0.2"/>
    <n v="10.8864"/>
  </r>
  <r>
    <n v="8569"/>
    <s v="CA-2013-162390"/>
    <x v="0"/>
    <x v="409"/>
    <d v="2013-12-13T00:00:00"/>
    <s v="Standard Class"/>
    <s v="DP-13105"/>
    <s v="Dave Poirier"/>
    <x v="1"/>
    <x v="0"/>
    <s v="Hempstead"/>
    <x v="15"/>
    <n v="11550"/>
    <x v="3"/>
    <s v="OFF-BI-10004318"/>
    <x v="1"/>
    <x v="8"/>
    <s v="Ibico EB-19 Dual Function Manual Binding System"/>
    <x v="5506"/>
    <n v="7"/>
    <n v="0.2"/>
    <n v="314.84180000000003"/>
  </r>
  <r>
    <n v="8570"/>
    <s v="CA-2013-162390"/>
    <x v="0"/>
    <x v="409"/>
    <d v="2013-12-13T00:00:00"/>
    <s v="Standard Class"/>
    <s v="DP-13105"/>
    <s v="Dave Poirier"/>
    <x v="1"/>
    <x v="0"/>
    <s v="Hempstead"/>
    <x v="15"/>
    <n v="11550"/>
    <x v="3"/>
    <s v="OFF-BI-10001721"/>
    <x v="1"/>
    <x v="8"/>
    <s v="Trimflex Flexible Post Binders"/>
    <x v="5507"/>
    <n v="13"/>
    <n v="0.2"/>
    <n v="77.823200000000014"/>
  </r>
  <r>
    <n v="8571"/>
    <s v="CA-2013-162390"/>
    <x v="0"/>
    <x v="409"/>
    <d v="2013-12-13T00:00:00"/>
    <s v="Standard Class"/>
    <s v="DP-13105"/>
    <s v="Dave Poirier"/>
    <x v="1"/>
    <x v="0"/>
    <s v="Hempstead"/>
    <x v="15"/>
    <n v="11550"/>
    <x v="3"/>
    <s v="TEC-CO-10004202"/>
    <x v="2"/>
    <x v="16"/>
    <s v="Brother DCP1000 Digital 3 in 1 Multifunction Machine"/>
    <x v="2006"/>
    <n v="2"/>
    <n v="0.2"/>
    <n v="89.996999999999986"/>
  </r>
  <r>
    <n v="8572"/>
    <s v="CA-2013-162222"/>
    <x v="0"/>
    <x v="1015"/>
    <d v="2013-04-04T00:00:00"/>
    <s v="Same Day"/>
    <s v="SR-20740"/>
    <s v="Steven Roelle"/>
    <x v="2"/>
    <x v="0"/>
    <s v="Dallas"/>
    <x v="5"/>
    <n v="75081"/>
    <x v="2"/>
    <s v="OFF-PA-10003893"/>
    <x v="1"/>
    <x v="10"/>
    <s v="Xerox 1962"/>
    <x v="1518"/>
    <n v="3"/>
    <n v="0.2"/>
    <n v="3.2099999999999982"/>
  </r>
  <r>
    <n v="8573"/>
    <s v="CA-2011-121629"/>
    <x v="2"/>
    <x v="683"/>
    <d v="2011-12-02T00:00:00"/>
    <s v="Standard Class"/>
    <s v="BT-11680"/>
    <s v="Brian Thompson"/>
    <x v="0"/>
    <x v="0"/>
    <s v="Houston"/>
    <x v="5"/>
    <n v="77041"/>
    <x v="2"/>
    <s v="TEC-MA-10004679"/>
    <x v="2"/>
    <x v="15"/>
    <s v="StarTech.com 10/100 VDSL2 Ethernet Extender Kit"/>
    <x v="5508"/>
    <n v="5"/>
    <n v="0.4"/>
    <n v="-199.7700000000001"/>
  </r>
  <r>
    <n v="8574"/>
    <s v="CA-2012-164623"/>
    <x v="1"/>
    <x v="1182"/>
    <d v="2012-10-22T00:00:00"/>
    <s v="First Class"/>
    <s v="MS-17770"/>
    <s v="Maxwell Schwartz"/>
    <x v="0"/>
    <x v="0"/>
    <s v="New York City"/>
    <x v="15"/>
    <n v="10035"/>
    <x v="3"/>
    <s v="OFF-PA-10000249"/>
    <x v="1"/>
    <x v="10"/>
    <s v="Staples"/>
    <x v="335"/>
    <n v="2"/>
    <n v="0"/>
    <n v="11.543199999999999"/>
  </r>
  <r>
    <n v="8575"/>
    <s v="CA-2011-159849"/>
    <x v="2"/>
    <x v="111"/>
    <d v="2011-09-19T00:00:00"/>
    <s v="Same Day"/>
    <s v="JK-15640"/>
    <s v="Jim Kriz"/>
    <x v="2"/>
    <x v="0"/>
    <s v="San Francisco"/>
    <x v="1"/>
    <n v="94110"/>
    <x v="1"/>
    <s v="OFF-FA-10000053"/>
    <x v="1"/>
    <x v="13"/>
    <s v="Revere Boxed Rubber Bands by Revere"/>
    <x v="1995"/>
    <n v="3"/>
    <n v="0"/>
    <n v="0.11340000000000017"/>
  </r>
  <r>
    <n v="8576"/>
    <s v="CA-2014-101273"/>
    <x v="3"/>
    <x v="151"/>
    <d v="2014-08-31T00:00:00"/>
    <s v="Second Class"/>
    <s v="ST-20530"/>
    <s v="Shui Tom"/>
    <x v="0"/>
    <x v="0"/>
    <s v="Port Saint Lucie"/>
    <x v="2"/>
    <n v="34952"/>
    <x v="0"/>
    <s v="OFF-AP-10000804"/>
    <x v="1"/>
    <x v="9"/>
    <s v="Hoover Portapower Portable Vacuum"/>
    <x v="5509"/>
    <n v="4"/>
    <n v="0.2"/>
    <n v="0.89599999999999991"/>
  </r>
  <r>
    <n v="8577"/>
    <s v="CA-2014-106747"/>
    <x v="3"/>
    <x v="445"/>
    <d v="2014-07-05T00:00:00"/>
    <s v="First Class"/>
    <s v="TS-21505"/>
    <s v="Tony Sayre"/>
    <x v="0"/>
    <x v="0"/>
    <s v="Concord"/>
    <x v="38"/>
    <n v="3301"/>
    <x v="3"/>
    <s v="FUR-FU-10004188"/>
    <x v="0"/>
    <x v="5"/>
    <s v="Luxo Professional Combination Clamp-On Lamps"/>
    <x v="5510"/>
    <n v="1"/>
    <n v="0"/>
    <n v="26.597999999999999"/>
  </r>
  <r>
    <n v="8578"/>
    <s v="CA-2014-146164"/>
    <x v="3"/>
    <x v="66"/>
    <d v="2014-12-27T00:00:00"/>
    <s v="Standard Class"/>
    <s v="CM-12190"/>
    <s v="Charlotte Melton"/>
    <x v="0"/>
    <x v="0"/>
    <s v="Rochester"/>
    <x v="11"/>
    <n v="55901"/>
    <x v="2"/>
    <s v="FUR-TA-10004915"/>
    <x v="0"/>
    <x v="3"/>
    <s v="Office Impressions End Table, 20-1/2&quot;H x 24&quot;W x 20&quot;D"/>
    <x v="5511"/>
    <n v="2"/>
    <n v="0"/>
    <n v="97.203200000000038"/>
  </r>
  <r>
    <n v="8579"/>
    <s v="CA-2014-146164"/>
    <x v="3"/>
    <x v="66"/>
    <d v="2014-12-27T00:00:00"/>
    <s v="Standard Class"/>
    <s v="CM-12190"/>
    <s v="Charlotte Melton"/>
    <x v="0"/>
    <x v="0"/>
    <s v="Rochester"/>
    <x v="11"/>
    <n v="55901"/>
    <x v="2"/>
    <s v="OFF-ST-10001228"/>
    <x v="1"/>
    <x v="4"/>
    <s v="Personal File Boxes with Fold-Down Carry Handle"/>
    <x v="5512"/>
    <n v="2"/>
    <n v="0"/>
    <n v="7.7899999999999991"/>
  </r>
  <r>
    <n v="8580"/>
    <s v="CA-2013-111605"/>
    <x v="0"/>
    <x v="797"/>
    <d v="2014-01-03T00:00:00"/>
    <s v="Standard Class"/>
    <s v="JW-15955"/>
    <s v="Joni Wasserman"/>
    <x v="0"/>
    <x v="0"/>
    <s v="Louisville"/>
    <x v="0"/>
    <n v="40214"/>
    <x v="0"/>
    <s v="OFF-LA-10002368"/>
    <x v="1"/>
    <x v="2"/>
    <s v="Avery 479"/>
    <x v="537"/>
    <n v="1"/>
    <n v="0"/>
    <n v="1.2005999999999999"/>
  </r>
  <r>
    <n v="8581"/>
    <s v="CA-2011-130673"/>
    <x v="2"/>
    <x v="671"/>
    <d v="2011-05-22T00:00:00"/>
    <s v="Second Class"/>
    <s v="MC-17590"/>
    <s v="Matt Collister"/>
    <x v="1"/>
    <x v="0"/>
    <s v="San Marcos"/>
    <x v="5"/>
    <n v="78666"/>
    <x v="2"/>
    <s v="FUR-FU-10003489"/>
    <x v="0"/>
    <x v="5"/>
    <s v="Contemporary Borderless Frame"/>
    <x v="5513"/>
    <n v="3"/>
    <n v="0.6"/>
    <n v="-5.9408999999999992"/>
  </r>
  <r>
    <n v="8582"/>
    <s v="CA-2011-130673"/>
    <x v="2"/>
    <x v="671"/>
    <d v="2011-05-22T00:00:00"/>
    <s v="Second Class"/>
    <s v="MC-17590"/>
    <s v="Matt Collister"/>
    <x v="1"/>
    <x v="0"/>
    <s v="San Marcos"/>
    <x v="5"/>
    <n v="78666"/>
    <x v="2"/>
    <s v="OFF-PA-10000289"/>
    <x v="1"/>
    <x v="10"/>
    <s v="Xerox 213"/>
    <x v="563"/>
    <n v="2"/>
    <n v="0.2"/>
    <n v="3.6288"/>
  </r>
  <r>
    <n v="8583"/>
    <s v="CA-2011-130673"/>
    <x v="2"/>
    <x v="671"/>
    <d v="2011-05-22T00:00:00"/>
    <s v="Second Class"/>
    <s v="MC-17590"/>
    <s v="Matt Collister"/>
    <x v="1"/>
    <x v="0"/>
    <s v="San Marcos"/>
    <x v="5"/>
    <n v="78666"/>
    <x v="2"/>
    <s v="TEC-AC-10004227"/>
    <x v="2"/>
    <x v="11"/>
    <s v="SanDisk Ultra 16 GB MicroSDHC Class 10 Memory Card"/>
    <x v="4383"/>
    <n v="2"/>
    <n v="0.2"/>
    <n v="-3.6372000000000027"/>
  </r>
  <r>
    <n v="8584"/>
    <s v="CA-2011-130673"/>
    <x v="2"/>
    <x v="671"/>
    <d v="2011-05-22T00:00:00"/>
    <s v="Second Class"/>
    <s v="MC-17590"/>
    <s v="Matt Collister"/>
    <x v="1"/>
    <x v="0"/>
    <s v="San Marcos"/>
    <x v="5"/>
    <n v="78666"/>
    <x v="2"/>
    <s v="OFF-ST-10000636"/>
    <x v="1"/>
    <x v="4"/>
    <s v="Rogers Profile Extra Capacity Storage Tub"/>
    <x v="5224"/>
    <n v="5"/>
    <n v="0.2"/>
    <n v="-13.392000000000003"/>
  </r>
  <r>
    <n v="8585"/>
    <s v="CA-2011-104808"/>
    <x v="2"/>
    <x v="519"/>
    <d v="2011-02-09T00:00:00"/>
    <s v="Second Class"/>
    <s v="MH-17440"/>
    <s v="Mark Haberlin"/>
    <x v="1"/>
    <x v="0"/>
    <s v="Escondido"/>
    <x v="1"/>
    <n v="92025"/>
    <x v="1"/>
    <s v="OFF-BI-10003676"/>
    <x v="1"/>
    <x v="8"/>
    <s v="GBC Standard Recycled Report Covers, Clear Plastic Sheets"/>
    <x v="3075"/>
    <n v="2"/>
    <n v="0.2"/>
    <n v="6.0367999999999986"/>
  </r>
  <r>
    <n v="8586"/>
    <s v="US-2014-132927"/>
    <x v="3"/>
    <x v="34"/>
    <d v="2014-12-16T00:00:00"/>
    <s v="Standard Class"/>
    <s v="RD-19720"/>
    <s v="Roger Demir"/>
    <x v="0"/>
    <x v="0"/>
    <s v="Philadelphia"/>
    <x v="9"/>
    <n v="19134"/>
    <x v="3"/>
    <s v="OFF-BI-10001116"/>
    <x v="1"/>
    <x v="8"/>
    <s v="Wilson Jones 1&quot; Hanging DublLock Ring Binders"/>
    <x v="2227"/>
    <n v="7"/>
    <n v="0.7"/>
    <n v="-8.1311999999999998"/>
  </r>
  <r>
    <n v="8587"/>
    <s v="CA-2014-162012"/>
    <x v="3"/>
    <x v="497"/>
    <d v="2014-07-19T00:00:00"/>
    <s v="Standard Class"/>
    <s v="KB-16240"/>
    <s v="Karen Bern"/>
    <x v="1"/>
    <x v="0"/>
    <s v="Los Angeles"/>
    <x v="1"/>
    <n v="90049"/>
    <x v="1"/>
    <s v="TEC-AC-10003832"/>
    <x v="2"/>
    <x v="11"/>
    <s v="Logitech P710e Mobile Speakerphone"/>
    <x v="2694"/>
    <n v="5"/>
    <n v="0"/>
    <n v="244.61549999999988"/>
  </r>
  <r>
    <n v="8588"/>
    <s v="CA-2014-162012"/>
    <x v="3"/>
    <x v="497"/>
    <d v="2014-07-19T00:00:00"/>
    <s v="Standard Class"/>
    <s v="KB-16240"/>
    <s v="Karen Bern"/>
    <x v="1"/>
    <x v="0"/>
    <s v="Los Angeles"/>
    <x v="1"/>
    <n v="90049"/>
    <x v="1"/>
    <s v="OFF-AP-10003040"/>
    <x v="1"/>
    <x v="9"/>
    <s v="Fellowes 8 Outlet Superior Workstation Surge Protector w/o Phone/Fax/Modem Protection"/>
    <x v="4660"/>
    <n v="5"/>
    <n v="0"/>
    <n v="43.705999999999996"/>
  </r>
  <r>
    <n v="8589"/>
    <s v="CA-2012-138492"/>
    <x v="1"/>
    <x v="1060"/>
    <d v="2012-05-22T00:00:00"/>
    <s v="Standard Class"/>
    <s v="FC-14335"/>
    <s v="Fred Chung"/>
    <x v="1"/>
    <x v="0"/>
    <s v="Philadelphia"/>
    <x v="9"/>
    <n v="19140"/>
    <x v="3"/>
    <s v="OFF-ST-10002583"/>
    <x v="1"/>
    <x v="4"/>
    <s v="Fellowes Neat Ideas Storage Cubes"/>
    <x v="3518"/>
    <n v="2"/>
    <n v="0.2"/>
    <n v="-10.393600000000001"/>
  </r>
  <r>
    <n v="8590"/>
    <s v="CA-2014-145338"/>
    <x v="3"/>
    <x v="926"/>
    <d v="2014-02-02T00:00:00"/>
    <s v="First Class"/>
    <s v="BD-11770"/>
    <s v="Bryan Davis"/>
    <x v="0"/>
    <x v="0"/>
    <s v="Philadelphia"/>
    <x v="9"/>
    <n v="19120"/>
    <x v="3"/>
    <s v="OFF-AR-10002053"/>
    <x v="1"/>
    <x v="6"/>
    <s v="Premium Writing Pencils, Soft, #2 by Central Association for the Blind"/>
    <x v="411"/>
    <n v="2"/>
    <n v="0.2"/>
    <n v="0.47680000000000011"/>
  </r>
  <r>
    <n v="8591"/>
    <s v="CA-2014-126676"/>
    <x v="3"/>
    <x v="365"/>
    <d v="2014-10-02T00:00:00"/>
    <s v="First Class"/>
    <s v="FH-14365"/>
    <s v="Fred Hopkins"/>
    <x v="1"/>
    <x v="0"/>
    <s v="Hempstead"/>
    <x v="15"/>
    <n v="11550"/>
    <x v="3"/>
    <s v="OFF-EN-10004846"/>
    <x v="1"/>
    <x v="12"/>
    <s v="Letter or Legal Size Expandable Poly String Tie Envelopes"/>
    <x v="3373"/>
    <n v="3"/>
    <n v="0"/>
    <n v="3.9102000000000006"/>
  </r>
  <r>
    <n v="8592"/>
    <s v="CA-2014-101700"/>
    <x v="3"/>
    <x v="756"/>
    <d v="2014-04-27T00:00:00"/>
    <s v="First Class"/>
    <s v="SO-20335"/>
    <s v="Sean O'Donnell"/>
    <x v="0"/>
    <x v="0"/>
    <s v="Greeley"/>
    <x v="22"/>
    <n v="80634"/>
    <x v="1"/>
    <s v="OFF-EN-10003134"/>
    <x v="1"/>
    <x v="12"/>
    <s v="Staples"/>
    <x v="4061"/>
    <n v="2"/>
    <n v="0.2"/>
    <n v="7.008"/>
  </r>
  <r>
    <n v="8593"/>
    <s v="CA-2014-101700"/>
    <x v="3"/>
    <x v="756"/>
    <d v="2014-04-27T00:00:00"/>
    <s v="First Class"/>
    <s v="SO-20335"/>
    <s v="Sean O'Donnell"/>
    <x v="0"/>
    <x v="0"/>
    <s v="Greeley"/>
    <x v="22"/>
    <n v="80634"/>
    <x v="1"/>
    <s v="FUR-FU-10001025"/>
    <x v="0"/>
    <x v="5"/>
    <s v="Eldon Imàge Series Desk Accessories, Clear"/>
    <x v="5514"/>
    <n v="3"/>
    <n v="0.2"/>
    <n v="3.3534000000000006"/>
  </r>
  <r>
    <n v="8594"/>
    <s v="CA-2014-159667"/>
    <x v="3"/>
    <x v="45"/>
    <d v="2014-11-14T00:00:00"/>
    <s v="Standard Class"/>
    <s v="PM-19135"/>
    <s v="Peter McVee"/>
    <x v="2"/>
    <x v="0"/>
    <s v="Jacksonville"/>
    <x v="2"/>
    <n v="32216"/>
    <x v="0"/>
    <s v="TEC-AC-10002567"/>
    <x v="2"/>
    <x v="11"/>
    <s v="Logitech G602 Wireless Gaming Mouse"/>
    <x v="1837"/>
    <n v="3"/>
    <n v="0.2"/>
    <n v="38.395199999999988"/>
  </r>
  <r>
    <n v="8595"/>
    <s v="CA-2014-159667"/>
    <x v="3"/>
    <x v="45"/>
    <d v="2014-11-14T00:00:00"/>
    <s v="Standard Class"/>
    <s v="PM-19135"/>
    <s v="Peter McVee"/>
    <x v="2"/>
    <x v="0"/>
    <s v="Jacksonville"/>
    <x v="2"/>
    <n v="32216"/>
    <x v="0"/>
    <s v="TEC-PH-10004094"/>
    <x v="2"/>
    <x v="7"/>
    <s v="Motorola L703CM"/>
    <x v="5515"/>
    <n v="4"/>
    <n v="0.2"/>
    <n v="31.197999999999993"/>
  </r>
  <r>
    <n v="8596"/>
    <s v="CA-2011-111934"/>
    <x v="2"/>
    <x v="952"/>
    <d v="2011-05-07T00:00:00"/>
    <s v="First Class"/>
    <s v="GD-14590"/>
    <s v="Giulietta Dortch"/>
    <x v="1"/>
    <x v="0"/>
    <s v="Arlington"/>
    <x v="17"/>
    <n v="22204"/>
    <x v="0"/>
    <s v="OFF-BI-10004364"/>
    <x v="1"/>
    <x v="8"/>
    <s v="Storex Dura Pro Binders"/>
    <x v="5516"/>
    <n v="2"/>
    <n v="0"/>
    <n v="5.3460000000000001"/>
  </r>
  <r>
    <n v="8597"/>
    <s v="CA-2011-111934"/>
    <x v="2"/>
    <x v="952"/>
    <d v="2011-05-07T00:00:00"/>
    <s v="First Class"/>
    <s v="GD-14590"/>
    <s v="Giulietta Dortch"/>
    <x v="1"/>
    <x v="0"/>
    <s v="Arlington"/>
    <x v="17"/>
    <n v="22204"/>
    <x v="0"/>
    <s v="OFF-PA-10000474"/>
    <x v="1"/>
    <x v="10"/>
    <s v="Staples"/>
    <x v="131"/>
    <n v="1"/>
    <n v="0"/>
    <n v="16.656799999999997"/>
  </r>
  <r>
    <n v="8598"/>
    <s v="US-2013-117387"/>
    <x v="0"/>
    <x v="189"/>
    <d v="2013-11-01T00:00:00"/>
    <s v="Standard Class"/>
    <s v="PA-19060"/>
    <s v="Pete Armstrong"/>
    <x v="2"/>
    <x v="0"/>
    <s v="San Francisco"/>
    <x v="1"/>
    <n v="94122"/>
    <x v="1"/>
    <s v="OFF-BI-10004308"/>
    <x v="1"/>
    <x v="8"/>
    <s v="Avery Legal 4-Ring Binder"/>
    <x v="1743"/>
    <n v="4"/>
    <n v="0.2"/>
    <n v="25.175999999999998"/>
  </r>
  <r>
    <n v="8599"/>
    <s v="CA-2011-141110"/>
    <x v="2"/>
    <x v="35"/>
    <d v="2011-12-01T00:00:00"/>
    <s v="Standard Class"/>
    <s v="LS-17200"/>
    <s v="Luke Schmidt"/>
    <x v="1"/>
    <x v="0"/>
    <s v="Fresno"/>
    <x v="1"/>
    <n v="93727"/>
    <x v="1"/>
    <s v="OFF-BI-10002012"/>
    <x v="1"/>
    <x v="8"/>
    <s v="Wilson Jones Easy Flow II Sheet Lifters"/>
    <x v="5517"/>
    <n v="3"/>
    <n v="0.2"/>
    <n v="1.512"/>
  </r>
  <r>
    <n v="8600"/>
    <s v="CA-2011-141110"/>
    <x v="2"/>
    <x v="35"/>
    <d v="2011-12-01T00:00:00"/>
    <s v="Standard Class"/>
    <s v="LS-17200"/>
    <s v="Luke Schmidt"/>
    <x v="1"/>
    <x v="0"/>
    <s v="Fresno"/>
    <x v="1"/>
    <n v="93727"/>
    <x v="1"/>
    <s v="OFF-PA-10002586"/>
    <x v="1"/>
    <x v="10"/>
    <s v="Xerox 1970"/>
    <x v="1830"/>
    <n v="3"/>
    <n v="0"/>
    <n v="7.0218000000000007"/>
  </r>
  <r>
    <n v="8601"/>
    <s v="CA-2011-141110"/>
    <x v="2"/>
    <x v="35"/>
    <d v="2011-12-01T00:00:00"/>
    <s v="Standard Class"/>
    <s v="LS-17200"/>
    <s v="Luke Schmidt"/>
    <x v="1"/>
    <x v="0"/>
    <s v="Fresno"/>
    <x v="1"/>
    <n v="93727"/>
    <x v="1"/>
    <s v="OFF-AP-10000692"/>
    <x v="1"/>
    <x v="9"/>
    <s v="Fellowes Mighty 8 Compact Surge Protector"/>
    <x v="5518"/>
    <n v="2"/>
    <n v="0"/>
    <n v="11.351200000000002"/>
  </r>
  <r>
    <n v="8602"/>
    <s v="CA-2011-141110"/>
    <x v="2"/>
    <x v="35"/>
    <d v="2011-12-01T00:00:00"/>
    <s v="Standard Class"/>
    <s v="LS-17200"/>
    <s v="Luke Schmidt"/>
    <x v="1"/>
    <x v="0"/>
    <s v="Fresno"/>
    <x v="1"/>
    <n v="93727"/>
    <x v="1"/>
    <s v="OFF-BI-10001553"/>
    <x v="1"/>
    <x v="8"/>
    <s v="SpineVue Locking Slant-D Ring Binders by Cardinal"/>
    <x v="1775"/>
    <n v="1"/>
    <n v="0.2"/>
    <n v="2.5591999999999997"/>
  </r>
  <r>
    <n v="8603"/>
    <s v="US-2011-133949"/>
    <x v="2"/>
    <x v="520"/>
    <d v="2011-12-31T00:00:00"/>
    <s v="Same Day"/>
    <s v="JL-15175"/>
    <s v="James Lanier"/>
    <x v="2"/>
    <x v="0"/>
    <s v="Reno"/>
    <x v="33"/>
    <n v="89502"/>
    <x v="1"/>
    <s v="TEC-PH-10004908"/>
    <x v="2"/>
    <x v="7"/>
    <s v="Panasonic KX TS3282W Corded phone"/>
    <x v="5519"/>
    <n v="7"/>
    <n v="0.2"/>
    <n v="59.492999999999952"/>
  </r>
  <r>
    <n v="8604"/>
    <s v="US-2013-116365"/>
    <x v="0"/>
    <x v="835"/>
    <d v="2013-01-08T00:00:00"/>
    <s v="Standard Class"/>
    <s v="CA-12310"/>
    <s v="Christine Abelman"/>
    <x v="1"/>
    <x v="0"/>
    <s v="San Antonio"/>
    <x v="5"/>
    <n v="78207"/>
    <x v="2"/>
    <s v="TEC-AC-10002217"/>
    <x v="2"/>
    <x v="11"/>
    <s v="Imation Clip USB flash drive - 8 GB"/>
    <x v="5520"/>
    <n v="2"/>
    <n v="0.2"/>
    <n v="-5.2640000000000002"/>
  </r>
  <r>
    <n v="8605"/>
    <s v="US-2013-116365"/>
    <x v="0"/>
    <x v="835"/>
    <d v="2013-01-08T00:00:00"/>
    <s v="Standard Class"/>
    <s v="CA-12310"/>
    <s v="Christine Abelman"/>
    <x v="1"/>
    <x v="0"/>
    <s v="San Antonio"/>
    <x v="5"/>
    <n v="78207"/>
    <x v="2"/>
    <s v="TEC-AC-10002942"/>
    <x v="2"/>
    <x v="11"/>
    <s v="WD My Passport Ultra 1TB Portable External Hard Drive"/>
    <x v="5441"/>
    <n v="3"/>
    <n v="0.2"/>
    <n v="-6.2100000000000151"/>
  </r>
  <r>
    <n v="8606"/>
    <s v="US-2013-116365"/>
    <x v="0"/>
    <x v="835"/>
    <d v="2013-01-08T00:00:00"/>
    <s v="Standard Class"/>
    <s v="CA-12310"/>
    <s v="Christine Abelman"/>
    <x v="1"/>
    <x v="0"/>
    <s v="San Antonio"/>
    <x v="5"/>
    <n v="78207"/>
    <x v="2"/>
    <s v="TEC-PH-10002890"/>
    <x v="2"/>
    <x v="7"/>
    <s v="AT&amp;T 17929 Lendline Telephone"/>
    <x v="2171"/>
    <n v="5"/>
    <n v="0.2"/>
    <n v="13.571999999999996"/>
  </r>
  <r>
    <n v="8607"/>
    <s v="CA-2014-162936"/>
    <x v="3"/>
    <x v="238"/>
    <d v="2014-08-23T00:00:00"/>
    <s v="Standard Class"/>
    <s v="CM-12160"/>
    <s v="Charles McCrossin"/>
    <x v="0"/>
    <x v="0"/>
    <s v="New Bedford"/>
    <x v="31"/>
    <n v="2740"/>
    <x v="3"/>
    <s v="TEC-AC-10003614"/>
    <x v="2"/>
    <x v="11"/>
    <s v="Verbatim 25 GB 6x Blu-ray Single Layer Recordable Disc, 10/Pack"/>
    <x v="5521"/>
    <n v="2"/>
    <n v="0"/>
    <n v="7.6493999999999982"/>
  </r>
  <r>
    <n v="8608"/>
    <s v="CA-2011-151946"/>
    <x v="2"/>
    <x v="611"/>
    <d v="2011-06-09T00:00:00"/>
    <s v="Standard Class"/>
    <s v="BT-11440"/>
    <s v="Bobby Trafton"/>
    <x v="0"/>
    <x v="0"/>
    <s v="New York City"/>
    <x v="15"/>
    <n v="10035"/>
    <x v="3"/>
    <s v="FUR-FU-10002878"/>
    <x v="0"/>
    <x v="5"/>
    <s v="Seth Thomas 14&quot; Day/Date Wall Clock"/>
    <x v="5522"/>
    <n v="2"/>
    <n v="0"/>
    <n v="21.075200000000002"/>
  </r>
  <r>
    <n v="8609"/>
    <s v="CA-2011-151946"/>
    <x v="2"/>
    <x v="611"/>
    <d v="2011-06-09T00:00:00"/>
    <s v="Standard Class"/>
    <s v="BT-11440"/>
    <s v="Bobby Trafton"/>
    <x v="0"/>
    <x v="0"/>
    <s v="New York City"/>
    <x v="15"/>
    <n v="10035"/>
    <x v="3"/>
    <s v="OFF-AP-10001626"/>
    <x v="1"/>
    <x v="9"/>
    <s v="Commercial WindTunnel Clean Air Upright Vacuum, Replacement Belts, Filtration Bags"/>
    <x v="2560"/>
    <n v="4"/>
    <n v="0"/>
    <n v="4.0456000000000003"/>
  </r>
  <r>
    <n v="8610"/>
    <s v="CA-2011-151946"/>
    <x v="2"/>
    <x v="611"/>
    <d v="2011-06-09T00:00:00"/>
    <s v="Standard Class"/>
    <s v="BT-11440"/>
    <s v="Bobby Trafton"/>
    <x v="0"/>
    <x v="0"/>
    <s v="New York City"/>
    <x v="15"/>
    <n v="10035"/>
    <x v="3"/>
    <s v="FUR-BO-10003272"/>
    <x v="0"/>
    <x v="0"/>
    <s v="O'Sullivan Living Dimensions 5-Shelf Bookcases"/>
    <x v="3832"/>
    <n v="2"/>
    <n v="0.2"/>
    <n v="-44.196000000000026"/>
  </r>
  <r>
    <n v="8611"/>
    <s v="CA-2011-151946"/>
    <x v="2"/>
    <x v="611"/>
    <d v="2011-06-09T00:00:00"/>
    <s v="Standard Class"/>
    <s v="BT-11440"/>
    <s v="Bobby Trafton"/>
    <x v="0"/>
    <x v="0"/>
    <s v="New York City"/>
    <x v="15"/>
    <n v="10035"/>
    <x v="3"/>
    <s v="FUR-FU-10002191"/>
    <x v="0"/>
    <x v="5"/>
    <s v="G.E. Halogen Desk Lamp Bulbs"/>
    <x v="544"/>
    <n v="2"/>
    <n v="0"/>
    <n v="6.7008000000000001"/>
  </r>
  <r>
    <n v="8612"/>
    <s v="CA-2014-123624"/>
    <x v="3"/>
    <x v="38"/>
    <d v="2014-11-18T00:00:00"/>
    <s v="Second Class"/>
    <s v="SE-20110"/>
    <s v="Sanjit Engle"/>
    <x v="0"/>
    <x v="0"/>
    <s v="Oxnard"/>
    <x v="1"/>
    <n v="93030"/>
    <x v="1"/>
    <s v="TEC-AC-10000682"/>
    <x v="2"/>
    <x v="11"/>
    <s v="Kensington K72356US Mouse-in-a-Box USB Desktop Mouse"/>
    <x v="2076"/>
    <n v="5"/>
    <n v="0"/>
    <n v="29.032499999999999"/>
  </r>
  <r>
    <n v="8613"/>
    <s v="CA-2013-146437"/>
    <x v="0"/>
    <x v="1198"/>
    <d v="2013-02-01T00:00:00"/>
    <s v="Second Class"/>
    <s v="HG-14965"/>
    <s v="Henry Goldwyn"/>
    <x v="1"/>
    <x v="0"/>
    <s v="Los Angeles"/>
    <x v="1"/>
    <n v="90036"/>
    <x v="1"/>
    <s v="OFF-AR-10000588"/>
    <x v="1"/>
    <x v="6"/>
    <s v="Newell 345"/>
    <x v="2010"/>
    <n v="2"/>
    <n v="0"/>
    <n v="10.316800000000001"/>
  </r>
  <r>
    <n v="8614"/>
    <s v="CA-2013-138233"/>
    <x v="0"/>
    <x v="1199"/>
    <d v="2013-11-15T00:00:00"/>
    <s v="Standard Class"/>
    <s v="PF-19165"/>
    <s v="Philip Fox"/>
    <x v="0"/>
    <x v="0"/>
    <s v="Oakland"/>
    <x v="1"/>
    <n v="94601"/>
    <x v="1"/>
    <s v="TEC-AC-10002001"/>
    <x v="2"/>
    <x v="11"/>
    <s v="Logitech Wireless Gaming Headset G930"/>
    <x v="651"/>
    <n v="3"/>
    <n v="0"/>
    <n v="177.58890000000002"/>
  </r>
  <r>
    <n v="8615"/>
    <s v="CA-2013-165918"/>
    <x v="0"/>
    <x v="545"/>
    <d v="2013-09-15T00:00:00"/>
    <s v="Standard Class"/>
    <s v="BD-11770"/>
    <s v="Bryan Davis"/>
    <x v="0"/>
    <x v="0"/>
    <s v="Edmonds"/>
    <x v="4"/>
    <n v="98026"/>
    <x v="1"/>
    <s v="OFF-LA-10003720"/>
    <x v="1"/>
    <x v="2"/>
    <s v="Avery 487"/>
    <x v="1576"/>
    <n v="2"/>
    <n v="0"/>
    <n v="3.4685999999999999"/>
  </r>
  <r>
    <n v="8616"/>
    <s v="CA-2013-165918"/>
    <x v="0"/>
    <x v="545"/>
    <d v="2013-09-15T00:00:00"/>
    <s v="Standard Class"/>
    <s v="BD-11770"/>
    <s v="Bryan Davis"/>
    <x v="0"/>
    <x v="0"/>
    <s v="Edmonds"/>
    <x v="4"/>
    <n v="98026"/>
    <x v="1"/>
    <s v="OFF-BI-10004364"/>
    <x v="1"/>
    <x v="8"/>
    <s v="Storex Dura Pro Binders"/>
    <x v="5523"/>
    <n v="3"/>
    <n v="0.2"/>
    <n v="4.4550000000000001"/>
  </r>
  <r>
    <n v="8617"/>
    <s v="CA-2013-165918"/>
    <x v="0"/>
    <x v="545"/>
    <d v="2013-09-15T00:00:00"/>
    <s v="Standard Class"/>
    <s v="BD-11770"/>
    <s v="Bryan Davis"/>
    <x v="0"/>
    <x v="0"/>
    <s v="Edmonds"/>
    <x v="4"/>
    <n v="98026"/>
    <x v="1"/>
    <s v="OFF-PA-10000100"/>
    <x v="1"/>
    <x v="10"/>
    <s v="Xerox 1945"/>
    <x v="2658"/>
    <n v="2"/>
    <n v="0"/>
    <n v="40.170200000000001"/>
  </r>
  <r>
    <n v="8618"/>
    <s v="CA-2013-165918"/>
    <x v="0"/>
    <x v="545"/>
    <d v="2013-09-15T00:00:00"/>
    <s v="Standard Class"/>
    <s v="BD-11770"/>
    <s v="Bryan Davis"/>
    <x v="0"/>
    <x v="0"/>
    <s v="Edmonds"/>
    <x v="4"/>
    <n v="98026"/>
    <x v="1"/>
    <s v="OFF-BI-10004826"/>
    <x v="1"/>
    <x v="8"/>
    <s v="JM Magazine Binder"/>
    <x v="5524"/>
    <n v="3"/>
    <n v="0.2"/>
    <n v="13.868400000000001"/>
  </r>
  <r>
    <n v="8619"/>
    <s v="CA-2014-117513"/>
    <x v="3"/>
    <x v="448"/>
    <d v="2014-03-09T00:00:00"/>
    <s v="Standard Class"/>
    <s v="BT-11395"/>
    <s v="Bill Tyler"/>
    <x v="1"/>
    <x v="0"/>
    <s v="Los Angeles"/>
    <x v="1"/>
    <n v="90004"/>
    <x v="1"/>
    <s v="FUR-TA-10001520"/>
    <x v="0"/>
    <x v="3"/>
    <s v="Lesro Sheffield Collection Coffee Table, End Table, Center Table, Corner Table"/>
    <x v="3860"/>
    <n v="7"/>
    <n v="0.2"/>
    <n v="-14.987700000000061"/>
  </r>
  <r>
    <n v="8620"/>
    <s v="CA-2014-132437"/>
    <x v="3"/>
    <x v="565"/>
    <d v="2014-09-14T00:00:00"/>
    <s v="Second Class"/>
    <s v="EM-14095"/>
    <s v="Eudokia Martin"/>
    <x v="1"/>
    <x v="0"/>
    <s v="New York City"/>
    <x v="15"/>
    <n v="10024"/>
    <x v="3"/>
    <s v="OFF-ST-10001031"/>
    <x v="1"/>
    <x v="4"/>
    <s v="Adjustable Personal File Tote"/>
    <x v="5525"/>
    <n v="4"/>
    <n v="0"/>
    <n v="16.931200000000004"/>
  </r>
  <r>
    <n v="8621"/>
    <s v="US-2014-119319"/>
    <x v="3"/>
    <x v="44"/>
    <d v="2014-11-10T00:00:00"/>
    <s v="Second Class"/>
    <s v="LC-17050"/>
    <s v="Liz Carlisle"/>
    <x v="0"/>
    <x v="0"/>
    <s v="Dallas"/>
    <x v="5"/>
    <n v="75217"/>
    <x v="2"/>
    <s v="FUR-FU-10003878"/>
    <x v="0"/>
    <x v="5"/>
    <s v="Linden 10&quot; Round Wall Clock, Black"/>
    <x v="5526"/>
    <n v="5"/>
    <n v="0.6"/>
    <n v="-19.863999999999997"/>
  </r>
  <r>
    <n v="8622"/>
    <s v="CA-2014-104318"/>
    <x v="3"/>
    <x v="726"/>
    <d v="2014-05-19T00:00:00"/>
    <s v="Standard Class"/>
    <s v="FH-14275"/>
    <s v="Frank Hawley"/>
    <x v="1"/>
    <x v="0"/>
    <s v="Franklin"/>
    <x v="18"/>
    <n v="37064"/>
    <x v="0"/>
    <s v="OFF-AP-10000358"/>
    <x v="1"/>
    <x v="9"/>
    <s v="Fellowes Basic Home/Office Series Surge Protectors"/>
    <x v="5527"/>
    <n v="2"/>
    <n v="0.2"/>
    <n v="2.3363999999999976"/>
  </r>
  <r>
    <n v="8623"/>
    <s v="US-2013-114230"/>
    <x v="0"/>
    <x v="581"/>
    <d v="2013-12-02T00:00:00"/>
    <s v="Standard Class"/>
    <s v="CM-12235"/>
    <s v="Chris McAfee"/>
    <x v="0"/>
    <x v="0"/>
    <s v="Phoenix"/>
    <x v="16"/>
    <n v="85023"/>
    <x v="1"/>
    <s v="OFF-ST-10000876"/>
    <x v="1"/>
    <x v="4"/>
    <s v="Eldon Simplefile Box Office"/>
    <x v="5528"/>
    <n v="4"/>
    <n v="0.2"/>
    <n v="3.9808000000000003"/>
  </r>
  <r>
    <n v="8624"/>
    <s v="CA-2012-136147"/>
    <x v="1"/>
    <x v="50"/>
    <d v="2012-11-18T00:00:00"/>
    <s v="Standard Class"/>
    <s v="FM-14380"/>
    <s v="Fred McMath"/>
    <x v="0"/>
    <x v="0"/>
    <s v="Miami"/>
    <x v="2"/>
    <n v="33178"/>
    <x v="0"/>
    <s v="OFF-BI-10004224"/>
    <x v="1"/>
    <x v="8"/>
    <s v="Catalog Binders with Expanding Posts"/>
    <x v="1444"/>
    <n v="6"/>
    <n v="0.7"/>
    <n v="-100.91999999999999"/>
  </r>
  <r>
    <n v="8625"/>
    <s v="CA-2012-136147"/>
    <x v="1"/>
    <x v="50"/>
    <d v="2012-11-18T00:00:00"/>
    <s v="Standard Class"/>
    <s v="FM-14380"/>
    <s v="Fred McMath"/>
    <x v="0"/>
    <x v="0"/>
    <s v="Miami"/>
    <x v="2"/>
    <n v="33178"/>
    <x v="0"/>
    <s v="TEC-AC-10004568"/>
    <x v="2"/>
    <x v="11"/>
    <s v="Maxell LTO Ultrium - 800 GB"/>
    <x v="1375"/>
    <n v="5"/>
    <n v="0.2"/>
    <n v="-1.3995000000000104"/>
  </r>
  <r>
    <n v="8626"/>
    <s v="CA-2012-156118"/>
    <x v="1"/>
    <x v="575"/>
    <d v="2012-12-12T00:00:00"/>
    <s v="Standard Class"/>
    <s v="HG-14965"/>
    <s v="Henry Goldwyn"/>
    <x v="1"/>
    <x v="0"/>
    <s v="Colorado Springs"/>
    <x v="22"/>
    <n v="80906"/>
    <x v="1"/>
    <s v="OFF-PA-10000533"/>
    <x v="1"/>
    <x v="10"/>
    <s v="Southworth Parchment Paper &amp; Envelopes"/>
    <x v="937"/>
    <n v="3"/>
    <n v="0.2"/>
    <n v="5.1011999999999995"/>
  </r>
  <r>
    <n v="8627"/>
    <s v="CA-2012-164084"/>
    <x v="1"/>
    <x v="67"/>
    <d v="2012-09-12T00:00:00"/>
    <s v="Standard Class"/>
    <s v="AG-10525"/>
    <s v="Andy Gerbode"/>
    <x v="1"/>
    <x v="0"/>
    <s v="New York City"/>
    <x v="15"/>
    <n v="10011"/>
    <x v="3"/>
    <s v="OFF-ST-10003638"/>
    <x v="1"/>
    <x v="4"/>
    <s v="Mobile Personal File Cube"/>
    <x v="3824"/>
    <n v="3"/>
    <n v="0"/>
    <n v="18.970199999999998"/>
  </r>
  <r>
    <n v="8628"/>
    <s v="CA-2012-164084"/>
    <x v="1"/>
    <x v="67"/>
    <d v="2012-09-12T00:00:00"/>
    <s v="Standard Class"/>
    <s v="AG-10525"/>
    <s v="Andy Gerbode"/>
    <x v="1"/>
    <x v="0"/>
    <s v="New York City"/>
    <x v="15"/>
    <n v="10011"/>
    <x v="3"/>
    <s v="TEC-AC-10002305"/>
    <x v="2"/>
    <x v="11"/>
    <s v="KeyTronic E03601U1 - Keyboard - Beige"/>
    <x v="2597"/>
    <n v="5"/>
    <n v="0"/>
    <n v="16.199999999999992"/>
  </r>
  <r>
    <n v="8629"/>
    <s v="CA-2012-164084"/>
    <x v="1"/>
    <x v="67"/>
    <d v="2012-09-12T00:00:00"/>
    <s v="Standard Class"/>
    <s v="AG-10525"/>
    <s v="Andy Gerbode"/>
    <x v="1"/>
    <x v="0"/>
    <s v="New York City"/>
    <x v="15"/>
    <n v="10011"/>
    <x v="3"/>
    <s v="OFF-BI-10000605"/>
    <x v="1"/>
    <x v="8"/>
    <s v="Acco Pressboard Covers with Storage Hooks, 9 1/2&quot; x 11&quot;, Executive Red"/>
    <x v="861"/>
    <n v="2"/>
    <n v="0.2"/>
    <n v="2.0573999999999995"/>
  </r>
  <r>
    <n v="8630"/>
    <s v="CA-2012-164084"/>
    <x v="1"/>
    <x v="67"/>
    <d v="2012-09-12T00:00:00"/>
    <s v="Standard Class"/>
    <s v="AG-10525"/>
    <s v="Andy Gerbode"/>
    <x v="1"/>
    <x v="0"/>
    <s v="New York City"/>
    <x v="15"/>
    <n v="10011"/>
    <x v="3"/>
    <s v="FUR-TA-10003569"/>
    <x v="0"/>
    <x v="3"/>
    <s v="Bretford CR8500 Series Meeting Room Furniture"/>
    <x v="5529"/>
    <n v="2"/>
    <n v="0.4"/>
    <n v="-120.29400000000004"/>
  </r>
  <r>
    <n v="8631"/>
    <s v="CA-2012-164084"/>
    <x v="1"/>
    <x v="67"/>
    <d v="2012-09-12T00:00:00"/>
    <s v="Standard Class"/>
    <s v="AG-10525"/>
    <s v="Andy Gerbode"/>
    <x v="1"/>
    <x v="0"/>
    <s v="New York City"/>
    <x v="15"/>
    <n v="10011"/>
    <x v="3"/>
    <s v="OFF-FA-10003059"/>
    <x v="1"/>
    <x v="13"/>
    <s v="Assorted Color Push Pins"/>
    <x v="5530"/>
    <n v="4"/>
    <n v="0"/>
    <n v="2.3891999999999998"/>
  </r>
  <r>
    <n v="8632"/>
    <s v="CA-2013-107783"/>
    <x v="0"/>
    <x v="1062"/>
    <d v="2013-07-30T00:00:00"/>
    <s v="First Class"/>
    <s v="OT-18730"/>
    <s v="Olvera Toch"/>
    <x v="0"/>
    <x v="0"/>
    <s v="Bethlehem"/>
    <x v="9"/>
    <n v="18018"/>
    <x v="3"/>
    <s v="FUR-BO-10004409"/>
    <x v="0"/>
    <x v="0"/>
    <s v="Safco Value Mate Series Steel Bookcases, Baked Enamel Finish on Steel, Gray"/>
    <x v="5531"/>
    <n v="5"/>
    <n v="0.5"/>
    <n v="-78.078000000000003"/>
  </r>
  <r>
    <n v="8633"/>
    <s v="CA-2013-107783"/>
    <x v="0"/>
    <x v="1062"/>
    <d v="2013-07-30T00:00:00"/>
    <s v="First Class"/>
    <s v="OT-18730"/>
    <s v="Olvera Toch"/>
    <x v="0"/>
    <x v="0"/>
    <s v="Bethlehem"/>
    <x v="9"/>
    <n v="18018"/>
    <x v="3"/>
    <s v="OFF-BI-10000545"/>
    <x v="1"/>
    <x v="8"/>
    <s v="GBC Ibimaster 500 Manual ProClick Binding System"/>
    <x v="5341"/>
    <n v="6"/>
    <n v="0.7"/>
    <n v="-913.17599999999993"/>
  </r>
  <r>
    <n v="8634"/>
    <s v="CA-2013-107783"/>
    <x v="0"/>
    <x v="1062"/>
    <d v="2013-07-30T00:00:00"/>
    <s v="First Class"/>
    <s v="OT-18730"/>
    <s v="Olvera Toch"/>
    <x v="0"/>
    <x v="0"/>
    <s v="Bethlehem"/>
    <x v="9"/>
    <n v="18018"/>
    <x v="3"/>
    <s v="OFF-AP-10004052"/>
    <x v="1"/>
    <x v="9"/>
    <s v="Hoover Replacement Belts For Soft Guard &amp; Commercial Ltweight Upright Vacs, 2/Pk"/>
    <x v="5408"/>
    <n v="3"/>
    <n v="0.2"/>
    <n v="0.7110000000000003"/>
  </r>
  <r>
    <n v="8635"/>
    <s v="CA-2014-159793"/>
    <x v="3"/>
    <x v="326"/>
    <d v="2014-08-30T00:00:00"/>
    <s v="Standard Class"/>
    <s v="SV-20365"/>
    <s v="Seth Vernon"/>
    <x v="0"/>
    <x v="0"/>
    <s v="Philadelphia"/>
    <x v="9"/>
    <n v="19140"/>
    <x v="3"/>
    <s v="FUR-BO-10001798"/>
    <x v="0"/>
    <x v="0"/>
    <s v="Bush Somerset Collection Bookcase"/>
    <x v="5532"/>
    <n v="2"/>
    <n v="0.5"/>
    <n v="-89.066399999999987"/>
  </r>
  <r>
    <n v="8636"/>
    <s v="CA-2011-160094"/>
    <x v="2"/>
    <x v="1013"/>
    <d v="2011-05-02T00:00:00"/>
    <s v="First Class"/>
    <s v="JM-16195"/>
    <s v="Justin MacKendrick"/>
    <x v="0"/>
    <x v="0"/>
    <s v="Louisville"/>
    <x v="0"/>
    <n v="40214"/>
    <x v="0"/>
    <s v="OFF-AR-10004010"/>
    <x v="1"/>
    <x v="6"/>
    <s v="Hunt Boston Vacuum Mount KS Pencil Sharpener"/>
    <x v="5368"/>
    <n v="5"/>
    <n v="0"/>
    <n v="45.487000000000002"/>
  </r>
  <r>
    <n v="8637"/>
    <s v="CA-2011-160094"/>
    <x v="2"/>
    <x v="1013"/>
    <d v="2011-05-02T00:00:00"/>
    <s v="First Class"/>
    <s v="JM-16195"/>
    <s v="Justin MacKendrick"/>
    <x v="0"/>
    <x v="0"/>
    <s v="Louisville"/>
    <x v="0"/>
    <n v="40214"/>
    <x v="0"/>
    <s v="OFF-ST-10000585"/>
    <x v="1"/>
    <x v="4"/>
    <s v="Economy Rollaway Files"/>
    <x v="5533"/>
    <n v="5"/>
    <n v="0"/>
    <n v="214.76"/>
  </r>
  <r>
    <n v="8638"/>
    <s v="CA-2014-151281"/>
    <x v="3"/>
    <x v="842"/>
    <d v="2014-05-03T00:00:00"/>
    <s v="Standard Class"/>
    <s v="HM-14980"/>
    <s v="Henry MacAllister"/>
    <x v="0"/>
    <x v="0"/>
    <s v="Seattle"/>
    <x v="4"/>
    <n v="98105"/>
    <x v="1"/>
    <s v="FUR-FU-10000397"/>
    <x v="0"/>
    <x v="5"/>
    <s v="Luxo Economy Swing Arm Lamp"/>
    <x v="5534"/>
    <n v="7"/>
    <n v="0"/>
    <n v="39.082400000000007"/>
  </r>
  <r>
    <n v="8639"/>
    <s v="CA-2014-118346"/>
    <x v="3"/>
    <x v="283"/>
    <d v="2014-07-25T00:00:00"/>
    <s v="First Class"/>
    <s v="PO-19180"/>
    <s v="Philisse Overcash"/>
    <x v="2"/>
    <x v="0"/>
    <s v="Kenosha"/>
    <x v="6"/>
    <n v="53142"/>
    <x v="2"/>
    <s v="TEC-AC-10000736"/>
    <x v="2"/>
    <x v="11"/>
    <s v="Logitech G600 MMO Gaming Mouse"/>
    <x v="4516"/>
    <n v="5"/>
    <n v="0"/>
    <n v="143.982"/>
  </r>
  <r>
    <n v="8640"/>
    <s v="CA-2011-129819"/>
    <x v="2"/>
    <x v="736"/>
    <d v="2011-12-15T00:00:00"/>
    <s v="Second Class"/>
    <s v="KC-16675"/>
    <s v="Kimberly Carter"/>
    <x v="1"/>
    <x v="0"/>
    <s v="Henderson"/>
    <x v="0"/>
    <n v="42420"/>
    <x v="0"/>
    <s v="OFF-BI-10004970"/>
    <x v="1"/>
    <x v="8"/>
    <s v="ACCOHIDE 3-Ring Binder, Blue, 1&quot;"/>
    <x v="714"/>
    <n v="3"/>
    <n v="0"/>
    <n v="5.8232999999999997"/>
  </r>
  <r>
    <n v="8641"/>
    <s v="US-2014-148551"/>
    <x v="3"/>
    <x v="602"/>
    <d v="2014-01-17T00:00:00"/>
    <s v="Standard Class"/>
    <s v="DB-13120"/>
    <s v="David Bremer"/>
    <x v="1"/>
    <x v="0"/>
    <s v="Dallas"/>
    <x v="5"/>
    <n v="75217"/>
    <x v="2"/>
    <s v="OFF-BI-10000545"/>
    <x v="1"/>
    <x v="8"/>
    <s v="GBC Ibimaster 500 Manual ProClick Binding System"/>
    <x v="5535"/>
    <n v="5"/>
    <n v="0.8"/>
    <n v="-1141.47"/>
  </r>
  <r>
    <n v="8642"/>
    <s v="CA-2014-147767"/>
    <x v="3"/>
    <x v="574"/>
    <d v="2014-12-03T00:00:00"/>
    <s v="Same Day"/>
    <s v="SV-20935"/>
    <s v="Susan Vittorini"/>
    <x v="0"/>
    <x v="0"/>
    <s v="Peoria"/>
    <x v="16"/>
    <n v="85345"/>
    <x v="1"/>
    <s v="OFF-BI-10001670"/>
    <x v="1"/>
    <x v="8"/>
    <s v="Vinyl Sectional Post Binders"/>
    <x v="5536"/>
    <n v="6"/>
    <n v="0.7"/>
    <n v="-45.239999999999995"/>
  </r>
  <r>
    <n v="8643"/>
    <s v="CA-2012-108259"/>
    <x v="1"/>
    <x v="627"/>
    <d v="2012-11-15T00:00:00"/>
    <s v="Standard Class"/>
    <s v="NS-18640"/>
    <s v="Noel Staavos"/>
    <x v="1"/>
    <x v="0"/>
    <s v="Jacksonville"/>
    <x v="3"/>
    <n v="28540"/>
    <x v="0"/>
    <s v="OFF-FA-10000624"/>
    <x v="1"/>
    <x v="13"/>
    <s v="OIC Binder Clips"/>
    <x v="5305"/>
    <n v="11"/>
    <n v="0.2"/>
    <n v="11.814"/>
  </r>
  <r>
    <n v="8644"/>
    <s v="CA-2012-108259"/>
    <x v="1"/>
    <x v="627"/>
    <d v="2012-11-15T00:00:00"/>
    <s v="Standard Class"/>
    <s v="NS-18640"/>
    <s v="Noel Staavos"/>
    <x v="1"/>
    <x v="0"/>
    <s v="Jacksonville"/>
    <x v="3"/>
    <n v="28540"/>
    <x v="0"/>
    <s v="OFF-LA-10002945"/>
    <x v="1"/>
    <x v="2"/>
    <s v="Permanent Self-Adhesive File Folder Labels for Typewriters, 1 1/8 x 3 1/2, White"/>
    <x v="1325"/>
    <n v="1"/>
    <n v="0.2"/>
    <n v="1.6379999999999997"/>
  </r>
  <r>
    <n v="8645"/>
    <s v="CA-2012-108259"/>
    <x v="1"/>
    <x v="627"/>
    <d v="2012-11-15T00:00:00"/>
    <s v="Standard Class"/>
    <s v="NS-18640"/>
    <s v="Noel Staavos"/>
    <x v="1"/>
    <x v="0"/>
    <s v="Jacksonville"/>
    <x v="3"/>
    <n v="28540"/>
    <x v="0"/>
    <s v="OFF-BI-10000315"/>
    <x v="1"/>
    <x v="8"/>
    <s v="Poly Designer Cover &amp; Back"/>
    <x v="5537"/>
    <n v="7"/>
    <n v="0.7"/>
    <n v="-29.244599999999991"/>
  </r>
  <r>
    <n v="8646"/>
    <s v="CA-2012-108259"/>
    <x v="1"/>
    <x v="627"/>
    <d v="2012-11-15T00:00:00"/>
    <s v="Standard Class"/>
    <s v="NS-18640"/>
    <s v="Noel Staavos"/>
    <x v="1"/>
    <x v="0"/>
    <s v="Jacksonville"/>
    <x v="3"/>
    <n v="28540"/>
    <x v="0"/>
    <s v="FUR-FU-10000023"/>
    <x v="0"/>
    <x v="5"/>
    <s v="Eldon Wave Desk Accessories"/>
    <x v="5364"/>
    <n v="1"/>
    <n v="0.2"/>
    <n v="1.4136000000000002"/>
  </r>
  <r>
    <n v="8647"/>
    <s v="CA-2013-113341"/>
    <x v="0"/>
    <x v="881"/>
    <d v="2013-11-30T00:00:00"/>
    <s v="Standard Class"/>
    <s v="MH-17455"/>
    <s v="Mark Hamilton"/>
    <x v="0"/>
    <x v="0"/>
    <s v="Los Angeles"/>
    <x v="1"/>
    <n v="90032"/>
    <x v="1"/>
    <s v="FUR-CH-10004698"/>
    <x v="0"/>
    <x v="1"/>
    <s v="Padded Folding Chairs, Black, 4/Carton"/>
    <x v="4934"/>
    <n v="3"/>
    <n v="0.2"/>
    <n v="19.435200000000009"/>
  </r>
  <r>
    <n v="8648"/>
    <s v="US-2012-131842"/>
    <x v="1"/>
    <x v="901"/>
    <d v="2012-12-08T00:00:00"/>
    <s v="First Class"/>
    <s v="RR-19525"/>
    <s v="Rick Reed"/>
    <x v="1"/>
    <x v="0"/>
    <s v="Nashville"/>
    <x v="18"/>
    <n v="37211"/>
    <x v="0"/>
    <s v="FUR-CH-10004477"/>
    <x v="0"/>
    <x v="1"/>
    <s v="Global Push Button Manager's Chair, Indigo"/>
    <x v="5538"/>
    <n v="2"/>
    <n v="0.2"/>
    <n v="10.960199999999993"/>
  </r>
  <r>
    <n v="8649"/>
    <s v="CA-2013-164574"/>
    <x v="0"/>
    <x v="875"/>
    <d v="2013-08-04T00:00:00"/>
    <s v="Standard Class"/>
    <s v="RH-19555"/>
    <s v="Ritsa Hightower"/>
    <x v="0"/>
    <x v="0"/>
    <s v="Charlotte"/>
    <x v="3"/>
    <n v="28205"/>
    <x v="0"/>
    <s v="OFF-ST-10003816"/>
    <x v="1"/>
    <x v="4"/>
    <s v="Fellowes High-Stak Drawer Files"/>
    <x v="3327"/>
    <n v="5"/>
    <n v="0.2"/>
    <n v="26.428499999999957"/>
  </r>
  <r>
    <n v="8650"/>
    <s v="CA-2013-164574"/>
    <x v="0"/>
    <x v="875"/>
    <d v="2013-08-04T00:00:00"/>
    <s v="Standard Class"/>
    <s v="RH-19555"/>
    <s v="Ritsa Hightower"/>
    <x v="0"/>
    <x v="0"/>
    <s v="Charlotte"/>
    <x v="3"/>
    <n v="28205"/>
    <x v="0"/>
    <s v="OFF-BI-10002429"/>
    <x v="1"/>
    <x v="8"/>
    <s v="Premier Elliptical Ring Binder, Black"/>
    <x v="5539"/>
    <n v="3"/>
    <n v="0.7"/>
    <n v="-20.090399999999995"/>
  </r>
  <r>
    <n v="8651"/>
    <s v="CA-2011-142769"/>
    <x v="2"/>
    <x v="103"/>
    <d v="2011-09-13T00:00:00"/>
    <s v="Same Day"/>
    <s v="RP-19390"/>
    <s v="Resi Pölking"/>
    <x v="0"/>
    <x v="0"/>
    <s v="Seattle"/>
    <x v="4"/>
    <n v="98103"/>
    <x v="1"/>
    <s v="OFF-FA-10000840"/>
    <x v="1"/>
    <x v="13"/>
    <s v="OIC Thumb-Tacks"/>
    <x v="5540"/>
    <n v="5"/>
    <n v="0"/>
    <n v="2.6789999999999998"/>
  </r>
  <r>
    <n v="8652"/>
    <s v="CA-2011-142769"/>
    <x v="2"/>
    <x v="103"/>
    <d v="2011-09-13T00:00:00"/>
    <s v="Same Day"/>
    <s v="RP-19390"/>
    <s v="Resi Pölking"/>
    <x v="0"/>
    <x v="0"/>
    <s v="Seattle"/>
    <x v="4"/>
    <n v="98103"/>
    <x v="1"/>
    <s v="FUR-FU-10001918"/>
    <x v="0"/>
    <x v="5"/>
    <s v="C-Line Cubicle Keepers Polyproplyene Holder With Velcro Backings"/>
    <x v="5541"/>
    <n v="3"/>
    <n v="0"/>
    <n v="5.5341000000000014"/>
  </r>
  <r>
    <n v="8653"/>
    <s v="CA-2011-142769"/>
    <x v="2"/>
    <x v="103"/>
    <d v="2011-09-13T00:00:00"/>
    <s v="Same Day"/>
    <s v="RP-19390"/>
    <s v="Resi Pölking"/>
    <x v="0"/>
    <x v="0"/>
    <s v="Seattle"/>
    <x v="4"/>
    <n v="98103"/>
    <x v="1"/>
    <s v="OFF-SU-10001574"/>
    <x v="1"/>
    <x v="14"/>
    <s v="Acme Value Line Scissors"/>
    <x v="549"/>
    <n v="2"/>
    <n v="0"/>
    <n v="2.1899999999999995"/>
  </r>
  <r>
    <n v="8654"/>
    <s v="CA-2011-142769"/>
    <x v="2"/>
    <x v="103"/>
    <d v="2011-09-13T00:00:00"/>
    <s v="Same Day"/>
    <s v="RP-19390"/>
    <s v="Resi Pölking"/>
    <x v="0"/>
    <x v="0"/>
    <s v="Seattle"/>
    <x v="4"/>
    <n v="98103"/>
    <x v="1"/>
    <s v="TEC-AC-10001606"/>
    <x v="2"/>
    <x v="11"/>
    <s v="Logitech Wireless Performance Mouse MX for PC and Mac"/>
    <x v="1664"/>
    <n v="2"/>
    <n v="0"/>
    <n v="75.992400000000004"/>
  </r>
  <r>
    <n v="8655"/>
    <s v="CA-2011-142769"/>
    <x v="2"/>
    <x v="103"/>
    <d v="2011-09-13T00:00:00"/>
    <s v="Same Day"/>
    <s v="RP-19390"/>
    <s v="Resi Pölking"/>
    <x v="0"/>
    <x v="0"/>
    <s v="Seattle"/>
    <x v="4"/>
    <n v="98103"/>
    <x v="1"/>
    <s v="TEC-AC-10003399"/>
    <x v="2"/>
    <x v="11"/>
    <s v="Memorex Mini Travel Drive 64 GB USB 2.0 Flash Drive"/>
    <x v="5542"/>
    <n v="4"/>
    <n v="0"/>
    <n v="60.883200000000002"/>
  </r>
  <r>
    <n v="8656"/>
    <s v="CA-2011-142769"/>
    <x v="2"/>
    <x v="103"/>
    <d v="2011-09-13T00:00:00"/>
    <s v="Same Day"/>
    <s v="RP-19390"/>
    <s v="Resi Pölking"/>
    <x v="0"/>
    <x v="0"/>
    <s v="Seattle"/>
    <x v="4"/>
    <n v="98103"/>
    <x v="1"/>
    <s v="TEC-AC-10000865"/>
    <x v="2"/>
    <x v="11"/>
    <s v="WD My Passport Ultra 500GB Portable External Hard Drive"/>
    <x v="5543"/>
    <n v="2"/>
    <n v="0"/>
    <n v="20.059999999999988"/>
  </r>
  <r>
    <n v="8657"/>
    <s v="CA-2011-142769"/>
    <x v="2"/>
    <x v="103"/>
    <d v="2011-09-13T00:00:00"/>
    <s v="Same Day"/>
    <s v="RP-19390"/>
    <s v="Resi Pölking"/>
    <x v="0"/>
    <x v="0"/>
    <s v="Seattle"/>
    <x v="4"/>
    <n v="98103"/>
    <x v="1"/>
    <s v="OFF-PA-10002923"/>
    <x v="1"/>
    <x v="10"/>
    <s v="Xerox 1942"/>
    <x v="1553"/>
    <n v="1"/>
    <n v="0"/>
    <n v="24.47"/>
  </r>
  <r>
    <n v="8658"/>
    <s v="CA-2011-142769"/>
    <x v="2"/>
    <x v="103"/>
    <d v="2011-09-13T00:00:00"/>
    <s v="Same Day"/>
    <s v="RP-19390"/>
    <s v="Resi Pölking"/>
    <x v="0"/>
    <x v="0"/>
    <s v="Seattle"/>
    <x v="4"/>
    <n v="98103"/>
    <x v="1"/>
    <s v="OFF-AP-10004785"/>
    <x v="1"/>
    <x v="9"/>
    <s v="Holmes Replacement Filter for HEPA Air Cleaner, Medium Room"/>
    <x v="5544"/>
    <n v="2"/>
    <n v="0"/>
    <n v="9.743800000000002"/>
  </r>
  <r>
    <n v="8659"/>
    <s v="CA-2013-168361"/>
    <x v="0"/>
    <x v="1028"/>
    <d v="2013-06-26T00:00:00"/>
    <s v="Standard Class"/>
    <s v="KB-16600"/>
    <s v="Ken Brennan"/>
    <x v="1"/>
    <x v="0"/>
    <s v="Chicago"/>
    <x v="10"/>
    <n v="60623"/>
    <x v="2"/>
    <s v="OFF-BI-10003727"/>
    <x v="1"/>
    <x v="8"/>
    <s v="Avery Durable Slant Ring Binders With Label Holder"/>
    <x v="5545"/>
    <n v="1"/>
    <n v="0.8"/>
    <n v="-1.3376000000000001"/>
  </r>
  <r>
    <n v="8660"/>
    <s v="CA-2013-153185"/>
    <x v="0"/>
    <x v="323"/>
    <d v="2013-09-09T00:00:00"/>
    <s v="Standard Class"/>
    <s v="MH-17620"/>
    <s v="Matt Hagelstein"/>
    <x v="1"/>
    <x v="0"/>
    <s v="Cincinnati"/>
    <x v="24"/>
    <n v="45231"/>
    <x v="3"/>
    <s v="OFF-PA-10002246"/>
    <x v="1"/>
    <x v="10"/>
    <s v="Wirebound Four 2-3/4 x 5 Forms per Page, 400 Sets per Book"/>
    <x v="2733"/>
    <n v="6"/>
    <n v="0.2"/>
    <n v="11.223000000000001"/>
  </r>
  <r>
    <n v="8661"/>
    <s v="CA-2014-124765"/>
    <x v="3"/>
    <x v="920"/>
    <d v="2014-12-01T00:00:00"/>
    <s v="Standard Class"/>
    <s v="HZ-14950"/>
    <s v="Henia Zydlo"/>
    <x v="0"/>
    <x v="0"/>
    <s v="Fort Lauderdale"/>
    <x v="2"/>
    <n v="33311"/>
    <x v="0"/>
    <s v="FUR-BO-10003965"/>
    <x v="0"/>
    <x v="0"/>
    <s v="O'Sullivan Manor Hill 2-Door Library in Brianna Oak"/>
    <x v="1937"/>
    <n v="5"/>
    <n v="0.2"/>
    <n v="-81.440999999999946"/>
  </r>
  <r>
    <n v="8662"/>
    <s v="CA-2012-131856"/>
    <x v="1"/>
    <x v="793"/>
    <d v="2012-05-17T00:00:00"/>
    <s v="Standard Class"/>
    <s v="JG-15160"/>
    <s v="James Galang"/>
    <x v="0"/>
    <x v="0"/>
    <s v="Houston"/>
    <x v="5"/>
    <n v="77041"/>
    <x v="2"/>
    <s v="FUR-FU-10000175"/>
    <x v="0"/>
    <x v="5"/>
    <s v="DAX Wood Document Frame."/>
    <x v="5546"/>
    <n v="4"/>
    <n v="0.6"/>
    <n v="-15.9268"/>
  </r>
  <r>
    <n v="8663"/>
    <s v="CA-2012-131856"/>
    <x v="1"/>
    <x v="793"/>
    <d v="2012-05-17T00:00:00"/>
    <s v="Standard Class"/>
    <s v="JG-15160"/>
    <s v="James Galang"/>
    <x v="0"/>
    <x v="0"/>
    <s v="Houston"/>
    <x v="5"/>
    <n v="77041"/>
    <x v="2"/>
    <s v="TEC-PH-10001336"/>
    <x v="2"/>
    <x v="7"/>
    <s v="Digium D40 VoIP phone"/>
    <x v="5547"/>
    <n v="6"/>
    <n v="0.2"/>
    <n v="69.654599999999988"/>
  </r>
  <r>
    <n v="8664"/>
    <s v="CA-2012-131856"/>
    <x v="1"/>
    <x v="793"/>
    <d v="2012-05-17T00:00:00"/>
    <s v="Standard Class"/>
    <s v="JG-15160"/>
    <s v="James Galang"/>
    <x v="0"/>
    <x v="0"/>
    <s v="Houston"/>
    <x v="5"/>
    <n v="77041"/>
    <x v="2"/>
    <s v="OFF-PA-10001954"/>
    <x v="1"/>
    <x v="10"/>
    <s v="Xerox 1964"/>
    <x v="5548"/>
    <n v="7"/>
    <n v="0.2"/>
    <n v="41.568799999999996"/>
  </r>
  <r>
    <n v="8665"/>
    <s v="CA-2014-126634"/>
    <x v="3"/>
    <x v="983"/>
    <d v="2014-04-02T00:00:00"/>
    <s v="Second Class"/>
    <s v="AB-10165"/>
    <s v="Alan Barnes"/>
    <x v="0"/>
    <x v="0"/>
    <s v="Lakewood"/>
    <x v="1"/>
    <n v="90712"/>
    <x v="1"/>
    <s v="FUR-FU-10004973"/>
    <x v="0"/>
    <x v="5"/>
    <s v="Flat Face Poster Frame"/>
    <x v="5549"/>
    <n v="5"/>
    <n v="0"/>
    <n v="39.564000000000007"/>
  </r>
  <r>
    <n v="8666"/>
    <s v="CA-2013-118500"/>
    <x v="0"/>
    <x v="1019"/>
    <d v="2013-11-19T00:00:00"/>
    <s v="First Class"/>
    <s v="HJ-14875"/>
    <s v="Heather Jas"/>
    <x v="2"/>
    <x v="0"/>
    <s v="San Francisco"/>
    <x v="1"/>
    <n v="94122"/>
    <x v="1"/>
    <s v="OFF-SU-10004231"/>
    <x v="1"/>
    <x v="14"/>
    <s v="Acme Tagit Stainless Steel Antibacterial Scissors"/>
    <x v="5550"/>
    <n v="5"/>
    <n v="0"/>
    <n v="13.365"/>
  </r>
  <r>
    <n v="8667"/>
    <s v="CA-2013-163951"/>
    <x v="0"/>
    <x v="945"/>
    <d v="2014-01-03T00:00:00"/>
    <s v="First Class"/>
    <s v="CJ-11875"/>
    <s v="Carl Jackson"/>
    <x v="1"/>
    <x v="0"/>
    <s v="Philadelphia"/>
    <x v="9"/>
    <n v="19140"/>
    <x v="3"/>
    <s v="OFF-AR-10004269"/>
    <x v="1"/>
    <x v="6"/>
    <s v="Newell 31"/>
    <x v="1053"/>
    <n v="5"/>
    <n v="0.2"/>
    <n v="1.6519999999999992"/>
  </r>
  <r>
    <n v="8668"/>
    <s v="CA-2013-149916"/>
    <x v="0"/>
    <x v="596"/>
    <d v="2013-12-25T00:00:00"/>
    <s v="Second Class"/>
    <s v="ED-13885"/>
    <s v="Emily Ducich"/>
    <x v="2"/>
    <x v="0"/>
    <s v="Seattle"/>
    <x v="4"/>
    <n v="98115"/>
    <x v="1"/>
    <s v="OFF-BI-10004002"/>
    <x v="1"/>
    <x v="8"/>
    <s v="Wilson Jones International Size A4 Ring Binders"/>
    <x v="2444"/>
    <n v="4"/>
    <n v="0.2"/>
    <n v="19.375999999999998"/>
  </r>
  <r>
    <n v="8669"/>
    <s v="CA-2013-149916"/>
    <x v="0"/>
    <x v="596"/>
    <d v="2013-12-25T00:00:00"/>
    <s v="Second Class"/>
    <s v="ED-13885"/>
    <s v="Emily Ducich"/>
    <x v="2"/>
    <x v="0"/>
    <s v="Seattle"/>
    <x v="4"/>
    <n v="98115"/>
    <x v="1"/>
    <s v="TEC-MA-10000752"/>
    <x v="2"/>
    <x v="15"/>
    <s v="Texas Instrument TI-15 Fraction Calculator"/>
    <x v="1057"/>
    <n v="1"/>
    <n v="0.2"/>
    <n v="3.7569999999999992"/>
  </r>
  <r>
    <n v="8670"/>
    <s v="CA-2012-158918"/>
    <x v="1"/>
    <x v="139"/>
    <d v="2012-12-25T00:00:00"/>
    <s v="Second Class"/>
    <s v="AI-10855"/>
    <s v="Arianne Irving"/>
    <x v="0"/>
    <x v="0"/>
    <s v="Los Angeles"/>
    <x v="1"/>
    <n v="90036"/>
    <x v="1"/>
    <s v="OFF-PA-10004947"/>
    <x v="1"/>
    <x v="10"/>
    <s v="Staples"/>
    <x v="860"/>
    <n v="4"/>
    <n v="0"/>
    <n v="7.7039999999999988"/>
  </r>
  <r>
    <n v="8671"/>
    <s v="US-2011-159611"/>
    <x v="2"/>
    <x v="422"/>
    <d v="2012-01-01T00:00:00"/>
    <s v="Second Class"/>
    <s v="KB-16315"/>
    <s v="Karl Braun"/>
    <x v="0"/>
    <x v="0"/>
    <s v="Cleveland"/>
    <x v="24"/>
    <n v="44105"/>
    <x v="3"/>
    <s v="FUR-FU-10004904"/>
    <x v="0"/>
    <x v="5"/>
    <s v="Eldon &quot;L&quot; Workstation Diamond Chairmat"/>
    <x v="5551"/>
    <n v="3"/>
    <n v="0.2"/>
    <n v="-18.23520000000002"/>
  </r>
  <r>
    <n v="8672"/>
    <s v="US-2011-159611"/>
    <x v="2"/>
    <x v="422"/>
    <d v="2012-01-01T00:00:00"/>
    <s v="Second Class"/>
    <s v="KB-16315"/>
    <s v="Karl Braun"/>
    <x v="0"/>
    <x v="0"/>
    <s v="Cleveland"/>
    <x v="24"/>
    <n v="44105"/>
    <x v="3"/>
    <s v="OFF-ST-10002790"/>
    <x v="1"/>
    <x v="4"/>
    <s v="Safco Industrial Shelving"/>
    <x v="5092"/>
    <n v="2"/>
    <n v="0.2"/>
    <n v="-25.108999999999988"/>
  </r>
  <r>
    <n v="8673"/>
    <s v="CA-2014-163265"/>
    <x v="3"/>
    <x v="911"/>
    <d v="2014-02-22T00:00:00"/>
    <s v="Standard Class"/>
    <s v="JS-16030"/>
    <s v="Joy Smith"/>
    <x v="0"/>
    <x v="0"/>
    <s v="Decatur"/>
    <x v="10"/>
    <n v="62521"/>
    <x v="2"/>
    <s v="OFF-FA-10004854"/>
    <x v="1"/>
    <x v="13"/>
    <s v="Vinyl Coated Wire Paper Clips in Organizer Box, 800/Box"/>
    <x v="5385"/>
    <n v="2"/>
    <n v="0.2"/>
    <n v="6.1991999999999994"/>
  </r>
  <r>
    <n v="8674"/>
    <s v="CA-2014-163265"/>
    <x v="3"/>
    <x v="911"/>
    <d v="2014-02-22T00:00:00"/>
    <s v="Standard Class"/>
    <s v="JS-16030"/>
    <s v="Joy Smith"/>
    <x v="0"/>
    <x v="0"/>
    <s v="Decatur"/>
    <x v="10"/>
    <n v="62521"/>
    <x v="2"/>
    <s v="FUR-CH-10004063"/>
    <x v="0"/>
    <x v="1"/>
    <s v="Global Deluxe High-Back Manager's Chair"/>
    <x v="121"/>
    <n v="3"/>
    <n v="0.3"/>
    <n v="-8.5794000000000779"/>
  </r>
  <r>
    <n v="8675"/>
    <s v="CA-2014-163265"/>
    <x v="3"/>
    <x v="911"/>
    <d v="2014-02-22T00:00:00"/>
    <s v="Standard Class"/>
    <s v="JS-16030"/>
    <s v="Joy Smith"/>
    <x v="0"/>
    <x v="0"/>
    <s v="Decatur"/>
    <x v="10"/>
    <n v="62521"/>
    <x v="2"/>
    <s v="OFF-ST-10000642"/>
    <x v="1"/>
    <x v="4"/>
    <s v="Tennsco Lockers, Gray"/>
    <x v="4503"/>
    <n v="3"/>
    <n v="0.2"/>
    <n v="-8.1822000000000052"/>
  </r>
  <r>
    <n v="8676"/>
    <s v="CA-2014-163265"/>
    <x v="3"/>
    <x v="911"/>
    <d v="2014-02-22T00:00:00"/>
    <s v="Standard Class"/>
    <s v="JS-16030"/>
    <s v="Joy Smith"/>
    <x v="0"/>
    <x v="0"/>
    <s v="Decatur"/>
    <x v="10"/>
    <n v="62521"/>
    <x v="2"/>
    <s v="OFF-AR-10004078"/>
    <x v="1"/>
    <x v="6"/>
    <s v="Newell 312"/>
    <x v="5552"/>
    <n v="6"/>
    <n v="0.2"/>
    <n v="3.5039999999999996"/>
  </r>
  <r>
    <n v="8677"/>
    <s v="CA-2014-163265"/>
    <x v="3"/>
    <x v="911"/>
    <d v="2014-02-22T00:00:00"/>
    <s v="Standard Class"/>
    <s v="JS-16030"/>
    <s v="Joy Smith"/>
    <x v="0"/>
    <x v="0"/>
    <s v="Decatur"/>
    <x v="10"/>
    <n v="62521"/>
    <x v="2"/>
    <s v="FUR-FU-10004270"/>
    <x v="0"/>
    <x v="5"/>
    <s v="Executive Impressions 13&quot; Clairmont Wall Clock"/>
    <x v="5553"/>
    <n v="1"/>
    <n v="0.6"/>
    <n v="-3.6536999999999988"/>
  </r>
  <r>
    <n v="8678"/>
    <s v="CA-2014-141705"/>
    <x v="3"/>
    <x v="1200"/>
    <d v="2014-10-27T00:00:00"/>
    <s v="First Class"/>
    <s v="PO-18850"/>
    <s v="Patrick O'Brill"/>
    <x v="0"/>
    <x v="0"/>
    <s v="Mansfield"/>
    <x v="5"/>
    <n v="76063"/>
    <x v="2"/>
    <s v="FUR-TA-10004607"/>
    <x v="0"/>
    <x v="3"/>
    <s v="Hon 2111 Invitation Series Straight Table"/>
    <x v="5554"/>
    <n v="5"/>
    <n v="0.3"/>
    <n v="-81.306500000000028"/>
  </r>
  <r>
    <n v="8679"/>
    <s v="CA-2013-112739"/>
    <x v="0"/>
    <x v="476"/>
    <d v="2013-09-08T00:00:00"/>
    <s v="Second Class"/>
    <s v="RD-19810"/>
    <s v="Ross DeVincentis"/>
    <x v="2"/>
    <x v="0"/>
    <s v="Houston"/>
    <x v="5"/>
    <n v="77070"/>
    <x v="2"/>
    <s v="OFF-BI-10001132"/>
    <x v="1"/>
    <x v="8"/>
    <s v="Acco PRESSTEX Data Binder with Storage Hooks, Dark Blue, 9 1/2&quot; X 11&quot;"/>
    <x v="5555"/>
    <n v="8"/>
    <n v="0.8"/>
    <n v="-13.342400000000001"/>
  </r>
  <r>
    <n v="8680"/>
    <s v="CA-2013-112739"/>
    <x v="0"/>
    <x v="476"/>
    <d v="2013-09-08T00:00:00"/>
    <s v="Second Class"/>
    <s v="RD-19810"/>
    <s v="Ross DeVincentis"/>
    <x v="2"/>
    <x v="0"/>
    <s v="Houston"/>
    <x v="5"/>
    <n v="77070"/>
    <x v="2"/>
    <s v="TEC-AC-10001714"/>
    <x v="2"/>
    <x v="11"/>
    <s v="Logitech MX Performance Wireless Mouse"/>
    <x v="4703"/>
    <n v="5"/>
    <n v="0.2"/>
    <n v="33.906499999999994"/>
  </r>
  <r>
    <n v="8681"/>
    <s v="CA-2013-143805"/>
    <x v="0"/>
    <x v="49"/>
    <d v="2013-12-04T00:00:00"/>
    <s v="Second Class"/>
    <s v="JD-15895"/>
    <s v="Jonathan Doherty"/>
    <x v="1"/>
    <x v="0"/>
    <s v="Richmond"/>
    <x v="17"/>
    <n v="23223"/>
    <x v="0"/>
    <s v="OFF-AP-10002945"/>
    <x v="1"/>
    <x v="9"/>
    <s v="Honeywell Enviracaire Portable HEPA Air Cleaner for 17' x 22' Room"/>
    <x v="5556"/>
    <n v="7"/>
    <n v="0"/>
    <n v="694.50149999999985"/>
  </r>
  <r>
    <n v="8682"/>
    <s v="CA-2013-143805"/>
    <x v="0"/>
    <x v="49"/>
    <d v="2013-12-04T00:00:00"/>
    <s v="Second Class"/>
    <s v="JD-15895"/>
    <s v="Jonathan Doherty"/>
    <x v="1"/>
    <x v="0"/>
    <s v="Richmond"/>
    <x v="17"/>
    <n v="23223"/>
    <x v="0"/>
    <s v="OFF-SU-10004664"/>
    <x v="1"/>
    <x v="14"/>
    <s v="Acme Softgrip Scissors"/>
    <x v="5557"/>
    <n v="5"/>
    <n v="0"/>
    <n v="11.802999999999999"/>
  </r>
  <r>
    <n v="8683"/>
    <s v="CA-2011-133634"/>
    <x v="2"/>
    <x v="1127"/>
    <d v="2011-11-10T00:00:00"/>
    <s v="Standard Class"/>
    <s v="SR-20740"/>
    <s v="Steven Roelle"/>
    <x v="2"/>
    <x v="0"/>
    <s v="Arlington"/>
    <x v="17"/>
    <n v="22204"/>
    <x v="0"/>
    <s v="TEC-AC-10002550"/>
    <x v="2"/>
    <x v="11"/>
    <s v="Maxell 4.7GB DVD-RW 3/Pack"/>
    <x v="3706"/>
    <n v="3"/>
    <n v="0"/>
    <n v="16.2486"/>
  </r>
  <r>
    <n v="8684"/>
    <s v="CA-2014-101665"/>
    <x v="3"/>
    <x v="920"/>
    <d v="2014-12-02T00:00:00"/>
    <s v="Standard Class"/>
    <s v="TZ-21580"/>
    <s v="Tracy Zic"/>
    <x v="0"/>
    <x v="0"/>
    <s v="San Francisco"/>
    <x v="1"/>
    <n v="94122"/>
    <x v="1"/>
    <s v="OFF-AR-10002335"/>
    <x v="1"/>
    <x v="6"/>
    <s v="DIXON Oriole Pencils"/>
    <x v="788"/>
    <n v="2"/>
    <n v="0"/>
    <n v="1.3416000000000001"/>
  </r>
  <r>
    <n v="8685"/>
    <s v="CA-2013-155446"/>
    <x v="0"/>
    <x v="186"/>
    <d v="2013-12-24T00:00:00"/>
    <s v="Standard Class"/>
    <s v="TN-21040"/>
    <s v="Tanja Norvell"/>
    <x v="2"/>
    <x v="0"/>
    <s v="San Diego"/>
    <x v="1"/>
    <n v="92024"/>
    <x v="1"/>
    <s v="TEC-AC-10001445"/>
    <x v="2"/>
    <x v="11"/>
    <s v="Imation USB 2.0 Swivel Flash Drive USB flash drive - 4 GB - Pink"/>
    <x v="5558"/>
    <n v="7"/>
    <n v="0"/>
    <n v="4.4540999999999986"/>
  </r>
  <r>
    <n v="8686"/>
    <s v="CA-2014-137323"/>
    <x v="3"/>
    <x v="237"/>
    <d v="2014-11-19T00:00:00"/>
    <s v="Second Class"/>
    <s v="PW-19030"/>
    <s v="Pauline Webber"/>
    <x v="1"/>
    <x v="0"/>
    <s v="Watertown"/>
    <x v="15"/>
    <n v="13601"/>
    <x v="3"/>
    <s v="OFF-ST-10003996"/>
    <x v="1"/>
    <x v="4"/>
    <s v="Letter/Legal File Tote with Clear Snap-On Lid, Black Granite"/>
    <x v="5559"/>
    <n v="6"/>
    <n v="0"/>
    <n v="25.053599999999996"/>
  </r>
  <r>
    <n v="8687"/>
    <s v="CA-2013-144015"/>
    <x v="0"/>
    <x v="190"/>
    <d v="2013-06-27T00:00:00"/>
    <s v="Same Day"/>
    <s v="AH-10075"/>
    <s v="Adam Hart"/>
    <x v="1"/>
    <x v="0"/>
    <s v="Los Angeles"/>
    <x v="1"/>
    <n v="90036"/>
    <x v="1"/>
    <s v="OFF-SU-10003505"/>
    <x v="1"/>
    <x v="14"/>
    <s v="Premier Electric Letter Opener"/>
    <x v="4540"/>
    <n v="2"/>
    <n v="0"/>
    <n v="11.585999999999984"/>
  </r>
  <r>
    <n v="8688"/>
    <s v="CA-2013-144015"/>
    <x v="0"/>
    <x v="190"/>
    <d v="2013-06-27T00:00:00"/>
    <s v="Same Day"/>
    <s v="AH-10075"/>
    <s v="Adam Hart"/>
    <x v="1"/>
    <x v="0"/>
    <s v="Los Angeles"/>
    <x v="1"/>
    <n v="90036"/>
    <x v="1"/>
    <s v="OFF-FA-10000624"/>
    <x v="1"/>
    <x v="13"/>
    <s v="OIC Binder Clips"/>
    <x v="1511"/>
    <n v="5"/>
    <n v="0"/>
    <n v="8.9499999999999993"/>
  </r>
  <r>
    <n v="8689"/>
    <s v="CA-2013-144015"/>
    <x v="0"/>
    <x v="190"/>
    <d v="2013-06-27T00:00:00"/>
    <s v="Same Day"/>
    <s v="AH-10075"/>
    <s v="Adam Hart"/>
    <x v="1"/>
    <x v="0"/>
    <s v="Los Angeles"/>
    <x v="1"/>
    <n v="90036"/>
    <x v="1"/>
    <s v="OFF-PA-10002870"/>
    <x v="1"/>
    <x v="10"/>
    <s v="Ampad Phone Message Book, Recycled, 400 Message Capacity, 5 ¾” x 11”"/>
    <x v="1140"/>
    <n v="2"/>
    <n v="0"/>
    <n v="5.6159999999999997"/>
  </r>
  <r>
    <n v="8690"/>
    <s v="CA-2011-101427"/>
    <x v="2"/>
    <x v="58"/>
    <d v="2011-12-30T00:00:00"/>
    <s v="Standard Class"/>
    <s v="AY-10555"/>
    <s v="Andy Yotov"/>
    <x v="1"/>
    <x v="0"/>
    <s v="Philadelphia"/>
    <x v="9"/>
    <n v="19140"/>
    <x v="3"/>
    <s v="OFF-AR-10002257"/>
    <x v="1"/>
    <x v="6"/>
    <s v="Eldon Spacemaker Box, Quick-Snap Lid, Clear"/>
    <x v="2245"/>
    <n v="3"/>
    <n v="0.2"/>
    <n v="1.102199999999999"/>
  </r>
  <r>
    <n v="8691"/>
    <s v="CA-2013-136770"/>
    <x v="0"/>
    <x v="1041"/>
    <d v="2013-08-19T00:00:00"/>
    <s v="Standard Class"/>
    <s v="SP-20650"/>
    <s v="Stephanie Phelps"/>
    <x v="1"/>
    <x v="0"/>
    <s v="Akron"/>
    <x v="24"/>
    <n v="44312"/>
    <x v="3"/>
    <s v="TEC-PH-10003580"/>
    <x v="2"/>
    <x v="7"/>
    <s v="Cisco IP Phone 7961G-GE VoIP phone"/>
    <x v="4688"/>
    <n v="2"/>
    <n v="0.4"/>
    <n v="-56.310799999999972"/>
  </r>
  <r>
    <n v="8692"/>
    <s v="CA-2013-136770"/>
    <x v="0"/>
    <x v="1041"/>
    <d v="2013-08-19T00:00:00"/>
    <s v="Standard Class"/>
    <s v="SP-20650"/>
    <s v="Stephanie Phelps"/>
    <x v="1"/>
    <x v="0"/>
    <s v="Akron"/>
    <x v="24"/>
    <n v="44312"/>
    <x v="3"/>
    <s v="TEC-PH-10001530"/>
    <x v="2"/>
    <x v="7"/>
    <s v="Plantronics Voyager Pro Legend"/>
    <x v="5560"/>
    <n v="2"/>
    <n v="0.4"/>
    <n v="-49.437600000000032"/>
  </r>
  <r>
    <n v="8693"/>
    <s v="CA-2013-136770"/>
    <x v="0"/>
    <x v="1041"/>
    <d v="2013-08-19T00:00:00"/>
    <s v="Standard Class"/>
    <s v="SP-20650"/>
    <s v="Stephanie Phelps"/>
    <x v="1"/>
    <x v="0"/>
    <s v="Akron"/>
    <x v="24"/>
    <n v="44312"/>
    <x v="3"/>
    <s v="TEC-AC-10000420"/>
    <x v="2"/>
    <x v="11"/>
    <s v="Logitech G500s Laser Gaming Mouse with Adjustable Weight Tuning"/>
    <x v="463"/>
    <n v="5"/>
    <n v="0.2"/>
    <n v="48.992999999999995"/>
  </r>
  <r>
    <n v="8694"/>
    <s v="CA-2013-118311"/>
    <x v="0"/>
    <x v="1057"/>
    <d v="2013-10-29T00:00:00"/>
    <s v="Standard Class"/>
    <s v="ED-13885"/>
    <s v="Emily Ducich"/>
    <x v="2"/>
    <x v="0"/>
    <s v="San Francisco"/>
    <x v="1"/>
    <n v="94110"/>
    <x v="1"/>
    <s v="TEC-AC-10000892"/>
    <x v="2"/>
    <x v="11"/>
    <s v="NETGEAR N750 Dual Band Wi-Fi Gigabit Router"/>
    <x v="5561"/>
    <n v="5"/>
    <n v="0"/>
    <n v="162"/>
  </r>
  <r>
    <n v="8695"/>
    <s v="US-2011-112795"/>
    <x v="2"/>
    <x v="709"/>
    <d v="2011-08-28T00:00:00"/>
    <s v="Second Class"/>
    <s v="CR-12625"/>
    <s v="Corey Roper"/>
    <x v="2"/>
    <x v="0"/>
    <s v="Grand Rapids"/>
    <x v="12"/>
    <n v="49505"/>
    <x v="2"/>
    <s v="OFF-PA-10001934"/>
    <x v="1"/>
    <x v="10"/>
    <s v="Xerox 1993"/>
    <x v="541"/>
    <n v="3"/>
    <n v="0"/>
    <n v="9.5256000000000007"/>
  </r>
  <r>
    <n v="8696"/>
    <s v="CA-2014-127096"/>
    <x v="3"/>
    <x v="175"/>
    <d v="2014-09-18T00:00:00"/>
    <s v="Second Class"/>
    <s v="CS-12400"/>
    <s v="Christopher Schild"/>
    <x v="2"/>
    <x v="0"/>
    <s v="San Francisco"/>
    <x v="1"/>
    <n v="94109"/>
    <x v="1"/>
    <s v="FUR-TA-10003473"/>
    <x v="0"/>
    <x v="3"/>
    <s v="Bretford Rectangular Conference Table Tops"/>
    <x v="1216"/>
    <n v="1"/>
    <n v="0.2"/>
    <n v="11.283900000000017"/>
  </r>
  <r>
    <n v="8697"/>
    <s v="CA-2014-119284"/>
    <x v="3"/>
    <x v="140"/>
    <d v="2014-06-21T00:00:00"/>
    <s v="Standard Class"/>
    <s v="TS-21205"/>
    <s v="Thomas Seio"/>
    <x v="1"/>
    <x v="0"/>
    <s v="Nashville"/>
    <x v="18"/>
    <n v="37211"/>
    <x v="0"/>
    <s v="TEC-PH-10001051"/>
    <x v="2"/>
    <x v="7"/>
    <s v="HTC One"/>
    <x v="1977"/>
    <n v="3"/>
    <n v="0.2"/>
    <n v="26.997299999999967"/>
  </r>
  <r>
    <n v="8698"/>
    <s v="CA-2014-119284"/>
    <x v="3"/>
    <x v="140"/>
    <d v="2014-06-21T00:00:00"/>
    <s v="Standard Class"/>
    <s v="TS-21205"/>
    <s v="Thomas Seio"/>
    <x v="1"/>
    <x v="0"/>
    <s v="Nashville"/>
    <x v="18"/>
    <n v="37211"/>
    <x v="0"/>
    <s v="FUR-FU-10004351"/>
    <x v="0"/>
    <x v="5"/>
    <s v="Staples"/>
    <x v="5562"/>
    <n v="4"/>
    <n v="0.2"/>
    <n v="9.3504000000000005"/>
  </r>
  <r>
    <n v="8699"/>
    <s v="CA-2014-119284"/>
    <x v="3"/>
    <x v="140"/>
    <d v="2014-06-21T00:00:00"/>
    <s v="Standard Class"/>
    <s v="TS-21205"/>
    <s v="Thomas Seio"/>
    <x v="1"/>
    <x v="0"/>
    <s v="Nashville"/>
    <x v="18"/>
    <n v="37211"/>
    <x v="0"/>
    <s v="FUR-TA-10004152"/>
    <x v="0"/>
    <x v="3"/>
    <s v="Barricks 18&quot; x 48&quot; Non-Folding Utility Table with Bottom Storage Shelf"/>
    <x v="5563"/>
    <n v="2"/>
    <n v="0.4"/>
    <n v="-28.224000000000004"/>
  </r>
  <r>
    <n v="8700"/>
    <s v="CA-2014-119284"/>
    <x v="3"/>
    <x v="140"/>
    <d v="2014-06-21T00:00:00"/>
    <s v="Standard Class"/>
    <s v="TS-21205"/>
    <s v="Thomas Seio"/>
    <x v="1"/>
    <x v="0"/>
    <s v="Nashville"/>
    <x v="18"/>
    <n v="37211"/>
    <x v="0"/>
    <s v="TEC-PH-10000560"/>
    <x v="2"/>
    <x v="7"/>
    <s v="Samsung Galaxy S III - 16GB - pebble blue (T-Mobile)"/>
    <x v="5564"/>
    <n v="8"/>
    <n v="0.2"/>
    <n v="223.99360000000013"/>
  </r>
  <r>
    <n v="8701"/>
    <s v="CA-2014-119284"/>
    <x v="3"/>
    <x v="140"/>
    <d v="2014-06-21T00:00:00"/>
    <s v="Standard Class"/>
    <s v="TS-21205"/>
    <s v="Thomas Seio"/>
    <x v="1"/>
    <x v="0"/>
    <s v="Nashville"/>
    <x v="18"/>
    <n v="37211"/>
    <x v="0"/>
    <s v="OFF-AP-10004249"/>
    <x v="1"/>
    <x v="9"/>
    <s v="Staples"/>
    <x v="5565"/>
    <n v="8"/>
    <n v="0.2"/>
    <n v="6.7031999999999954"/>
  </r>
  <r>
    <n v="8702"/>
    <s v="CA-2014-119284"/>
    <x v="3"/>
    <x v="140"/>
    <d v="2014-06-21T00:00:00"/>
    <s v="Standard Class"/>
    <s v="TS-21205"/>
    <s v="Thomas Seio"/>
    <x v="1"/>
    <x v="0"/>
    <s v="Nashville"/>
    <x v="18"/>
    <n v="37211"/>
    <x v="0"/>
    <s v="OFF-ST-10001490"/>
    <x v="1"/>
    <x v="4"/>
    <s v="Hot File 7-Pocket, Floor Stand"/>
    <x v="573"/>
    <n v="1"/>
    <n v="0.2"/>
    <n v="17.84699999999998"/>
  </r>
  <r>
    <n v="8703"/>
    <s v="CA-2014-119284"/>
    <x v="3"/>
    <x v="140"/>
    <d v="2014-06-21T00:00:00"/>
    <s v="Standard Class"/>
    <s v="TS-21205"/>
    <s v="Thomas Seio"/>
    <x v="1"/>
    <x v="0"/>
    <s v="Nashville"/>
    <x v="18"/>
    <n v="37211"/>
    <x v="0"/>
    <s v="OFF-PA-10000312"/>
    <x v="1"/>
    <x v="10"/>
    <s v="Xerox 1955"/>
    <x v="5566"/>
    <n v="5"/>
    <n v="0.2"/>
    <n v="29.691999999999993"/>
  </r>
  <r>
    <n v="8704"/>
    <s v="CA-2012-133494"/>
    <x v="1"/>
    <x v="1201"/>
    <d v="2012-03-05T00:00:00"/>
    <s v="Standard Class"/>
    <s v="RP-19390"/>
    <s v="Resi Pölking"/>
    <x v="0"/>
    <x v="0"/>
    <s v="Philadelphia"/>
    <x v="9"/>
    <n v="19120"/>
    <x v="3"/>
    <s v="OFF-AP-10002906"/>
    <x v="1"/>
    <x v="9"/>
    <s v="Hoover Replacement Belt for Commercial Guardsman Heavy-Duty Upright Vacuum"/>
    <x v="1503"/>
    <n v="2"/>
    <n v="0.2"/>
    <n v="0.44399999999999973"/>
  </r>
  <r>
    <n v="8705"/>
    <s v="CA-2013-111318"/>
    <x v="0"/>
    <x v="310"/>
    <d v="2013-07-27T00:00:00"/>
    <s v="First Class"/>
    <s v="IL-15100"/>
    <s v="Ivan Liston"/>
    <x v="0"/>
    <x v="0"/>
    <s v="Houston"/>
    <x v="5"/>
    <n v="77041"/>
    <x v="2"/>
    <s v="TEC-PH-10004100"/>
    <x v="2"/>
    <x v="7"/>
    <s v="Griffin GC17055 Auxiliary Audio Cable"/>
    <x v="5567"/>
    <n v="8"/>
    <n v="0.2"/>
    <n v="11.513600000000004"/>
  </r>
  <r>
    <n v="8706"/>
    <s v="US-2011-132745"/>
    <x v="2"/>
    <x v="1202"/>
    <d v="2011-10-05T00:00:00"/>
    <s v="Standard Class"/>
    <s v="NF-18475"/>
    <s v="Neil Französisch"/>
    <x v="2"/>
    <x v="0"/>
    <s v="Reno"/>
    <x v="33"/>
    <n v="89502"/>
    <x v="1"/>
    <s v="OFF-FA-10000254"/>
    <x v="1"/>
    <x v="13"/>
    <s v="Sterling Rubber Bands by Alliance"/>
    <x v="5568"/>
    <n v="1"/>
    <n v="0"/>
    <n v="0"/>
  </r>
  <r>
    <n v="8707"/>
    <s v="CA-2011-146815"/>
    <x v="2"/>
    <x v="78"/>
    <d v="2011-09-13T00:00:00"/>
    <s v="Standard Class"/>
    <s v="PP-18955"/>
    <s v="Paul Prost"/>
    <x v="2"/>
    <x v="0"/>
    <s v="New York City"/>
    <x v="15"/>
    <n v="10009"/>
    <x v="3"/>
    <s v="FUR-CH-10004289"/>
    <x v="0"/>
    <x v="1"/>
    <s v="Global Super Steno Chair"/>
    <x v="3140"/>
    <n v="2"/>
    <n v="0.1"/>
    <n v="13.437199999999986"/>
  </r>
  <r>
    <n v="8708"/>
    <s v="CA-2011-146815"/>
    <x v="2"/>
    <x v="78"/>
    <d v="2011-09-13T00:00:00"/>
    <s v="Standard Class"/>
    <s v="PP-18955"/>
    <s v="Paul Prost"/>
    <x v="2"/>
    <x v="0"/>
    <s v="New York City"/>
    <x v="15"/>
    <n v="10009"/>
    <x v="3"/>
    <s v="OFF-AR-10003469"/>
    <x v="1"/>
    <x v="6"/>
    <s v="Nontoxic Chalk"/>
    <x v="2872"/>
    <n v="2"/>
    <n v="0"/>
    <n v="1.6896"/>
  </r>
  <r>
    <n v="8709"/>
    <s v="CA-2011-119144"/>
    <x v="2"/>
    <x v="912"/>
    <d v="2011-11-18T00:00:00"/>
    <s v="First Class"/>
    <s v="JD-16150"/>
    <s v="Justin Deggeller"/>
    <x v="1"/>
    <x v="0"/>
    <s v="Los Angeles"/>
    <x v="1"/>
    <n v="90008"/>
    <x v="1"/>
    <s v="TEC-PH-10004188"/>
    <x v="2"/>
    <x v="7"/>
    <s v="OtterBox Commuter Series Case - Samsung Galaxy S4"/>
    <x v="5569"/>
    <n v="4"/>
    <n v="0.2"/>
    <n v="-17.992799999999999"/>
  </r>
  <r>
    <n v="8710"/>
    <s v="CA-2011-119144"/>
    <x v="2"/>
    <x v="912"/>
    <d v="2011-11-18T00:00:00"/>
    <s v="First Class"/>
    <s v="JD-16150"/>
    <s v="Justin Deggeller"/>
    <x v="1"/>
    <x v="0"/>
    <s v="Los Angeles"/>
    <x v="1"/>
    <n v="90008"/>
    <x v="1"/>
    <s v="FUR-BO-10004015"/>
    <x v="0"/>
    <x v="0"/>
    <s v="Bush Andora Bookcase, Maple/Graphite Gray Finish"/>
    <x v="5570"/>
    <n v="3"/>
    <n v="0.15"/>
    <n v="25.197899999999969"/>
  </r>
  <r>
    <n v="8711"/>
    <s v="CA-2011-119144"/>
    <x v="2"/>
    <x v="912"/>
    <d v="2011-11-18T00:00:00"/>
    <s v="First Class"/>
    <s v="JD-16150"/>
    <s v="Justin Deggeller"/>
    <x v="1"/>
    <x v="0"/>
    <s v="Los Angeles"/>
    <x v="1"/>
    <n v="90008"/>
    <x v="1"/>
    <s v="OFF-ST-10000991"/>
    <x v="1"/>
    <x v="4"/>
    <s v="Space Solutions HD Industrial Steel Shelving."/>
    <x v="3216"/>
    <n v="3"/>
    <n v="0"/>
    <n v="10.347300000000004"/>
  </r>
  <r>
    <n v="8712"/>
    <s v="CA-2011-105648"/>
    <x v="2"/>
    <x v="223"/>
    <d v="2011-03-07T00:00:00"/>
    <s v="Standard Class"/>
    <s v="EJ-14155"/>
    <s v="Eva Jacobs"/>
    <x v="0"/>
    <x v="0"/>
    <s v="San Diego"/>
    <x v="1"/>
    <n v="92037"/>
    <x v="1"/>
    <s v="FUR-TA-10002958"/>
    <x v="0"/>
    <x v="3"/>
    <s v="Bevis Oval Conference Table, Walnut"/>
    <x v="188"/>
    <n v="3"/>
    <n v="0.2"/>
    <n v="-23.488200000000091"/>
  </r>
  <r>
    <n v="8713"/>
    <s v="US-2012-145422"/>
    <x v="1"/>
    <x v="155"/>
    <d v="2012-12-07T00:00:00"/>
    <s v="Standard Class"/>
    <s v="PW-19240"/>
    <s v="Pierre Wener"/>
    <x v="0"/>
    <x v="0"/>
    <s v="San Francisco"/>
    <x v="1"/>
    <n v="94110"/>
    <x v="1"/>
    <s v="FUR-BO-10002213"/>
    <x v="0"/>
    <x v="0"/>
    <s v="Sauder Forest Hills Library, Woodland Oak Finish"/>
    <x v="3754"/>
    <n v="3"/>
    <n v="0.15"/>
    <n v="-29.605799999999981"/>
  </r>
  <r>
    <n v="8714"/>
    <s v="CA-2014-136623"/>
    <x v="3"/>
    <x v="497"/>
    <d v="2014-07-17T00:00:00"/>
    <s v="Standard Class"/>
    <s v="TS-21430"/>
    <s v="Tom Stivers"/>
    <x v="1"/>
    <x v="0"/>
    <s v="San Diego"/>
    <x v="1"/>
    <n v="92105"/>
    <x v="1"/>
    <s v="TEC-PH-10000004"/>
    <x v="2"/>
    <x v="7"/>
    <s v="Belkin iPhone and iPad Lightning Cable"/>
    <x v="5571"/>
    <n v="6"/>
    <n v="0.2"/>
    <n v="5.3963999999999963"/>
  </r>
  <r>
    <n v="8715"/>
    <s v="CA-2014-136623"/>
    <x v="3"/>
    <x v="497"/>
    <d v="2014-07-17T00:00:00"/>
    <s v="Standard Class"/>
    <s v="TS-21430"/>
    <s v="Tom Stivers"/>
    <x v="1"/>
    <x v="0"/>
    <s v="San Diego"/>
    <x v="1"/>
    <n v="92105"/>
    <x v="1"/>
    <s v="OFF-BI-10003708"/>
    <x v="1"/>
    <x v="8"/>
    <s v="Acco Four Pocket Poly Ring Binder with Label Holder, Smoke, 1&quot;"/>
    <x v="1278"/>
    <n v="5"/>
    <n v="0.2"/>
    <n v="9.3124999999999982"/>
  </r>
  <r>
    <n v="8716"/>
    <s v="CA-2014-121678"/>
    <x v="3"/>
    <x v="673"/>
    <d v="2014-11-21T00:00:00"/>
    <s v="Second Class"/>
    <s v="BM-11650"/>
    <s v="Brian Moss"/>
    <x v="1"/>
    <x v="0"/>
    <s v="Elyria"/>
    <x v="24"/>
    <n v="44035"/>
    <x v="3"/>
    <s v="OFF-BI-10002949"/>
    <x v="1"/>
    <x v="8"/>
    <s v="Prestige Round Ring Binders"/>
    <x v="5572"/>
    <n v="1"/>
    <n v="0.7"/>
    <n v="-1.3983999999999996"/>
  </r>
  <r>
    <n v="8717"/>
    <s v="CA-2013-120824"/>
    <x v="0"/>
    <x v="1"/>
    <d v="2013-06-17T00:00:00"/>
    <s v="Second Class"/>
    <s v="AW-10930"/>
    <s v="Arthur Wiediger"/>
    <x v="2"/>
    <x v="0"/>
    <s v="Houston"/>
    <x v="5"/>
    <n v="77070"/>
    <x v="2"/>
    <s v="OFF-AP-10001242"/>
    <x v="1"/>
    <x v="9"/>
    <s v="APC 7 Outlet Network SurgeArrest Surge Protector"/>
    <x v="5573"/>
    <n v="4"/>
    <n v="0.8"/>
    <n v="-160.96"/>
  </r>
  <r>
    <n v="8718"/>
    <s v="CA-2013-120824"/>
    <x v="0"/>
    <x v="1"/>
    <d v="2013-06-17T00:00:00"/>
    <s v="Second Class"/>
    <s v="AW-10930"/>
    <s v="Arthur Wiediger"/>
    <x v="2"/>
    <x v="0"/>
    <s v="Houston"/>
    <x v="5"/>
    <n v="77070"/>
    <x v="2"/>
    <s v="FUR-FU-10001424"/>
    <x v="0"/>
    <x v="5"/>
    <s v="Dax Clear Box Frame"/>
    <x v="1913"/>
    <n v="2"/>
    <n v="0.6"/>
    <n v="-4.5396000000000019"/>
  </r>
  <r>
    <n v="8719"/>
    <s v="CA-2013-120824"/>
    <x v="0"/>
    <x v="1"/>
    <d v="2013-06-17T00:00:00"/>
    <s v="Second Class"/>
    <s v="AW-10930"/>
    <s v="Arthur Wiediger"/>
    <x v="2"/>
    <x v="0"/>
    <s v="Houston"/>
    <x v="5"/>
    <n v="77070"/>
    <x v="2"/>
    <s v="OFF-AR-10003469"/>
    <x v="1"/>
    <x v="6"/>
    <s v="Nontoxic Chalk"/>
    <x v="2437"/>
    <n v="8"/>
    <n v="0.2"/>
    <n v="3.9423999999999997"/>
  </r>
  <r>
    <n v="8720"/>
    <s v="CA-2013-120824"/>
    <x v="0"/>
    <x v="1"/>
    <d v="2013-06-17T00:00:00"/>
    <s v="Second Class"/>
    <s v="AW-10930"/>
    <s v="Arthur Wiediger"/>
    <x v="2"/>
    <x v="0"/>
    <s v="Houston"/>
    <x v="5"/>
    <n v="77070"/>
    <x v="2"/>
    <s v="OFF-PA-10000232"/>
    <x v="1"/>
    <x v="10"/>
    <s v="Xerox 1975"/>
    <x v="12"/>
    <n v="3"/>
    <n v="0.2"/>
    <n v="5.6375999999999999"/>
  </r>
  <r>
    <n v="8721"/>
    <s v="CA-2013-120824"/>
    <x v="0"/>
    <x v="1"/>
    <d v="2013-06-17T00:00:00"/>
    <s v="Second Class"/>
    <s v="AW-10930"/>
    <s v="Arthur Wiediger"/>
    <x v="2"/>
    <x v="0"/>
    <s v="Houston"/>
    <x v="5"/>
    <n v="77070"/>
    <x v="2"/>
    <s v="FUR-CH-10000229"/>
    <x v="0"/>
    <x v="1"/>
    <s v="Global Enterprise Series Seating High-Back Swivel/Tilt Chairs"/>
    <x v="5574"/>
    <n v="2"/>
    <n v="0.3"/>
    <n v="-119.23120000000003"/>
  </r>
  <r>
    <n v="8722"/>
    <s v="CA-2013-120824"/>
    <x v="0"/>
    <x v="1"/>
    <d v="2013-06-17T00:00:00"/>
    <s v="Second Class"/>
    <s v="AW-10930"/>
    <s v="Arthur Wiediger"/>
    <x v="2"/>
    <x v="0"/>
    <s v="Houston"/>
    <x v="5"/>
    <n v="77070"/>
    <x v="2"/>
    <s v="OFF-ST-10002562"/>
    <x v="1"/>
    <x v="4"/>
    <s v="Staples"/>
    <x v="5575"/>
    <n v="9"/>
    <n v="0.2"/>
    <n v="6.7535999999999987"/>
  </r>
  <r>
    <n v="8723"/>
    <s v="CA-2013-120824"/>
    <x v="0"/>
    <x v="1"/>
    <d v="2013-06-17T00:00:00"/>
    <s v="Second Class"/>
    <s v="AW-10930"/>
    <s v="Arthur Wiediger"/>
    <x v="2"/>
    <x v="0"/>
    <s v="Houston"/>
    <x v="5"/>
    <n v="77070"/>
    <x v="2"/>
    <s v="OFF-BI-10001525"/>
    <x v="1"/>
    <x v="8"/>
    <s v="Acco Pressboard Covers with Storage Hooks, 14 7/8&quot; x 11&quot;, Executive Red"/>
    <x v="5576"/>
    <n v="2"/>
    <n v="0.8"/>
    <n v="-2.6670000000000007"/>
  </r>
  <r>
    <n v="8724"/>
    <s v="US-2013-135209"/>
    <x v="0"/>
    <x v="723"/>
    <d v="2014-01-01T00:00:00"/>
    <s v="Second Class"/>
    <s v="MH-17290"/>
    <s v="Marc Harrigan"/>
    <x v="2"/>
    <x v="0"/>
    <s v="Miami"/>
    <x v="2"/>
    <n v="33178"/>
    <x v="0"/>
    <s v="OFF-PA-10002986"/>
    <x v="1"/>
    <x v="10"/>
    <s v="Xerox 1898"/>
    <x v="5577"/>
    <n v="7"/>
    <n v="0.2"/>
    <n v="13.0928"/>
  </r>
  <r>
    <n v="8725"/>
    <s v="US-2013-135209"/>
    <x v="0"/>
    <x v="723"/>
    <d v="2014-01-01T00:00:00"/>
    <s v="Second Class"/>
    <s v="MH-17290"/>
    <s v="Marc Harrigan"/>
    <x v="2"/>
    <x v="0"/>
    <s v="Miami"/>
    <x v="2"/>
    <n v="33178"/>
    <x v="0"/>
    <s v="OFF-PA-10000143"/>
    <x v="1"/>
    <x v="10"/>
    <s v="Astroparche Fine Business Paper"/>
    <x v="869"/>
    <n v="6"/>
    <n v="0.2"/>
    <n v="8.8704000000000018"/>
  </r>
  <r>
    <n v="8726"/>
    <s v="CA-2014-148145"/>
    <x v="3"/>
    <x v="257"/>
    <d v="2014-03-24T00:00:00"/>
    <s v="Standard Class"/>
    <s v="SW-20275"/>
    <s v="Scott Williamson"/>
    <x v="0"/>
    <x v="0"/>
    <s v="Seattle"/>
    <x v="4"/>
    <n v="98115"/>
    <x v="1"/>
    <s v="OFF-AR-10003752"/>
    <x v="1"/>
    <x v="6"/>
    <s v="Deluxe Chalkboard Eraser Cleaner"/>
    <x v="849"/>
    <n v="4"/>
    <n v="0"/>
    <n v="21.251999999999999"/>
  </r>
  <r>
    <n v="8727"/>
    <s v="CA-2012-103870"/>
    <x v="1"/>
    <x v="17"/>
    <d v="2012-12-31T00:00:00"/>
    <s v="Standard Class"/>
    <s v="SP-20860"/>
    <s v="Sung Pak"/>
    <x v="1"/>
    <x v="0"/>
    <s v="Murfreesboro"/>
    <x v="18"/>
    <n v="37130"/>
    <x v="0"/>
    <s v="TEC-AC-10002370"/>
    <x v="2"/>
    <x v="11"/>
    <s v="Maxell CD-R Discs"/>
    <x v="5578"/>
    <n v="3"/>
    <n v="0.2"/>
    <n v="0.70919999999999961"/>
  </r>
  <r>
    <n v="8728"/>
    <s v="CA-2012-103870"/>
    <x v="1"/>
    <x v="17"/>
    <d v="2012-12-31T00:00:00"/>
    <s v="Standard Class"/>
    <s v="SP-20860"/>
    <s v="Sung Pak"/>
    <x v="1"/>
    <x v="0"/>
    <s v="Murfreesboro"/>
    <x v="18"/>
    <n v="37130"/>
    <x v="0"/>
    <s v="FUR-FU-10002030"/>
    <x v="0"/>
    <x v="5"/>
    <s v="Executive Impressions 14&quot; Contract Wall Clock with Quartz Movement"/>
    <x v="5579"/>
    <n v="3"/>
    <n v="0.2"/>
    <n v="16.005600000000005"/>
  </r>
  <r>
    <n v="8729"/>
    <s v="CA-2012-103870"/>
    <x v="1"/>
    <x v="17"/>
    <d v="2012-12-31T00:00:00"/>
    <s v="Standard Class"/>
    <s v="SP-20860"/>
    <s v="Sung Pak"/>
    <x v="1"/>
    <x v="0"/>
    <s v="Murfreesboro"/>
    <x v="18"/>
    <n v="37130"/>
    <x v="0"/>
    <s v="FUR-BO-10002853"/>
    <x v="0"/>
    <x v="0"/>
    <s v="O'Sullivan 5-Shelf Heavy-Duty Bookcases"/>
    <x v="5580"/>
    <n v="2"/>
    <n v="0.2"/>
    <n v="8.1939999999999955"/>
  </r>
  <r>
    <n v="8730"/>
    <s v="CA-2012-103870"/>
    <x v="1"/>
    <x v="17"/>
    <d v="2012-12-31T00:00:00"/>
    <s v="Standard Class"/>
    <s v="SP-20860"/>
    <s v="Sung Pak"/>
    <x v="1"/>
    <x v="0"/>
    <s v="Murfreesboro"/>
    <x v="18"/>
    <n v="37130"/>
    <x v="0"/>
    <s v="OFF-ST-10002562"/>
    <x v="1"/>
    <x v="4"/>
    <s v="Staples"/>
    <x v="2752"/>
    <n v="3"/>
    <n v="0.2"/>
    <n v="2.2511999999999999"/>
  </r>
  <r>
    <n v="8731"/>
    <s v="CA-2012-103870"/>
    <x v="1"/>
    <x v="17"/>
    <d v="2012-12-31T00:00:00"/>
    <s v="Standard Class"/>
    <s v="SP-20860"/>
    <s v="Sung Pak"/>
    <x v="1"/>
    <x v="0"/>
    <s v="Murfreesboro"/>
    <x v="18"/>
    <n v="37130"/>
    <x v="0"/>
    <s v="TEC-AC-10004227"/>
    <x v="2"/>
    <x v="11"/>
    <s v="SanDisk Ultra 16 GB MicroSDHC Class 10 Memory Card"/>
    <x v="3145"/>
    <n v="7"/>
    <n v="0.2"/>
    <n v="-12.730200000000011"/>
  </r>
  <r>
    <n v="8732"/>
    <s v="CA-2012-111017"/>
    <x v="1"/>
    <x v="374"/>
    <d v="2012-08-06T00:00:00"/>
    <s v="Standard Class"/>
    <s v="SC-20695"/>
    <s v="Steve Chapman"/>
    <x v="1"/>
    <x v="0"/>
    <s v="Saint Louis"/>
    <x v="25"/>
    <n v="63116"/>
    <x v="2"/>
    <s v="OFF-SU-10002573"/>
    <x v="1"/>
    <x v="14"/>
    <s v="Acme 10&quot; Easy Grip Assistive Scissors"/>
    <x v="5581"/>
    <n v="3"/>
    <n v="0"/>
    <n v="15.776999999999996"/>
  </r>
  <r>
    <n v="8733"/>
    <s v="CA-2014-116988"/>
    <x v="3"/>
    <x v="818"/>
    <d v="2014-06-30T00:00:00"/>
    <s v="Second Class"/>
    <s v="PW-19030"/>
    <s v="Pauline Webber"/>
    <x v="1"/>
    <x v="0"/>
    <s v="Seattle"/>
    <x v="4"/>
    <n v="98105"/>
    <x v="1"/>
    <s v="OFF-PA-10003848"/>
    <x v="1"/>
    <x v="10"/>
    <s v="Xerox 1997"/>
    <x v="541"/>
    <n v="3"/>
    <n v="0"/>
    <n v="9.3312000000000008"/>
  </r>
  <r>
    <n v="8734"/>
    <s v="CA-2014-116988"/>
    <x v="3"/>
    <x v="818"/>
    <d v="2014-06-30T00:00:00"/>
    <s v="Second Class"/>
    <s v="PW-19030"/>
    <s v="Pauline Webber"/>
    <x v="1"/>
    <x v="0"/>
    <s v="Seattle"/>
    <x v="4"/>
    <n v="98105"/>
    <x v="1"/>
    <s v="FUR-FU-10001290"/>
    <x v="0"/>
    <x v="5"/>
    <s v="Executive Impressions Supervisor Wall Clock"/>
    <x v="487"/>
    <n v="3"/>
    <n v="0"/>
    <n v="40.415999999999997"/>
  </r>
  <r>
    <n v="8735"/>
    <s v="CA-2014-116988"/>
    <x v="3"/>
    <x v="818"/>
    <d v="2014-06-30T00:00:00"/>
    <s v="Second Class"/>
    <s v="PW-19030"/>
    <s v="Pauline Webber"/>
    <x v="1"/>
    <x v="0"/>
    <s v="Seattle"/>
    <x v="4"/>
    <n v="98105"/>
    <x v="1"/>
    <s v="TEC-AC-10003832"/>
    <x v="2"/>
    <x v="11"/>
    <s v="Logitech P710e Mobile Speakerphone"/>
    <x v="2694"/>
    <n v="5"/>
    <n v="0"/>
    <n v="244.61549999999988"/>
  </r>
  <r>
    <n v="8736"/>
    <s v="US-2011-169390"/>
    <x v="2"/>
    <x v="315"/>
    <d v="2011-02-11T00:00:00"/>
    <s v="Second Class"/>
    <s v="CS-12250"/>
    <s v="Chris Selesnick"/>
    <x v="1"/>
    <x v="0"/>
    <s v="New York City"/>
    <x v="15"/>
    <n v="10024"/>
    <x v="3"/>
    <s v="OFF-ST-10001558"/>
    <x v="1"/>
    <x v="4"/>
    <s v="Acco Perma 4000 Stacking Storage Drawers"/>
    <x v="647"/>
    <n v="4"/>
    <n v="0"/>
    <n v="9.7439999999999998"/>
  </r>
  <r>
    <n v="8737"/>
    <s v="CA-2013-168774"/>
    <x v="0"/>
    <x v="913"/>
    <d v="2013-09-10T00:00:00"/>
    <s v="Standard Class"/>
    <s v="RP-19855"/>
    <s v="Roy Phan"/>
    <x v="1"/>
    <x v="0"/>
    <s v="Woodbury"/>
    <x v="11"/>
    <n v="55125"/>
    <x v="2"/>
    <s v="OFF-ST-10001490"/>
    <x v="1"/>
    <x v="4"/>
    <s v="Hot File 7-Pocket, Floor Stand"/>
    <x v="3469"/>
    <n v="3"/>
    <n v="0"/>
    <n v="160.62299999999993"/>
  </r>
  <r>
    <n v="8738"/>
    <s v="CA-2014-161592"/>
    <x v="3"/>
    <x v="1191"/>
    <d v="2014-04-11T00:00:00"/>
    <s v="Standard Class"/>
    <s v="CS-12175"/>
    <s v="Charles Sheldon"/>
    <x v="1"/>
    <x v="0"/>
    <s v="Chattanooga"/>
    <x v="18"/>
    <n v="37421"/>
    <x v="0"/>
    <s v="OFF-BI-10003669"/>
    <x v="1"/>
    <x v="8"/>
    <s v="3M Organizer Strips"/>
    <x v="5582"/>
    <n v="5"/>
    <n v="0.7"/>
    <n v="-5.9399999999999977"/>
  </r>
  <r>
    <n v="8739"/>
    <s v="US-2014-131961"/>
    <x v="3"/>
    <x v="166"/>
    <d v="2014-12-12T00:00:00"/>
    <s v="First Class"/>
    <s v="MJ-17740"/>
    <s v="Max Jones"/>
    <x v="0"/>
    <x v="0"/>
    <s v="Philadelphia"/>
    <x v="9"/>
    <n v="19140"/>
    <x v="3"/>
    <s v="OFF-AR-10004441"/>
    <x v="1"/>
    <x v="6"/>
    <s v="BIC Brite Liner Highlighters"/>
    <x v="2153"/>
    <n v="4"/>
    <n v="0.2"/>
    <n v="3.6431999999999998"/>
  </r>
  <r>
    <n v="8740"/>
    <s v="US-2014-131961"/>
    <x v="3"/>
    <x v="166"/>
    <d v="2014-12-12T00:00:00"/>
    <s v="First Class"/>
    <s v="MJ-17740"/>
    <s v="Max Jones"/>
    <x v="0"/>
    <x v="0"/>
    <s v="Philadelphia"/>
    <x v="9"/>
    <n v="19140"/>
    <x v="3"/>
    <s v="TEC-PH-10001924"/>
    <x v="2"/>
    <x v="7"/>
    <s v="iHome FM Clock Radio with Lightning Dock"/>
    <x v="5583"/>
    <n v="2"/>
    <n v="0.4"/>
    <n v="-20.996999999999993"/>
  </r>
  <r>
    <n v="8741"/>
    <s v="CA-2013-102498"/>
    <x v="0"/>
    <x v="1131"/>
    <d v="2013-07-26T00:00:00"/>
    <s v="First Class"/>
    <s v="JG-15160"/>
    <s v="James Galang"/>
    <x v="0"/>
    <x v="0"/>
    <s v="Lafayette"/>
    <x v="28"/>
    <n v="70506"/>
    <x v="0"/>
    <s v="OFF-AR-10004456"/>
    <x v="1"/>
    <x v="6"/>
    <s v="Panasonic KP-4ABK Battery-Operated Pencil Sharpener"/>
    <x v="1411"/>
    <n v="5"/>
    <n v="0"/>
    <n v="21.227999999999998"/>
  </r>
  <r>
    <n v="8742"/>
    <s v="CA-2012-113222"/>
    <x v="1"/>
    <x v="529"/>
    <d v="2012-11-09T00:00:00"/>
    <s v="Same Day"/>
    <s v="AG-10765"/>
    <s v="Anthony Garverick"/>
    <x v="2"/>
    <x v="0"/>
    <s v="Lawrence"/>
    <x v="14"/>
    <n v="46226"/>
    <x v="2"/>
    <s v="OFF-BI-10001890"/>
    <x v="1"/>
    <x v="8"/>
    <s v="Avery Poly Binder Pockets"/>
    <x v="631"/>
    <n v="3"/>
    <n v="0"/>
    <n v="5.1551999999999998"/>
  </r>
  <r>
    <n v="8743"/>
    <s v="US-2012-144771"/>
    <x v="1"/>
    <x v="653"/>
    <d v="2012-10-04T00:00:00"/>
    <s v="First Class"/>
    <s v="CK-12205"/>
    <s v="Chloris Kastensmidt"/>
    <x v="0"/>
    <x v="0"/>
    <s v="Hillsboro"/>
    <x v="21"/>
    <n v="97123"/>
    <x v="1"/>
    <s v="FUR-FU-10000629"/>
    <x v="0"/>
    <x v="5"/>
    <s v="9-3/4 Diameter Round Wall Clock"/>
    <x v="5584"/>
    <n v="1"/>
    <n v="0.2"/>
    <n v="3.0338000000000003"/>
  </r>
  <r>
    <n v="8744"/>
    <s v="US-2012-144771"/>
    <x v="1"/>
    <x v="653"/>
    <d v="2012-10-04T00:00:00"/>
    <s v="First Class"/>
    <s v="CK-12205"/>
    <s v="Chloris Kastensmidt"/>
    <x v="0"/>
    <x v="0"/>
    <s v="Hillsboro"/>
    <x v="21"/>
    <n v="97123"/>
    <x v="1"/>
    <s v="TEC-AC-10002323"/>
    <x v="2"/>
    <x v="11"/>
    <s v="SanDisk Ultra 32 GB MicroSDHC Class 10 Memory Card"/>
    <x v="4035"/>
    <n v="3"/>
    <n v="0.2"/>
    <n v="-4.6409999999999982"/>
  </r>
  <r>
    <n v="8745"/>
    <s v="CA-2012-162376"/>
    <x v="1"/>
    <x v="6"/>
    <d v="2012-11-25T00:00:00"/>
    <s v="Second Class"/>
    <s v="HD-14785"/>
    <s v="Harold Dahlen"/>
    <x v="2"/>
    <x v="0"/>
    <s v="Cambridge"/>
    <x v="31"/>
    <n v="2138"/>
    <x v="3"/>
    <s v="OFF-AR-10003056"/>
    <x v="1"/>
    <x v="6"/>
    <s v="Newell 341"/>
    <x v="860"/>
    <n v="4"/>
    <n v="0"/>
    <n v="4.9647999999999985"/>
  </r>
  <r>
    <n v="8746"/>
    <s v="CA-2012-162376"/>
    <x v="1"/>
    <x v="6"/>
    <d v="2012-11-25T00:00:00"/>
    <s v="Second Class"/>
    <s v="HD-14785"/>
    <s v="Harold Dahlen"/>
    <x v="2"/>
    <x v="0"/>
    <s v="Cambridge"/>
    <x v="31"/>
    <n v="2138"/>
    <x v="3"/>
    <s v="OFF-PA-10000300"/>
    <x v="1"/>
    <x v="10"/>
    <s v="Xerox 1936"/>
    <x v="731"/>
    <n v="3"/>
    <n v="0"/>
    <n v="28.171799999999998"/>
  </r>
  <r>
    <n v="8747"/>
    <s v="CA-2014-128076"/>
    <x v="3"/>
    <x v="62"/>
    <d v="2014-02-08T00:00:00"/>
    <s v="Standard Class"/>
    <s v="BO-11350"/>
    <s v="Bill Overfelt"/>
    <x v="1"/>
    <x v="0"/>
    <s v="San Diego"/>
    <x v="1"/>
    <n v="92105"/>
    <x v="1"/>
    <s v="FUR-FU-10000293"/>
    <x v="0"/>
    <x v="5"/>
    <s v="Eldon Antistatic Chair Mats for Low to Medium Pile Carpets"/>
    <x v="5585"/>
    <n v="2"/>
    <n v="0"/>
    <n v="12.634799999999984"/>
  </r>
  <r>
    <n v="8748"/>
    <s v="CA-2014-128076"/>
    <x v="3"/>
    <x v="62"/>
    <d v="2014-02-08T00:00:00"/>
    <s v="Standard Class"/>
    <s v="BO-11350"/>
    <s v="Bill Overfelt"/>
    <x v="1"/>
    <x v="0"/>
    <s v="San Diego"/>
    <x v="1"/>
    <n v="92105"/>
    <x v="1"/>
    <s v="OFF-BI-10003638"/>
    <x v="1"/>
    <x v="8"/>
    <s v="GBC Durable Plastic Covers"/>
    <x v="5586"/>
    <n v="2"/>
    <n v="0.2"/>
    <n v="10.061999999999998"/>
  </r>
  <r>
    <n v="8749"/>
    <s v="CA-2014-128076"/>
    <x v="3"/>
    <x v="62"/>
    <d v="2014-02-08T00:00:00"/>
    <s v="Standard Class"/>
    <s v="BO-11350"/>
    <s v="Bill Overfelt"/>
    <x v="1"/>
    <x v="0"/>
    <s v="San Diego"/>
    <x v="1"/>
    <n v="92105"/>
    <x v="1"/>
    <s v="TEC-MA-10002109"/>
    <x v="2"/>
    <x v="15"/>
    <s v="HP Officejet Pro 8600 e-All-In-One Printer, Copier, Scanner, Fax"/>
    <x v="2562"/>
    <n v="2"/>
    <n v="0.2"/>
    <n v="38.997399999999971"/>
  </r>
  <r>
    <n v="8750"/>
    <s v="US-2012-163825"/>
    <x v="1"/>
    <x v="382"/>
    <d v="2012-06-19T00:00:00"/>
    <s v="First Class"/>
    <s v="LC-16885"/>
    <s v="Lena Creighton"/>
    <x v="0"/>
    <x v="0"/>
    <s v="New York City"/>
    <x v="15"/>
    <n v="10009"/>
    <x v="3"/>
    <s v="OFF-BI-10003527"/>
    <x v="1"/>
    <x v="8"/>
    <s v="Fellowes PB500 Electric Punch Plastic Comb Binding Machine with Manual Bind"/>
    <x v="5587"/>
    <n v="3"/>
    <n v="0.2"/>
    <n v="1143.8910000000001"/>
  </r>
  <r>
    <n v="8751"/>
    <s v="US-2012-163825"/>
    <x v="1"/>
    <x v="382"/>
    <d v="2012-06-19T00:00:00"/>
    <s v="First Class"/>
    <s v="LC-16885"/>
    <s v="Lena Creighton"/>
    <x v="0"/>
    <x v="0"/>
    <s v="New York City"/>
    <x v="15"/>
    <n v="10009"/>
    <x v="3"/>
    <s v="TEC-PH-10004922"/>
    <x v="2"/>
    <x v="7"/>
    <s v="RCA Visys Integrated PBX 8-Line Router"/>
    <x v="5588"/>
    <n v="2"/>
    <n v="0"/>
    <n v="33.495000000000005"/>
  </r>
  <r>
    <n v="8752"/>
    <s v="CA-2013-105662"/>
    <x v="0"/>
    <x v="465"/>
    <d v="2013-05-10T00:00:00"/>
    <s v="Standard Class"/>
    <s v="RB-19465"/>
    <s v="Rick Bensley"/>
    <x v="2"/>
    <x v="0"/>
    <s v="Tallahassee"/>
    <x v="2"/>
    <n v="32303"/>
    <x v="0"/>
    <s v="OFF-PA-10001001"/>
    <x v="1"/>
    <x v="10"/>
    <s v="Snap-A-Way Black Print Carbonless Speed Message, No Reply Area, Duplicate"/>
    <x v="5589"/>
    <n v="4"/>
    <n v="0.2"/>
    <n v="31.4712"/>
  </r>
  <r>
    <n v="8753"/>
    <s v="CA-2013-105662"/>
    <x v="0"/>
    <x v="465"/>
    <d v="2013-05-10T00:00:00"/>
    <s v="Standard Class"/>
    <s v="RB-19465"/>
    <s v="Rick Bensley"/>
    <x v="2"/>
    <x v="0"/>
    <s v="Tallahassee"/>
    <x v="2"/>
    <n v="32303"/>
    <x v="0"/>
    <s v="TEC-PH-10001198"/>
    <x v="2"/>
    <x v="7"/>
    <s v="Avaya 4621SW VoIP phone"/>
    <x v="1665"/>
    <n v="3"/>
    <n v="0.2"/>
    <n v="19.966499999999982"/>
  </r>
  <r>
    <n v="8754"/>
    <s v="CA-2014-152198"/>
    <x v="3"/>
    <x v="428"/>
    <d v="2014-09-11T00:00:00"/>
    <s v="First Class"/>
    <s v="JD-16015"/>
    <s v="Joy Daniels"/>
    <x v="0"/>
    <x v="0"/>
    <s v="Toledo"/>
    <x v="24"/>
    <n v="43615"/>
    <x v="3"/>
    <s v="OFF-LA-10000443"/>
    <x v="1"/>
    <x v="2"/>
    <s v="Avery 501"/>
    <x v="1173"/>
    <n v="6"/>
    <n v="0.2"/>
    <n v="5.9777999999999993"/>
  </r>
  <r>
    <n v="8755"/>
    <s v="CA-2014-152198"/>
    <x v="3"/>
    <x v="428"/>
    <d v="2014-09-11T00:00:00"/>
    <s v="First Class"/>
    <s v="JD-16015"/>
    <s v="Joy Daniels"/>
    <x v="0"/>
    <x v="0"/>
    <s v="Toledo"/>
    <x v="24"/>
    <n v="43615"/>
    <x v="3"/>
    <s v="OFF-BI-10003669"/>
    <x v="1"/>
    <x v="8"/>
    <s v="3M Organizer Strips"/>
    <x v="5590"/>
    <n v="3"/>
    <n v="0.7"/>
    <n v="-3.5640000000000001"/>
  </r>
  <r>
    <n v="8756"/>
    <s v="CA-2014-152198"/>
    <x v="3"/>
    <x v="428"/>
    <d v="2014-09-11T00:00:00"/>
    <s v="First Class"/>
    <s v="JD-16015"/>
    <s v="Joy Daniels"/>
    <x v="0"/>
    <x v="0"/>
    <s v="Toledo"/>
    <x v="24"/>
    <n v="43615"/>
    <x v="3"/>
    <s v="OFF-BI-10001628"/>
    <x v="1"/>
    <x v="8"/>
    <s v="Acco Data Flex Cable Posts For Top &amp; Bottom Load Binders, 6&quot; Capacity"/>
    <x v="5591"/>
    <n v="2"/>
    <n v="0.7"/>
    <n v="-5.2149999999999999"/>
  </r>
  <r>
    <n v="8757"/>
    <s v="CA-2013-114307"/>
    <x v="0"/>
    <x v="405"/>
    <d v="2013-07-27T00:00:00"/>
    <s v="Standard Class"/>
    <s v="MF-17665"/>
    <s v="Maureen Fritzler"/>
    <x v="1"/>
    <x v="0"/>
    <s v="Columbia"/>
    <x v="39"/>
    <n v="21044"/>
    <x v="3"/>
    <s v="OFF-AP-10002350"/>
    <x v="1"/>
    <x v="9"/>
    <s v="Belkin F9H710-06 7 Outlet SurgeMaster Surge Protector"/>
    <x v="1023"/>
    <n v="2"/>
    <n v="0"/>
    <n v="10.5504"/>
  </r>
  <r>
    <n v="8758"/>
    <s v="CA-2013-114307"/>
    <x v="0"/>
    <x v="405"/>
    <d v="2013-07-27T00:00:00"/>
    <s v="Standard Class"/>
    <s v="MF-17665"/>
    <s v="Maureen Fritzler"/>
    <x v="1"/>
    <x v="0"/>
    <s v="Columbia"/>
    <x v="39"/>
    <n v="21044"/>
    <x v="3"/>
    <s v="OFF-PA-10004100"/>
    <x v="1"/>
    <x v="10"/>
    <s v="Xerox 216"/>
    <x v="187"/>
    <n v="8"/>
    <n v="0"/>
    <n v="24.883200000000002"/>
  </r>
  <r>
    <n v="8759"/>
    <s v="CA-2013-114307"/>
    <x v="0"/>
    <x v="405"/>
    <d v="2013-07-27T00:00:00"/>
    <s v="Standard Class"/>
    <s v="MF-17665"/>
    <s v="Maureen Fritzler"/>
    <x v="1"/>
    <x v="0"/>
    <s v="Columbia"/>
    <x v="39"/>
    <n v="21044"/>
    <x v="3"/>
    <s v="FUR-FU-10000794"/>
    <x v="0"/>
    <x v="5"/>
    <s v="Eldon Stackable Tray, Side-Load, Legal, Smoke"/>
    <x v="1877"/>
    <n v="3"/>
    <n v="0"/>
    <n v="9.3227999999999991"/>
  </r>
  <r>
    <n v="8760"/>
    <s v="CA-2013-114307"/>
    <x v="0"/>
    <x v="405"/>
    <d v="2013-07-27T00:00:00"/>
    <s v="Standard Class"/>
    <s v="MF-17665"/>
    <s v="Maureen Fritzler"/>
    <x v="1"/>
    <x v="0"/>
    <s v="Columbia"/>
    <x v="39"/>
    <n v="21044"/>
    <x v="3"/>
    <s v="OFF-BI-10002012"/>
    <x v="1"/>
    <x v="8"/>
    <s v="Wilson Jones Easy Flow II Sheet Lifters"/>
    <x v="5592"/>
    <n v="3"/>
    <n v="0"/>
    <n v="2.5920000000000001"/>
  </r>
  <r>
    <n v="8761"/>
    <s v="CA-2013-159891"/>
    <x v="0"/>
    <x v="1011"/>
    <d v="2013-02-06T00:00:00"/>
    <s v="Standard Class"/>
    <s v="BF-11170"/>
    <s v="Ben Ferrer"/>
    <x v="2"/>
    <x v="0"/>
    <s v="Atlanta"/>
    <x v="32"/>
    <n v="30318"/>
    <x v="0"/>
    <s v="OFF-BI-10003527"/>
    <x v="1"/>
    <x v="8"/>
    <s v="Fellowes PB500 Electric Punch Plastic Comb Binding Machine with Manual Bind"/>
    <x v="5593"/>
    <n v="1"/>
    <n v="0"/>
    <n v="635.495"/>
  </r>
  <r>
    <n v="8762"/>
    <s v="CA-2013-159891"/>
    <x v="0"/>
    <x v="1011"/>
    <d v="2013-02-06T00:00:00"/>
    <s v="Standard Class"/>
    <s v="BF-11170"/>
    <s v="Ben Ferrer"/>
    <x v="2"/>
    <x v="0"/>
    <s v="Atlanta"/>
    <x v="32"/>
    <n v="30318"/>
    <x v="0"/>
    <s v="OFF-EN-10004483"/>
    <x v="1"/>
    <x v="12"/>
    <s v="#10 White Business Envelopes,4 1/8 x 9 1/2"/>
    <x v="5594"/>
    <n v="8"/>
    <n v="0"/>
    <n v="58.919199999999989"/>
  </r>
  <r>
    <n v="8763"/>
    <s v="CA-2013-112578"/>
    <x v="0"/>
    <x v="723"/>
    <d v="2014-01-03T00:00:00"/>
    <s v="Standard Class"/>
    <s v="FO-14305"/>
    <s v="Frank Olsen"/>
    <x v="0"/>
    <x v="0"/>
    <s v="Sacramento"/>
    <x v="1"/>
    <n v="95823"/>
    <x v="1"/>
    <s v="OFF-ST-10003722"/>
    <x v="1"/>
    <x v="4"/>
    <s v="Project Tote Personal File"/>
    <x v="919"/>
    <n v="1"/>
    <n v="0"/>
    <n v="4.068699999999998"/>
  </r>
  <r>
    <n v="8764"/>
    <s v="CA-2013-112578"/>
    <x v="0"/>
    <x v="723"/>
    <d v="2014-01-03T00:00:00"/>
    <s v="Standard Class"/>
    <s v="FO-14305"/>
    <s v="Frank Olsen"/>
    <x v="0"/>
    <x v="0"/>
    <s v="Sacramento"/>
    <x v="1"/>
    <n v="95823"/>
    <x v="1"/>
    <s v="OFF-SU-10002557"/>
    <x v="1"/>
    <x v="14"/>
    <s v="Fiskars Spring-Action Scissors"/>
    <x v="5482"/>
    <n v="2"/>
    <n v="0"/>
    <n v="7.2696000000000005"/>
  </r>
  <r>
    <n v="8765"/>
    <s v="CA-2012-107083"/>
    <x v="1"/>
    <x v="82"/>
    <d v="2012-11-27T00:00:00"/>
    <s v="Standard Class"/>
    <s v="BB-11545"/>
    <s v="Brenda Bowman"/>
    <x v="1"/>
    <x v="0"/>
    <s v="Fort Worth"/>
    <x v="5"/>
    <n v="76106"/>
    <x v="2"/>
    <s v="OFF-AR-10002257"/>
    <x v="1"/>
    <x v="6"/>
    <s v="Eldon Spacemaker Box, Quick-Snap Lid, Clear"/>
    <x v="758"/>
    <n v="2"/>
    <n v="0.2"/>
    <n v="0.73479999999999923"/>
  </r>
  <r>
    <n v="8766"/>
    <s v="CA-2012-107083"/>
    <x v="1"/>
    <x v="82"/>
    <d v="2012-11-27T00:00:00"/>
    <s v="Standard Class"/>
    <s v="BB-11545"/>
    <s v="Brenda Bowman"/>
    <x v="1"/>
    <x v="0"/>
    <s v="Fort Worth"/>
    <x v="5"/>
    <n v="76106"/>
    <x v="2"/>
    <s v="OFF-BI-10000756"/>
    <x v="1"/>
    <x v="8"/>
    <s v="Storex DuraTech Recycled Plastic Frosted Binders"/>
    <x v="5595"/>
    <n v="2"/>
    <n v="0.8"/>
    <n v="-2.5440000000000005"/>
  </r>
  <r>
    <n v="8767"/>
    <s v="CA-2012-107083"/>
    <x v="1"/>
    <x v="82"/>
    <d v="2012-11-27T00:00:00"/>
    <s v="Standard Class"/>
    <s v="BB-11545"/>
    <s v="Brenda Bowman"/>
    <x v="1"/>
    <x v="0"/>
    <s v="Fort Worth"/>
    <x v="5"/>
    <n v="76106"/>
    <x v="2"/>
    <s v="OFF-AP-10004136"/>
    <x v="1"/>
    <x v="9"/>
    <s v="Kensington 6 Outlet SmartSocket Surge Protector"/>
    <x v="4396"/>
    <n v="3"/>
    <n v="0.8"/>
    <n v="-67.617000000000019"/>
  </r>
  <r>
    <n v="8768"/>
    <s v="CA-2012-107083"/>
    <x v="1"/>
    <x v="82"/>
    <d v="2012-11-27T00:00:00"/>
    <s v="Standard Class"/>
    <s v="BB-11545"/>
    <s v="Brenda Bowman"/>
    <x v="1"/>
    <x v="0"/>
    <s v="Fort Worth"/>
    <x v="5"/>
    <n v="76106"/>
    <x v="2"/>
    <s v="OFF-BI-10002194"/>
    <x v="1"/>
    <x v="8"/>
    <s v="Cardinal Hold-It CD Pocket"/>
    <x v="5596"/>
    <n v="5"/>
    <n v="0.8"/>
    <n v="-13.167000000000002"/>
  </r>
  <r>
    <n v="8769"/>
    <s v="CA-2012-151722"/>
    <x v="1"/>
    <x v="348"/>
    <d v="2012-10-09T00:00:00"/>
    <s v="Standard Class"/>
    <s v="IL-15100"/>
    <s v="Ivan Liston"/>
    <x v="0"/>
    <x v="0"/>
    <s v="Columbus"/>
    <x v="24"/>
    <n v="43229"/>
    <x v="3"/>
    <s v="TEC-AC-10000892"/>
    <x v="2"/>
    <x v="11"/>
    <s v="NETGEAR N750 Dual Band Wi-Fi Gigabit Router"/>
    <x v="5597"/>
    <n v="4"/>
    <n v="0.2"/>
    <n v="57.599999999999994"/>
  </r>
  <r>
    <n v="8770"/>
    <s v="CA-2013-151148"/>
    <x v="0"/>
    <x v="126"/>
    <d v="2013-09-14T00:00:00"/>
    <s v="Same Day"/>
    <s v="PO-19180"/>
    <s v="Philisse Overcash"/>
    <x v="2"/>
    <x v="0"/>
    <s v="Louisville"/>
    <x v="22"/>
    <n v="80027"/>
    <x v="1"/>
    <s v="TEC-PH-10001870"/>
    <x v="2"/>
    <x v="7"/>
    <s v="Lunatik TT5L-002 Taktik Strike Impact Protection System for iPhone 5"/>
    <x v="5598"/>
    <n v="3"/>
    <n v="0.2"/>
    <n v="9.1844999999999928"/>
  </r>
  <r>
    <n v="8771"/>
    <s v="CA-2013-151148"/>
    <x v="0"/>
    <x v="126"/>
    <d v="2013-09-14T00:00:00"/>
    <s v="Same Day"/>
    <s v="PO-19180"/>
    <s v="Philisse Overcash"/>
    <x v="2"/>
    <x v="0"/>
    <s v="Louisville"/>
    <x v="22"/>
    <n v="80027"/>
    <x v="1"/>
    <s v="FUR-CH-10002304"/>
    <x v="0"/>
    <x v="1"/>
    <s v="Global Stack Chair without Arms, Black"/>
    <x v="5599"/>
    <n v="4"/>
    <n v="0.2"/>
    <n v="5.1960000000000015"/>
  </r>
  <r>
    <n v="8772"/>
    <s v="CA-2014-115882"/>
    <x v="3"/>
    <x v="32"/>
    <d v="2014-09-18T00:00:00"/>
    <s v="First Class"/>
    <s v="DB-13555"/>
    <s v="Dorothy Badders"/>
    <x v="1"/>
    <x v="0"/>
    <s v="Raleigh"/>
    <x v="3"/>
    <n v="27604"/>
    <x v="0"/>
    <s v="OFF-AP-10002534"/>
    <x v="1"/>
    <x v="9"/>
    <s v="3.6 Cubic Foot Counter Height Office Refrigerator"/>
    <x v="5600"/>
    <n v="4"/>
    <n v="0.2"/>
    <n v="94.278400000000033"/>
  </r>
  <r>
    <n v="8773"/>
    <s v="CA-2014-115882"/>
    <x v="3"/>
    <x v="32"/>
    <d v="2014-09-18T00:00:00"/>
    <s v="First Class"/>
    <s v="DB-13555"/>
    <s v="Dorothy Badders"/>
    <x v="1"/>
    <x v="0"/>
    <s v="Raleigh"/>
    <x v="3"/>
    <n v="27604"/>
    <x v="0"/>
    <s v="OFF-PA-10001125"/>
    <x v="1"/>
    <x v="10"/>
    <s v="Xerox 1988"/>
    <x v="1355"/>
    <n v="3"/>
    <n v="0.2"/>
    <n v="23.234999999999992"/>
  </r>
  <r>
    <n v="8774"/>
    <s v="CA-2012-132276"/>
    <x v="1"/>
    <x v="1203"/>
    <d v="2012-02-28T00:00:00"/>
    <s v="Standard Class"/>
    <s v="LC-16960"/>
    <s v="Lindsay Castell"/>
    <x v="2"/>
    <x v="0"/>
    <s v="New York City"/>
    <x v="15"/>
    <n v="10024"/>
    <x v="3"/>
    <s v="OFF-AP-10000804"/>
    <x v="1"/>
    <x v="9"/>
    <s v="Hoover Portapower Portable Vacuum"/>
    <x v="2051"/>
    <n v="6"/>
    <n v="0"/>
    <n v="6.7200000000000006"/>
  </r>
  <r>
    <n v="8775"/>
    <s v="CA-2012-132276"/>
    <x v="1"/>
    <x v="1203"/>
    <d v="2012-02-28T00:00:00"/>
    <s v="Standard Class"/>
    <s v="LC-16960"/>
    <s v="Lindsay Castell"/>
    <x v="2"/>
    <x v="0"/>
    <s v="New York City"/>
    <x v="15"/>
    <n v="10024"/>
    <x v="3"/>
    <s v="OFF-BI-10002982"/>
    <x v="1"/>
    <x v="8"/>
    <s v="Avery Self-Adhesive Photo Pockets for Polaroid Photos"/>
    <x v="3023"/>
    <n v="2"/>
    <n v="0.2"/>
    <n v="3.8135999999999992"/>
  </r>
  <r>
    <n v="8776"/>
    <s v="CA-2013-163636"/>
    <x v="0"/>
    <x v="5"/>
    <d v="2013-12-10T00:00:00"/>
    <s v="Second Class"/>
    <s v="MP-18175"/>
    <s v="Mike Pelletier"/>
    <x v="2"/>
    <x v="0"/>
    <s v="Chicago"/>
    <x v="10"/>
    <n v="60623"/>
    <x v="2"/>
    <s v="OFF-AR-10001547"/>
    <x v="1"/>
    <x v="6"/>
    <s v="Newell 311"/>
    <x v="5601"/>
    <n v="2"/>
    <n v="0.2"/>
    <n v="0.30940000000000001"/>
  </r>
  <r>
    <n v="8777"/>
    <s v="CA-2013-102813"/>
    <x v="0"/>
    <x v="415"/>
    <d v="2013-07-04T00:00:00"/>
    <s v="First Class"/>
    <s v="EA-14035"/>
    <s v="Erin Ashbrook"/>
    <x v="1"/>
    <x v="0"/>
    <s v="Huntsville"/>
    <x v="5"/>
    <n v="77340"/>
    <x v="2"/>
    <s v="FUR-CH-10000665"/>
    <x v="0"/>
    <x v="1"/>
    <s v="Global Airflow Leather Mesh Back Chair, Black"/>
    <x v="2568"/>
    <n v="5"/>
    <n v="0.3"/>
    <n v="0"/>
  </r>
  <r>
    <n v="8778"/>
    <s v="CA-2013-102813"/>
    <x v="0"/>
    <x v="415"/>
    <d v="2013-07-04T00:00:00"/>
    <s v="First Class"/>
    <s v="EA-14035"/>
    <s v="Erin Ashbrook"/>
    <x v="1"/>
    <x v="0"/>
    <s v="Huntsville"/>
    <x v="5"/>
    <n v="77340"/>
    <x v="2"/>
    <s v="OFF-PA-10000520"/>
    <x v="1"/>
    <x v="10"/>
    <s v="Xerox 201"/>
    <x v="759"/>
    <n v="8"/>
    <n v="0.2"/>
    <n v="14.5152"/>
  </r>
  <r>
    <n v="8779"/>
    <s v="CA-2014-135377"/>
    <x v="3"/>
    <x v="1096"/>
    <d v="2014-12-19T00:00:00"/>
    <s v="Standard Class"/>
    <s v="BP-11095"/>
    <s v="Bart Pistole"/>
    <x v="1"/>
    <x v="0"/>
    <s v="New York City"/>
    <x v="15"/>
    <n v="10024"/>
    <x v="3"/>
    <s v="FUR-BO-10004015"/>
    <x v="0"/>
    <x v="0"/>
    <s v="Bush Andora Bookcase, Maple/Graphite Gray Finish"/>
    <x v="5602"/>
    <n v="3"/>
    <n v="0.2"/>
    <n v="7.1993999999999687"/>
  </r>
  <r>
    <n v="8780"/>
    <s v="CA-2012-165813"/>
    <x v="1"/>
    <x v="305"/>
    <d v="2012-03-22T00:00:00"/>
    <s v="Second Class"/>
    <s v="BM-11785"/>
    <s v="Bryan Mills"/>
    <x v="0"/>
    <x v="0"/>
    <s v="Salem"/>
    <x v="21"/>
    <n v="97301"/>
    <x v="1"/>
    <s v="OFF-ST-10004258"/>
    <x v="1"/>
    <x v="4"/>
    <s v="Portable Personal File Box"/>
    <x v="5603"/>
    <n v="3"/>
    <n v="0.2"/>
    <n v="2.5641000000000034"/>
  </r>
  <r>
    <n v="8781"/>
    <s v="CA-2012-133585"/>
    <x v="1"/>
    <x v="1201"/>
    <d v="2012-03-04T00:00:00"/>
    <s v="First Class"/>
    <s v="CM-12715"/>
    <s v="Craig Molinari"/>
    <x v="1"/>
    <x v="0"/>
    <s v="Houston"/>
    <x v="5"/>
    <n v="77070"/>
    <x v="2"/>
    <s v="OFF-AR-10003696"/>
    <x v="1"/>
    <x v="6"/>
    <s v="Panasonic KP-350BK Electric Pencil Sharpener with Auto Stop"/>
    <x v="5604"/>
    <n v="2"/>
    <n v="0.2"/>
    <n v="6.2243999999999957"/>
  </r>
  <r>
    <n v="8782"/>
    <s v="CA-2012-133585"/>
    <x v="1"/>
    <x v="1201"/>
    <d v="2012-03-04T00:00:00"/>
    <s v="First Class"/>
    <s v="CM-12715"/>
    <s v="Craig Molinari"/>
    <x v="1"/>
    <x v="0"/>
    <s v="Houston"/>
    <x v="5"/>
    <n v="77070"/>
    <x v="2"/>
    <s v="FUR-BO-10001811"/>
    <x v="0"/>
    <x v="0"/>
    <s v="Atlantic Metals Mobile 5-Shelf Bookcases, Custom Colors"/>
    <x v="5605"/>
    <n v="6"/>
    <n v="0.32"/>
    <n v="-36.117600000000152"/>
  </r>
  <r>
    <n v="8783"/>
    <s v="CA-2013-116911"/>
    <x v="0"/>
    <x v="306"/>
    <d v="2013-09-21T00:00:00"/>
    <s v="Standard Class"/>
    <s v="JD-16150"/>
    <s v="Justin Deggeller"/>
    <x v="1"/>
    <x v="0"/>
    <s v="Twin Falls"/>
    <x v="45"/>
    <n v="83301"/>
    <x v="1"/>
    <s v="OFF-BI-10001249"/>
    <x v="1"/>
    <x v="8"/>
    <s v="Avery Heavy-Duty EZD View Binder with Locking Rings"/>
    <x v="5606"/>
    <n v="4"/>
    <n v="0.2"/>
    <n v="6.6351999999999984"/>
  </r>
  <r>
    <n v="8784"/>
    <s v="CA-2013-116911"/>
    <x v="0"/>
    <x v="306"/>
    <d v="2013-09-21T00:00:00"/>
    <s v="Standard Class"/>
    <s v="JD-16150"/>
    <s v="Justin Deggeller"/>
    <x v="1"/>
    <x v="0"/>
    <s v="Twin Falls"/>
    <x v="45"/>
    <n v="83301"/>
    <x v="1"/>
    <s v="FUR-TA-10003473"/>
    <x v="0"/>
    <x v="3"/>
    <s v="Bretford Rectangular Conference Table Tops"/>
    <x v="5607"/>
    <n v="3"/>
    <n v="0"/>
    <n v="259.52970000000005"/>
  </r>
  <r>
    <n v="8785"/>
    <s v="US-2014-129224"/>
    <x v="3"/>
    <x v="294"/>
    <d v="2014-03-24T00:00:00"/>
    <s v="Standard Class"/>
    <s v="AS-10630"/>
    <s v="Ann Steele"/>
    <x v="2"/>
    <x v="0"/>
    <s v="Knoxville"/>
    <x v="18"/>
    <n v="37918"/>
    <x v="0"/>
    <s v="OFF-LA-10003190"/>
    <x v="1"/>
    <x v="2"/>
    <s v="Avery 474"/>
    <x v="877"/>
    <n v="2"/>
    <n v="0.2"/>
    <n v="1.6704000000000001"/>
  </r>
  <r>
    <n v="8786"/>
    <s v="CA-2014-145765"/>
    <x v="3"/>
    <x v="39"/>
    <d v="2014-06-03T00:00:00"/>
    <s v="Standard Class"/>
    <s v="CM-11815"/>
    <s v="Candace McMahon"/>
    <x v="1"/>
    <x v="0"/>
    <s v="Phoenix"/>
    <x v="16"/>
    <n v="85023"/>
    <x v="1"/>
    <s v="TEC-PH-10001305"/>
    <x v="2"/>
    <x v="7"/>
    <s v="Panasonic KX TS208W Corded phone"/>
    <x v="4398"/>
    <n v="5"/>
    <n v="0.2"/>
    <n v="19.596000000000018"/>
  </r>
  <r>
    <n v="8787"/>
    <s v="CA-2014-145765"/>
    <x v="3"/>
    <x v="39"/>
    <d v="2014-06-03T00:00:00"/>
    <s v="Standard Class"/>
    <s v="CM-11815"/>
    <s v="Candace McMahon"/>
    <x v="1"/>
    <x v="0"/>
    <s v="Phoenix"/>
    <x v="16"/>
    <n v="85023"/>
    <x v="1"/>
    <s v="OFF-PA-10001534"/>
    <x v="1"/>
    <x v="10"/>
    <s v="Xerox 230"/>
    <x v="12"/>
    <n v="3"/>
    <n v="0.2"/>
    <n v="5.4432"/>
  </r>
  <r>
    <n v="8788"/>
    <s v="CA-2014-145765"/>
    <x v="3"/>
    <x v="39"/>
    <d v="2014-06-03T00:00:00"/>
    <s v="Standard Class"/>
    <s v="CM-11815"/>
    <s v="Candace McMahon"/>
    <x v="1"/>
    <x v="0"/>
    <s v="Phoenix"/>
    <x v="16"/>
    <n v="85023"/>
    <x v="1"/>
    <s v="TEC-AC-10000844"/>
    <x v="2"/>
    <x v="11"/>
    <s v="Logitech Gaming G510s - Keyboard"/>
    <x v="5608"/>
    <n v="4"/>
    <n v="0.2"/>
    <n v="54.393599999999978"/>
  </r>
  <r>
    <n v="8789"/>
    <s v="CA-2014-126914"/>
    <x v="3"/>
    <x v="140"/>
    <d v="2014-06-20T00:00:00"/>
    <s v="Standard Class"/>
    <s v="JE-15715"/>
    <s v="Joe Elijah"/>
    <x v="0"/>
    <x v="0"/>
    <s v="Monroe"/>
    <x v="3"/>
    <n v="28110"/>
    <x v="0"/>
    <s v="FUR-CH-10000847"/>
    <x v="0"/>
    <x v="1"/>
    <s v="Global Executive Mid-Back Manager's Chair"/>
    <x v="327"/>
    <n v="3"/>
    <n v="0.2"/>
    <n v="52.376399999999961"/>
  </r>
  <r>
    <n v="8790"/>
    <s v="CA-2014-126914"/>
    <x v="3"/>
    <x v="140"/>
    <d v="2014-06-20T00:00:00"/>
    <s v="Standard Class"/>
    <s v="JE-15715"/>
    <s v="Joe Elijah"/>
    <x v="0"/>
    <x v="0"/>
    <s v="Monroe"/>
    <x v="3"/>
    <n v="28110"/>
    <x v="0"/>
    <s v="FUR-BO-10000468"/>
    <x v="0"/>
    <x v="0"/>
    <s v="O'Sullivan 2-Shelf Heavy-Duty Bookcases"/>
    <x v="5609"/>
    <n v="2"/>
    <n v="0.2"/>
    <n v="-3.8863999999999947"/>
  </r>
  <r>
    <n v="8791"/>
    <s v="CA-2012-169572"/>
    <x v="1"/>
    <x v="684"/>
    <d v="2012-09-12T00:00:00"/>
    <s v="Standard Class"/>
    <s v="AG-10525"/>
    <s v="Andy Gerbode"/>
    <x v="1"/>
    <x v="0"/>
    <s v="Richmond"/>
    <x v="17"/>
    <n v="23223"/>
    <x v="0"/>
    <s v="OFF-BI-10002799"/>
    <x v="1"/>
    <x v="8"/>
    <s v="SlimView Poly Binder, 3/8&quot;"/>
    <x v="5610"/>
    <n v="9"/>
    <n v="0"/>
    <n v="21.445199999999996"/>
  </r>
  <r>
    <n v="8792"/>
    <s v="CA-2014-162075"/>
    <x v="3"/>
    <x v="257"/>
    <d v="2014-03-25T00:00:00"/>
    <s v="Standard Class"/>
    <s v="TT-21220"/>
    <s v="Thomas Thornton"/>
    <x v="0"/>
    <x v="0"/>
    <s v="Houston"/>
    <x v="5"/>
    <n v="77041"/>
    <x v="2"/>
    <s v="TEC-PH-10001557"/>
    <x v="2"/>
    <x v="7"/>
    <s v="Pyle PMP37LED"/>
    <x v="3431"/>
    <n v="7"/>
    <n v="0.2"/>
    <n v="47.035099999999971"/>
  </r>
  <r>
    <n v="8793"/>
    <s v="CA-2011-162992"/>
    <x v="2"/>
    <x v="174"/>
    <d v="2011-12-21T00:00:00"/>
    <s v="First Class"/>
    <s v="BP-11095"/>
    <s v="Bart Pistole"/>
    <x v="1"/>
    <x v="0"/>
    <s v="Los Angeles"/>
    <x v="1"/>
    <n v="90008"/>
    <x v="1"/>
    <s v="OFF-LA-10001934"/>
    <x v="1"/>
    <x v="2"/>
    <s v="Avery 516"/>
    <x v="2"/>
    <n v="2"/>
    <n v="0"/>
    <n v="6.8713999999999995"/>
  </r>
  <r>
    <n v="8794"/>
    <s v="CA-2011-162992"/>
    <x v="2"/>
    <x v="174"/>
    <d v="2011-12-21T00:00:00"/>
    <s v="First Class"/>
    <s v="BP-11095"/>
    <s v="Bart Pistole"/>
    <x v="1"/>
    <x v="0"/>
    <s v="Los Angeles"/>
    <x v="1"/>
    <n v="90008"/>
    <x v="1"/>
    <s v="OFF-FA-10004248"/>
    <x v="1"/>
    <x v="13"/>
    <s v="Advantus T-Pin Paper Clips"/>
    <x v="5611"/>
    <n v="5"/>
    <n v="0"/>
    <n v="8.7945000000000011"/>
  </r>
  <r>
    <n v="8795"/>
    <s v="CA-2011-162992"/>
    <x v="2"/>
    <x v="174"/>
    <d v="2011-12-21T00:00:00"/>
    <s v="First Class"/>
    <s v="BP-11095"/>
    <s v="Bart Pistole"/>
    <x v="1"/>
    <x v="0"/>
    <s v="Los Angeles"/>
    <x v="1"/>
    <n v="90008"/>
    <x v="1"/>
    <s v="TEC-PH-10001944"/>
    <x v="2"/>
    <x v="7"/>
    <s v="Wi-Ex zBoost YX540 Cellular Phone Signal Booster"/>
    <x v="5612"/>
    <n v="5"/>
    <n v="0.2"/>
    <n v="72.974999999999909"/>
  </r>
  <r>
    <n v="8796"/>
    <s v="CA-2011-162992"/>
    <x v="2"/>
    <x v="174"/>
    <d v="2011-12-21T00:00:00"/>
    <s v="First Class"/>
    <s v="BP-11095"/>
    <s v="Bart Pistole"/>
    <x v="1"/>
    <x v="0"/>
    <s v="Los Angeles"/>
    <x v="1"/>
    <n v="90008"/>
    <x v="1"/>
    <s v="TEC-PH-10002085"/>
    <x v="2"/>
    <x v="7"/>
    <s v="Clarity 53712"/>
    <x v="2005"/>
    <n v="4"/>
    <n v="0.2"/>
    <n v="15.837600000000009"/>
  </r>
  <r>
    <n v="8797"/>
    <s v="CA-2013-106397"/>
    <x v="0"/>
    <x v="274"/>
    <d v="2013-07-14T00:00:00"/>
    <s v="Standard Class"/>
    <s v="MJ-17740"/>
    <s v="Max Jones"/>
    <x v="0"/>
    <x v="0"/>
    <s v="Orem"/>
    <x v="7"/>
    <n v="84057"/>
    <x v="1"/>
    <s v="OFF-PA-10003441"/>
    <x v="1"/>
    <x v="10"/>
    <s v="Xerox 226"/>
    <x v="91"/>
    <n v="2"/>
    <n v="0"/>
    <n v="6.2208000000000006"/>
  </r>
  <r>
    <n v="8798"/>
    <s v="CA-2013-106397"/>
    <x v="0"/>
    <x v="274"/>
    <d v="2013-07-14T00:00:00"/>
    <s v="Standard Class"/>
    <s v="MJ-17740"/>
    <s v="Max Jones"/>
    <x v="0"/>
    <x v="0"/>
    <s v="Orem"/>
    <x v="7"/>
    <n v="84057"/>
    <x v="1"/>
    <s v="OFF-AR-10004602"/>
    <x v="1"/>
    <x v="6"/>
    <s v="Boston KS Multi-Size Manual Pencil Sharpener"/>
    <x v="44"/>
    <n v="2"/>
    <n v="0"/>
    <n v="12.874400000000001"/>
  </r>
  <r>
    <n v="8799"/>
    <s v="US-2013-150140"/>
    <x v="0"/>
    <x v="1204"/>
    <d v="2013-04-11T00:00:00"/>
    <s v="Standard Class"/>
    <s v="VM-21685"/>
    <s v="Valerie Mitchum"/>
    <x v="2"/>
    <x v="0"/>
    <s v="Burlington"/>
    <x v="42"/>
    <s v="05408"/>
    <x v="3"/>
    <s v="TEC-PH-10002555"/>
    <x v="2"/>
    <x v="7"/>
    <s v="Nortel Meridian M5316 Digital phone"/>
    <x v="5613"/>
    <n v="5"/>
    <n v="0"/>
    <n v="336.63499999999999"/>
  </r>
  <r>
    <n v="8800"/>
    <s v="CA-2011-116666"/>
    <x v="2"/>
    <x v="1205"/>
    <d v="2011-05-10T00:00:00"/>
    <s v="First Class"/>
    <s v="KT-16480"/>
    <s v="Kean Thornton"/>
    <x v="0"/>
    <x v="0"/>
    <s v="Philadelphia"/>
    <x v="9"/>
    <n v="19134"/>
    <x v="3"/>
    <s v="TEC-CO-10001449"/>
    <x v="2"/>
    <x v="16"/>
    <s v="Hewlett Packard LaserJet 3310 Copier"/>
    <x v="5614"/>
    <n v="5"/>
    <n v="0.4"/>
    <n v="239.99600000000009"/>
  </r>
  <r>
    <n v="8801"/>
    <s v="CA-2014-148992"/>
    <x v="3"/>
    <x v="51"/>
    <d v="2014-11-28T00:00:00"/>
    <s v="Standard Class"/>
    <s v="CS-12250"/>
    <s v="Chris Selesnick"/>
    <x v="1"/>
    <x v="0"/>
    <s v="Chicago"/>
    <x v="10"/>
    <n v="60623"/>
    <x v="2"/>
    <s v="OFF-PA-10004285"/>
    <x v="1"/>
    <x v="10"/>
    <s v="Xerox 1959"/>
    <x v="1432"/>
    <n v="2"/>
    <n v="0.2"/>
    <n v="3.7407999999999997"/>
  </r>
  <r>
    <n v="8802"/>
    <s v="CA-2013-140935"/>
    <x v="0"/>
    <x v="338"/>
    <d v="2013-11-13T00:00:00"/>
    <s v="First Class"/>
    <s v="AB-10015"/>
    <s v="Aaron Bergman"/>
    <x v="0"/>
    <x v="0"/>
    <s v="Oklahoma City"/>
    <x v="26"/>
    <n v="73120"/>
    <x v="2"/>
    <s v="TEC-PH-10000562"/>
    <x v="2"/>
    <x v="7"/>
    <s v="Samsung Convoy 3"/>
    <x v="5615"/>
    <n v="2"/>
    <n v="0"/>
    <n v="62.15440000000001"/>
  </r>
  <r>
    <n v="8803"/>
    <s v="CA-2013-140935"/>
    <x v="0"/>
    <x v="338"/>
    <d v="2013-11-13T00:00:00"/>
    <s v="First Class"/>
    <s v="AB-10015"/>
    <s v="Aaron Bergman"/>
    <x v="0"/>
    <x v="0"/>
    <s v="Oklahoma City"/>
    <x v="26"/>
    <n v="73120"/>
    <x v="2"/>
    <s v="FUR-BO-10003966"/>
    <x v="0"/>
    <x v="0"/>
    <s v="Sauder Facets Collection Library, Sky Alder Finish"/>
    <x v="2661"/>
    <n v="2"/>
    <n v="0"/>
    <n v="54.713599999999985"/>
  </r>
  <r>
    <n v="8804"/>
    <s v="CA-2011-157644"/>
    <x v="2"/>
    <x v="520"/>
    <d v="2012-01-01T00:00:00"/>
    <s v="First Class"/>
    <s v="AH-10030"/>
    <s v="Aaron Hawkins"/>
    <x v="1"/>
    <x v="0"/>
    <s v="New York City"/>
    <x v="15"/>
    <n v="10035"/>
    <x v="3"/>
    <s v="TEC-AC-10003614"/>
    <x v="2"/>
    <x v="11"/>
    <s v="Verbatim 25 GB 6x Blu-ray Single Layer Recordable Disc, 10/Pack"/>
    <x v="5616"/>
    <n v="3"/>
    <n v="0"/>
    <n v="11.474099999999996"/>
  </r>
  <r>
    <n v="8805"/>
    <s v="CA-2011-157644"/>
    <x v="2"/>
    <x v="520"/>
    <d v="2012-01-01T00:00:00"/>
    <s v="First Class"/>
    <s v="AH-10030"/>
    <s v="Aaron Hawkins"/>
    <x v="1"/>
    <x v="0"/>
    <s v="New York City"/>
    <x v="15"/>
    <n v="10035"/>
    <x v="3"/>
    <s v="OFF-LA-10003148"/>
    <x v="1"/>
    <x v="2"/>
    <s v="Avery 51"/>
    <x v="1381"/>
    <n v="3"/>
    <n v="0"/>
    <n v="8.6939999999999991"/>
  </r>
  <r>
    <n v="8806"/>
    <s v="US-2014-100398"/>
    <x v="3"/>
    <x v="971"/>
    <d v="2014-08-24T00:00:00"/>
    <s v="Standard Class"/>
    <s v="DO-13435"/>
    <s v="Denny Ordway"/>
    <x v="0"/>
    <x v="0"/>
    <s v="Salt Lake City"/>
    <x v="7"/>
    <n v="84106"/>
    <x v="1"/>
    <s v="OFF-BI-10002133"/>
    <x v="1"/>
    <x v="8"/>
    <s v="Wilson Jones Elliptical Ring 3 1/2&quot; Capacity Binders, 800 sheets"/>
    <x v="5617"/>
    <n v="3"/>
    <n v="0.2"/>
    <n v="37.235999999999997"/>
  </r>
  <r>
    <n v="8807"/>
    <s v="CA-2013-113082"/>
    <x v="0"/>
    <x v="126"/>
    <d v="2013-09-17T00:00:00"/>
    <s v="Standard Class"/>
    <s v="MC-17590"/>
    <s v="Matt Collister"/>
    <x v="1"/>
    <x v="0"/>
    <s v="Utica"/>
    <x v="15"/>
    <n v="13501"/>
    <x v="3"/>
    <s v="FUR-FU-10002813"/>
    <x v="0"/>
    <x v="5"/>
    <s v="DAX Contemporary Wood Frame with Silver Metal Mat, Desktop, 11 x 14 Size"/>
    <x v="586"/>
    <n v="2"/>
    <n v="0"/>
    <n v="14.572799999999997"/>
  </r>
  <r>
    <n v="8808"/>
    <s v="US-2014-110646"/>
    <x v="3"/>
    <x v="40"/>
    <d v="2014-11-01T00:00:00"/>
    <s v="Standard Class"/>
    <s v="JF-15190"/>
    <s v="Jamie Frazer"/>
    <x v="0"/>
    <x v="0"/>
    <s v="Philadelphia"/>
    <x v="9"/>
    <n v="19134"/>
    <x v="3"/>
    <s v="OFF-BI-10004330"/>
    <x v="1"/>
    <x v="8"/>
    <s v="GBC Velobind Prepunched Cover Sets, Regency Series"/>
    <x v="5618"/>
    <n v="3"/>
    <n v="0.7"/>
    <n v="-27.734999999999992"/>
  </r>
  <r>
    <n v="8809"/>
    <s v="US-2014-110646"/>
    <x v="3"/>
    <x v="40"/>
    <d v="2014-11-01T00:00:00"/>
    <s v="Standard Class"/>
    <s v="JF-15190"/>
    <s v="Jamie Frazer"/>
    <x v="0"/>
    <x v="0"/>
    <s v="Philadelphia"/>
    <x v="9"/>
    <n v="19134"/>
    <x v="3"/>
    <s v="TEC-PH-10002807"/>
    <x v="2"/>
    <x v="7"/>
    <s v="Motorla HX550 Universal Bluetooth Headset"/>
    <x v="5619"/>
    <n v="5"/>
    <n v="0.4"/>
    <n v="19.775000000000006"/>
  </r>
  <r>
    <n v="8810"/>
    <s v="US-2014-110646"/>
    <x v="3"/>
    <x v="40"/>
    <d v="2014-11-01T00:00:00"/>
    <s v="Standard Class"/>
    <s v="JF-15190"/>
    <s v="Jamie Frazer"/>
    <x v="0"/>
    <x v="0"/>
    <s v="Philadelphia"/>
    <x v="9"/>
    <n v="19134"/>
    <x v="3"/>
    <s v="OFF-LA-10001404"/>
    <x v="1"/>
    <x v="2"/>
    <s v="Avery 517"/>
    <x v="1816"/>
    <n v="5"/>
    <n v="0.2"/>
    <n v="4.9815000000000005"/>
  </r>
  <r>
    <n v="8811"/>
    <s v="CA-2014-120614"/>
    <x v="3"/>
    <x v="1109"/>
    <d v="2014-06-05T00:00:00"/>
    <s v="Standard Class"/>
    <s v="SM-20950"/>
    <s v="Suzanne McNair"/>
    <x v="1"/>
    <x v="0"/>
    <s v="Los Angeles"/>
    <x v="1"/>
    <n v="90004"/>
    <x v="1"/>
    <s v="OFF-PA-10004911"/>
    <x v="1"/>
    <x v="10"/>
    <s v="Rediform S.O.S. 1-Up Phone Message Bk, 4-1/4x3-1/16 Bk, 1 Form/Pg, 40 Messages/Bk, 3/Pk"/>
    <x v="5620"/>
    <n v="4"/>
    <n v="0"/>
    <n v="18.009600000000002"/>
  </r>
  <r>
    <n v="8812"/>
    <s v="US-2013-140172"/>
    <x v="0"/>
    <x v="387"/>
    <d v="2013-03-14T00:00:00"/>
    <s v="Standard Class"/>
    <s v="SP-20650"/>
    <s v="Stephanie Phelps"/>
    <x v="1"/>
    <x v="0"/>
    <s v="Jackson"/>
    <x v="12"/>
    <n v="49201"/>
    <x v="2"/>
    <s v="OFF-AP-10004233"/>
    <x v="1"/>
    <x v="9"/>
    <s v="Honeywell Enviracaire Portable Air Cleaner for up to 8 x 10 Room"/>
    <x v="5621"/>
    <n v="3"/>
    <n v="0.1"/>
    <n v="48.333599999999976"/>
  </r>
  <r>
    <n v="8813"/>
    <s v="US-2013-140172"/>
    <x v="0"/>
    <x v="387"/>
    <d v="2013-03-14T00:00:00"/>
    <s v="Standard Class"/>
    <s v="SP-20650"/>
    <s v="Stephanie Phelps"/>
    <x v="1"/>
    <x v="0"/>
    <s v="Jackson"/>
    <x v="12"/>
    <n v="49201"/>
    <x v="2"/>
    <s v="OFF-AR-10002766"/>
    <x v="1"/>
    <x v="6"/>
    <s v="Prang Drawing Pencil Set"/>
    <x v="2255"/>
    <n v="5"/>
    <n v="0"/>
    <n v="3.7529999999999997"/>
  </r>
  <r>
    <n v="8814"/>
    <s v="CA-2012-127754"/>
    <x v="1"/>
    <x v="353"/>
    <d v="2012-07-31T00:00:00"/>
    <s v="Standard Class"/>
    <s v="CK-12760"/>
    <s v="Cyma Kinney"/>
    <x v="1"/>
    <x v="0"/>
    <s v="Glendale"/>
    <x v="16"/>
    <n v="85301"/>
    <x v="1"/>
    <s v="FUR-CH-10003199"/>
    <x v="0"/>
    <x v="1"/>
    <s v="Office Star - Contemporary Task Swivel Chair"/>
    <x v="4602"/>
    <n v="3"/>
    <n v="0.2"/>
    <n v="13.317599999999985"/>
  </r>
  <r>
    <n v="8815"/>
    <s v="CA-2012-144274"/>
    <x v="1"/>
    <x v="521"/>
    <d v="2012-11-25T00:00:00"/>
    <s v="Second Class"/>
    <s v="PW-19240"/>
    <s v="Pierre Wener"/>
    <x v="0"/>
    <x v="0"/>
    <s v="Wilmington"/>
    <x v="13"/>
    <n v="19805"/>
    <x v="3"/>
    <s v="TEC-PH-10003012"/>
    <x v="2"/>
    <x v="7"/>
    <s v="Nortel Meridian M3904 Professional Digital phone"/>
    <x v="673"/>
    <n v="2"/>
    <n v="0"/>
    <n v="89.314199999999971"/>
  </r>
  <r>
    <n v="8816"/>
    <s v="CA-2012-144274"/>
    <x v="1"/>
    <x v="521"/>
    <d v="2012-11-25T00:00:00"/>
    <s v="Second Class"/>
    <s v="PW-19240"/>
    <s v="Pierre Wener"/>
    <x v="0"/>
    <x v="0"/>
    <s v="Wilmington"/>
    <x v="13"/>
    <n v="19805"/>
    <x v="3"/>
    <s v="OFF-PA-10001583"/>
    <x v="1"/>
    <x v="10"/>
    <s v="1/4 Fold Party Design Invitations &amp; White Envelopes, 24 8-1/2&quot; X 11&quot; Cards, 25 Env./Pack"/>
    <x v="5622"/>
    <n v="6"/>
    <n v="0"/>
    <n v="20.726999999999997"/>
  </r>
  <r>
    <n v="8817"/>
    <s v="CA-2012-144274"/>
    <x v="1"/>
    <x v="521"/>
    <d v="2012-11-25T00:00:00"/>
    <s v="Second Class"/>
    <s v="PW-19240"/>
    <s v="Pierre Wener"/>
    <x v="0"/>
    <x v="0"/>
    <s v="Wilmington"/>
    <x v="13"/>
    <n v="19805"/>
    <x v="3"/>
    <s v="OFF-AR-10001940"/>
    <x v="1"/>
    <x v="6"/>
    <s v="Sanford Colorific Eraseable Coloring Pencils, 12 Count"/>
    <x v="2805"/>
    <n v="4"/>
    <n v="0"/>
    <n v="5.6416000000000004"/>
  </r>
  <r>
    <n v="8818"/>
    <s v="CA-2012-144274"/>
    <x v="1"/>
    <x v="521"/>
    <d v="2012-11-25T00:00:00"/>
    <s v="Second Class"/>
    <s v="PW-19240"/>
    <s v="Pierre Wener"/>
    <x v="0"/>
    <x v="0"/>
    <s v="Wilmington"/>
    <x v="13"/>
    <n v="19805"/>
    <x v="3"/>
    <s v="OFF-EN-10003286"/>
    <x v="1"/>
    <x v="12"/>
    <s v="Staples"/>
    <x v="3416"/>
    <n v="2"/>
    <n v="0"/>
    <n v="7.783199999999999"/>
  </r>
  <r>
    <n v="8819"/>
    <s v="CA-2012-144274"/>
    <x v="1"/>
    <x v="521"/>
    <d v="2012-11-25T00:00:00"/>
    <s v="Second Class"/>
    <s v="PW-19240"/>
    <s v="Pierre Wener"/>
    <x v="0"/>
    <x v="0"/>
    <s v="Wilmington"/>
    <x v="13"/>
    <n v="19805"/>
    <x v="3"/>
    <s v="OFF-PA-10003441"/>
    <x v="1"/>
    <x v="10"/>
    <s v="Xerox 226"/>
    <x v="789"/>
    <n v="6"/>
    <n v="0"/>
    <n v="18.662400000000002"/>
  </r>
  <r>
    <n v="8820"/>
    <s v="CA-2012-142930"/>
    <x v="1"/>
    <x v="109"/>
    <d v="2012-12-02T00:00:00"/>
    <s v="Standard Class"/>
    <s v="EB-14170"/>
    <s v="Evan Bailliet"/>
    <x v="0"/>
    <x v="0"/>
    <s v="Austin"/>
    <x v="5"/>
    <n v="78745"/>
    <x v="2"/>
    <s v="OFF-PA-10003395"/>
    <x v="1"/>
    <x v="10"/>
    <s v="Xerox 1941"/>
    <x v="763"/>
    <n v="4"/>
    <n v="0.2"/>
    <n v="117.43199999999999"/>
  </r>
  <r>
    <n v="8821"/>
    <s v="CA-2014-100622"/>
    <x v="3"/>
    <x v="132"/>
    <d v="2014-11-08T00:00:00"/>
    <s v="Standard Class"/>
    <s v="DK-13090"/>
    <s v="Dave Kipp"/>
    <x v="0"/>
    <x v="0"/>
    <s v="Orlando"/>
    <x v="2"/>
    <n v="32839"/>
    <x v="0"/>
    <s v="TEC-CO-10003236"/>
    <x v="2"/>
    <x v="16"/>
    <s v="Canon Image Class D660 Copier"/>
    <x v="324"/>
    <n v="2"/>
    <n v="0.2"/>
    <n v="311.99479999999994"/>
  </r>
  <r>
    <n v="8822"/>
    <s v="CA-2014-100622"/>
    <x v="3"/>
    <x v="132"/>
    <d v="2014-11-08T00:00:00"/>
    <s v="Standard Class"/>
    <s v="DK-13090"/>
    <s v="Dave Kipp"/>
    <x v="0"/>
    <x v="0"/>
    <s v="Orlando"/>
    <x v="2"/>
    <n v="32839"/>
    <x v="0"/>
    <s v="OFF-BI-10002982"/>
    <x v="1"/>
    <x v="8"/>
    <s v="Avery Self-Adhesive Photo Pockets for Polaroid Photos"/>
    <x v="5623"/>
    <n v="2"/>
    <n v="0.7"/>
    <n v="-2.9963999999999995"/>
  </r>
  <r>
    <n v="8823"/>
    <s v="CA-2014-100622"/>
    <x v="3"/>
    <x v="132"/>
    <d v="2014-11-08T00:00:00"/>
    <s v="Standard Class"/>
    <s v="DK-13090"/>
    <s v="Dave Kipp"/>
    <x v="0"/>
    <x v="0"/>
    <s v="Orlando"/>
    <x v="2"/>
    <n v="32839"/>
    <x v="0"/>
    <s v="OFF-AR-10004010"/>
    <x v="1"/>
    <x v="6"/>
    <s v="Hunt Boston Vacuum Mount KS Pencil Sharpener"/>
    <x v="4029"/>
    <n v="2"/>
    <n v="0.2"/>
    <n v="4.1987999999999985"/>
  </r>
  <r>
    <n v="8824"/>
    <s v="CA-2014-100622"/>
    <x v="3"/>
    <x v="132"/>
    <d v="2014-11-08T00:00:00"/>
    <s v="Standard Class"/>
    <s v="DK-13090"/>
    <s v="Dave Kipp"/>
    <x v="0"/>
    <x v="0"/>
    <s v="Orlando"/>
    <x v="2"/>
    <n v="32839"/>
    <x v="0"/>
    <s v="OFF-PA-10002947"/>
    <x v="1"/>
    <x v="10"/>
    <s v="Xerox 1923"/>
    <x v="1432"/>
    <n v="2"/>
    <n v="0.2"/>
    <n v="3.7407999999999997"/>
  </r>
  <r>
    <n v="8825"/>
    <s v="CA-2014-117156"/>
    <x v="3"/>
    <x v="708"/>
    <d v="2014-03-24T00:00:00"/>
    <s v="Second Class"/>
    <s v="TB-21055"/>
    <s v="Ted Butterfield"/>
    <x v="0"/>
    <x v="0"/>
    <s v="Reading"/>
    <x v="9"/>
    <n v="19601"/>
    <x v="3"/>
    <s v="OFF-EN-10003845"/>
    <x v="1"/>
    <x v="12"/>
    <s v="Colored Envelopes"/>
    <x v="3179"/>
    <n v="3"/>
    <n v="0.2"/>
    <n v="2.8781999999999992"/>
  </r>
  <r>
    <n v="8826"/>
    <s v="CA-2012-115399"/>
    <x v="1"/>
    <x v="546"/>
    <d v="2012-12-22T00:00:00"/>
    <s v="First Class"/>
    <s v="AG-10900"/>
    <s v="Arthur Gainer"/>
    <x v="0"/>
    <x v="0"/>
    <s v="Philadelphia"/>
    <x v="9"/>
    <n v="19134"/>
    <x v="3"/>
    <s v="OFF-LA-10003190"/>
    <x v="1"/>
    <x v="2"/>
    <s v="Avery 474"/>
    <x v="2789"/>
    <n v="3"/>
    <n v="0.2"/>
    <n v="2.5056000000000003"/>
  </r>
  <r>
    <n v="8827"/>
    <s v="US-2011-157847"/>
    <x v="2"/>
    <x v="1063"/>
    <d v="2011-04-06T00:00:00"/>
    <s v="Second Class"/>
    <s v="SC-20020"/>
    <s v="Sam Craven"/>
    <x v="0"/>
    <x v="0"/>
    <s v="Houston"/>
    <x v="5"/>
    <n v="77095"/>
    <x v="2"/>
    <s v="OFF-PA-10002986"/>
    <x v="1"/>
    <x v="10"/>
    <s v="Xerox 1898"/>
    <x v="3059"/>
    <n v="5"/>
    <n v="0.2"/>
    <n v="9.3520000000000003"/>
  </r>
  <r>
    <n v="8828"/>
    <s v="US-2011-157847"/>
    <x v="2"/>
    <x v="1063"/>
    <d v="2011-04-06T00:00:00"/>
    <s v="Second Class"/>
    <s v="SC-20020"/>
    <s v="Sam Craven"/>
    <x v="0"/>
    <x v="0"/>
    <s v="Houston"/>
    <x v="5"/>
    <n v="77095"/>
    <x v="2"/>
    <s v="OFF-PA-10001593"/>
    <x v="1"/>
    <x v="10"/>
    <s v="Xerox 1947"/>
    <x v="1399"/>
    <n v="7"/>
    <n v="0.2"/>
    <n v="10.464999999999998"/>
  </r>
  <r>
    <n v="8829"/>
    <s v="CA-2012-115168"/>
    <x v="1"/>
    <x v="1117"/>
    <d v="2012-06-09T00:00:00"/>
    <s v="Standard Class"/>
    <s v="BB-11545"/>
    <s v="Brenda Bowman"/>
    <x v="1"/>
    <x v="0"/>
    <s v="Saint Charles"/>
    <x v="25"/>
    <n v="63301"/>
    <x v="2"/>
    <s v="OFF-PA-10000528"/>
    <x v="1"/>
    <x v="10"/>
    <s v="Xerox 1981"/>
    <x v="232"/>
    <n v="2"/>
    <n v="0"/>
    <n v="4.7519999999999998"/>
  </r>
  <r>
    <n v="8830"/>
    <s v="CA-2011-109680"/>
    <x v="2"/>
    <x v="191"/>
    <d v="2011-10-09T00:00:00"/>
    <s v="First Class"/>
    <s v="VP-21760"/>
    <s v="Victoria Pisteka"/>
    <x v="1"/>
    <x v="0"/>
    <s v="Indianapolis"/>
    <x v="14"/>
    <n v="46203"/>
    <x v="2"/>
    <s v="OFF-ST-10001932"/>
    <x v="1"/>
    <x v="4"/>
    <s v="Fellowes Staxonsteel Drawer Files"/>
    <x v="5624"/>
    <n v="2"/>
    <n v="0"/>
    <n v="54.087600000000009"/>
  </r>
  <r>
    <n v="8831"/>
    <s v="CA-2013-167983"/>
    <x v="0"/>
    <x v="1036"/>
    <d v="2013-08-25T00:00:00"/>
    <s v="Second Class"/>
    <s v="RP-19270"/>
    <s v="Rachel Payne"/>
    <x v="1"/>
    <x v="0"/>
    <s v="Seattle"/>
    <x v="4"/>
    <n v="98115"/>
    <x v="1"/>
    <s v="OFF-BI-10003727"/>
    <x v="1"/>
    <x v="8"/>
    <s v="Avery Durable Slant Ring Binders With Label Holder"/>
    <x v="5625"/>
    <n v="10"/>
    <n v="0.2"/>
    <n v="11.703999999999997"/>
  </r>
  <r>
    <n v="8832"/>
    <s v="CA-2012-145324"/>
    <x v="1"/>
    <x v="219"/>
    <d v="2012-11-19T00:00:00"/>
    <s v="Standard Class"/>
    <s v="DH-13675"/>
    <s v="Duane Huffman"/>
    <x v="2"/>
    <x v="0"/>
    <s v="Harrisonburg"/>
    <x v="17"/>
    <n v="22801"/>
    <x v="0"/>
    <s v="FUR-FU-10002759"/>
    <x v="0"/>
    <x v="5"/>
    <s v="12-1/2 Diameter Round Wall Clock"/>
    <x v="792"/>
    <n v="2"/>
    <n v="0"/>
    <n v="14.3856"/>
  </r>
  <r>
    <n v="8833"/>
    <s v="CA-2012-153423"/>
    <x v="1"/>
    <x v="137"/>
    <d v="2012-06-27T00:00:00"/>
    <s v="Standard Class"/>
    <s v="SW-20455"/>
    <s v="Shaun Weien"/>
    <x v="0"/>
    <x v="0"/>
    <s v="Rochester"/>
    <x v="15"/>
    <n v="14609"/>
    <x v="3"/>
    <s v="OFF-BI-10000545"/>
    <x v="1"/>
    <x v="8"/>
    <s v="GBC Ibimaster 500 Manual ProClick Binding System"/>
    <x v="1396"/>
    <n v="2"/>
    <n v="0.2"/>
    <n v="456.58800000000002"/>
  </r>
  <r>
    <n v="8834"/>
    <s v="US-2014-132675"/>
    <x v="3"/>
    <x v="241"/>
    <d v="2014-09-29T00:00:00"/>
    <s v="Standard Class"/>
    <s v="KF-16285"/>
    <s v="Karen Ferguson"/>
    <x v="2"/>
    <x v="0"/>
    <s v="Sandy Springs"/>
    <x v="32"/>
    <n v="30328"/>
    <x v="0"/>
    <s v="OFF-ST-10004950"/>
    <x v="1"/>
    <x v="4"/>
    <s v="Tenex Personal Filing Tote With Secure Closure Lid, Black/Frost"/>
    <x v="4729"/>
    <n v="1"/>
    <n v="0"/>
    <n v="3.8774999999999995"/>
  </r>
  <r>
    <n v="8835"/>
    <s v="US-2014-132675"/>
    <x v="3"/>
    <x v="241"/>
    <d v="2014-09-29T00:00:00"/>
    <s v="Standard Class"/>
    <s v="KF-16285"/>
    <s v="Karen Ferguson"/>
    <x v="2"/>
    <x v="0"/>
    <s v="Sandy Springs"/>
    <x v="32"/>
    <n v="30328"/>
    <x v="0"/>
    <s v="TEC-PH-10003171"/>
    <x v="2"/>
    <x v="7"/>
    <s v="Plantronics Encore H101 Dual Earpieces Headset"/>
    <x v="5626"/>
    <n v="2"/>
    <n v="0"/>
    <n v="25.171999999999997"/>
  </r>
  <r>
    <n v="8836"/>
    <s v="US-2014-132675"/>
    <x v="3"/>
    <x v="241"/>
    <d v="2014-09-29T00:00:00"/>
    <s v="Standard Class"/>
    <s v="KF-16285"/>
    <s v="Karen Ferguson"/>
    <x v="2"/>
    <x v="0"/>
    <s v="Sandy Springs"/>
    <x v="32"/>
    <n v="30328"/>
    <x v="0"/>
    <s v="OFF-AR-10000614"/>
    <x v="1"/>
    <x v="6"/>
    <s v="Barrel Sharpener"/>
    <x v="293"/>
    <n v="4"/>
    <n v="0"/>
    <n v="3.7127999999999997"/>
  </r>
  <r>
    <n v="8837"/>
    <s v="US-2014-132675"/>
    <x v="3"/>
    <x v="241"/>
    <d v="2014-09-29T00:00:00"/>
    <s v="Standard Class"/>
    <s v="KF-16285"/>
    <s v="Karen Ferguson"/>
    <x v="2"/>
    <x v="0"/>
    <s v="Sandy Springs"/>
    <x v="32"/>
    <n v="30328"/>
    <x v="0"/>
    <s v="OFF-AR-10000034"/>
    <x v="1"/>
    <x v="6"/>
    <s v="BIC Brite Liner Grip Highlighters, Assorted, 5/Pack"/>
    <x v="1936"/>
    <n v="3"/>
    <n v="0"/>
    <n v="4.9607999999999999"/>
  </r>
  <r>
    <n v="8838"/>
    <s v="US-2014-132675"/>
    <x v="3"/>
    <x v="241"/>
    <d v="2014-09-29T00:00:00"/>
    <s v="Standard Class"/>
    <s v="KF-16285"/>
    <s v="Karen Ferguson"/>
    <x v="2"/>
    <x v="0"/>
    <s v="Sandy Springs"/>
    <x v="32"/>
    <n v="30328"/>
    <x v="0"/>
    <s v="OFF-LA-10003766"/>
    <x v="1"/>
    <x v="2"/>
    <s v="Self-Adhesive Removable Labels"/>
    <x v="2143"/>
    <n v="5"/>
    <n v="0"/>
    <n v="7.5600000000000005"/>
  </r>
  <r>
    <n v="8839"/>
    <s v="CA-2011-153808"/>
    <x v="2"/>
    <x v="322"/>
    <d v="2011-04-10T00:00:00"/>
    <s v="Second Class"/>
    <s v="FH-14275"/>
    <s v="Frank Hawley"/>
    <x v="1"/>
    <x v="0"/>
    <s v="Los Angeles"/>
    <x v="1"/>
    <n v="90004"/>
    <x v="1"/>
    <s v="OFF-AR-10001725"/>
    <x v="1"/>
    <x v="6"/>
    <s v="Boston Home &amp; Office Model 2000 Electric Pencil Sharpeners"/>
    <x v="421"/>
    <n v="3"/>
    <n v="0"/>
    <n v="18.447000000000003"/>
  </r>
  <r>
    <n v="8840"/>
    <s v="CA-2011-153808"/>
    <x v="2"/>
    <x v="322"/>
    <d v="2011-04-10T00:00:00"/>
    <s v="Second Class"/>
    <s v="FH-14275"/>
    <s v="Frank Hawley"/>
    <x v="1"/>
    <x v="0"/>
    <s v="Los Angeles"/>
    <x v="1"/>
    <n v="90004"/>
    <x v="1"/>
    <s v="OFF-BI-10002794"/>
    <x v="1"/>
    <x v="8"/>
    <s v="Avery Trapezoid Ring Binder, 3&quot; Capacity, Black, 1040 sheets"/>
    <x v="959"/>
    <n v="2"/>
    <n v="0.2"/>
    <n v="23.768399999999996"/>
  </r>
  <r>
    <n v="8841"/>
    <s v="CA-2011-153808"/>
    <x v="2"/>
    <x v="322"/>
    <d v="2011-04-10T00:00:00"/>
    <s v="Second Class"/>
    <s v="FH-14275"/>
    <s v="Frank Hawley"/>
    <x v="1"/>
    <x v="0"/>
    <s v="Los Angeles"/>
    <x v="1"/>
    <n v="90004"/>
    <x v="1"/>
    <s v="TEC-AC-10004171"/>
    <x v="2"/>
    <x v="11"/>
    <s v="Razer Kraken 7.1 Surround Sound Over Ear USB Gaming Headset"/>
    <x v="674"/>
    <n v="3"/>
    <n v="0"/>
    <n v="131.98680000000002"/>
  </r>
  <r>
    <n v="8842"/>
    <s v="US-2013-112396"/>
    <x v="0"/>
    <x v="1206"/>
    <d v="2013-02-13T00:00:00"/>
    <s v="Standard Class"/>
    <s v="JR-16210"/>
    <s v="Justin Ritter"/>
    <x v="1"/>
    <x v="0"/>
    <s v="San Francisco"/>
    <x v="1"/>
    <n v="94110"/>
    <x v="1"/>
    <s v="TEC-AC-10003628"/>
    <x v="2"/>
    <x v="11"/>
    <s v="Logitech 910-002974 M325 Wireless Mouse for Web Scrolling"/>
    <x v="1324"/>
    <n v="3"/>
    <n v="0"/>
    <n v="39.586800000000011"/>
  </r>
  <r>
    <n v="8843"/>
    <s v="US-2013-112396"/>
    <x v="0"/>
    <x v="1206"/>
    <d v="2013-02-13T00:00:00"/>
    <s v="Standard Class"/>
    <s v="JR-16210"/>
    <s v="Justin Ritter"/>
    <x v="1"/>
    <x v="0"/>
    <s v="San Francisco"/>
    <x v="1"/>
    <n v="94110"/>
    <x v="1"/>
    <s v="TEC-AC-10004761"/>
    <x v="2"/>
    <x v="11"/>
    <s v="Maxell 4.7GB DVD+RW 3/Pack"/>
    <x v="945"/>
    <n v="2"/>
    <n v="0"/>
    <n v="11.151"/>
  </r>
  <r>
    <n v="8844"/>
    <s v="CA-2011-141173"/>
    <x v="2"/>
    <x v="728"/>
    <d v="2011-11-20T00:00:00"/>
    <s v="Second Class"/>
    <s v="JC-16105"/>
    <s v="Julie Creighton"/>
    <x v="1"/>
    <x v="0"/>
    <s v="Minneapolis"/>
    <x v="11"/>
    <n v="55407"/>
    <x v="2"/>
    <s v="OFF-ST-10000885"/>
    <x v="1"/>
    <x v="4"/>
    <s v="Fellowes Desktop Hanging File Manager"/>
    <x v="5335"/>
    <n v="5"/>
    <n v="0"/>
    <n v="16.787500000000001"/>
  </r>
  <r>
    <n v="8845"/>
    <s v="CA-2014-156664"/>
    <x v="3"/>
    <x v="404"/>
    <d v="2014-12-24T00:00:00"/>
    <s v="Standard Class"/>
    <s v="BP-11290"/>
    <s v="Beth Paige"/>
    <x v="0"/>
    <x v="0"/>
    <s v="Columbus"/>
    <x v="24"/>
    <n v="43229"/>
    <x v="3"/>
    <s v="OFF-BI-10004209"/>
    <x v="1"/>
    <x v="8"/>
    <s v="Fellowes Twister Kit, Gray/Clear, 3/pkg"/>
    <x v="5627"/>
    <n v="3"/>
    <n v="0.7"/>
    <n v="-6.0299999999999976"/>
  </r>
  <r>
    <n v="8846"/>
    <s v="CA-2014-156664"/>
    <x v="3"/>
    <x v="404"/>
    <d v="2014-12-24T00:00:00"/>
    <s v="Standard Class"/>
    <s v="BP-11290"/>
    <s v="Beth Paige"/>
    <x v="0"/>
    <x v="0"/>
    <s v="Columbus"/>
    <x v="24"/>
    <n v="43229"/>
    <x v="3"/>
    <s v="OFF-FA-10002988"/>
    <x v="1"/>
    <x v="13"/>
    <s v="Ideal Clamps"/>
    <x v="5628"/>
    <n v="3"/>
    <n v="0.2"/>
    <n v="1.7486999999999999"/>
  </r>
  <r>
    <n v="8847"/>
    <s v="CA-2014-156664"/>
    <x v="3"/>
    <x v="404"/>
    <d v="2014-12-24T00:00:00"/>
    <s v="Standard Class"/>
    <s v="BP-11290"/>
    <s v="Beth Paige"/>
    <x v="0"/>
    <x v="0"/>
    <s v="Columbus"/>
    <x v="24"/>
    <n v="43229"/>
    <x v="3"/>
    <s v="OFF-PA-10002222"/>
    <x v="1"/>
    <x v="10"/>
    <s v="Xerox Color Copier Paper, 11&quot; x 17&quot;, Ream"/>
    <x v="5566"/>
    <n v="5"/>
    <n v="0.2"/>
    <n v="29.691999999999993"/>
  </r>
  <r>
    <n v="8848"/>
    <s v="CA-2014-156664"/>
    <x v="3"/>
    <x v="404"/>
    <d v="2014-12-24T00:00:00"/>
    <s v="Standard Class"/>
    <s v="BP-11290"/>
    <s v="Beth Paige"/>
    <x v="0"/>
    <x v="0"/>
    <s v="Columbus"/>
    <x v="24"/>
    <n v="43229"/>
    <x v="3"/>
    <s v="OFF-AP-10004487"/>
    <x v="1"/>
    <x v="9"/>
    <s v="Kensington 4 Outlet MasterPiece Compact Power Control Center"/>
    <x v="5629"/>
    <n v="2"/>
    <n v="0.2"/>
    <n v="13.011199999999995"/>
  </r>
  <r>
    <n v="8849"/>
    <s v="CA-2012-140718"/>
    <x v="1"/>
    <x v="740"/>
    <d v="2012-07-04T00:00:00"/>
    <s v="First Class"/>
    <s v="FA-14230"/>
    <s v="Frank Atkinson"/>
    <x v="1"/>
    <x v="0"/>
    <s v="Raleigh"/>
    <x v="3"/>
    <n v="27604"/>
    <x v="0"/>
    <s v="TEC-PH-10003505"/>
    <x v="2"/>
    <x v="7"/>
    <s v="Geemarc AmpliPOWER60"/>
    <x v="5630"/>
    <n v="1"/>
    <n v="0.2"/>
    <n v="8.3519999999999932"/>
  </r>
  <r>
    <n v="8850"/>
    <s v="CA-2012-140718"/>
    <x v="1"/>
    <x v="740"/>
    <d v="2012-07-04T00:00:00"/>
    <s v="First Class"/>
    <s v="FA-14230"/>
    <s v="Frank Atkinson"/>
    <x v="1"/>
    <x v="0"/>
    <s v="Raleigh"/>
    <x v="3"/>
    <n v="27604"/>
    <x v="0"/>
    <s v="FUR-FU-10000076"/>
    <x v="0"/>
    <x v="5"/>
    <s v="24-Hour Round Wall Clock"/>
    <x v="5631"/>
    <n v="10"/>
    <n v="0.2"/>
    <n v="45.954000000000008"/>
  </r>
  <r>
    <n v="8851"/>
    <s v="CA-2012-140718"/>
    <x v="1"/>
    <x v="740"/>
    <d v="2012-07-04T00:00:00"/>
    <s v="First Class"/>
    <s v="FA-14230"/>
    <s v="Frank Atkinson"/>
    <x v="1"/>
    <x v="0"/>
    <s v="Raleigh"/>
    <x v="3"/>
    <n v="27604"/>
    <x v="0"/>
    <s v="OFF-BI-10004728"/>
    <x v="1"/>
    <x v="8"/>
    <s v="Wilson Jones Turn Tabs Binder Tool for Ring Binders"/>
    <x v="5632"/>
    <n v="2"/>
    <n v="0.7"/>
    <n v="-2.3136000000000001"/>
  </r>
  <r>
    <n v="8852"/>
    <s v="CA-2012-140718"/>
    <x v="1"/>
    <x v="740"/>
    <d v="2012-07-04T00:00:00"/>
    <s v="First Class"/>
    <s v="FA-14230"/>
    <s v="Frank Atkinson"/>
    <x v="1"/>
    <x v="0"/>
    <s v="Raleigh"/>
    <x v="3"/>
    <n v="27604"/>
    <x v="0"/>
    <s v="OFF-PA-10002250"/>
    <x v="1"/>
    <x v="10"/>
    <s v="Things To Do Today Pad"/>
    <x v="1746"/>
    <n v="2"/>
    <n v="0.2"/>
    <n v="3.2871999999999999"/>
  </r>
  <r>
    <n v="8853"/>
    <s v="CA-2011-119977"/>
    <x v="2"/>
    <x v="1169"/>
    <d v="2011-10-13T00:00:00"/>
    <s v="Second Class"/>
    <s v="DN-13690"/>
    <s v="Duane Noonan"/>
    <x v="0"/>
    <x v="0"/>
    <s v="New York City"/>
    <x v="15"/>
    <n v="10011"/>
    <x v="3"/>
    <s v="OFF-PA-10003823"/>
    <x v="1"/>
    <x v="10"/>
    <s v="Xerox 197"/>
    <x v="1862"/>
    <n v="4"/>
    <n v="0"/>
    <n v="55.763999999999996"/>
  </r>
  <r>
    <n v="8854"/>
    <s v="US-2012-115343"/>
    <x v="1"/>
    <x v="357"/>
    <d v="2012-09-25T00:00:00"/>
    <s v="First Class"/>
    <s v="FO-14305"/>
    <s v="Frank Olsen"/>
    <x v="0"/>
    <x v="0"/>
    <s v="Philadelphia"/>
    <x v="9"/>
    <n v="19143"/>
    <x v="3"/>
    <s v="OFF-SU-10000898"/>
    <x v="1"/>
    <x v="14"/>
    <s v="Acme Hot Forged Carbon Steel Scissors with Nickel-Plated Handles, 3 7/8&quot; Cut, 8&quot;L"/>
    <x v="5633"/>
    <n v="5"/>
    <n v="0.2"/>
    <n v="6.2549999999999919"/>
  </r>
  <r>
    <n v="8855"/>
    <s v="US-2012-115343"/>
    <x v="1"/>
    <x v="357"/>
    <d v="2012-09-25T00:00:00"/>
    <s v="First Class"/>
    <s v="FO-14305"/>
    <s v="Frank Olsen"/>
    <x v="0"/>
    <x v="0"/>
    <s v="Philadelphia"/>
    <x v="9"/>
    <n v="19143"/>
    <x v="3"/>
    <s v="TEC-AC-10003832"/>
    <x v="2"/>
    <x v="11"/>
    <s v="Logitech P710e Mobile Speakerphone"/>
    <x v="231"/>
    <n v="3"/>
    <n v="0.2"/>
    <n v="-7.724700000000098"/>
  </r>
  <r>
    <n v="8856"/>
    <s v="CA-2014-163671"/>
    <x v="3"/>
    <x v="165"/>
    <d v="2014-12-31T00:00:00"/>
    <s v="Standard Class"/>
    <s v="DP-13105"/>
    <s v="Dave Poirier"/>
    <x v="1"/>
    <x v="0"/>
    <s v="Meridian"/>
    <x v="45"/>
    <n v="83642"/>
    <x v="1"/>
    <s v="OFF-BI-10001679"/>
    <x v="1"/>
    <x v="8"/>
    <s v="GBC Instant Index System for Binding Systems"/>
    <x v="3406"/>
    <n v="3"/>
    <n v="0.2"/>
    <n v="7.9919999999999991"/>
  </r>
  <r>
    <n v="8857"/>
    <s v="CA-2014-135909"/>
    <x v="3"/>
    <x v="119"/>
    <d v="2014-10-21T00:00:00"/>
    <s v="Standard Class"/>
    <s v="JW-15220"/>
    <s v="Jane Waco"/>
    <x v="1"/>
    <x v="0"/>
    <s v="Sacramento"/>
    <x v="1"/>
    <n v="95823"/>
    <x v="1"/>
    <s v="TEC-AC-10002335"/>
    <x v="2"/>
    <x v="11"/>
    <s v="Logitech Media Keyboard K200"/>
    <x v="4552"/>
    <n v="6"/>
    <n v="0"/>
    <n v="39.888599999999997"/>
  </r>
  <r>
    <n v="8858"/>
    <s v="CA-2014-135909"/>
    <x v="3"/>
    <x v="119"/>
    <d v="2014-10-21T00:00:00"/>
    <s v="Standard Class"/>
    <s v="JW-15220"/>
    <s v="Jane Waco"/>
    <x v="1"/>
    <x v="0"/>
    <s v="Sacramento"/>
    <x v="1"/>
    <n v="95823"/>
    <x v="1"/>
    <s v="TEC-PH-10003187"/>
    <x v="2"/>
    <x v="7"/>
    <s v="Anker Astro Mini 3000mAh Ultra-Compact Portable Charger"/>
    <x v="236"/>
    <n v="2"/>
    <n v="0.2"/>
    <n v="-7.9959999999999996"/>
  </r>
  <r>
    <n v="8859"/>
    <s v="CA-2014-135909"/>
    <x v="3"/>
    <x v="119"/>
    <d v="2014-10-21T00:00:00"/>
    <s v="Standard Class"/>
    <s v="JW-15220"/>
    <s v="Jane Waco"/>
    <x v="1"/>
    <x v="0"/>
    <s v="Sacramento"/>
    <x v="1"/>
    <n v="95823"/>
    <x v="1"/>
    <s v="OFF-BI-10003527"/>
    <x v="1"/>
    <x v="8"/>
    <s v="Fellowes PB500 Electric Punch Plastic Comb Binding Machine with Manual Bind"/>
    <x v="5634"/>
    <n v="5"/>
    <n v="0.2"/>
    <n v="1906.4849999999999"/>
  </r>
  <r>
    <n v="8860"/>
    <s v="US-2014-114356"/>
    <x v="3"/>
    <x v="648"/>
    <d v="2014-08-27T00:00:00"/>
    <s v="Standard Class"/>
    <s v="TT-21460"/>
    <s v="Tonja Turnell"/>
    <x v="2"/>
    <x v="0"/>
    <s v="Charlotte"/>
    <x v="3"/>
    <n v="28205"/>
    <x v="0"/>
    <s v="TEC-PH-10003171"/>
    <x v="2"/>
    <x v="7"/>
    <s v="Plantronics Encore H101 Dual Earpieces Headset"/>
    <x v="3651"/>
    <n v="1"/>
    <n v="0.2"/>
    <n v="3.5959999999999983"/>
  </r>
  <r>
    <n v="8861"/>
    <s v="CA-2012-125934"/>
    <x v="1"/>
    <x v="861"/>
    <d v="2012-09-18T00:00:00"/>
    <s v="Standard Class"/>
    <s v="SN-20560"/>
    <s v="Skye Norling"/>
    <x v="2"/>
    <x v="0"/>
    <s v="Paterson"/>
    <x v="30"/>
    <n v="7501"/>
    <x v="3"/>
    <s v="OFF-LA-10000414"/>
    <x v="1"/>
    <x v="2"/>
    <s v="Avery 503"/>
    <x v="2551"/>
    <n v="3"/>
    <n v="0"/>
    <n v="14.904"/>
  </r>
  <r>
    <n v="8862"/>
    <s v="CA-2012-125934"/>
    <x v="1"/>
    <x v="861"/>
    <d v="2012-09-18T00:00:00"/>
    <s v="Standard Class"/>
    <s v="SN-20560"/>
    <s v="Skye Norling"/>
    <x v="2"/>
    <x v="0"/>
    <s v="Paterson"/>
    <x v="30"/>
    <n v="7501"/>
    <x v="3"/>
    <s v="FUR-FU-10002107"/>
    <x v="0"/>
    <x v="5"/>
    <s v="Eldon Pizzaz Desk Accessories"/>
    <x v="4206"/>
    <n v="4"/>
    <n v="0"/>
    <n v="3.9248000000000003"/>
  </r>
  <r>
    <n v="8863"/>
    <s v="CA-2012-125934"/>
    <x v="1"/>
    <x v="861"/>
    <d v="2012-09-18T00:00:00"/>
    <s v="Standard Class"/>
    <s v="SN-20560"/>
    <s v="Skye Norling"/>
    <x v="2"/>
    <x v="0"/>
    <s v="Paterson"/>
    <x v="30"/>
    <n v="7501"/>
    <x v="3"/>
    <s v="OFF-BI-10004593"/>
    <x v="1"/>
    <x v="8"/>
    <s v="Ibico Laser Imprintable Binding System Covers"/>
    <x v="5635"/>
    <n v="4"/>
    <n v="0"/>
    <n v="96.415999999999997"/>
  </r>
  <r>
    <n v="8864"/>
    <s v="CA-2012-125934"/>
    <x v="1"/>
    <x v="861"/>
    <d v="2012-09-18T00:00:00"/>
    <s v="Standard Class"/>
    <s v="SN-20560"/>
    <s v="Skye Norling"/>
    <x v="2"/>
    <x v="0"/>
    <s v="Paterson"/>
    <x v="30"/>
    <n v="7501"/>
    <x v="3"/>
    <s v="OFF-AP-10003860"/>
    <x v="1"/>
    <x v="9"/>
    <s v="Fellowes Advanced 8 Outlet Surge Suppressor with Phone/Fax Protection"/>
    <x v="5636"/>
    <n v="4"/>
    <n v="0"/>
    <n v="29.980800000000002"/>
  </r>
  <r>
    <n v="8865"/>
    <s v="CA-2012-125934"/>
    <x v="1"/>
    <x v="861"/>
    <d v="2012-09-18T00:00:00"/>
    <s v="Standard Class"/>
    <s v="SN-20560"/>
    <s v="Skye Norling"/>
    <x v="2"/>
    <x v="0"/>
    <s v="Paterson"/>
    <x v="30"/>
    <n v="7501"/>
    <x v="3"/>
    <s v="OFF-PA-10000556"/>
    <x v="1"/>
    <x v="10"/>
    <s v="Xerox 208"/>
    <x v="789"/>
    <n v="6"/>
    <n v="0"/>
    <n v="18.662400000000002"/>
  </r>
  <r>
    <n v="8866"/>
    <s v="CA-2012-158148"/>
    <x v="1"/>
    <x v="139"/>
    <d v="2012-12-26T00:00:00"/>
    <s v="Standard Class"/>
    <s v="JM-15865"/>
    <s v="John Murray"/>
    <x v="0"/>
    <x v="0"/>
    <s v="Arlington"/>
    <x v="17"/>
    <n v="22204"/>
    <x v="0"/>
    <s v="OFF-AP-10003281"/>
    <x v="1"/>
    <x v="9"/>
    <s v="Acco 6 Outlet Guardian Standard Surge Suppressor"/>
    <x v="2311"/>
    <n v="3"/>
    <n v="0"/>
    <n v="10.880999999999997"/>
  </r>
  <r>
    <n v="8867"/>
    <s v="CA-2011-120411"/>
    <x v="2"/>
    <x v="59"/>
    <d v="2011-09-23T00:00:00"/>
    <s v="First Class"/>
    <s v="SB-20185"/>
    <s v="Sarah Brown"/>
    <x v="0"/>
    <x v="0"/>
    <s v="Chicago"/>
    <x v="10"/>
    <n v="60653"/>
    <x v="2"/>
    <s v="FUR-BO-10004218"/>
    <x v="0"/>
    <x v="0"/>
    <s v="Bush Heritage Pine Collection 5-Shelf Bookcase, Albany Pine Finish, *Special Order"/>
    <x v="5637"/>
    <n v="5"/>
    <n v="0.3"/>
    <n v="-70.489999999999981"/>
  </r>
  <r>
    <n v="8868"/>
    <s v="CA-2011-120411"/>
    <x v="2"/>
    <x v="59"/>
    <d v="2011-09-23T00:00:00"/>
    <s v="First Class"/>
    <s v="SB-20185"/>
    <s v="Sarah Brown"/>
    <x v="0"/>
    <x v="0"/>
    <s v="Chicago"/>
    <x v="10"/>
    <n v="60653"/>
    <x v="2"/>
    <s v="TEC-PH-10002185"/>
    <x v="2"/>
    <x v="7"/>
    <s v="QVS USB Car Charger 2-Port 2.1Amp for iPod/iPhone/iPad/iPad 2/iPad 3"/>
    <x v="3988"/>
    <n v="2"/>
    <n v="0.2"/>
    <n v="3.4749999999999996"/>
  </r>
  <r>
    <n v="8869"/>
    <s v="CA-2013-158260"/>
    <x v="0"/>
    <x v="254"/>
    <d v="2013-11-09T00:00:00"/>
    <s v="Standard Class"/>
    <s v="CC-12475"/>
    <s v="Cindy Chapman"/>
    <x v="0"/>
    <x v="0"/>
    <s v="San Diego"/>
    <x v="1"/>
    <n v="92037"/>
    <x v="1"/>
    <s v="TEC-MA-10003176"/>
    <x v="2"/>
    <x v="15"/>
    <s v="Okidata B400 Printer"/>
    <x v="5638"/>
    <n v="2"/>
    <n v="0.2"/>
    <n v="77.219999999999914"/>
  </r>
  <r>
    <n v="8870"/>
    <s v="CA-2014-101805"/>
    <x v="3"/>
    <x v="96"/>
    <d v="2014-12-07T00:00:00"/>
    <s v="Standard Class"/>
    <s v="SH-19975"/>
    <s v="Sally Hughsby"/>
    <x v="1"/>
    <x v="0"/>
    <s v="Seattle"/>
    <x v="4"/>
    <n v="98105"/>
    <x v="1"/>
    <s v="OFF-BI-10002003"/>
    <x v="1"/>
    <x v="8"/>
    <s v="Ibico Presentation Index for Binding Systems"/>
    <x v="482"/>
    <n v="5"/>
    <n v="0.2"/>
    <n v="5.3729999999999993"/>
  </r>
  <r>
    <n v="8871"/>
    <s v="CA-2014-101805"/>
    <x v="3"/>
    <x v="96"/>
    <d v="2014-12-07T00:00:00"/>
    <s v="Standard Class"/>
    <s v="SH-19975"/>
    <s v="Sally Hughsby"/>
    <x v="1"/>
    <x v="0"/>
    <s v="Seattle"/>
    <x v="4"/>
    <n v="98105"/>
    <x v="1"/>
    <s v="FUR-FU-10000023"/>
    <x v="0"/>
    <x v="5"/>
    <s v="Eldon Wave Desk Accessories"/>
    <x v="5639"/>
    <n v="12"/>
    <n v="0"/>
    <n v="31.099200000000003"/>
  </r>
  <r>
    <n v="8872"/>
    <s v="CA-2014-101805"/>
    <x v="3"/>
    <x v="96"/>
    <d v="2014-12-07T00:00:00"/>
    <s v="Standard Class"/>
    <s v="SH-19975"/>
    <s v="Sally Hughsby"/>
    <x v="1"/>
    <x v="0"/>
    <s v="Seattle"/>
    <x v="4"/>
    <n v="98105"/>
    <x v="1"/>
    <s v="OFF-ST-10002756"/>
    <x v="1"/>
    <x v="4"/>
    <s v="Tennsco Stur-D-Stor Boltless Shelving, 5 Shelves, 24&quot; Deep, Sand"/>
    <x v="5248"/>
    <n v="4"/>
    <n v="0"/>
    <n v="5.4124000000000478"/>
  </r>
  <r>
    <n v="8873"/>
    <s v="US-2011-105137"/>
    <x v="2"/>
    <x v="982"/>
    <d v="2011-10-10T00:00:00"/>
    <s v="Same Day"/>
    <s v="RB-19435"/>
    <s v="Richard Bierner"/>
    <x v="0"/>
    <x v="0"/>
    <s v="Columbus"/>
    <x v="24"/>
    <n v="43229"/>
    <x v="3"/>
    <s v="TEC-MA-10002694"/>
    <x v="2"/>
    <x v="15"/>
    <s v="Hewlett-Packard Deskjet F4180 All-in-One Color Ink-jet - Printer / copier / scanner"/>
    <x v="5640"/>
    <n v="2"/>
    <n v="0.7"/>
    <n v="-71.39579999999998"/>
  </r>
  <r>
    <n v="8874"/>
    <s v="US-2011-105137"/>
    <x v="2"/>
    <x v="982"/>
    <d v="2011-10-10T00:00:00"/>
    <s v="Same Day"/>
    <s v="RB-19435"/>
    <s v="Richard Bierner"/>
    <x v="0"/>
    <x v="0"/>
    <s v="Columbus"/>
    <x v="24"/>
    <n v="43229"/>
    <x v="3"/>
    <s v="OFF-BI-10002429"/>
    <x v="1"/>
    <x v="8"/>
    <s v="Premier Elliptical Ring Binder, Black"/>
    <x v="3594"/>
    <n v="2"/>
    <n v="0.7"/>
    <n v="-13.393599999999999"/>
  </r>
  <r>
    <n v="8875"/>
    <s v="CA-2014-142489"/>
    <x v="3"/>
    <x v="237"/>
    <d v="2014-11-17T00:00:00"/>
    <s v="Second Class"/>
    <s v="TC-21295"/>
    <s v="Toby Carlisle"/>
    <x v="0"/>
    <x v="0"/>
    <s v="Houston"/>
    <x v="5"/>
    <n v="77095"/>
    <x v="2"/>
    <s v="OFF-BI-10003684"/>
    <x v="1"/>
    <x v="8"/>
    <s v="Wilson Jones Legal Size Ring Binders"/>
    <x v="5641"/>
    <n v="5"/>
    <n v="0.8"/>
    <n v="-32.984999999999999"/>
  </r>
  <r>
    <n v="8876"/>
    <s v="US-2013-141264"/>
    <x v="0"/>
    <x v="572"/>
    <d v="2013-08-20T00:00:00"/>
    <s v="Standard Class"/>
    <s v="CT-11995"/>
    <s v="Carol Triggs"/>
    <x v="0"/>
    <x v="0"/>
    <s v="Irving"/>
    <x v="5"/>
    <n v="75061"/>
    <x v="2"/>
    <s v="OFF-SU-10003505"/>
    <x v="1"/>
    <x v="14"/>
    <s v="Premier Electric Letter Opener"/>
    <x v="442"/>
    <n v="2"/>
    <n v="0.2"/>
    <n v="-34.758000000000017"/>
  </r>
  <r>
    <n v="8877"/>
    <s v="US-2013-141264"/>
    <x v="0"/>
    <x v="572"/>
    <d v="2013-08-20T00:00:00"/>
    <s v="Standard Class"/>
    <s v="CT-11995"/>
    <s v="Carol Triggs"/>
    <x v="0"/>
    <x v="0"/>
    <s v="Irving"/>
    <x v="5"/>
    <n v="75061"/>
    <x v="2"/>
    <s v="OFF-AP-10002534"/>
    <x v="1"/>
    <x v="9"/>
    <s v="3.6 Cubic Foot Counter Height Office Refrigerator"/>
    <x v="5642"/>
    <n v="1"/>
    <n v="0.8"/>
    <n v="-153.20240000000001"/>
  </r>
  <r>
    <n v="8878"/>
    <s v="CA-2014-126928"/>
    <x v="3"/>
    <x v="697"/>
    <d v="2014-09-24T00:00:00"/>
    <s v="Standard Class"/>
    <s v="GZ-14470"/>
    <s v="Gary Zandusky"/>
    <x v="0"/>
    <x v="0"/>
    <s v="Morristown"/>
    <x v="30"/>
    <n v="7960"/>
    <x v="3"/>
    <s v="TEC-MA-10004626"/>
    <x v="2"/>
    <x v="15"/>
    <s v="Lexmark 20R1285 X6650 Wireless All-in-One Printer"/>
    <x v="5643"/>
    <n v="4"/>
    <n v="0"/>
    <n v="225.6"/>
  </r>
  <r>
    <n v="8879"/>
    <s v="CA-2014-126928"/>
    <x v="3"/>
    <x v="697"/>
    <d v="2014-09-24T00:00:00"/>
    <s v="Standard Class"/>
    <s v="GZ-14470"/>
    <s v="Gary Zandusky"/>
    <x v="0"/>
    <x v="0"/>
    <s v="Morristown"/>
    <x v="30"/>
    <n v="7960"/>
    <x v="3"/>
    <s v="OFF-ST-10000615"/>
    <x v="1"/>
    <x v="4"/>
    <s v="SimpliFile Personal File, Black Granite, 15w x 6-15/16d x 11-1/4h"/>
    <x v="4024"/>
    <n v="3"/>
    <n v="0"/>
    <n v="9.5340000000000025"/>
  </r>
  <r>
    <n v="8880"/>
    <s v="US-2012-107944"/>
    <x v="1"/>
    <x v="391"/>
    <d v="2012-03-25T00:00:00"/>
    <s v="First Class"/>
    <s v="AM-10360"/>
    <s v="Alice McCarthy"/>
    <x v="1"/>
    <x v="0"/>
    <s v="Los Angeles"/>
    <x v="1"/>
    <n v="90008"/>
    <x v="1"/>
    <s v="OFF-PA-10000659"/>
    <x v="1"/>
    <x v="10"/>
    <s v="TOPS Carbonless Receipt Book, Four 2-3/4 x 7-1/4 Money Receipts per Page"/>
    <x v="5644"/>
    <n v="11"/>
    <n v="0"/>
    <n v="92.505599999999987"/>
  </r>
  <r>
    <n v="8881"/>
    <s v="US-2012-107944"/>
    <x v="1"/>
    <x v="391"/>
    <d v="2012-03-25T00:00:00"/>
    <s v="First Class"/>
    <s v="AM-10360"/>
    <s v="Alice McCarthy"/>
    <x v="1"/>
    <x v="0"/>
    <s v="Los Angeles"/>
    <x v="1"/>
    <n v="90008"/>
    <x v="1"/>
    <s v="TEC-AC-10000736"/>
    <x v="2"/>
    <x v="11"/>
    <s v="Logitech G600 MMO Gaming Mouse"/>
    <x v="764"/>
    <n v="3"/>
    <n v="0"/>
    <n v="86.389199999999988"/>
  </r>
  <r>
    <n v="8882"/>
    <s v="CA-2013-135594"/>
    <x v="0"/>
    <x v="1186"/>
    <d v="2013-07-04T00:00:00"/>
    <s v="Second Class"/>
    <s v="AH-10120"/>
    <s v="Adrian Hane"/>
    <x v="2"/>
    <x v="0"/>
    <s v="Aurora"/>
    <x v="10"/>
    <n v="60505"/>
    <x v="2"/>
    <s v="TEC-AC-10003038"/>
    <x v="2"/>
    <x v="11"/>
    <s v="Kingston Digital DataTraveler 16GB USB 2.0"/>
    <x v="2298"/>
    <n v="7"/>
    <n v="0.2"/>
    <n v="-0.62650000000000716"/>
  </r>
  <r>
    <n v="8883"/>
    <s v="US-2014-115252"/>
    <x v="3"/>
    <x v="179"/>
    <d v="2014-10-26T00:00:00"/>
    <s v="Standard Class"/>
    <s v="MY-18295"/>
    <s v="Muhammed Yedwab"/>
    <x v="1"/>
    <x v="0"/>
    <s v="Durham"/>
    <x v="3"/>
    <n v="27707"/>
    <x v="0"/>
    <s v="TEC-PH-10004071"/>
    <x v="2"/>
    <x v="7"/>
    <s v="PayAnywhere Card Reader"/>
    <x v="2992"/>
    <n v="2"/>
    <n v="0.2"/>
    <n v="1.3986000000000001"/>
  </r>
  <r>
    <n v="8884"/>
    <s v="US-2014-115252"/>
    <x v="3"/>
    <x v="179"/>
    <d v="2014-10-26T00:00:00"/>
    <s v="Standard Class"/>
    <s v="MY-18295"/>
    <s v="Muhammed Yedwab"/>
    <x v="1"/>
    <x v="0"/>
    <s v="Durham"/>
    <x v="3"/>
    <n v="27707"/>
    <x v="0"/>
    <s v="OFF-PA-10001667"/>
    <x v="1"/>
    <x v="10"/>
    <s v="Great White Multi-Use Recycled Paper (20Lb. and 84 Bright)"/>
    <x v="646"/>
    <n v="3"/>
    <n v="0.2"/>
    <n v="4.4849999999999994"/>
  </r>
  <r>
    <n v="8885"/>
    <s v="CA-2011-107398"/>
    <x v="2"/>
    <x v="55"/>
    <d v="2011-08-30T00:00:00"/>
    <s v="Standard Class"/>
    <s v="BS-11590"/>
    <s v="Brendan Sweed"/>
    <x v="1"/>
    <x v="0"/>
    <s v="Columbus"/>
    <x v="24"/>
    <n v="43229"/>
    <x v="3"/>
    <s v="OFF-BI-10001982"/>
    <x v="1"/>
    <x v="8"/>
    <s v="Wilson Jones Custom Binder Spines &amp; Labels"/>
    <x v="5645"/>
    <n v="4"/>
    <n v="0.7"/>
    <n v="-4.5695999999999994"/>
  </r>
  <r>
    <n v="8886"/>
    <s v="CA-2011-107398"/>
    <x v="2"/>
    <x v="55"/>
    <d v="2011-08-30T00:00:00"/>
    <s v="Standard Class"/>
    <s v="BS-11590"/>
    <s v="Brendan Sweed"/>
    <x v="1"/>
    <x v="0"/>
    <s v="Columbus"/>
    <x v="24"/>
    <n v="43229"/>
    <x v="3"/>
    <s v="OFF-BI-10004141"/>
    <x v="1"/>
    <x v="8"/>
    <s v="Insertable Tab Indexes For Data Binders"/>
    <x v="5646"/>
    <n v="3"/>
    <n v="0.7"/>
    <n v="-2.2896000000000001"/>
  </r>
  <r>
    <n v="8887"/>
    <s v="CA-2011-107398"/>
    <x v="2"/>
    <x v="55"/>
    <d v="2011-08-30T00:00:00"/>
    <s v="Standard Class"/>
    <s v="BS-11590"/>
    <s v="Brendan Sweed"/>
    <x v="1"/>
    <x v="0"/>
    <s v="Columbus"/>
    <x v="24"/>
    <n v="43229"/>
    <x v="3"/>
    <s v="OFF-BI-10002103"/>
    <x v="1"/>
    <x v="8"/>
    <s v="Cardinal Slant-D Ring Binder, Heavy Gauge Vinyl"/>
    <x v="5647"/>
    <n v="8"/>
    <n v="0.7"/>
    <n v="-16.684799999999996"/>
  </r>
  <r>
    <n v="8888"/>
    <s v="CA-2011-169642"/>
    <x v="2"/>
    <x v="923"/>
    <d v="2011-07-30T00:00:00"/>
    <s v="Second Class"/>
    <s v="BB-10990"/>
    <s v="Barry Blumstein"/>
    <x v="1"/>
    <x v="0"/>
    <s v="Los Angeles"/>
    <x v="1"/>
    <n v="90036"/>
    <x v="1"/>
    <s v="OFF-ST-10002574"/>
    <x v="1"/>
    <x v="4"/>
    <s v="SAFCO Commercial Wire Shelving, Black"/>
    <x v="5648"/>
    <n v="2"/>
    <n v="0"/>
    <n v="0"/>
  </r>
  <r>
    <n v="8889"/>
    <s v="CA-2014-103968"/>
    <x v="3"/>
    <x v="96"/>
    <d v="2014-12-08T00:00:00"/>
    <s v="Standard Class"/>
    <s v="ML-17755"/>
    <s v="Max Ludwig"/>
    <x v="2"/>
    <x v="0"/>
    <s v="Stockton"/>
    <x v="1"/>
    <n v="95207"/>
    <x v="1"/>
    <s v="FUR-FU-10003394"/>
    <x v="0"/>
    <x v="5"/>
    <s v="Tenex &quot;The Solids&quot; Textured Chair Mats"/>
    <x v="5649"/>
    <n v="9"/>
    <n v="0"/>
    <n v="107.03879999999994"/>
  </r>
  <r>
    <n v="8890"/>
    <s v="CA-2013-147256"/>
    <x v="0"/>
    <x v="508"/>
    <d v="2013-10-22T00:00:00"/>
    <s v="Second Class"/>
    <s v="FC-14245"/>
    <s v="Frank Carlisle"/>
    <x v="2"/>
    <x v="0"/>
    <s v="Columbia"/>
    <x v="25"/>
    <n v="65203"/>
    <x v="2"/>
    <s v="TEC-PH-10003072"/>
    <x v="2"/>
    <x v="7"/>
    <s v="Panasonic KX-TG9541B DECT 6.0 Digital 2-Line Expandable Cordless Phone With Digital Answering System"/>
    <x v="5650"/>
    <n v="3"/>
    <n v="0"/>
    <n v="220.48530000000002"/>
  </r>
  <r>
    <n v="8891"/>
    <s v="CA-2013-147256"/>
    <x v="0"/>
    <x v="508"/>
    <d v="2013-10-22T00:00:00"/>
    <s v="Second Class"/>
    <s v="FC-14245"/>
    <s v="Frank Carlisle"/>
    <x v="2"/>
    <x v="0"/>
    <s v="Columbia"/>
    <x v="25"/>
    <n v="65203"/>
    <x v="2"/>
    <s v="OFF-AP-10003057"/>
    <x v="1"/>
    <x v="9"/>
    <s v="Honeywell Enviracaire Portable HEPA Air Cleaner for 16' x 20' Room"/>
    <x v="5651"/>
    <n v="7"/>
    <n v="0"/>
    <n v="751.76010000000008"/>
  </r>
  <r>
    <n v="8892"/>
    <s v="CA-2013-162159"/>
    <x v="0"/>
    <x v="1142"/>
    <d v="2013-09-19T00:00:00"/>
    <s v="First Class"/>
    <s v="CR-12625"/>
    <s v="Corey Roper"/>
    <x v="2"/>
    <x v="0"/>
    <s v="Columbus"/>
    <x v="32"/>
    <n v="31907"/>
    <x v="0"/>
    <s v="FUR-CH-10001146"/>
    <x v="0"/>
    <x v="1"/>
    <s v="Global Value Mid-Back Manager's Chair, Gray"/>
    <x v="5652"/>
    <n v="2"/>
    <n v="0"/>
    <n v="30.444999999999993"/>
  </r>
  <r>
    <n v="8893"/>
    <s v="CA-2012-111038"/>
    <x v="1"/>
    <x v="494"/>
    <d v="2012-12-06T00:00:00"/>
    <s v="Standard Class"/>
    <s v="LC-16960"/>
    <s v="Lindsay Castell"/>
    <x v="2"/>
    <x v="0"/>
    <s v="San Diego"/>
    <x v="1"/>
    <n v="92037"/>
    <x v="1"/>
    <s v="FUR-CH-10003973"/>
    <x v="0"/>
    <x v="1"/>
    <s v="GuestStacker Chair with Chrome Finish Legs"/>
    <x v="5653"/>
    <n v="9"/>
    <n v="0.2"/>
    <n v="267.66720000000009"/>
  </r>
  <r>
    <n v="8894"/>
    <s v="CA-2011-124723"/>
    <x v="2"/>
    <x v="79"/>
    <d v="2011-08-12T00:00:00"/>
    <s v="Standard Class"/>
    <s v="GZ-14470"/>
    <s v="Gary Zandusky"/>
    <x v="0"/>
    <x v="0"/>
    <s v="Texas City"/>
    <x v="5"/>
    <n v="77590"/>
    <x v="2"/>
    <s v="FUR-TA-10001307"/>
    <x v="0"/>
    <x v="3"/>
    <s v="SAFCO PlanMaster Heigh-Adjustable Drafting Table Base, 43w x 30d x 30-37h, Black"/>
    <x v="5654"/>
    <n v="2"/>
    <n v="0.3"/>
    <n v="41.933999999999997"/>
  </r>
  <r>
    <n v="8895"/>
    <s v="CA-2013-167241"/>
    <x v="0"/>
    <x v="243"/>
    <d v="2013-08-23T00:00:00"/>
    <s v="Standard Class"/>
    <s v="BD-11320"/>
    <s v="Bill Donatelli"/>
    <x v="0"/>
    <x v="0"/>
    <s v="Los Angeles"/>
    <x v="1"/>
    <n v="90004"/>
    <x v="1"/>
    <s v="FUR-FU-10004071"/>
    <x v="0"/>
    <x v="5"/>
    <s v="Luxo Professional Magnifying Clamp-On Fluorescent Lamps"/>
    <x v="5655"/>
    <n v="3"/>
    <n v="0"/>
    <n v="43.684200000000018"/>
  </r>
  <r>
    <n v="8896"/>
    <s v="CA-2013-167241"/>
    <x v="0"/>
    <x v="243"/>
    <d v="2013-08-23T00:00:00"/>
    <s v="Standard Class"/>
    <s v="BD-11320"/>
    <s v="Bill Donatelli"/>
    <x v="0"/>
    <x v="0"/>
    <s v="Los Angeles"/>
    <x v="1"/>
    <n v="90004"/>
    <x v="1"/>
    <s v="OFF-ST-10001505"/>
    <x v="1"/>
    <x v="4"/>
    <s v="Perma STOR-ALL Hanging File Box, 13 1/8&quot;W x 12 1/4&quot;D x 10 1/2&quot;H"/>
    <x v="1465"/>
    <n v="3"/>
    <n v="0"/>
    <n v="3.0497999999999985"/>
  </r>
  <r>
    <n v="8897"/>
    <s v="CA-2013-167241"/>
    <x v="0"/>
    <x v="243"/>
    <d v="2013-08-23T00:00:00"/>
    <s v="Standard Class"/>
    <s v="BD-11320"/>
    <s v="Bill Donatelli"/>
    <x v="0"/>
    <x v="0"/>
    <s v="Los Angeles"/>
    <x v="1"/>
    <n v="90004"/>
    <x v="1"/>
    <s v="TEC-PH-10004614"/>
    <x v="2"/>
    <x v="7"/>
    <s v="AT&amp;T 841000 Phone"/>
    <x v="5441"/>
    <n v="3"/>
    <n v="0.2"/>
    <n v="10.349999999999994"/>
  </r>
  <r>
    <n v="8898"/>
    <s v="CA-2013-167241"/>
    <x v="0"/>
    <x v="243"/>
    <d v="2013-08-23T00:00:00"/>
    <s v="Standard Class"/>
    <s v="BD-11320"/>
    <s v="Bill Donatelli"/>
    <x v="0"/>
    <x v="0"/>
    <s v="Los Angeles"/>
    <x v="1"/>
    <n v="90004"/>
    <x v="1"/>
    <s v="OFF-PA-10004911"/>
    <x v="1"/>
    <x v="10"/>
    <s v="Rediform S.O.S. 1-Up Phone Message Bk, 4-1/4x3-1/16 Bk, 1 Form/Pg, 40 Messages/Bk, 3/Pk"/>
    <x v="5620"/>
    <n v="4"/>
    <n v="0"/>
    <n v="18.009600000000002"/>
  </r>
  <r>
    <n v="8899"/>
    <s v="CA-2012-163237"/>
    <x v="1"/>
    <x v="976"/>
    <d v="2012-08-09T00:00:00"/>
    <s v="Second Class"/>
    <s v="EM-14095"/>
    <s v="Eudokia Martin"/>
    <x v="1"/>
    <x v="0"/>
    <s v="Springfield"/>
    <x v="17"/>
    <n v="22153"/>
    <x v="0"/>
    <s v="TEC-PH-10003601"/>
    <x v="2"/>
    <x v="7"/>
    <s v="Ativa D5772 2-Line 5.8GHz Digital Expandable Corded/Cordless Phone System with Answering &amp; Caller ID/Call Waiting, Black/Silver"/>
    <x v="4678"/>
    <n v="3"/>
    <n v="0"/>
    <n v="148.49099999999996"/>
  </r>
  <r>
    <n v="8900"/>
    <s v="CA-2012-163237"/>
    <x v="1"/>
    <x v="976"/>
    <d v="2012-08-09T00:00:00"/>
    <s v="Second Class"/>
    <s v="EM-14095"/>
    <s v="Eudokia Martin"/>
    <x v="1"/>
    <x v="0"/>
    <s v="Springfield"/>
    <x v="17"/>
    <n v="22153"/>
    <x v="0"/>
    <s v="OFF-LA-10004545"/>
    <x v="1"/>
    <x v="2"/>
    <s v="Avery 50"/>
    <x v="2989"/>
    <n v="2"/>
    <n v="0"/>
    <n v="11.778199999999998"/>
  </r>
  <r>
    <n v="8901"/>
    <s v="CA-2013-150483"/>
    <x v="0"/>
    <x v="1207"/>
    <d v="2013-06-05T00:00:00"/>
    <s v="Standard Class"/>
    <s v="BP-11290"/>
    <s v="Beth Paige"/>
    <x v="0"/>
    <x v="0"/>
    <s v="Decatur"/>
    <x v="10"/>
    <n v="62521"/>
    <x v="2"/>
    <s v="FUR-FU-10001379"/>
    <x v="0"/>
    <x v="5"/>
    <s v="Executive Impressions 16-1/2&quot; Circular Wall Clock"/>
    <x v="164"/>
    <n v="3"/>
    <n v="0.6"/>
    <n v="-12.825599999999994"/>
  </r>
  <r>
    <n v="8902"/>
    <s v="CA-2013-150483"/>
    <x v="0"/>
    <x v="1207"/>
    <d v="2013-06-05T00:00:00"/>
    <s v="Standard Class"/>
    <s v="BP-11290"/>
    <s v="Beth Paige"/>
    <x v="0"/>
    <x v="0"/>
    <s v="Decatur"/>
    <x v="10"/>
    <n v="62521"/>
    <x v="2"/>
    <s v="OFF-PA-10001846"/>
    <x v="1"/>
    <x v="10"/>
    <s v="Xerox 1899"/>
    <x v="282"/>
    <n v="4"/>
    <n v="0.2"/>
    <n v="6.7048000000000005"/>
  </r>
  <r>
    <n v="8903"/>
    <s v="CA-2013-150483"/>
    <x v="0"/>
    <x v="1207"/>
    <d v="2013-06-05T00:00:00"/>
    <s v="Standard Class"/>
    <s v="BP-11290"/>
    <s v="Beth Paige"/>
    <x v="0"/>
    <x v="0"/>
    <s v="Decatur"/>
    <x v="10"/>
    <n v="62521"/>
    <x v="2"/>
    <s v="FUR-CH-10000422"/>
    <x v="0"/>
    <x v="1"/>
    <s v="Global Highback Leather Tilter in Burgundy"/>
    <x v="5656"/>
    <n v="3"/>
    <n v="0.3"/>
    <n v="-38.215799999999973"/>
  </r>
  <r>
    <n v="8904"/>
    <s v="CA-2013-150483"/>
    <x v="0"/>
    <x v="1207"/>
    <d v="2013-06-05T00:00:00"/>
    <s v="Standard Class"/>
    <s v="BP-11290"/>
    <s v="Beth Paige"/>
    <x v="0"/>
    <x v="0"/>
    <s v="Decatur"/>
    <x v="10"/>
    <n v="62521"/>
    <x v="2"/>
    <s v="OFF-PA-10004621"/>
    <x v="1"/>
    <x v="10"/>
    <s v="Xerox 212"/>
    <x v="563"/>
    <n v="2"/>
    <n v="0.2"/>
    <n v="3.6288"/>
  </r>
  <r>
    <n v="8905"/>
    <s v="US-2013-126431"/>
    <x v="0"/>
    <x v="949"/>
    <d v="2013-07-02T00:00:00"/>
    <s v="Same Day"/>
    <s v="SU-20665"/>
    <s v="Stephanie Ulpright"/>
    <x v="2"/>
    <x v="0"/>
    <s v="New York City"/>
    <x v="15"/>
    <n v="10009"/>
    <x v="3"/>
    <s v="OFF-LA-10001474"/>
    <x v="1"/>
    <x v="2"/>
    <s v="Avery 477"/>
    <x v="5657"/>
    <n v="1"/>
    <n v="0"/>
    <n v="14.043800000000001"/>
  </r>
  <r>
    <n v="8906"/>
    <s v="US-2013-126431"/>
    <x v="0"/>
    <x v="949"/>
    <d v="2013-07-02T00:00:00"/>
    <s v="Same Day"/>
    <s v="SU-20665"/>
    <s v="Stephanie Ulpright"/>
    <x v="2"/>
    <x v="0"/>
    <s v="New York City"/>
    <x v="15"/>
    <n v="10009"/>
    <x v="3"/>
    <s v="TEC-AC-10001635"/>
    <x v="2"/>
    <x v="11"/>
    <s v="KeyTronic KT400U2 - Keyboard - Black"/>
    <x v="5658"/>
    <n v="3"/>
    <n v="0"/>
    <n v="6.1679999999999975"/>
  </r>
  <r>
    <n v="8907"/>
    <s v="US-2013-126431"/>
    <x v="0"/>
    <x v="949"/>
    <d v="2013-07-02T00:00:00"/>
    <s v="Same Day"/>
    <s v="SU-20665"/>
    <s v="Stephanie Ulpright"/>
    <x v="2"/>
    <x v="0"/>
    <s v="New York City"/>
    <x v="15"/>
    <n v="10009"/>
    <x v="3"/>
    <s v="OFF-PA-10001950"/>
    <x v="1"/>
    <x v="10"/>
    <s v="Southworth 25% Cotton Antique Laid Paper &amp; Envelopes"/>
    <x v="5659"/>
    <n v="9"/>
    <n v="0"/>
    <n v="33.776999999999994"/>
  </r>
  <r>
    <n v="8908"/>
    <s v="CA-2013-139934"/>
    <x v="0"/>
    <x v="122"/>
    <d v="2013-12-21T00:00:00"/>
    <s v="First Class"/>
    <s v="AY-10555"/>
    <s v="Andy Yotov"/>
    <x v="1"/>
    <x v="0"/>
    <s v="San Francisco"/>
    <x v="1"/>
    <n v="94110"/>
    <x v="1"/>
    <s v="TEC-PH-10001552"/>
    <x v="2"/>
    <x v="7"/>
    <s v="I Need's 3d Hello Kitty Hybrid Silicone Case Cover for HTC One X 4g with 3d Hello Kitty Stylus Pen Green/pink"/>
    <x v="5660"/>
    <n v="7"/>
    <n v="0.2"/>
    <n v="6.6976000000000013"/>
  </r>
  <r>
    <n v="8909"/>
    <s v="CA-2012-109603"/>
    <x v="1"/>
    <x v="1208"/>
    <d v="2012-02-01T00:00:00"/>
    <s v="Standard Class"/>
    <s v="EM-13825"/>
    <s v="Elizabeth Moffitt"/>
    <x v="1"/>
    <x v="0"/>
    <s v="Moreno Valley"/>
    <x v="1"/>
    <n v="92553"/>
    <x v="1"/>
    <s v="OFF-PA-10003790"/>
    <x v="1"/>
    <x v="10"/>
    <s v="Xerox 1991"/>
    <x v="685"/>
    <n v="8"/>
    <n v="0"/>
    <n v="84.051199999999994"/>
  </r>
  <r>
    <n v="8910"/>
    <s v="CA-2014-160661"/>
    <x v="3"/>
    <x v="960"/>
    <d v="2014-11-02T00:00:00"/>
    <s v="Standard Class"/>
    <s v="SA-20830"/>
    <s v="Sue Ann Reed"/>
    <x v="0"/>
    <x v="0"/>
    <s v="Everett"/>
    <x v="31"/>
    <n v="2149"/>
    <x v="3"/>
    <s v="OFF-LA-10002475"/>
    <x v="1"/>
    <x v="2"/>
    <s v="Avery 519"/>
    <x v="2521"/>
    <n v="3"/>
    <n v="0"/>
    <n v="10.307099999999998"/>
  </r>
  <r>
    <n v="8911"/>
    <s v="CA-2014-102610"/>
    <x v="3"/>
    <x v="259"/>
    <d v="2014-11-09T00:00:00"/>
    <s v="Standard Class"/>
    <s v="CA-12265"/>
    <s v="Christina Anderson"/>
    <x v="0"/>
    <x v="0"/>
    <s v="Chattanooga"/>
    <x v="18"/>
    <n v="37421"/>
    <x v="0"/>
    <s v="TEC-AC-10000303"/>
    <x v="2"/>
    <x v="11"/>
    <s v="Logitech M510 Wireless Mouse"/>
    <x v="98"/>
    <n v="3"/>
    <n v="0.2"/>
    <n v="15.596099999999996"/>
  </r>
  <r>
    <n v="8912"/>
    <s v="CA-2014-102610"/>
    <x v="3"/>
    <x v="259"/>
    <d v="2014-11-09T00:00:00"/>
    <s v="Standard Class"/>
    <s v="CA-12265"/>
    <s v="Christina Anderson"/>
    <x v="0"/>
    <x v="0"/>
    <s v="Chattanooga"/>
    <x v="18"/>
    <n v="37421"/>
    <x v="0"/>
    <s v="TEC-PH-10000127"/>
    <x v="2"/>
    <x v="7"/>
    <s v="iOttie XL Car Mount"/>
    <x v="5661"/>
    <n v="9"/>
    <n v="0.2"/>
    <n v="-32.383800000000008"/>
  </r>
  <r>
    <n v="8913"/>
    <s v="CA-2014-102610"/>
    <x v="3"/>
    <x v="259"/>
    <d v="2014-11-09T00:00:00"/>
    <s v="Standard Class"/>
    <s v="CA-12265"/>
    <s v="Christina Anderson"/>
    <x v="0"/>
    <x v="0"/>
    <s v="Chattanooga"/>
    <x v="18"/>
    <n v="37421"/>
    <x v="0"/>
    <s v="OFF-BI-10004364"/>
    <x v="1"/>
    <x v="8"/>
    <s v="Storex Dura Pro Binders"/>
    <x v="5662"/>
    <n v="2"/>
    <n v="0.7"/>
    <n v="-2.9700000000000006"/>
  </r>
  <r>
    <n v="8914"/>
    <s v="CA-2014-102610"/>
    <x v="3"/>
    <x v="259"/>
    <d v="2014-11-09T00:00:00"/>
    <s v="Standard Class"/>
    <s v="CA-12265"/>
    <s v="Christina Anderson"/>
    <x v="0"/>
    <x v="0"/>
    <s v="Chattanooga"/>
    <x v="18"/>
    <n v="37421"/>
    <x v="0"/>
    <s v="OFF-LA-10002195"/>
    <x v="1"/>
    <x v="2"/>
    <s v="Avery 481"/>
    <x v="1268"/>
    <n v="2"/>
    <n v="0.2"/>
    <n v="1.7247999999999997"/>
  </r>
  <r>
    <n v="8915"/>
    <s v="US-2013-144057"/>
    <x v="0"/>
    <x v="195"/>
    <d v="2013-05-14T00:00:00"/>
    <s v="Standard Class"/>
    <s v="CV-12805"/>
    <s v="Cynthia Voltz"/>
    <x v="1"/>
    <x v="0"/>
    <s v="Austin"/>
    <x v="5"/>
    <n v="78745"/>
    <x v="2"/>
    <s v="OFF-ST-10001490"/>
    <x v="1"/>
    <x v="4"/>
    <s v="Hot File 7-Pocket, Floor Stand"/>
    <x v="5663"/>
    <n v="6"/>
    <n v="0.2"/>
    <n v="107.08199999999985"/>
  </r>
  <r>
    <n v="8916"/>
    <s v="US-2013-144057"/>
    <x v="0"/>
    <x v="195"/>
    <d v="2013-05-14T00:00:00"/>
    <s v="Standard Class"/>
    <s v="CV-12805"/>
    <s v="Cynthia Voltz"/>
    <x v="1"/>
    <x v="0"/>
    <s v="Austin"/>
    <x v="5"/>
    <n v="78745"/>
    <x v="2"/>
    <s v="OFF-BI-10002852"/>
    <x v="1"/>
    <x v="8"/>
    <s v="Ibico Standard Transparent Covers"/>
    <x v="5664"/>
    <n v="4"/>
    <n v="0.8"/>
    <n v="-20.435200000000002"/>
  </r>
  <r>
    <n v="8917"/>
    <s v="US-2013-144057"/>
    <x v="0"/>
    <x v="195"/>
    <d v="2013-05-14T00:00:00"/>
    <s v="Standard Class"/>
    <s v="CV-12805"/>
    <s v="Cynthia Voltz"/>
    <x v="1"/>
    <x v="0"/>
    <s v="Austin"/>
    <x v="5"/>
    <n v="78745"/>
    <x v="2"/>
    <s v="OFF-AP-10000390"/>
    <x v="1"/>
    <x v="9"/>
    <s v="Euro Pro Shark Stick Mini Vacuum"/>
    <x v="5665"/>
    <n v="4"/>
    <n v="0.8"/>
    <n v="-131.71680000000001"/>
  </r>
  <r>
    <n v="8918"/>
    <s v="US-2013-144057"/>
    <x v="0"/>
    <x v="195"/>
    <d v="2013-05-14T00:00:00"/>
    <s v="Standard Class"/>
    <s v="CV-12805"/>
    <s v="Cynthia Voltz"/>
    <x v="1"/>
    <x v="0"/>
    <s v="Austin"/>
    <x v="5"/>
    <n v="78745"/>
    <x v="2"/>
    <s v="OFF-PA-10004327"/>
    <x v="1"/>
    <x v="10"/>
    <s v="Xerox 1911"/>
    <x v="5201"/>
    <n v="2"/>
    <n v="0.2"/>
    <n v="26.823999999999995"/>
  </r>
  <r>
    <n v="8919"/>
    <s v="US-2013-144057"/>
    <x v="0"/>
    <x v="195"/>
    <d v="2013-05-14T00:00:00"/>
    <s v="Standard Class"/>
    <s v="CV-12805"/>
    <s v="Cynthia Voltz"/>
    <x v="1"/>
    <x v="0"/>
    <s v="Austin"/>
    <x v="5"/>
    <n v="78745"/>
    <x v="2"/>
    <s v="OFF-BI-10002353"/>
    <x v="1"/>
    <x v="8"/>
    <s v="GBC VeloBind Cover Sets"/>
    <x v="5666"/>
    <n v="6"/>
    <n v="0.8"/>
    <n v="-27.791999999999994"/>
  </r>
  <r>
    <n v="8920"/>
    <s v="CA-2011-160276"/>
    <x v="2"/>
    <x v="1063"/>
    <d v="2011-04-08T00:00:00"/>
    <s v="Standard Class"/>
    <s v="AH-10690"/>
    <s v="Anna Häberlin"/>
    <x v="1"/>
    <x v="0"/>
    <s v="Virginia Beach"/>
    <x v="17"/>
    <n v="23464"/>
    <x v="0"/>
    <s v="FUR-FU-10003192"/>
    <x v="0"/>
    <x v="5"/>
    <s v="Luxo Adjustable Task Clamp Lamp"/>
    <x v="5667"/>
    <n v="2"/>
    <n v="0"/>
    <n v="46.196799999999996"/>
  </r>
  <r>
    <n v="8921"/>
    <s v="CA-2011-132983"/>
    <x v="2"/>
    <x v="582"/>
    <d v="2011-05-03T00:00:00"/>
    <s v="Standard Class"/>
    <s v="DS-13180"/>
    <s v="David Smith"/>
    <x v="1"/>
    <x v="0"/>
    <s v="Jamestown"/>
    <x v="15"/>
    <n v="14701"/>
    <x v="3"/>
    <s v="TEC-AC-10000736"/>
    <x v="2"/>
    <x v="11"/>
    <s v="Logitech G600 MMO Gaming Mouse"/>
    <x v="460"/>
    <n v="2"/>
    <n v="0"/>
    <n v="57.592799999999997"/>
  </r>
  <r>
    <n v="8922"/>
    <s v="CA-2013-145709"/>
    <x v="0"/>
    <x v="964"/>
    <d v="2013-10-09T00:00:00"/>
    <s v="Standard Class"/>
    <s v="AH-10690"/>
    <s v="Anna Häberlin"/>
    <x v="1"/>
    <x v="0"/>
    <s v="Coral Gables"/>
    <x v="2"/>
    <n v="33134"/>
    <x v="0"/>
    <s v="TEC-PH-10003095"/>
    <x v="2"/>
    <x v="7"/>
    <s v="Samsung HM1900 Bluetooth Headset"/>
    <x v="2672"/>
    <n v="3"/>
    <n v="0.2"/>
    <n v="19.754999999999999"/>
  </r>
  <r>
    <n v="8923"/>
    <s v="CA-2013-145709"/>
    <x v="0"/>
    <x v="964"/>
    <d v="2013-10-09T00:00:00"/>
    <s v="Standard Class"/>
    <s v="AH-10690"/>
    <s v="Anna Häberlin"/>
    <x v="1"/>
    <x v="0"/>
    <s v="Coral Gables"/>
    <x v="2"/>
    <n v="33134"/>
    <x v="0"/>
    <s v="FUR-FU-10002885"/>
    <x v="0"/>
    <x v="5"/>
    <s v="Magna Visual Magnetic Picture Hangers"/>
    <x v="5668"/>
    <n v="3"/>
    <n v="0.2"/>
    <n v="2.6028000000000011"/>
  </r>
  <r>
    <n v="8924"/>
    <s v="CA-2014-133928"/>
    <x v="3"/>
    <x v="532"/>
    <d v="2014-06-18T00:00:00"/>
    <s v="Standard Class"/>
    <s v="ZC-21910"/>
    <s v="Zuschuss Carroll"/>
    <x v="0"/>
    <x v="0"/>
    <s v="Hickory"/>
    <x v="3"/>
    <n v="28601"/>
    <x v="0"/>
    <s v="OFF-BI-10001525"/>
    <x v="1"/>
    <x v="8"/>
    <s v="Acco Pressboard Covers with Storage Hooks, 14 7/8&quot; x 11&quot;, Executive Red"/>
    <x v="5669"/>
    <n v="4"/>
    <n v="0.7"/>
    <n v="-3.8100000000000005"/>
  </r>
  <r>
    <n v="8925"/>
    <s v="CA-2013-168032"/>
    <x v="0"/>
    <x v="806"/>
    <d v="2013-02-03T00:00:00"/>
    <s v="Standard Class"/>
    <s v="DF-13135"/>
    <s v="David Flashing"/>
    <x v="0"/>
    <x v="0"/>
    <s v="Rockford"/>
    <x v="10"/>
    <n v="61107"/>
    <x v="2"/>
    <s v="TEC-PH-10004241"/>
    <x v="2"/>
    <x v="7"/>
    <s v="Nokia Lumia 1020"/>
    <x v="4345"/>
    <n v="4"/>
    <n v="0.2"/>
    <n v="143.99680000000006"/>
  </r>
  <r>
    <n v="8926"/>
    <s v="CA-2013-168032"/>
    <x v="0"/>
    <x v="806"/>
    <d v="2013-02-03T00:00:00"/>
    <s v="Standard Class"/>
    <s v="DF-13135"/>
    <s v="David Flashing"/>
    <x v="0"/>
    <x v="0"/>
    <s v="Rockford"/>
    <x v="10"/>
    <n v="61107"/>
    <x v="2"/>
    <s v="OFF-BI-10000546"/>
    <x v="1"/>
    <x v="8"/>
    <s v="Avery Durable Binders"/>
    <x v="5670"/>
    <n v="3"/>
    <n v="0.8"/>
    <n v="-2.678399999999999"/>
  </r>
  <r>
    <n v="8927"/>
    <s v="CA-2013-168032"/>
    <x v="0"/>
    <x v="806"/>
    <d v="2013-02-03T00:00:00"/>
    <s v="Standard Class"/>
    <s v="DF-13135"/>
    <s v="David Flashing"/>
    <x v="0"/>
    <x v="0"/>
    <s v="Rockford"/>
    <x v="10"/>
    <n v="61107"/>
    <x v="2"/>
    <s v="FUR-TA-10004256"/>
    <x v="0"/>
    <x v="3"/>
    <s v="Bretford “Just In Time” Height-Adjustable Multi-Task Work Tables"/>
    <x v="5671"/>
    <n v="3"/>
    <n v="0.5"/>
    <n v="-538.44600000000003"/>
  </r>
  <r>
    <n v="8928"/>
    <s v="CA-2012-143616"/>
    <x v="1"/>
    <x v="874"/>
    <d v="2012-09-29T00:00:00"/>
    <s v="Second Class"/>
    <s v="SS-20140"/>
    <s v="Saphhira Shifley"/>
    <x v="1"/>
    <x v="0"/>
    <s v="Seattle"/>
    <x v="4"/>
    <n v="98103"/>
    <x v="1"/>
    <s v="OFF-AR-10002067"/>
    <x v="1"/>
    <x v="6"/>
    <s v="Newell 334"/>
    <x v="1618"/>
    <n v="5"/>
    <n v="0"/>
    <n v="25.792000000000002"/>
  </r>
  <r>
    <n v="8929"/>
    <s v="US-2012-168704"/>
    <x v="1"/>
    <x v="657"/>
    <d v="2012-04-17T00:00:00"/>
    <s v="Standard Class"/>
    <s v="FP-14320"/>
    <s v="Frank Preis"/>
    <x v="0"/>
    <x v="0"/>
    <s v="Huntsville"/>
    <x v="5"/>
    <n v="77340"/>
    <x v="2"/>
    <s v="FUR-TA-10000688"/>
    <x v="0"/>
    <x v="3"/>
    <s v="Chromcraft Bull-Nose Wood Round Conference Table Top, Wood Base"/>
    <x v="5672"/>
    <n v="4"/>
    <n v="0.3"/>
    <n v="-113.28200000000004"/>
  </r>
  <r>
    <n v="8930"/>
    <s v="US-2012-168704"/>
    <x v="1"/>
    <x v="657"/>
    <d v="2012-04-17T00:00:00"/>
    <s v="Standard Class"/>
    <s v="FP-14320"/>
    <s v="Frank Preis"/>
    <x v="0"/>
    <x v="0"/>
    <s v="Huntsville"/>
    <x v="5"/>
    <n v="77340"/>
    <x v="2"/>
    <s v="FUR-TA-10002530"/>
    <x v="0"/>
    <x v="3"/>
    <s v="Iceberg OfficeWorks 42&quot; Round Tables"/>
    <x v="5673"/>
    <n v="2"/>
    <n v="0.3"/>
    <n v="-45.294000000000011"/>
  </r>
  <r>
    <n v="8931"/>
    <s v="US-2012-168704"/>
    <x v="1"/>
    <x v="657"/>
    <d v="2012-04-17T00:00:00"/>
    <s v="Standard Class"/>
    <s v="FP-14320"/>
    <s v="Frank Preis"/>
    <x v="0"/>
    <x v="0"/>
    <s v="Huntsville"/>
    <x v="5"/>
    <n v="77340"/>
    <x v="2"/>
    <s v="TEC-PH-10001061"/>
    <x v="2"/>
    <x v="7"/>
    <s v="Apple iPhone 5C"/>
    <x v="1977"/>
    <n v="3"/>
    <n v="0.2"/>
    <n v="17.998199999999997"/>
  </r>
  <r>
    <n v="8932"/>
    <s v="CA-2014-143252"/>
    <x v="3"/>
    <x v="404"/>
    <d v="2014-12-25T00:00:00"/>
    <s v="Standard Class"/>
    <s v="HE-14800"/>
    <s v="Harold Engle"/>
    <x v="1"/>
    <x v="0"/>
    <s v="Milwaukee"/>
    <x v="6"/>
    <n v="53209"/>
    <x v="2"/>
    <s v="FUR-FU-10001057"/>
    <x v="0"/>
    <x v="5"/>
    <s v="Tensor Track Tree Floor Lamp"/>
    <x v="5674"/>
    <n v="5"/>
    <n v="0"/>
    <n v="22.988499999999998"/>
  </r>
  <r>
    <n v="8933"/>
    <s v="CA-2014-143252"/>
    <x v="3"/>
    <x v="404"/>
    <d v="2014-12-25T00:00:00"/>
    <s v="Standard Class"/>
    <s v="HE-14800"/>
    <s v="Harold Engle"/>
    <x v="1"/>
    <x v="0"/>
    <s v="Milwaukee"/>
    <x v="6"/>
    <n v="53209"/>
    <x v="2"/>
    <s v="TEC-AC-10002331"/>
    <x v="2"/>
    <x v="11"/>
    <s v="Maxell 74 Minute CDR, 10/Pack"/>
    <x v="1624"/>
    <n v="3"/>
    <n v="0"/>
    <n v="10.855799999999999"/>
  </r>
  <r>
    <n v="8934"/>
    <s v="CA-2013-102134"/>
    <x v="0"/>
    <x v="560"/>
    <d v="2013-03-20T00:00:00"/>
    <s v="Standard Class"/>
    <s v="SP-20545"/>
    <s v="Sibella Parks"/>
    <x v="1"/>
    <x v="0"/>
    <s v="Green Bay"/>
    <x v="6"/>
    <n v="54302"/>
    <x v="2"/>
    <s v="FUR-FU-10003724"/>
    <x v="0"/>
    <x v="5"/>
    <s v="Westinghouse Clip-On Gooseneck Lamps"/>
    <x v="2499"/>
    <n v="2"/>
    <n v="0"/>
    <n v="4.3523999999999994"/>
  </r>
  <r>
    <n v="8935"/>
    <s v="CA-2014-130036"/>
    <x v="3"/>
    <x v="151"/>
    <d v="2014-08-28T00:00:00"/>
    <s v="Same Day"/>
    <s v="BP-11185"/>
    <s v="Ben Peterman"/>
    <x v="1"/>
    <x v="0"/>
    <s v="Philadelphia"/>
    <x v="9"/>
    <n v="19120"/>
    <x v="3"/>
    <s v="OFF-PA-10000528"/>
    <x v="1"/>
    <x v="10"/>
    <s v="Xerox 1981"/>
    <x v="2538"/>
    <n v="3"/>
    <n v="0.2"/>
    <n v="3.96"/>
  </r>
  <r>
    <n v="8936"/>
    <s v="CA-2014-130036"/>
    <x v="3"/>
    <x v="151"/>
    <d v="2014-08-28T00:00:00"/>
    <s v="Same Day"/>
    <s v="BP-11185"/>
    <s v="Ben Peterman"/>
    <x v="1"/>
    <x v="0"/>
    <s v="Philadelphia"/>
    <x v="9"/>
    <n v="19120"/>
    <x v="3"/>
    <s v="TEC-AC-10001908"/>
    <x v="2"/>
    <x v="11"/>
    <s v="Logitech Wireless Headset h800"/>
    <x v="5675"/>
    <n v="14"/>
    <n v="0.2"/>
    <n v="209.97899999999993"/>
  </r>
  <r>
    <n v="8937"/>
    <s v="CA-2012-134117"/>
    <x v="1"/>
    <x v="997"/>
    <d v="2012-12-19T00:00:00"/>
    <s v="Second Class"/>
    <s v="PG-18895"/>
    <s v="Paul Gonzalez"/>
    <x v="0"/>
    <x v="0"/>
    <s v="Los Angeles"/>
    <x v="1"/>
    <n v="90008"/>
    <x v="1"/>
    <s v="OFF-AR-10003903"/>
    <x v="1"/>
    <x v="6"/>
    <s v="Sanford 52201 APSCO Electric Pencil Sharpener"/>
    <x v="3135"/>
    <n v="5"/>
    <n v="0"/>
    <n v="53.261000000000003"/>
  </r>
  <r>
    <n v="8938"/>
    <s v="CA-2012-134117"/>
    <x v="1"/>
    <x v="997"/>
    <d v="2012-12-19T00:00:00"/>
    <s v="Second Class"/>
    <s v="PG-18895"/>
    <s v="Paul Gonzalez"/>
    <x v="0"/>
    <x v="0"/>
    <s v="Los Angeles"/>
    <x v="1"/>
    <n v="90008"/>
    <x v="1"/>
    <s v="TEC-PH-10004908"/>
    <x v="2"/>
    <x v="7"/>
    <s v="Panasonic KX TS3282W Corded phone"/>
    <x v="5676"/>
    <n v="2"/>
    <n v="0.2"/>
    <n v="16.997999999999983"/>
  </r>
  <r>
    <n v="8939"/>
    <s v="CA-2012-134117"/>
    <x v="1"/>
    <x v="997"/>
    <d v="2012-12-19T00:00:00"/>
    <s v="Second Class"/>
    <s v="PG-18895"/>
    <s v="Paul Gonzalez"/>
    <x v="0"/>
    <x v="0"/>
    <s v="Los Angeles"/>
    <x v="1"/>
    <n v="90008"/>
    <x v="1"/>
    <s v="OFF-AR-10001940"/>
    <x v="1"/>
    <x v="6"/>
    <s v="Sanford Colorific Eraseable Coloring Pencils, 12 Count"/>
    <x v="1235"/>
    <n v="5"/>
    <n v="0"/>
    <n v="7.0520000000000005"/>
  </r>
  <r>
    <n v="8940"/>
    <s v="CA-2012-134117"/>
    <x v="1"/>
    <x v="997"/>
    <d v="2012-12-19T00:00:00"/>
    <s v="Second Class"/>
    <s v="PG-18895"/>
    <s v="Paul Gonzalez"/>
    <x v="0"/>
    <x v="0"/>
    <s v="Los Angeles"/>
    <x v="1"/>
    <n v="90008"/>
    <x v="1"/>
    <s v="OFF-BI-10002026"/>
    <x v="1"/>
    <x v="8"/>
    <s v="Avery Arch Ring Binders"/>
    <x v="5677"/>
    <n v="2"/>
    <n v="0.2"/>
    <n v="31.373999999999995"/>
  </r>
  <r>
    <n v="8941"/>
    <s v="CA-2011-130918"/>
    <x v="2"/>
    <x v="963"/>
    <d v="2011-08-24T00:00:00"/>
    <s v="Second Class"/>
    <s v="JP-15520"/>
    <s v="Jeremy Pistek"/>
    <x v="0"/>
    <x v="0"/>
    <s v="North Miami"/>
    <x v="2"/>
    <n v="33161"/>
    <x v="0"/>
    <s v="OFF-SU-10003936"/>
    <x v="1"/>
    <x v="14"/>
    <s v="Acme Serrated Blade Letter Opener"/>
    <x v="5678"/>
    <n v="3"/>
    <n v="0.2"/>
    <n v="-1.8126000000000002"/>
  </r>
  <r>
    <n v="8942"/>
    <s v="CA-2013-159023"/>
    <x v="0"/>
    <x v="54"/>
    <d v="2013-11-06T00:00:00"/>
    <s v="First Class"/>
    <s v="NW-18400"/>
    <s v="Natalie Webber"/>
    <x v="0"/>
    <x v="0"/>
    <s v="Portland"/>
    <x v="21"/>
    <n v="97206"/>
    <x v="1"/>
    <s v="OFF-BI-10002813"/>
    <x v="1"/>
    <x v="8"/>
    <s v="Avery Reinforcements for Hole-Punch Pages"/>
    <x v="4909"/>
    <n v="7"/>
    <n v="0.7"/>
    <n v="-3.4649999999999999"/>
  </r>
  <r>
    <n v="8943"/>
    <s v="CA-2013-159023"/>
    <x v="0"/>
    <x v="54"/>
    <d v="2013-11-06T00:00:00"/>
    <s v="First Class"/>
    <s v="NW-18400"/>
    <s v="Natalie Webber"/>
    <x v="0"/>
    <x v="0"/>
    <s v="Portland"/>
    <x v="21"/>
    <n v="97206"/>
    <x v="1"/>
    <s v="TEC-MA-10003337"/>
    <x v="2"/>
    <x v="15"/>
    <s v="Okidata B401 Printer"/>
    <x v="5679"/>
    <n v="3"/>
    <n v="0.7"/>
    <n v="-251.98739999999992"/>
  </r>
  <r>
    <n v="8944"/>
    <s v="CA-2014-111717"/>
    <x v="3"/>
    <x v="1209"/>
    <d v="2014-10-17T00:00:00"/>
    <s v="Standard Class"/>
    <s v="SW-20245"/>
    <s v="Scot Wooten"/>
    <x v="0"/>
    <x v="0"/>
    <s v="Aurora"/>
    <x v="10"/>
    <n v="60505"/>
    <x v="2"/>
    <s v="FUR-CH-10001545"/>
    <x v="0"/>
    <x v="1"/>
    <s v="Hon Comfortask Task/Swivel Chairs"/>
    <x v="5680"/>
    <n v="3"/>
    <n v="0.3"/>
    <n v="-47.871600000000001"/>
  </r>
  <r>
    <n v="8945"/>
    <s v="CA-2011-154592"/>
    <x v="2"/>
    <x v="1035"/>
    <d v="2011-12-08T00:00:00"/>
    <s v="First Class"/>
    <s v="EH-14005"/>
    <s v="Erica Hernandez"/>
    <x v="2"/>
    <x v="0"/>
    <s v="San Francisco"/>
    <x v="1"/>
    <n v="94109"/>
    <x v="1"/>
    <s v="OFF-PA-10000062"/>
    <x v="1"/>
    <x v="10"/>
    <s v="Green Bar Computer Printout Paper"/>
    <x v="2210"/>
    <n v="3"/>
    <n v="0"/>
    <n v="80.791200000000003"/>
  </r>
  <r>
    <n v="8946"/>
    <s v="CA-2011-128622"/>
    <x v="2"/>
    <x v="647"/>
    <d v="2011-11-17T00:00:00"/>
    <s v="Second Class"/>
    <s v="SC-20260"/>
    <s v="Scott Cohen"/>
    <x v="1"/>
    <x v="0"/>
    <s v="San Francisco"/>
    <x v="1"/>
    <n v="94110"/>
    <x v="1"/>
    <s v="OFF-SU-10001574"/>
    <x v="1"/>
    <x v="14"/>
    <s v="Acme Value Line Scissors"/>
    <x v="1031"/>
    <n v="3"/>
    <n v="0"/>
    <n v="3.2849999999999993"/>
  </r>
  <r>
    <n v="8947"/>
    <s v="CA-2014-148355"/>
    <x v="3"/>
    <x v="165"/>
    <d v="2014-12-29T00:00:00"/>
    <s v="Standard Class"/>
    <s v="NC-18535"/>
    <s v="Nick Crebassa"/>
    <x v="1"/>
    <x v="0"/>
    <s v="New Bedford"/>
    <x v="31"/>
    <n v="2740"/>
    <x v="3"/>
    <s v="OFF-PA-10001972"/>
    <x v="1"/>
    <x v="10"/>
    <s v="Xerox 214"/>
    <x v="541"/>
    <n v="3"/>
    <n v="0"/>
    <n v="9.3312000000000008"/>
  </r>
  <r>
    <n v="8948"/>
    <s v="CA-2014-148355"/>
    <x v="3"/>
    <x v="165"/>
    <d v="2014-12-29T00:00:00"/>
    <s v="Standard Class"/>
    <s v="NC-18535"/>
    <s v="Nick Crebassa"/>
    <x v="1"/>
    <x v="0"/>
    <s v="New Bedford"/>
    <x v="31"/>
    <n v="2740"/>
    <x v="3"/>
    <s v="OFF-BI-10000201"/>
    <x v="1"/>
    <x v="8"/>
    <s v="Avery Triangle Shaped Sheet Lifters, Black, 2/Pack"/>
    <x v="5681"/>
    <n v="5"/>
    <n v="0"/>
    <n v="6.15"/>
  </r>
  <r>
    <n v="8949"/>
    <s v="CA-2011-132913"/>
    <x v="2"/>
    <x v="163"/>
    <d v="2011-12-26T00:00:00"/>
    <s v="First Class"/>
    <s v="AS-10090"/>
    <s v="Adam Shillingsburg"/>
    <x v="0"/>
    <x v="0"/>
    <s v="San Diego"/>
    <x v="1"/>
    <n v="92037"/>
    <x v="1"/>
    <s v="OFF-AP-10003278"/>
    <x v="1"/>
    <x v="9"/>
    <s v="Belkin 7-Outlet SurgeMaster Home Series"/>
    <x v="5682"/>
    <n v="1"/>
    <n v="0"/>
    <n v="3.632200000000001"/>
  </r>
  <r>
    <n v="8950"/>
    <s v="CA-2014-150910"/>
    <x v="3"/>
    <x v="66"/>
    <d v="2014-12-29T00:00:00"/>
    <s v="Standard Class"/>
    <s v="JL-15130"/>
    <s v="Jack Lebron"/>
    <x v="0"/>
    <x v="0"/>
    <s v="Jackson"/>
    <x v="18"/>
    <n v="38301"/>
    <x v="0"/>
    <s v="FUR-TA-10002903"/>
    <x v="0"/>
    <x v="3"/>
    <s v="Bevis Round Bullnose 29&quot; High Table Top"/>
    <x v="5683"/>
    <n v="6"/>
    <n v="0.4"/>
    <n v="-249.32159999999999"/>
  </r>
  <r>
    <n v="8951"/>
    <s v="CA-2014-150910"/>
    <x v="3"/>
    <x v="66"/>
    <d v="2014-12-29T00:00:00"/>
    <s v="Standard Class"/>
    <s v="JL-15130"/>
    <s v="Jack Lebron"/>
    <x v="0"/>
    <x v="0"/>
    <s v="Jackson"/>
    <x v="18"/>
    <n v="38301"/>
    <x v="0"/>
    <s v="TEC-AC-10001013"/>
    <x v="2"/>
    <x v="11"/>
    <s v="Logitech ClearChat Comfort/USB Headset H390"/>
    <x v="1525"/>
    <n v="2"/>
    <n v="0.2"/>
    <n v="7.615399999999994"/>
  </r>
  <r>
    <n v="8952"/>
    <s v="CA-2014-150910"/>
    <x v="3"/>
    <x v="66"/>
    <d v="2014-12-29T00:00:00"/>
    <s v="Standard Class"/>
    <s v="JL-15130"/>
    <s v="Jack Lebron"/>
    <x v="0"/>
    <x v="0"/>
    <s v="Jackson"/>
    <x v="18"/>
    <n v="38301"/>
    <x v="0"/>
    <s v="OFF-ST-10000918"/>
    <x v="1"/>
    <x v="4"/>
    <s v="Crate-A-Files"/>
    <x v="4322"/>
    <n v="3"/>
    <n v="0.2"/>
    <n v="1.961999999999998"/>
  </r>
  <r>
    <n v="8953"/>
    <s v="CA-2014-150910"/>
    <x v="3"/>
    <x v="66"/>
    <d v="2014-12-29T00:00:00"/>
    <s v="Standard Class"/>
    <s v="JL-15130"/>
    <s v="Jack Lebron"/>
    <x v="0"/>
    <x v="0"/>
    <s v="Jackson"/>
    <x v="18"/>
    <n v="38301"/>
    <x v="0"/>
    <s v="OFF-AR-10001419"/>
    <x v="1"/>
    <x v="6"/>
    <s v="Newell 325"/>
    <x v="5684"/>
    <n v="7"/>
    <n v="0.2"/>
    <n v="2.8909999999999982"/>
  </r>
  <r>
    <n v="8954"/>
    <s v="CA-2014-150910"/>
    <x v="3"/>
    <x v="66"/>
    <d v="2014-12-29T00:00:00"/>
    <s v="Standard Class"/>
    <s v="JL-15130"/>
    <s v="Jack Lebron"/>
    <x v="0"/>
    <x v="0"/>
    <s v="Jackson"/>
    <x v="18"/>
    <n v="38301"/>
    <x v="0"/>
    <s v="OFF-AP-10003266"/>
    <x v="1"/>
    <x v="9"/>
    <s v="Holmes Replacement Filter for HEPA Air Cleaner, Large Room"/>
    <x v="5685"/>
    <n v="5"/>
    <n v="0.2"/>
    <n v="16.290999999999997"/>
  </r>
  <r>
    <n v="8955"/>
    <s v="CA-2011-156790"/>
    <x v="2"/>
    <x v="233"/>
    <d v="2011-08-10T00:00:00"/>
    <s v="Second Class"/>
    <s v="VG-21790"/>
    <s v="Vivek Gonzalez"/>
    <x v="0"/>
    <x v="0"/>
    <s v="Jacksonville"/>
    <x v="2"/>
    <n v="32216"/>
    <x v="0"/>
    <s v="FUR-BO-10000468"/>
    <x v="0"/>
    <x v="0"/>
    <s v="O'Sullivan 2-Shelf Heavy-Duty Bookcases"/>
    <x v="5686"/>
    <n v="4"/>
    <n v="0.2"/>
    <n v="-7.7727999999999895"/>
  </r>
  <r>
    <n v="8956"/>
    <s v="CA-2011-126480"/>
    <x v="2"/>
    <x v="59"/>
    <d v="2011-09-24T00:00:00"/>
    <s v="Standard Class"/>
    <s v="HG-14965"/>
    <s v="Henry Goldwyn"/>
    <x v="1"/>
    <x v="0"/>
    <s v="San Diego"/>
    <x v="1"/>
    <n v="92024"/>
    <x v="1"/>
    <s v="OFF-PA-10004610"/>
    <x v="1"/>
    <x v="10"/>
    <s v="Xerox 1900"/>
    <x v="18"/>
    <n v="2"/>
    <n v="0"/>
    <n v="3.8519999999999994"/>
  </r>
  <r>
    <n v="8957"/>
    <s v="CA-2014-105620"/>
    <x v="3"/>
    <x v="53"/>
    <d v="2014-12-29T00:00:00"/>
    <s v="First Class"/>
    <s v="JH-15430"/>
    <s v="Jennifer Halladay"/>
    <x v="0"/>
    <x v="0"/>
    <s v="Hialeah"/>
    <x v="2"/>
    <n v="33012"/>
    <x v="0"/>
    <s v="FUR-FU-10004963"/>
    <x v="0"/>
    <x v="5"/>
    <s v="Eldon 400 Class Desk Accessories, Black Carbon"/>
    <x v="5687"/>
    <n v="3"/>
    <n v="0.2"/>
    <n v="5.7750000000000021"/>
  </r>
  <r>
    <n v="8958"/>
    <s v="CA-2014-105620"/>
    <x v="3"/>
    <x v="53"/>
    <d v="2014-12-29T00:00:00"/>
    <s v="First Class"/>
    <s v="JH-15430"/>
    <s v="Jennifer Halladay"/>
    <x v="0"/>
    <x v="0"/>
    <s v="Hialeah"/>
    <x v="2"/>
    <n v="33012"/>
    <x v="0"/>
    <s v="TEC-MA-10004626"/>
    <x v="2"/>
    <x v="15"/>
    <s v="Lexmark 20R1285 X6650 Wireless All-in-One Printer"/>
    <x v="5253"/>
    <n v="2"/>
    <n v="0.5"/>
    <n v="-7.2000000000000028"/>
  </r>
  <r>
    <n v="8959"/>
    <s v="CA-2014-150266"/>
    <x v="3"/>
    <x v="920"/>
    <d v="2014-12-01T00:00:00"/>
    <s v="Standard Class"/>
    <s v="RO-19780"/>
    <s v="Rose O'Brian"/>
    <x v="0"/>
    <x v="0"/>
    <s v="Houston"/>
    <x v="5"/>
    <n v="77070"/>
    <x v="2"/>
    <s v="TEC-PH-10003437"/>
    <x v="2"/>
    <x v="7"/>
    <s v="Blue Parrot B250XT Professional Grade Wireless Bluetooth Headset with"/>
    <x v="5688"/>
    <n v="5"/>
    <n v="0.2"/>
    <n v="37.494999999999962"/>
  </r>
  <r>
    <n v="8960"/>
    <s v="CA-2014-150266"/>
    <x v="3"/>
    <x v="920"/>
    <d v="2014-12-01T00:00:00"/>
    <s v="Standard Class"/>
    <s v="RO-19780"/>
    <s v="Rose O'Brian"/>
    <x v="0"/>
    <x v="0"/>
    <s v="Houston"/>
    <x v="5"/>
    <n v="77070"/>
    <x v="2"/>
    <s v="OFF-AP-10002867"/>
    <x v="1"/>
    <x v="9"/>
    <s v="Fellowes Command Center 5-outlet power strip"/>
    <x v="5689"/>
    <n v="5"/>
    <n v="0.8"/>
    <n v="-179.77600000000001"/>
  </r>
  <r>
    <n v="8961"/>
    <s v="CA-2014-150266"/>
    <x v="3"/>
    <x v="920"/>
    <d v="2014-12-01T00:00:00"/>
    <s v="Standard Class"/>
    <s v="RO-19780"/>
    <s v="Rose O'Brian"/>
    <x v="0"/>
    <x v="0"/>
    <s v="Houston"/>
    <x v="5"/>
    <n v="77070"/>
    <x v="2"/>
    <s v="FUR-CH-10002126"/>
    <x v="0"/>
    <x v="1"/>
    <s v="Hon Deluxe Fabric Upholstered Stacking Chairs"/>
    <x v="3122"/>
    <n v="5"/>
    <n v="0.3"/>
    <n v="-24.397999999999911"/>
  </r>
  <r>
    <n v="8962"/>
    <s v="CA-2014-150266"/>
    <x v="3"/>
    <x v="920"/>
    <d v="2014-12-01T00:00:00"/>
    <s v="Standard Class"/>
    <s v="RO-19780"/>
    <s v="Rose O'Brian"/>
    <x v="0"/>
    <x v="0"/>
    <s v="Houston"/>
    <x v="5"/>
    <n v="77070"/>
    <x v="2"/>
    <s v="OFF-AR-10001761"/>
    <x v="1"/>
    <x v="6"/>
    <s v="Avery Hi-Liter Smear-Safe Highlighters"/>
    <x v="4061"/>
    <n v="4"/>
    <n v="0.2"/>
    <n v="3.7375999999999996"/>
  </r>
  <r>
    <n v="8963"/>
    <s v="CA-2013-157280"/>
    <x v="0"/>
    <x v="732"/>
    <d v="2013-11-08T00:00:00"/>
    <s v="First Class"/>
    <s v="LW-17125"/>
    <s v="Liz Willingham"/>
    <x v="0"/>
    <x v="0"/>
    <s v="Virginia Beach"/>
    <x v="17"/>
    <n v="23464"/>
    <x v="0"/>
    <s v="FUR-FU-10004665"/>
    <x v="0"/>
    <x v="5"/>
    <s v="3M Polarizing Task Lamp with Clamp Arm, Light Gray"/>
    <x v="2963"/>
    <n v="2"/>
    <n v="0"/>
    <n v="71.229600000000005"/>
  </r>
  <r>
    <n v="8964"/>
    <s v="CA-2013-157280"/>
    <x v="0"/>
    <x v="732"/>
    <d v="2013-11-08T00:00:00"/>
    <s v="First Class"/>
    <s v="LW-17125"/>
    <s v="Liz Willingham"/>
    <x v="0"/>
    <x v="0"/>
    <s v="Virginia Beach"/>
    <x v="17"/>
    <n v="23464"/>
    <x v="0"/>
    <s v="TEC-AC-10000057"/>
    <x v="2"/>
    <x v="11"/>
    <s v="Microsoft Natural Ergonomic Keyboard 4000"/>
    <x v="1324"/>
    <n v="3"/>
    <n v="0"/>
    <n v="18.893699999999995"/>
  </r>
  <r>
    <n v="8965"/>
    <s v="CA-2013-157280"/>
    <x v="0"/>
    <x v="732"/>
    <d v="2013-11-08T00:00:00"/>
    <s v="First Class"/>
    <s v="LW-17125"/>
    <s v="Liz Willingham"/>
    <x v="0"/>
    <x v="0"/>
    <s v="Virginia Beach"/>
    <x v="17"/>
    <n v="23464"/>
    <x v="0"/>
    <s v="FUR-FU-10003806"/>
    <x v="0"/>
    <x v="5"/>
    <s v="Tenex Chairmat w/ Average Lip, 45&quot; x 53&quot;"/>
    <x v="4850"/>
    <n v="5"/>
    <n v="0"/>
    <n v="75.679999999999978"/>
  </r>
  <r>
    <n v="8966"/>
    <s v="CA-2014-106691"/>
    <x v="3"/>
    <x v="44"/>
    <d v="2014-11-13T00:00:00"/>
    <s v="Standard Class"/>
    <s v="CC-12370"/>
    <s v="Christopher Conant"/>
    <x v="0"/>
    <x v="0"/>
    <s v="Houston"/>
    <x v="5"/>
    <n v="77070"/>
    <x v="2"/>
    <s v="OFF-BI-10000145"/>
    <x v="1"/>
    <x v="8"/>
    <s v="Zipper Ring Binder Pockets"/>
    <x v="75"/>
    <n v="2"/>
    <n v="0.8"/>
    <n v="-1.934400000000001"/>
  </r>
  <r>
    <n v="8967"/>
    <s v="CA-2013-134180"/>
    <x v="0"/>
    <x v="54"/>
    <d v="2013-11-08T00:00:00"/>
    <s v="Standard Class"/>
    <s v="JP-16135"/>
    <s v="Julie Prescott"/>
    <x v="2"/>
    <x v="0"/>
    <s v="Philadelphia"/>
    <x v="9"/>
    <n v="19120"/>
    <x v="3"/>
    <s v="TEC-AC-10000892"/>
    <x v="2"/>
    <x v="11"/>
    <s v="NETGEAR N750 Dual Band Wi-Fi Gigabit Router"/>
    <x v="2775"/>
    <n v="1"/>
    <n v="0.2"/>
    <n v="14.399999999999999"/>
  </r>
  <r>
    <n v="8968"/>
    <s v="CA-2013-134180"/>
    <x v="0"/>
    <x v="54"/>
    <d v="2013-11-08T00:00:00"/>
    <s v="Standard Class"/>
    <s v="JP-16135"/>
    <s v="Julie Prescott"/>
    <x v="2"/>
    <x v="0"/>
    <s v="Philadelphia"/>
    <x v="9"/>
    <n v="19120"/>
    <x v="3"/>
    <s v="FUR-CH-10004886"/>
    <x v="0"/>
    <x v="1"/>
    <s v="Bevis Steel Folding Chairs"/>
    <x v="5690"/>
    <n v="7"/>
    <n v="0.3"/>
    <n v="-13.432999999999993"/>
  </r>
  <r>
    <n v="8969"/>
    <s v="CA-2011-166730"/>
    <x v="2"/>
    <x v="125"/>
    <d v="2012-01-01T00:00:00"/>
    <s v="First Class"/>
    <s v="DD-13570"/>
    <s v="Dorothy Dickinson"/>
    <x v="0"/>
    <x v="0"/>
    <s v="Memphis"/>
    <x v="18"/>
    <n v="38109"/>
    <x v="0"/>
    <s v="OFF-ST-10002554"/>
    <x v="1"/>
    <x v="4"/>
    <s v="Tennsco Industrial Shelving"/>
    <x v="5691"/>
    <n v="1"/>
    <n v="0.2"/>
    <n v="-8.803799999999999"/>
  </r>
  <r>
    <n v="8970"/>
    <s v="CA-2014-157469"/>
    <x v="3"/>
    <x v="574"/>
    <d v="2014-12-08T00:00:00"/>
    <s v="Standard Class"/>
    <s v="ES-14080"/>
    <s v="Erin Smith"/>
    <x v="1"/>
    <x v="0"/>
    <s v="Lakewood"/>
    <x v="24"/>
    <n v="44107"/>
    <x v="3"/>
    <s v="OFF-AR-10001662"/>
    <x v="1"/>
    <x v="6"/>
    <s v="Rogers Handheld Barrel Pencil Sharpener"/>
    <x v="5692"/>
    <n v="9"/>
    <n v="0.2"/>
    <n v="1.7262000000000022"/>
  </r>
  <r>
    <n v="8971"/>
    <s v="CA-2014-157469"/>
    <x v="3"/>
    <x v="574"/>
    <d v="2014-12-08T00:00:00"/>
    <s v="Standard Class"/>
    <s v="ES-14080"/>
    <s v="Erin Smith"/>
    <x v="1"/>
    <x v="0"/>
    <s v="Lakewood"/>
    <x v="24"/>
    <n v="44107"/>
    <x v="3"/>
    <s v="TEC-PH-10004531"/>
    <x v="2"/>
    <x v="7"/>
    <s v="AT&amp;T CL2909"/>
    <x v="5693"/>
    <n v="2"/>
    <n v="0.4"/>
    <n v="-25.198000000000008"/>
  </r>
  <r>
    <n v="8972"/>
    <s v="CA-2014-122308"/>
    <x v="3"/>
    <x v="668"/>
    <d v="2014-03-29T00:00:00"/>
    <s v="Standard Class"/>
    <s v="MV-17485"/>
    <s v="Mark Van Huff"/>
    <x v="0"/>
    <x v="0"/>
    <s v="New York City"/>
    <x v="15"/>
    <n v="10011"/>
    <x v="3"/>
    <s v="FUR-CH-10000665"/>
    <x v="0"/>
    <x v="1"/>
    <s v="Global Airflow Leather Mesh Back Chair, Black"/>
    <x v="2659"/>
    <n v="2"/>
    <n v="0.1"/>
    <n v="60.391999999999967"/>
  </r>
  <r>
    <n v="8973"/>
    <s v="US-2011-149034"/>
    <x v="2"/>
    <x v="84"/>
    <d v="2011-11-21T00:00:00"/>
    <s v="First Class"/>
    <s v="RD-19900"/>
    <s v="Ruben Dartt"/>
    <x v="0"/>
    <x v="0"/>
    <s v="Philadelphia"/>
    <x v="9"/>
    <n v="19120"/>
    <x v="3"/>
    <s v="TEC-AC-10003023"/>
    <x v="2"/>
    <x v="11"/>
    <s v="Logitech G105 Gaming Keyboard"/>
    <x v="5694"/>
    <n v="1"/>
    <n v="0.2"/>
    <n v="-1.187400000000002"/>
  </r>
  <r>
    <n v="8974"/>
    <s v="CA-2014-159226"/>
    <x v="3"/>
    <x v="1016"/>
    <d v="2014-04-28T00:00:00"/>
    <s v="Second Class"/>
    <s v="RL-19615"/>
    <s v="Rob Lucas"/>
    <x v="0"/>
    <x v="0"/>
    <s v="Los Angeles"/>
    <x v="1"/>
    <n v="90008"/>
    <x v="1"/>
    <s v="FUR-BO-10004709"/>
    <x v="0"/>
    <x v="0"/>
    <s v="Bush Westfield Collection Bookcases, Medium Cherry Finish"/>
    <x v="5695"/>
    <n v="7"/>
    <n v="0.15"/>
    <n v="28.410200000000017"/>
  </r>
  <r>
    <n v="8975"/>
    <s v="CA-2014-156622"/>
    <x v="3"/>
    <x v="51"/>
    <d v="2014-11-27T00:00:00"/>
    <s v="First Class"/>
    <s v="JP-15460"/>
    <s v="Jennifer Patt"/>
    <x v="1"/>
    <x v="0"/>
    <s v="Dallas"/>
    <x v="5"/>
    <n v="75220"/>
    <x v="2"/>
    <s v="OFF-PA-10000477"/>
    <x v="1"/>
    <x v="10"/>
    <s v="Xerox 22"/>
    <x v="1590"/>
    <n v="7"/>
    <n v="0.2"/>
    <n v="12.700800000000001"/>
  </r>
  <r>
    <n v="8976"/>
    <s v="CA-2014-156622"/>
    <x v="3"/>
    <x v="51"/>
    <d v="2014-11-27T00:00:00"/>
    <s v="First Class"/>
    <s v="JP-15460"/>
    <s v="Jennifer Patt"/>
    <x v="1"/>
    <x v="0"/>
    <s v="Dallas"/>
    <x v="5"/>
    <n v="75220"/>
    <x v="2"/>
    <s v="OFF-PA-10002923"/>
    <x v="1"/>
    <x v="10"/>
    <s v="Xerox 1942"/>
    <x v="128"/>
    <n v="2"/>
    <n v="0.2"/>
    <n v="29.363999999999997"/>
  </r>
  <r>
    <n v="8977"/>
    <s v="CA-2014-156622"/>
    <x v="3"/>
    <x v="51"/>
    <d v="2014-11-27T00:00:00"/>
    <s v="First Class"/>
    <s v="JP-15460"/>
    <s v="Jennifer Patt"/>
    <x v="1"/>
    <x v="0"/>
    <s v="Dallas"/>
    <x v="5"/>
    <n v="75220"/>
    <x v="2"/>
    <s v="FUR-TA-10003008"/>
    <x v="0"/>
    <x v="3"/>
    <s v="Lesro Round Back Collection Coffee Table, End Table"/>
    <x v="5696"/>
    <n v="1"/>
    <n v="0.3"/>
    <n v="-31.033499999999989"/>
  </r>
  <r>
    <n v="8978"/>
    <s v="CA-2014-156622"/>
    <x v="3"/>
    <x v="51"/>
    <d v="2014-11-27T00:00:00"/>
    <s v="First Class"/>
    <s v="JP-15460"/>
    <s v="Jennifer Patt"/>
    <x v="1"/>
    <x v="0"/>
    <s v="Dallas"/>
    <x v="5"/>
    <n v="75220"/>
    <x v="2"/>
    <s v="OFF-BI-10003707"/>
    <x v="1"/>
    <x v="8"/>
    <s v="Aluminum Screw Posts"/>
    <x v="5697"/>
    <n v="2"/>
    <n v="0.8"/>
    <n v="-9.1560000000000006"/>
  </r>
  <r>
    <n v="8979"/>
    <s v="CA-2011-119529"/>
    <x v="2"/>
    <x v="935"/>
    <d v="2011-11-05T00:00:00"/>
    <s v="Second Class"/>
    <s v="DM-13345"/>
    <s v="Denise Monton"/>
    <x v="1"/>
    <x v="0"/>
    <s v="Orange"/>
    <x v="30"/>
    <n v="7050"/>
    <x v="3"/>
    <s v="OFF-BI-10000546"/>
    <x v="1"/>
    <x v="8"/>
    <s v="Avery Durable Binders"/>
    <x v="1784"/>
    <n v="2"/>
    <n v="0"/>
    <n v="2.8224"/>
  </r>
  <r>
    <n v="8980"/>
    <s v="CA-2012-150413"/>
    <x v="1"/>
    <x v="324"/>
    <d v="2012-10-24T00:00:00"/>
    <s v="Second Class"/>
    <s v="CS-11860"/>
    <s v="Cari Schnelling"/>
    <x v="0"/>
    <x v="0"/>
    <s v="Dallas"/>
    <x v="5"/>
    <n v="75220"/>
    <x v="2"/>
    <s v="OFF-BI-10000404"/>
    <x v="1"/>
    <x v="8"/>
    <s v="Avery Printable Repositionable Plastic Tabs"/>
    <x v="5698"/>
    <n v="1"/>
    <n v="0.8"/>
    <n v="-2.8380000000000001"/>
  </r>
  <r>
    <n v="8981"/>
    <s v="CA-2011-108182"/>
    <x v="2"/>
    <x v="644"/>
    <d v="2011-02-11T00:00:00"/>
    <s v="Second Class"/>
    <s v="DL-13315"/>
    <s v="Delfina Latchford"/>
    <x v="0"/>
    <x v="0"/>
    <s v="Romeoville"/>
    <x v="10"/>
    <n v="60441"/>
    <x v="2"/>
    <s v="OFF-BI-10001196"/>
    <x v="1"/>
    <x v="8"/>
    <s v="Avery Flip-Chart Easel Binder, Black"/>
    <x v="5699"/>
    <n v="2"/>
    <n v="0.8"/>
    <n v="-14.770800000000001"/>
  </r>
  <r>
    <n v="8982"/>
    <s v="CA-2013-110898"/>
    <x v="0"/>
    <x v="1193"/>
    <d v="2013-03-13T00:00:00"/>
    <s v="Standard Class"/>
    <s v="LC-16870"/>
    <s v="Lena Cacioppo"/>
    <x v="0"/>
    <x v="0"/>
    <s v="Chicago"/>
    <x v="10"/>
    <n v="60623"/>
    <x v="2"/>
    <s v="OFF-AP-10001626"/>
    <x v="1"/>
    <x v="9"/>
    <s v="Commercial WindTunnel Clean Air Upright Vacuum, Replacement Belts, Filtration Bags"/>
    <x v="5700"/>
    <n v="3"/>
    <n v="0.8"/>
    <n v="-6.3018000000000001"/>
  </r>
  <r>
    <n v="8983"/>
    <s v="CA-2013-110898"/>
    <x v="0"/>
    <x v="1193"/>
    <d v="2013-03-13T00:00:00"/>
    <s v="Standard Class"/>
    <s v="LC-16870"/>
    <s v="Lena Cacioppo"/>
    <x v="0"/>
    <x v="0"/>
    <s v="Chicago"/>
    <x v="10"/>
    <n v="60623"/>
    <x v="2"/>
    <s v="OFF-BI-10004656"/>
    <x v="1"/>
    <x v="8"/>
    <s v="Peel &amp; Stick Add-On Corner Pockets"/>
    <x v="5701"/>
    <n v="4"/>
    <n v="0.8"/>
    <n v="-2.764800000000001"/>
  </r>
  <r>
    <n v="8984"/>
    <s v="CA-2013-110898"/>
    <x v="0"/>
    <x v="1193"/>
    <d v="2013-03-13T00:00:00"/>
    <s v="Standard Class"/>
    <s v="LC-16870"/>
    <s v="Lena Cacioppo"/>
    <x v="0"/>
    <x v="0"/>
    <s v="Chicago"/>
    <x v="10"/>
    <n v="60623"/>
    <x v="2"/>
    <s v="FUR-FU-10003773"/>
    <x v="0"/>
    <x v="5"/>
    <s v="Eldon Cleatmat Plus Chair Mats for High Pile Carpets"/>
    <x v="5702"/>
    <n v="5"/>
    <n v="0.6"/>
    <n v="-194.82400000000001"/>
  </r>
  <r>
    <n v="8985"/>
    <s v="CA-2013-110898"/>
    <x v="0"/>
    <x v="1193"/>
    <d v="2013-03-13T00:00:00"/>
    <s v="Standard Class"/>
    <s v="LC-16870"/>
    <s v="Lena Cacioppo"/>
    <x v="0"/>
    <x v="0"/>
    <s v="Chicago"/>
    <x v="10"/>
    <n v="60623"/>
    <x v="2"/>
    <s v="FUR-TA-10000849"/>
    <x v="0"/>
    <x v="3"/>
    <s v="Bevis Rectangular Conference Tables"/>
    <x v="2044"/>
    <n v="2"/>
    <n v="0.5"/>
    <n v="-99.266399999999976"/>
  </r>
  <r>
    <n v="8986"/>
    <s v="CA-2012-123092"/>
    <x v="1"/>
    <x v="155"/>
    <d v="2012-12-07T00:00:00"/>
    <s v="Standard Class"/>
    <s v="JG-15115"/>
    <s v="Jack Garza"/>
    <x v="0"/>
    <x v="0"/>
    <s v="Jacksonville"/>
    <x v="3"/>
    <n v="28540"/>
    <x v="0"/>
    <s v="FUR-FU-10000222"/>
    <x v="0"/>
    <x v="5"/>
    <s v="Seth Thomas 16&quot; Steel Case Clock"/>
    <x v="2540"/>
    <n v="3"/>
    <n v="0.2"/>
    <n v="12.667199999999994"/>
  </r>
  <r>
    <n v="8987"/>
    <s v="CA-2012-123092"/>
    <x v="1"/>
    <x v="155"/>
    <d v="2012-12-07T00:00:00"/>
    <s v="Standard Class"/>
    <s v="JG-15115"/>
    <s v="Jack Garza"/>
    <x v="0"/>
    <x v="0"/>
    <s v="Jacksonville"/>
    <x v="3"/>
    <n v="28540"/>
    <x v="0"/>
    <s v="OFF-BI-10001718"/>
    <x v="1"/>
    <x v="8"/>
    <s v="GBC DocuBind P50 Personal Binding Machine"/>
    <x v="5703"/>
    <n v="5"/>
    <n v="0.7"/>
    <n v="-73.57699999999997"/>
  </r>
  <r>
    <n v="8988"/>
    <s v="CA-2012-123092"/>
    <x v="1"/>
    <x v="155"/>
    <d v="2012-12-07T00:00:00"/>
    <s v="Standard Class"/>
    <s v="JG-15115"/>
    <s v="Jack Garza"/>
    <x v="0"/>
    <x v="0"/>
    <s v="Jacksonville"/>
    <x v="3"/>
    <n v="28540"/>
    <x v="0"/>
    <s v="TEC-PH-10001700"/>
    <x v="2"/>
    <x v="7"/>
    <s v="Panasonic KX-TG6844B Expandable Digital Cordless Telephone"/>
    <x v="554"/>
    <n v="2"/>
    <n v="0.2"/>
    <n v="9.2386000000000053"/>
  </r>
  <r>
    <n v="8989"/>
    <s v="CA-2012-123092"/>
    <x v="1"/>
    <x v="155"/>
    <d v="2012-12-07T00:00:00"/>
    <s v="Standard Class"/>
    <s v="JG-15115"/>
    <s v="Jack Garza"/>
    <x v="0"/>
    <x v="0"/>
    <s v="Jacksonville"/>
    <x v="3"/>
    <n v="28540"/>
    <x v="0"/>
    <s v="OFF-AR-10004078"/>
    <x v="1"/>
    <x v="6"/>
    <s v="Newell 312"/>
    <x v="564"/>
    <n v="2"/>
    <n v="0.2"/>
    <n v="1.1679999999999997"/>
  </r>
  <r>
    <n v="8990"/>
    <s v="US-2012-128587"/>
    <x v="1"/>
    <x v="100"/>
    <d v="2012-12-30T00:00:00"/>
    <s v="Standard Class"/>
    <s v="HM-14860"/>
    <s v="Harry Marie"/>
    <x v="1"/>
    <x v="0"/>
    <s v="Springfield"/>
    <x v="25"/>
    <n v="65807"/>
    <x v="2"/>
    <s v="FUR-FU-10003026"/>
    <x v="0"/>
    <x v="5"/>
    <s v="Eldon Regeneration Recycled Desk Accessories, Black"/>
    <x v="390"/>
    <n v="2"/>
    <n v="0"/>
    <n v="3.7751999999999999"/>
  </r>
  <r>
    <n v="8991"/>
    <s v="US-2012-128587"/>
    <x v="1"/>
    <x v="100"/>
    <d v="2012-12-30T00:00:00"/>
    <s v="Standard Class"/>
    <s v="HM-14860"/>
    <s v="Harry Marie"/>
    <x v="1"/>
    <x v="0"/>
    <s v="Springfield"/>
    <x v="25"/>
    <n v="65807"/>
    <x v="2"/>
    <s v="TEC-CO-10003763"/>
    <x v="2"/>
    <x v="16"/>
    <s v="Canon PC1060 Personal Laser Copier"/>
    <x v="980"/>
    <n v="7"/>
    <n v="0"/>
    <n v="2302.9670999999998"/>
  </r>
  <r>
    <n v="8992"/>
    <s v="US-2014-139577"/>
    <x v="3"/>
    <x v="172"/>
    <d v="2014-10-07T00:00:00"/>
    <s v="Standard Class"/>
    <s v="TN-21040"/>
    <s v="Tanja Norvell"/>
    <x v="2"/>
    <x v="0"/>
    <s v="San Francisco"/>
    <x v="1"/>
    <n v="94110"/>
    <x v="1"/>
    <s v="TEC-AC-10004708"/>
    <x v="2"/>
    <x v="11"/>
    <s v="Sony 32GB Class 10 Micro SDHC R40 Memory Card"/>
    <x v="5704"/>
    <n v="5"/>
    <n v="0"/>
    <n v="21.997499999999999"/>
  </r>
  <r>
    <n v="8993"/>
    <s v="CA-2014-159100"/>
    <x v="3"/>
    <x v="524"/>
    <d v="2014-10-22T00:00:00"/>
    <s v="Standard Class"/>
    <s v="VP-21760"/>
    <s v="Victoria Pisteka"/>
    <x v="1"/>
    <x v="0"/>
    <s v="Columbia"/>
    <x v="18"/>
    <n v="38401"/>
    <x v="0"/>
    <s v="TEC-AC-10003499"/>
    <x v="2"/>
    <x v="11"/>
    <s v="Memorex Mini Travel Drive 8 GB USB 2.0 Flash Drive"/>
    <x v="5183"/>
    <n v="2"/>
    <n v="0.2"/>
    <n v="4.4004000000000003"/>
  </r>
  <r>
    <n v="8994"/>
    <s v="CA-2014-159100"/>
    <x v="3"/>
    <x v="524"/>
    <d v="2014-10-22T00:00:00"/>
    <s v="Standard Class"/>
    <s v="VP-21760"/>
    <s v="Victoria Pisteka"/>
    <x v="1"/>
    <x v="0"/>
    <s v="Columbia"/>
    <x v="18"/>
    <n v="38401"/>
    <x v="0"/>
    <s v="FUR-TA-10001950"/>
    <x v="0"/>
    <x v="3"/>
    <s v="Balt Solid Wood Round Tables"/>
    <x v="5705"/>
    <n v="7"/>
    <n v="0.4"/>
    <n v="-968.88329999999996"/>
  </r>
  <r>
    <n v="8995"/>
    <s v="CA-2011-109043"/>
    <x v="2"/>
    <x v="860"/>
    <d v="2011-08-17T00:00:00"/>
    <s v="First Class"/>
    <s v="CS-12355"/>
    <s v="Christine Sundaresam"/>
    <x v="0"/>
    <x v="0"/>
    <s v="Hollywood"/>
    <x v="2"/>
    <n v="33021"/>
    <x v="0"/>
    <s v="OFF-PA-10000312"/>
    <x v="1"/>
    <x v="10"/>
    <s v="Xerox 1955"/>
    <x v="5566"/>
    <n v="5"/>
    <n v="0.2"/>
    <n v="29.691999999999993"/>
  </r>
  <r>
    <n v="8996"/>
    <s v="CA-2011-109043"/>
    <x v="2"/>
    <x v="860"/>
    <d v="2011-08-17T00:00:00"/>
    <s v="First Class"/>
    <s v="CS-12355"/>
    <s v="Christine Sundaresam"/>
    <x v="0"/>
    <x v="0"/>
    <s v="Hollywood"/>
    <x v="2"/>
    <n v="33021"/>
    <x v="0"/>
    <s v="OFF-AP-10004708"/>
    <x v="1"/>
    <x v="9"/>
    <s v="Fellowes Superior 10 Outlet Split Surge Protector"/>
    <x v="5706"/>
    <n v="5"/>
    <n v="0.2"/>
    <n v="17.126999999999988"/>
  </r>
  <r>
    <n v="8997"/>
    <s v="US-2014-116491"/>
    <x v="3"/>
    <x v="343"/>
    <d v="2014-11-14T00:00:00"/>
    <s v="First Class"/>
    <s v="PG-18820"/>
    <s v="Patrick Gardner"/>
    <x v="0"/>
    <x v="0"/>
    <s v="Dallas"/>
    <x v="5"/>
    <n v="75081"/>
    <x v="2"/>
    <s v="TEC-PH-10004531"/>
    <x v="2"/>
    <x v="7"/>
    <s v="OtterBox Commuter Series Case - iPhone 5 &amp; 5s"/>
    <x v="5707"/>
    <n v="2"/>
    <n v="0.2"/>
    <n v="12.314399999999999"/>
  </r>
  <r>
    <n v="8998"/>
    <s v="CA-2014-122763"/>
    <x v="3"/>
    <x v="177"/>
    <d v="2014-03-21T00:00:00"/>
    <s v="Same Day"/>
    <s v="HG-14845"/>
    <s v="Harry Greene"/>
    <x v="0"/>
    <x v="0"/>
    <s v="Houston"/>
    <x v="5"/>
    <n v="77041"/>
    <x v="2"/>
    <s v="OFF-PA-10000474"/>
    <x v="1"/>
    <x v="10"/>
    <s v="Staples"/>
    <x v="3987"/>
    <n v="2"/>
    <n v="0.2"/>
    <n v="19.137599999999992"/>
  </r>
  <r>
    <n v="8999"/>
    <s v="CA-2014-122763"/>
    <x v="3"/>
    <x v="177"/>
    <d v="2014-03-21T00:00:00"/>
    <s v="Same Day"/>
    <s v="HG-14845"/>
    <s v="Harry Greene"/>
    <x v="0"/>
    <x v="0"/>
    <s v="Houston"/>
    <x v="5"/>
    <n v="77041"/>
    <x v="2"/>
    <s v="OFF-PA-10002377"/>
    <x v="1"/>
    <x v="10"/>
    <s v="Xerox 1916"/>
    <x v="5708"/>
    <n v="7"/>
    <n v="0.2"/>
    <n v="102.77399999999999"/>
  </r>
  <r>
    <n v="9000"/>
    <s v="CA-2014-137785"/>
    <x v="3"/>
    <x v="726"/>
    <d v="2014-05-18T00:00:00"/>
    <s v="Standard Class"/>
    <s v="MH-18115"/>
    <s v="Mick Hernandez"/>
    <x v="2"/>
    <x v="0"/>
    <s v="Philadelphia"/>
    <x v="9"/>
    <n v="19140"/>
    <x v="3"/>
    <s v="FUR-CH-10001482"/>
    <x v="0"/>
    <x v="1"/>
    <s v="Office Star - Mesh Screen back chair with Vinyl seat"/>
    <x v="4237"/>
    <n v="5"/>
    <n v="0.3"/>
    <n v="-124.431"/>
  </r>
  <r>
    <n v="9001"/>
    <s v="CA-2011-133389"/>
    <x v="2"/>
    <x v="169"/>
    <d v="2011-06-22T00:00:00"/>
    <s v="Same Day"/>
    <s v="TB-21280"/>
    <s v="Toby Braunhardt"/>
    <x v="0"/>
    <x v="0"/>
    <s v="Phoenix"/>
    <x v="16"/>
    <n v="85023"/>
    <x v="1"/>
    <s v="OFF-BI-10001553"/>
    <x v="1"/>
    <x v="8"/>
    <s v="SpineVue Locking Slant-D Ring Binders by Cardinal"/>
    <x v="2281"/>
    <n v="3"/>
    <n v="0.7"/>
    <n v="-6.0323999999999991"/>
  </r>
  <r>
    <n v="9002"/>
    <s v="CA-2011-103807"/>
    <x v="2"/>
    <x v="266"/>
    <d v="2011-12-09T00:00:00"/>
    <s v="Standard Class"/>
    <s v="EM-13825"/>
    <s v="Elizabeth Moffitt"/>
    <x v="1"/>
    <x v="0"/>
    <s v="Sandy Springs"/>
    <x v="32"/>
    <n v="30328"/>
    <x v="0"/>
    <s v="TEC-AC-10000199"/>
    <x v="2"/>
    <x v="11"/>
    <s v="Kingston Digital DataTraveler 8GB USB 2.0"/>
    <x v="5709"/>
    <n v="1"/>
    <n v="0"/>
    <n v="0.83300000000000018"/>
  </r>
  <r>
    <n v="9003"/>
    <s v="CA-2011-103807"/>
    <x v="2"/>
    <x v="266"/>
    <d v="2011-12-09T00:00:00"/>
    <s v="Standard Class"/>
    <s v="EM-13825"/>
    <s v="Elizabeth Moffitt"/>
    <x v="1"/>
    <x v="0"/>
    <s v="Sandy Springs"/>
    <x v="32"/>
    <n v="30328"/>
    <x v="0"/>
    <s v="OFF-PA-10002195"/>
    <x v="1"/>
    <x v="10"/>
    <s v="RSVP Cards &amp; Envelopes, Blank White, 8-1/2&quot; X 11&quot;, 24 Cards/25 Envelopes/Set"/>
    <x v="597"/>
    <n v="3"/>
    <n v="0"/>
    <n v="7.1627999999999998"/>
  </r>
  <r>
    <n v="9004"/>
    <s v="CA-2012-102855"/>
    <x v="1"/>
    <x v="57"/>
    <d v="2012-04-06T00:00:00"/>
    <s v="Same Day"/>
    <s v="JF-15415"/>
    <s v="Jennifer Ferguson"/>
    <x v="0"/>
    <x v="0"/>
    <s v="Spokane"/>
    <x v="4"/>
    <n v="99207"/>
    <x v="1"/>
    <s v="TEC-AC-10001767"/>
    <x v="2"/>
    <x v="11"/>
    <s v="SanDisk Ultra 64 GB MicroSDHC Class 10 Memory Card"/>
    <x v="5710"/>
    <n v="6"/>
    <n v="0"/>
    <n v="26.393399999999986"/>
  </r>
  <r>
    <n v="9005"/>
    <s v="CA-2012-102855"/>
    <x v="1"/>
    <x v="57"/>
    <d v="2012-04-06T00:00:00"/>
    <s v="Same Day"/>
    <s v="JF-15415"/>
    <s v="Jennifer Ferguson"/>
    <x v="0"/>
    <x v="0"/>
    <s v="Spokane"/>
    <x v="4"/>
    <n v="99207"/>
    <x v="1"/>
    <s v="OFF-AR-10002467"/>
    <x v="1"/>
    <x v="6"/>
    <s v="Dixon Ticonderoga Pencils"/>
    <x v="5711"/>
    <n v="8"/>
    <n v="0"/>
    <n v="6.4368000000000016"/>
  </r>
  <r>
    <n v="9006"/>
    <s v="CA-2014-107825"/>
    <x v="3"/>
    <x v="551"/>
    <d v="2014-11-19T00:00:00"/>
    <s v="Same Day"/>
    <s v="NB-18655"/>
    <s v="Nona Balk"/>
    <x v="1"/>
    <x v="0"/>
    <s v="Milwaukee"/>
    <x v="6"/>
    <n v="53209"/>
    <x v="2"/>
    <s v="OFF-ST-10001321"/>
    <x v="1"/>
    <x v="4"/>
    <s v="Decoflex Hanging Personal Folder File, Blue"/>
    <x v="451"/>
    <n v="6"/>
    <n v="0"/>
    <n v="24.980400000000007"/>
  </r>
  <r>
    <n v="9007"/>
    <s v="CA-2014-107825"/>
    <x v="3"/>
    <x v="551"/>
    <d v="2014-11-19T00:00:00"/>
    <s v="Same Day"/>
    <s v="NB-18655"/>
    <s v="Nona Balk"/>
    <x v="1"/>
    <x v="0"/>
    <s v="Milwaukee"/>
    <x v="6"/>
    <n v="53209"/>
    <x v="2"/>
    <s v="OFF-ST-10000777"/>
    <x v="1"/>
    <x v="4"/>
    <s v="Companion Letter/Legal File, Black"/>
    <x v="5712"/>
    <n v="1"/>
    <n v="0"/>
    <n v="10.572800000000001"/>
  </r>
  <r>
    <n v="9008"/>
    <s v="CA-2014-107825"/>
    <x v="3"/>
    <x v="551"/>
    <d v="2014-11-19T00:00:00"/>
    <s v="Same Day"/>
    <s v="NB-18655"/>
    <s v="Nona Balk"/>
    <x v="1"/>
    <x v="0"/>
    <s v="Milwaukee"/>
    <x v="6"/>
    <n v="53209"/>
    <x v="2"/>
    <s v="OFF-LA-10003720"/>
    <x v="1"/>
    <x v="2"/>
    <s v="Avery 487"/>
    <x v="1576"/>
    <n v="2"/>
    <n v="0"/>
    <n v="3.4685999999999999"/>
  </r>
  <r>
    <n v="9009"/>
    <s v="CA-2014-107825"/>
    <x v="3"/>
    <x v="551"/>
    <d v="2014-11-19T00:00:00"/>
    <s v="Same Day"/>
    <s v="NB-18655"/>
    <s v="Nona Balk"/>
    <x v="1"/>
    <x v="0"/>
    <s v="Milwaukee"/>
    <x v="6"/>
    <n v="53209"/>
    <x v="2"/>
    <s v="FUR-FU-10000206"/>
    <x v="0"/>
    <x v="5"/>
    <s v="GE General Purpose, Extra Long Life, Showcase &amp; Floodlight Incandescent Bulbs"/>
    <x v="5713"/>
    <n v="2"/>
    <n v="0"/>
    <n v="2.7353999999999998"/>
  </r>
  <r>
    <n v="9010"/>
    <s v="CA-2014-106047"/>
    <x v="3"/>
    <x v="1210"/>
    <d v="2014-07-19T00:00:00"/>
    <s v="Standard Class"/>
    <s v="CS-11860"/>
    <s v="Cari Schnelling"/>
    <x v="0"/>
    <x v="0"/>
    <s v="Fairfield"/>
    <x v="24"/>
    <n v="45014"/>
    <x v="3"/>
    <s v="OFF-PA-10000791"/>
    <x v="1"/>
    <x v="10"/>
    <s v="Wirebound Message Books, Four 2 3/4 x 5 Forms per Page, 200 Sets per Book"/>
    <x v="5714"/>
    <n v="1"/>
    <n v="0.2"/>
    <n v="1.1924999999999997"/>
  </r>
  <r>
    <n v="9011"/>
    <s v="CA-2014-127803"/>
    <x v="3"/>
    <x v="240"/>
    <d v="2014-05-24T00:00:00"/>
    <s v="Standard Class"/>
    <s v="ND-18460"/>
    <s v="Neil Ducich"/>
    <x v="1"/>
    <x v="0"/>
    <s v="Huntsville"/>
    <x v="19"/>
    <n v="35810"/>
    <x v="0"/>
    <s v="OFF-BI-10001787"/>
    <x v="1"/>
    <x v="8"/>
    <s v="Wilson Jones Four-Pocket Poly Binders"/>
    <x v="5715"/>
    <n v="4"/>
    <n v="0"/>
    <n v="12.8184"/>
  </r>
  <r>
    <n v="9012"/>
    <s v="CA-2012-137071"/>
    <x v="1"/>
    <x v="139"/>
    <d v="2012-12-21T00:00:00"/>
    <s v="First Class"/>
    <s v="ED-13885"/>
    <s v="Emily Ducich"/>
    <x v="2"/>
    <x v="0"/>
    <s v="Houston"/>
    <x v="5"/>
    <n v="77036"/>
    <x v="2"/>
    <s v="TEC-AC-10004353"/>
    <x v="2"/>
    <x v="11"/>
    <s v="Hypercom P1300 Pinpad"/>
    <x v="4649"/>
    <n v="2"/>
    <n v="0.2"/>
    <n v="21.42"/>
  </r>
  <r>
    <n v="9013"/>
    <s v="CA-2013-121447"/>
    <x v="0"/>
    <x v="823"/>
    <d v="2013-02-22T00:00:00"/>
    <s v="First Class"/>
    <s v="EA-14035"/>
    <s v="Erin Ashbrook"/>
    <x v="1"/>
    <x v="0"/>
    <s v="New York City"/>
    <x v="15"/>
    <n v="10011"/>
    <x v="3"/>
    <s v="FUR-FU-10001861"/>
    <x v="0"/>
    <x v="5"/>
    <s v="Floodlight Indoor Halogen Bulbs, 1 Bulb per Pack, 60 Watts"/>
    <x v="5716"/>
    <n v="7"/>
    <n v="0"/>
    <n v="66.541999999999987"/>
  </r>
  <r>
    <n v="9014"/>
    <s v="CA-2014-143084"/>
    <x v="3"/>
    <x v="257"/>
    <d v="2014-03-23T00:00:00"/>
    <s v="Standard Class"/>
    <s v="BP-11050"/>
    <s v="Barry Pond"/>
    <x v="1"/>
    <x v="0"/>
    <s v="Los Angeles"/>
    <x v="1"/>
    <n v="90008"/>
    <x v="1"/>
    <s v="OFF-AR-10002766"/>
    <x v="1"/>
    <x v="6"/>
    <s v="Prang Drawing Pencil Set"/>
    <x v="2255"/>
    <n v="5"/>
    <n v="0"/>
    <n v="3.7529999999999997"/>
  </r>
  <r>
    <n v="9015"/>
    <s v="CA-2014-143084"/>
    <x v="3"/>
    <x v="257"/>
    <d v="2014-03-23T00:00:00"/>
    <s v="Standard Class"/>
    <s v="BP-11050"/>
    <s v="Barry Pond"/>
    <x v="1"/>
    <x v="0"/>
    <s v="Los Angeles"/>
    <x v="1"/>
    <n v="90008"/>
    <x v="1"/>
    <s v="OFF-EN-10003072"/>
    <x v="1"/>
    <x v="12"/>
    <s v="Peel &amp; Seel Envelopes"/>
    <x v="5717"/>
    <n v="5"/>
    <n v="0"/>
    <n v="9.3120000000000012"/>
  </r>
  <r>
    <n v="9016"/>
    <s v="CA-2013-131639"/>
    <x v="0"/>
    <x v="907"/>
    <d v="2013-12-24T00:00:00"/>
    <s v="Standard Class"/>
    <s v="NS-18640"/>
    <s v="Noel Staavos"/>
    <x v="1"/>
    <x v="0"/>
    <s v="Carlsbad"/>
    <x v="27"/>
    <n v="88220"/>
    <x v="1"/>
    <s v="OFF-BI-10001636"/>
    <x v="1"/>
    <x v="8"/>
    <s v="Ibico Plastic and Wire Spiral Binding Combs"/>
    <x v="5718"/>
    <n v="2"/>
    <n v="0.2"/>
    <n v="4.3835999999999995"/>
  </r>
  <r>
    <n v="9017"/>
    <s v="CA-2013-131639"/>
    <x v="0"/>
    <x v="907"/>
    <d v="2013-12-24T00:00:00"/>
    <s v="Standard Class"/>
    <s v="NS-18640"/>
    <s v="Noel Staavos"/>
    <x v="1"/>
    <x v="0"/>
    <s v="Carlsbad"/>
    <x v="27"/>
    <n v="88220"/>
    <x v="1"/>
    <s v="OFF-BI-10000948"/>
    <x v="1"/>
    <x v="8"/>
    <s v="GBC Laser Imprintable Binding System Covers, Desert Sand"/>
    <x v="5719"/>
    <n v="1"/>
    <n v="0.2"/>
    <n v="3.8528999999999991"/>
  </r>
  <r>
    <n v="9018"/>
    <s v="CA-2013-161361"/>
    <x v="0"/>
    <x v="253"/>
    <d v="2013-03-29T00:00:00"/>
    <s v="Second Class"/>
    <s v="MV-17485"/>
    <s v="Mark Van Huff"/>
    <x v="0"/>
    <x v="0"/>
    <s v="Pocatello"/>
    <x v="45"/>
    <n v="83201"/>
    <x v="1"/>
    <s v="OFF-PA-10001838"/>
    <x v="1"/>
    <x v="10"/>
    <s v="Adams Telephone Message Book W/Dividers/Space For Phone Numbers, 5 1/4&quot;X8 1/2&quot;, 300/Messages"/>
    <x v="4634"/>
    <n v="3"/>
    <n v="0"/>
    <n v="8.6435999999999993"/>
  </r>
  <r>
    <n v="9019"/>
    <s v="CA-2013-161361"/>
    <x v="0"/>
    <x v="253"/>
    <d v="2013-03-29T00:00:00"/>
    <s v="Second Class"/>
    <s v="MV-17485"/>
    <s v="Mark Van Huff"/>
    <x v="0"/>
    <x v="0"/>
    <s v="Pocatello"/>
    <x v="45"/>
    <n v="83201"/>
    <x v="1"/>
    <s v="OFF-BI-10002215"/>
    <x v="1"/>
    <x v="8"/>
    <s v="Wilson Jones Hanging View Binder, White, 1&quot;"/>
    <x v="342"/>
    <n v="3"/>
    <n v="0.2"/>
    <n v="5.5379999999999985"/>
  </r>
  <r>
    <n v="9020"/>
    <s v="CA-2011-100706"/>
    <x v="2"/>
    <x v="757"/>
    <d v="2011-12-18T00:00:00"/>
    <s v="Second Class"/>
    <s v="LE-16810"/>
    <s v="Laurel Elliston"/>
    <x v="0"/>
    <x v="0"/>
    <s v="Springfield"/>
    <x v="17"/>
    <n v="22153"/>
    <x v="0"/>
    <s v="TEC-AC-10001314"/>
    <x v="2"/>
    <x v="11"/>
    <s v="Case Logic 2.4GHz Wireless Keyboard"/>
    <x v="2622"/>
    <n v="2"/>
    <n v="0"/>
    <n v="7.9983999999999895"/>
  </r>
  <r>
    <n v="9021"/>
    <s v="CA-2011-100706"/>
    <x v="2"/>
    <x v="757"/>
    <d v="2011-12-18T00:00:00"/>
    <s v="Second Class"/>
    <s v="LE-16810"/>
    <s v="Laurel Elliston"/>
    <x v="0"/>
    <x v="0"/>
    <s v="Springfield"/>
    <x v="17"/>
    <n v="22153"/>
    <x v="0"/>
    <s v="FUR-FU-10002268"/>
    <x v="0"/>
    <x v="5"/>
    <s v="Ultra Door Push Plate"/>
    <x v="2111"/>
    <n v="6"/>
    <n v="0"/>
    <n v="9.7217999999999982"/>
  </r>
  <r>
    <n v="9022"/>
    <s v="CA-2012-129525"/>
    <x v="1"/>
    <x v="219"/>
    <d v="2012-11-20T00:00:00"/>
    <s v="Standard Class"/>
    <s v="VP-21760"/>
    <s v="Victoria Pisteka"/>
    <x v="1"/>
    <x v="0"/>
    <s v="Toledo"/>
    <x v="24"/>
    <n v="43615"/>
    <x v="3"/>
    <s v="OFF-BI-10002133"/>
    <x v="1"/>
    <x v="8"/>
    <s v="Wilson Jones Elliptical Ring 3 1/2&quot; Capacity Binders, 800 sheets"/>
    <x v="5720"/>
    <n v="13"/>
    <n v="0.7"/>
    <n v="-116.84399999999999"/>
  </r>
  <r>
    <n v="9023"/>
    <s v="US-2013-141880"/>
    <x v="0"/>
    <x v="250"/>
    <d v="2013-08-24T00:00:00"/>
    <s v="First Class"/>
    <s v="TC-21475"/>
    <s v="Tony Chapman"/>
    <x v="2"/>
    <x v="0"/>
    <s v="Fort Collins"/>
    <x v="22"/>
    <n v="80525"/>
    <x v="1"/>
    <s v="FUR-FU-10001979"/>
    <x v="0"/>
    <x v="5"/>
    <s v="Dana Halogen Swing-Arm Architect Lamp"/>
    <x v="5721"/>
    <n v="3"/>
    <n v="0.2"/>
    <n v="9.832800000000006"/>
  </r>
  <r>
    <n v="9024"/>
    <s v="CA-2012-165799"/>
    <x v="1"/>
    <x v="685"/>
    <d v="2012-07-02T00:00:00"/>
    <s v="First Class"/>
    <s v="SG-20470"/>
    <s v="Sheri Gordon"/>
    <x v="0"/>
    <x v="0"/>
    <s v="New York City"/>
    <x v="15"/>
    <n v="10024"/>
    <x v="3"/>
    <s v="FUR-CH-10001482"/>
    <x v="0"/>
    <x v="1"/>
    <s v="Office Star - Mesh Screen back chair with Vinyl seat"/>
    <x v="5722"/>
    <n v="1"/>
    <n v="0.1"/>
    <n v="1.3097999999999956"/>
  </r>
  <r>
    <n v="9025"/>
    <s v="CA-2013-102127"/>
    <x v="0"/>
    <x v="190"/>
    <d v="2013-07-03T00:00:00"/>
    <s v="Standard Class"/>
    <s v="VP-21760"/>
    <s v="Victoria Pisteka"/>
    <x v="1"/>
    <x v="0"/>
    <s v="New York City"/>
    <x v="15"/>
    <n v="10035"/>
    <x v="3"/>
    <s v="TEC-AC-10002018"/>
    <x v="2"/>
    <x v="11"/>
    <s v="AmazonBasics 3-Button USB Wired Mouse"/>
    <x v="5723"/>
    <n v="3"/>
    <n v="0"/>
    <n v="9.017100000000001"/>
  </r>
  <r>
    <n v="9026"/>
    <s v="CA-2013-102127"/>
    <x v="0"/>
    <x v="190"/>
    <d v="2013-07-03T00:00:00"/>
    <s v="Standard Class"/>
    <s v="VP-21760"/>
    <s v="Victoria Pisteka"/>
    <x v="1"/>
    <x v="0"/>
    <s v="New York City"/>
    <x v="15"/>
    <n v="10035"/>
    <x v="3"/>
    <s v="TEC-AC-10000397"/>
    <x v="2"/>
    <x v="11"/>
    <s v="Perixx PERIBOARD-512B, Ergonomic Split Keyboard"/>
    <x v="5724"/>
    <n v="4"/>
    <n v="0"/>
    <n v="9.7972000000000037"/>
  </r>
  <r>
    <n v="9027"/>
    <s v="CA-2013-102127"/>
    <x v="0"/>
    <x v="190"/>
    <d v="2013-07-03T00:00:00"/>
    <s v="Standard Class"/>
    <s v="VP-21760"/>
    <s v="Victoria Pisteka"/>
    <x v="1"/>
    <x v="0"/>
    <s v="New York City"/>
    <x v="15"/>
    <n v="10035"/>
    <x v="3"/>
    <s v="FUR-FU-10003976"/>
    <x v="0"/>
    <x v="5"/>
    <s v="DAX Executive Solid Wood Document Frame, Desktop or Hang, Mahogany, 5 x 7"/>
    <x v="1265"/>
    <n v="3"/>
    <n v="0"/>
    <n v="12.831599999999996"/>
  </r>
  <r>
    <n v="9028"/>
    <s v="US-2013-152415"/>
    <x v="0"/>
    <x v="42"/>
    <d v="2013-09-23T00:00:00"/>
    <s v="Standard Class"/>
    <s v="PO-18865"/>
    <s v="Patrick O'Donnell"/>
    <x v="0"/>
    <x v="0"/>
    <s v="Marlborough"/>
    <x v="31"/>
    <n v="1752"/>
    <x v="3"/>
    <s v="FUR-FU-10002597"/>
    <x v="0"/>
    <x v="5"/>
    <s v="C-Line Magnetic Cubicle Keepers, Clear Polypropylene"/>
    <x v="1471"/>
    <n v="3"/>
    <n v="0"/>
    <n v="6.224400000000001"/>
  </r>
  <r>
    <n v="9029"/>
    <s v="US-2013-152415"/>
    <x v="0"/>
    <x v="42"/>
    <d v="2013-09-23T00:00:00"/>
    <s v="Standard Class"/>
    <s v="PO-18865"/>
    <s v="Patrick O'Donnell"/>
    <x v="0"/>
    <x v="0"/>
    <s v="Marlborough"/>
    <x v="31"/>
    <n v="1752"/>
    <x v="3"/>
    <s v="FUR-FU-10004864"/>
    <x v="0"/>
    <x v="5"/>
    <s v="Howard Miller 14-1/2&quot; Diameter Chrome Round Wall Clock"/>
    <x v="1868"/>
    <n v="3"/>
    <n v="0"/>
    <n v="61.382399999999997"/>
  </r>
  <r>
    <n v="9030"/>
    <s v="CA-2011-138198"/>
    <x v="2"/>
    <x v="667"/>
    <d v="2011-07-23T00:00:00"/>
    <s v="Standard Class"/>
    <s v="JL-15130"/>
    <s v="Jack Lebron"/>
    <x v="0"/>
    <x v="0"/>
    <s v="New Rochelle"/>
    <x v="15"/>
    <n v="10801"/>
    <x v="3"/>
    <s v="OFF-BI-10002103"/>
    <x v="1"/>
    <x v="8"/>
    <s v="Cardinal Slant-D Ring Binder, Heavy Gauge Vinyl"/>
    <x v="1162"/>
    <n v="2"/>
    <n v="0.2"/>
    <n v="4.5187999999999997"/>
  </r>
  <r>
    <n v="9031"/>
    <s v="CA-2014-128041"/>
    <x v="3"/>
    <x v="853"/>
    <d v="2014-09-02T00:00:00"/>
    <s v="Same Day"/>
    <s v="RW-19540"/>
    <s v="Rick Wilson"/>
    <x v="1"/>
    <x v="0"/>
    <s v="Seattle"/>
    <x v="4"/>
    <n v="98103"/>
    <x v="1"/>
    <s v="OFF-AP-10001005"/>
    <x v="1"/>
    <x v="9"/>
    <s v="Honeywell Quietcare HEPA Air Cleaner"/>
    <x v="5725"/>
    <n v="4"/>
    <n v="0"/>
    <n v="103.81799999999998"/>
  </r>
  <r>
    <n v="9032"/>
    <s v="CA-2014-128041"/>
    <x v="3"/>
    <x v="853"/>
    <d v="2014-09-02T00:00:00"/>
    <s v="Same Day"/>
    <s v="RW-19540"/>
    <s v="Rick Wilson"/>
    <x v="1"/>
    <x v="0"/>
    <s v="Seattle"/>
    <x v="4"/>
    <n v="98103"/>
    <x v="1"/>
    <s v="FUR-TA-10002607"/>
    <x v="0"/>
    <x v="3"/>
    <s v="KI Conference Tables"/>
    <x v="5726"/>
    <n v="4"/>
    <n v="0"/>
    <n v="45.36960000000002"/>
  </r>
  <r>
    <n v="9033"/>
    <s v="CA-2014-105823"/>
    <x v="3"/>
    <x v="738"/>
    <d v="2014-06-27T00:00:00"/>
    <s v="Standard Class"/>
    <s v="RB-19465"/>
    <s v="Rick Bensley"/>
    <x v="2"/>
    <x v="0"/>
    <s v="Detroit"/>
    <x v="12"/>
    <n v="48227"/>
    <x v="2"/>
    <s v="FUR-CH-10000454"/>
    <x v="0"/>
    <x v="1"/>
    <s v="Hon Deluxe Fabric Upholstered Stacking Chairs, Rounded Back"/>
    <x v="5727"/>
    <n v="2"/>
    <n v="0"/>
    <n v="146.38799999999998"/>
  </r>
  <r>
    <n v="9034"/>
    <s v="CA-2011-152268"/>
    <x v="2"/>
    <x v="814"/>
    <d v="2011-09-07T00:00:00"/>
    <s v="Standard Class"/>
    <s v="SC-20095"/>
    <s v="Sanjit Chand"/>
    <x v="0"/>
    <x v="0"/>
    <s v="Fayetteville"/>
    <x v="36"/>
    <n v="72701"/>
    <x v="0"/>
    <s v="OFF-BI-10001359"/>
    <x v="1"/>
    <x v="8"/>
    <s v="GBC DocuBind TL300 Electric Binding System"/>
    <x v="1639"/>
    <n v="2"/>
    <n v="0"/>
    <n v="843.17059999999992"/>
  </r>
  <r>
    <n v="9035"/>
    <s v="CA-2012-148873"/>
    <x v="1"/>
    <x v="486"/>
    <d v="2012-10-05T00:00:00"/>
    <s v="Standard Class"/>
    <s v="EM-13960"/>
    <s v="Eric Murdock"/>
    <x v="0"/>
    <x v="0"/>
    <s v="Quincy"/>
    <x v="10"/>
    <n v="62301"/>
    <x v="2"/>
    <s v="OFF-BI-10003196"/>
    <x v="1"/>
    <x v="8"/>
    <s v="Accohide Poly Flexible Ring Binders"/>
    <x v="5728"/>
    <n v="4"/>
    <n v="0.8"/>
    <n v="-4.4880000000000013"/>
  </r>
  <r>
    <n v="9036"/>
    <s v="CA-2012-148873"/>
    <x v="1"/>
    <x v="486"/>
    <d v="2012-10-05T00:00:00"/>
    <s v="Standard Class"/>
    <s v="EM-13960"/>
    <s v="Eric Murdock"/>
    <x v="0"/>
    <x v="0"/>
    <s v="Quincy"/>
    <x v="10"/>
    <n v="62301"/>
    <x v="2"/>
    <s v="TEC-AC-10003657"/>
    <x v="2"/>
    <x v="11"/>
    <s v="Lenovo 17-Key USB Numeric Keypad"/>
    <x v="5729"/>
    <n v="4"/>
    <n v="0.2"/>
    <n v="2.7191999999999901"/>
  </r>
  <r>
    <n v="9037"/>
    <s v="CA-2012-166492"/>
    <x v="1"/>
    <x v="1003"/>
    <d v="2012-04-10T00:00:00"/>
    <s v="First Class"/>
    <s v="RP-19390"/>
    <s v="Resi Pölking"/>
    <x v="0"/>
    <x v="0"/>
    <s v="New York City"/>
    <x v="15"/>
    <n v="10035"/>
    <x v="3"/>
    <s v="OFF-PA-10002262"/>
    <x v="1"/>
    <x v="10"/>
    <s v="Xerox 192"/>
    <x v="243"/>
    <n v="4"/>
    <n v="0"/>
    <n v="12.441600000000001"/>
  </r>
  <r>
    <n v="9038"/>
    <s v="CA-2012-166492"/>
    <x v="1"/>
    <x v="1003"/>
    <d v="2012-04-10T00:00:00"/>
    <s v="First Class"/>
    <s v="RP-19390"/>
    <s v="Resi Pölking"/>
    <x v="0"/>
    <x v="0"/>
    <s v="New York City"/>
    <x v="15"/>
    <n v="10035"/>
    <x v="3"/>
    <s v="OFF-ST-10002214"/>
    <x v="1"/>
    <x v="4"/>
    <s v="X-Rack File for Hanging Folders"/>
    <x v="2433"/>
    <n v="2"/>
    <n v="0"/>
    <n v="5.8707999999999991"/>
  </r>
  <r>
    <n v="9039"/>
    <s v="CA-2014-157420"/>
    <x v="3"/>
    <x v="610"/>
    <d v="2014-11-22T00:00:00"/>
    <s v="Same Day"/>
    <s v="HZ-14950"/>
    <s v="Henia Zydlo"/>
    <x v="0"/>
    <x v="0"/>
    <s v="Houston"/>
    <x v="5"/>
    <n v="77095"/>
    <x v="2"/>
    <s v="TEC-PH-10003555"/>
    <x v="2"/>
    <x v="7"/>
    <s v="Motorola HK250 Universal Bluetooth Headset"/>
    <x v="498"/>
    <n v="3"/>
    <n v="0.2"/>
    <n v="-12.414599999999997"/>
  </r>
  <r>
    <n v="9040"/>
    <s v="CA-2013-117121"/>
    <x v="0"/>
    <x v="907"/>
    <d v="2013-12-22T00:00:00"/>
    <s v="Standard Class"/>
    <s v="AB-10105"/>
    <s v="Adrian Barton"/>
    <x v="0"/>
    <x v="0"/>
    <s v="Detroit"/>
    <x v="12"/>
    <n v="48205"/>
    <x v="2"/>
    <s v="OFF-BI-10000545"/>
    <x v="1"/>
    <x v="8"/>
    <s v="GBC Ibimaster 500 Manual ProClick Binding System"/>
    <x v="5730"/>
    <n v="13"/>
    <n v="0"/>
    <n v="4946.37"/>
  </r>
  <r>
    <n v="9041"/>
    <s v="CA-2011-138177"/>
    <x v="2"/>
    <x v="111"/>
    <d v="2011-09-24T00:00:00"/>
    <s v="Standard Class"/>
    <s v="ND-18460"/>
    <s v="Neil Ducich"/>
    <x v="1"/>
    <x v="0"/>
    <s v="Chandler"/>
    <x v="16"/>
    <n v="85224"/>
    <x v="1"/>
    <s v="FUR-TA-10004607"/>
    <x v="0"/>
    <x v="3"/>
    <s v="Hon 2111 Invitation Series Straight Table"/>
    <x v="5731"/>
    <n v="1"/>
    <n v="0.5"/>
    <n v="-45.827300000000008"/>
  </r>
  <r>
    <n v="9042"/>
    <s v="CA-2011-114335"/>
    <x v="2"/>
    <x v="450"/>
    <d v="2011-10-03T00:00:00"/>
    <s v="Standard Class"/>
    <s v="XP-21865"/>
    <s v="Xylona Preis"/>
    <x v="0"/>
    <x v="0"/>
    <s v="Hollywood"/>
    <x v="2"/>
    <n v="33021"/>
    <x v="0"/>
    <s v="FUR-FU-10000277"/>
    <x v="0"/>
    <x v="5"/>
    <s v="Deflect-o DuraMat Antistatic Studded Beveled Mat for Medium Pile Carpeting"/>
    <x v="5732"/>
    <n v="4"/>
    <n v="0.2"/>
    <n v="16.854399999999984"/>
  </r>
  <r>
    <n v="9043"/>
    <s v="CA-2012-168760"/>
    <x v="1"/>
    <x v="357"/>
    <d v="2012-09-26T00:00:00"/>
    <s v="Second Class"/>
    <s v="MM-18280"/>
    <s v="Muhammed MacIntyre"/>
    <x v="1"/>
    <x v="0"/>
    <s v="Los Angeles"/>
    <x v="1"/>
    <n v="90049"/>
    <x v="1"/>
    <s v="OFF-AP-10004532"/>
    <x v="1"/>
    <x v="9"/>
    <s v="Kensington 6 Outlet Guardian Standard Surge Protector"/>
    <x v="639"/>
    <n v="3"/>
    <n v="0"/>
    <n v="16.588799999999999"/>
  </r>
  <r>
    <n v="9044"/>
    <s v="CA-2013-168830"/>
    <x v="0"/>
    <x v="77"/>
    <d v="2013-11-14T00:00:00"/>
    <s v="Standard Class"/>
    <s v="ML-17395"/>
    <s v="Marina Lichtenstein"/>
    <x v="1"/>
    <x v="0"/>
    <s v="San Francisco"/>
    <x v="1"/>
    <n v="94122"/>
    <x v="1"/>
    <s v="TEC-AC-10003911"/>
    <x v="2"/>
    <x v="11"/>
    <s v="NETGEAR AC1750 Dual Band Gigabit Smart WiFi Router"/>
    <x v="651"/>
    <n v="3"/>
    <n v="0"/>
    <n v="163.18979999999999"/>
  </r>
  <r>
    <n v="9045"/>
    <s v="CA-2014-137463"/>
    <x v="3"/>
    <x v="819"/>
    <d v="2014-12-21T00:00:00"/>
    <s v="Second Class"/>
    <s v="KM-16225"/>
    <s v="Kalyca Meade"/>
    <x v="1"/>
    <x v="0"/>
    <s v="Sunnyvale"/>
    <x v="1"/>
    <n v="94086"/>
    <x v="1"/>
    <s v="OFF-BI-10003196"/>
    <x v="1"/>
    <x v="8"/>
    <s v="Accohide Poly Flexible Ring Binders"/>
    <x v="4452"/>
    <n v="2"/>
    <n v="0.2"/>
    <n v="2.2439999999999998"/>
  </r>
  <r>
    <n v="9046"/>
    <s v="CA-2014-137463"/>
    <x v="3"/>
    <x v="819"/>
    <d v="2014-12-21T00:00:00"/>
    <s v="Second Class"/>
    <s v="KM-16225"/>
    <s v="Kalyca Meade"/>
    <x v="1"/>
    <x v="0"/>
    <s v="Sunnyvale"/>
    <x v="1"/>
    <n v="94086"/>
    <x v="1"/>
    <s v="TEC-AC-10000358"/>
    <x v="2"/>
    <x v="11"/>
    <s v="Imation Secure Drive + Hardware Encrypted USB flash drive - 16 GB"/>
    <x v="5733"/>
    <n v="5"/>
    <n v="0"/>
    <n v="45.587999999999994"/>
  </r>
  <r>
    <n v="9047"/>
    <s v="CA-2014-137463"/>
    <x v="3"/>
    <x v="819"/>
    <d v="2014-12-21T00:00:00"/>
    <s v="Second Class"/>
    <s v="KM-16225"/>
    <s v="Kalyca Meade"/>
    <x v="1"/>
    <x v="0"/>
    <s v="Sunnyvale"/>
    <x v="1"/>
    <n v="94086"/>
    <x v="1"/>
    <s v="TEC-AC-10000057"/>
    <x v="2"/>
    <x v="11"/>
    <s v="Microsoft Natural Ergonomic Keyboard 4000"/>
    <x v="179"/>
    <n v="5"/>
    <n v="0"/>
    <n v="31.489499999999992"/>
  </r>
  <r>
    <n v="9048"/>
    <s v="CA-2014-137463"/>
    <x v="3"/>
    <x v="819"/>
    <d v="2014-12-21T00:00:00"/>
    <s v="Second Class"/>
    <s v="KM-16225"/>
    <s v="Kalyca Meade"/>
    <x v="1"/>
    <x v="0"/>
    <s v="Sunnyvale"/>
    <x v="1"/>
    <n v="94086"/>
    <x v="1"/>
    <s v="OFF-AR-10001988"/>
    <x v="1"/>
    <x v="6"/>
    <s v="Bulldog Table or Wall-Mount Pencil Sharpener"/>
    <x v="5734"/>
    <n v="5"/>
    <n v="0"/>
    <n v="8.6854999999999993"/>
  </r>
  <r>
    <n v="9049"/>
    <s v="CA-2014-137463"/>
    <x v="3"/>
    <x v="819"/>
    <d v="2014-12-21T00:00:00"/>
    <s v="Second Class"/>
    <s v="KM-16225"/>
    <s v="Kalyca Meade"/>
    <x v="1"/>
    <x v="0"/>
    <s v="Sunnyvale"/>
    <x v="1"/>
    <n v="94086"/>
    <x v="1"/>
    <s v="OFF-LA-10003498"/>
    <x v="1"/>
    <x v="2"/>
    <s v="Avery 475"/>
    <x v="1851"/>
    <n v="3"/>
    <n v="0"/>
    <n v="22.200000000000003"/>
  </r>
  <r>
    <n v="9050"/>
    <s v="CA-2011-124513"/>
    <x v="2"/>
    <x v="158"/>
    <d v="2011-09-25T00:00:00"/>
    <s v="Standard Class"/>
    <s v="SL-20155"/>
    <s v="Sara Luxemburg"/>
    <x v="2"/>
    <x v="0"/>
    <s v="New York City"/>
    <x v="15"/>
    <n v="10011"/>
    <x v="3"/>
    <s v="OFF-AR-10002956"/>
    <x v="1"/>
    <x v="6"/>
    <s v="Boston 16801 Nautilus Battery Pencil Sharpener"/>
    <x v="5735"/>
    <n v="3"/>
    <n v="0"/>
    <n v="17.1678"/>
  </r>
  <r>
    <n v="9051"/>
    <s v="CA-2012-165554"/>
    <x v="1"/>
    <x v="1211"/>
    <d v="2012-05-22T00:00:00"/>
    <s v="Standard Class"/>
    <s v="AJ-10780"/>
    <s v="Anthony Jacobs"/>
    <x v="1"/>
    <x v="0"/>
    <s v="Los Angeles"/>
    <x v="1"/>
    <n v="90004"/>
    <x v="1"/>
    <s v="OFF-PA-10003724"/>
    <x v="1"/>
    <x v="10"/>
    <s v="Wirebound Message Book, 4 per Page"/>
    <x v="139"/>
    <n v="2"/>
    <n v="0"/>
    <n v="5.3213999999999997"/>
  </r>
  <r>
    <n v="9052"/>
    <s v="CA-2011-141838"/>
    <x v="2"/>
    <x v="959"/>
    <d v="2011-03-31T00:00:00"/>
    <s v="Second Class"/>
    <s v="DK-12835"/>
    <s v="Damala Kotsonis"/>
    <x v="1"/>
    <x v="0"/>
    <s v="San Francisco"/>
    <x v="1"/>
    <n v="94122"/>
    <x v="1"/>
    <s v="OFF-AR-10004272"/>
    <x v="1"/>
    <x v="6"/>
    <s v="Newell 308"/>
    <x v="3636"/>
    <n v="2"/>
    <n v="0"/>
    <n v="0.83999999999999986"/>
  </r>
  <r>
    <n v="9053"/>
    <s v="CA-2011-141838"/>
    <x v="2"/>
    <x v="959"/>
    <d v="2011-03-31T00:00:00"/>
    <s v="Second Class"/>
    <s v="DK-12835"/>
    <s v="Damala Kotsonis"/>
    <x v="1"/>
    <x v="0"/>
    <s v="San Francisco"/>
    <x v="1"/>
    <n v="94122"/>
    <x v="1"/>
    <s v="OFF-BI-10003291"/>
    <x v="1"/>
    <x v="8"/>
    <s v="Wilson Jones Leather-Like Binders with DublLock Round Rings"/>
    <x v="692"/>
    <n v="4"/>
    <n v="0.2"/>
    <n v="9.4283999999999963"/>
  </r>
  <r>
    <n v="9054"/>
    <s v="CA-2011-141838"/>
    <x v="2"/>
    <x v="959"/>
    <d v="2011-03-31T00:00:00"/>
    <s v="Second Class"/>
    <s v="DK-12835"/>
    <s v="Damala Kotsonis"/>
    <x v="1"/>
    <x v="0"/>
    <s v="San Francisco"/>
    <x v="1"/>
    <n v="94122"/>
    <x v="1"/>
    <s v="TEC-PH-10004100"/>
    <x v="2"/>
    <x v="7"/>
    <s v="Griffin GC17055 Auxiliary Audio Cable"/>
    <x v="5736"/>
    <n v="2"/>
    <n v="0.2"/>
    <n v="2.878400000000001"/>
  </r>
  <r>
    <n v="9055"/>
    <s v="CA-2014-117009"/>
    <x v="3"/>
    <x v="585"/>
    <d v="2014-09-29T00:00:00"/>
    <s v="Standard Class"/>
    <s v="BK-11260"/>
    <s v="Berenike Kampe"/>
    <x v="0"/>
    <x v="0"/>
    <s v="Santa Ana"/>
    <x v="1"/>
    <n v="92704"/>
    <x v="1"/>
    <s v="OFF-SU-10001218"/>
    <x v="1"/>
    <x v="14"/>
    <s v="Fiskars Softgrip Scissors"/>
    <x v="2138"/>
    <n v="2"/>
    <n v="0"/>
    <n v="6.1488000000000014"/>
  </r>
  <r>
    <n v="9056"/>
    <s v="CA-2012-128993"/>
    <x v="1"/>
    <x v="811"/>
    <d v="2012-09-17T00:00:00"/>
    <s v="Second Class"/>
    <s v="CC-12670"/>
    <s v="Craig Carreira"/>
    <x v="0"/>
    <x v="0"/>
    <s v="Seattle"/>
    <x v="4"/>
    <n v="98103"/>
    <x v="1"/>
    <s v="TEC-AC-10004209"/>
    <x v="2"/>
    <x v="11"/>
    <s v="Memorex Froggy Flash Drive 4 GB"/>
    <x v="223"/>
    <n v="2"/>
    <n v="0"/>
    <n v="8.5722000000000005"/>
  </r>
  <r>
    <n v="9057"/>
    <s v="CA-2012-160227"/>
    <x v="1"/>
    <x v="121"/>
    <d v="2012-11-04T00:00:00"/>
    <s v="First Class"/>
    <s v="ED-13885"/>
    <s v="Emily Ducich"/>
    <x v="2"/>
    <x v="0"/>
    <s v="New York City"/>
    <x v="15"/>
    <n v="10011"/>
    <x v="3"/>
    <s v="FUR-CH-10002073"/>
    <x v="0"/>
    <x v="1"/>
    <s v="Hon Olson Stacker Chairs"/>
    <x v="5737"/>
    <n v="11"/>
    <n v="0.1"/>
    <n v="553.39019999999982"/>
  </r>
  <r>
    <n v="9058"/>
    <s v="CA-2012-149097"/>
    <x v="1"/>
    <x v="1182"/>
    <d v="2012-10-24T00:00:00"/>
    <s v="Standard Class"/>
    <s v="SV-20785"/>
    <s v="Stewart Visinsky"/>
    <x v="0"/>
    <x v="0"/>
    <s v="Los Angeles"/>
    <x v="1"/>
    <n v="90045"/>
    <x v="1"/>
    <s v="FUR-FU-10003424"/>
    <x v="0"/>
    <x v="5"/>
    <s v="Nu-Dell Oak Frame"/>
    <x v="5738"/>
    <n v="7"/>
    <n v="0"/>
    <n v="23.923199999999994"/>
  </r>
  <r>
    <n v="9059"/>
    <s v="CA-2012-149097"/>
    <x v="1"/>
    <x v="1182"/>
    <d v="2012-10-24T00:00:00"/>
    <s v="Standard Class"/>
    <s v="SV-20785"/>
    <s v="Stewart Visinsky"/>
    <x v="0"/>
    <x v="0"/>
    <s v="Los Angeles"/>
    <x v="1"/>
    <n v="90045"/>
    <x v="1"/>
    <s v="FUR-TA-10001086"/>
    <x v="0"/>
    <x v="3"/>
    <s v="SAFCO PlanMaster Boards, 60w x 37-1/2d, White Melamine"/>
    <x v="5739"/>
    <n v="3"/>
    <n v="0.2"/>
    <n v="27.358200000000011"/>
  </r>
  <r>
    <n v="9060"/>
    <s v="CA-2013-132304"/>
    <x v="0"/>
    <x v="403"/>
    <d v="2013-06-19T00:00:00"/>
    <s v="Standard Class"/>
    <s v="AR-10825"/>
    <s v="Anthony Rawles"/>
    <x v="1"/>
    <x v="0"/>
    <s v="Seattle"/>
    <x v="4"/>
    <n v="98103"/>
    <x v="1"/>
    <s v="FUR-TA-10004619"/>
    <x v="0"/>
    <x v="3"/>
    <s v="Hon Non-Folding Utility Tables"/>
    <x v="5740"/>
    <n v="7"/>
    <n v="0"/>
    <n v="334.55099999999993"/>
  </r>
  <r>
    <n v="9061"/>
    <s v="CA-2012-136420"/>
    <x v="1"/>
    <x v="312"/>
    <d v="2012-11-21T00:00:00"/>
    <s v="First Class"/>
    <s v="CS-12250"/>
    <s v="Chris Selesnick"/>
    <x v="1"/>
    <x v="0"/>
    <s v="San Diego"/>
    <x v="1"/>
    <n v="92024"/>
    <x v="1"/>
    <s v="OFF-BI-10002854"/>
    <x v="1"/>
    <x v="8"/>
    <s v="Performers Binder/Pad Holder, Black"/>
    <x v="5741"/>
    <n v="4"/>
    <n v="0.2"/>
    <n v="33.635999999999996"/>
  </r>
  <r>
    <n v="9062"/>
    <s v="CA-2012-136420"/>
    <x v="1"/>
    <x v="312"/>
    <d v="2012-11-21T00:00:00"/>
    <s v="First Class"/>
    <s v="CS-12250"/>
    <s v="Chris Selesnick"/>
    <x v="1"/>
    <x v="0"/>
    <s v="San Diego"/>
    <x v="1"/>
    <n v="92024"/>
    <x v="1"/>
    <s v="OFF-LA-10002762"/>
    <x v="1"/>
    <x v="2"/>
    <s v="Avery 485"/>
    <x v="5742"/>
    <n v="4"/>
    <n v="0"/>
    <n v="23.556399999999996"/>
  </r>
  <r>
    <n v="9063"/>
    <s v="CA-2013-101623"/>
    <x v="0"/>
    <x v="1212"/>
    <d v="2013-03-07T00:00:00"/>
    <s v="Standard Class"/>
    <s v="RR-19525"/>
    <s v="Rick Reed"/>
    <x v="1"/>
    <x v="0"/>
    <s v="New York City"/>
    <x v="15"/>
    <n v="10035"/>
    <x v="3"/>
    <s v="OFF-FA-10003495"/>
    <x v="1"/>
    <x v="13"/>
    <s v="Staples"/>
    <x v="5743"/>
    <n v="6"/>
    <n v="0"/>
    <n v="18.240000000000002"/>
  </r>
  <r>
    <n v="9064"/>
    <s v="US-2011-151015"/>
    <x v="2"/>
    <x v="1005"/>
    <d v="2011-10-20T00:00:00"/>
    <s v="Standard Class"/>
    <s v="BD-11500"/>
    <s v="Bradley Drucker"/>
    <x v="0"/>
    <x v="0"/>
    <s v="Chicago"/>
    <x v="10"/>
    <n v="60653"/>
    <x v="2"/>
    <s v="OFF-PA-10002581"/>
    <x v="1"/>
    <x v="10"/>
    <s v="Xerox 1951"/>
    <x v="5744"/>
    <n v="13"/>
    <n v="0.2"/>
    <n v="100.68499999999997"/>
  </r>
  <r>
    <n v="9065"/>
    <s v="US-2011-151015"/>
    <x v="2"/>
    <x v="1005"/>
    <d v="2011-10-20T00:00:00"/>
    <s v="Standard Class"/>
    <s v="BD-11500"/>
    <s v="Bradley Drucker"/>
    <x v="0"/>
    <x v="0"/>
    <s v="Chicago"/>
    <x v="10"/>
    <n v="60653"/>
    <x v="2"/>
    <s v="OFF-BI-10000343"/>
    <x v="1"/>
    <x v="8"/>
    <s v="Pressboard Covers with Storage Hooks, 9 1/2&quot; x 11&quot;, Light Blue"/>
    <x v="5745"/>
    <n v="3"/>
    <n v="0.8"/>
    <n v="-4.8609000000000009"/>
  </r>
  <r>
    <n v="9066"/>
    <s v="US-2011-151015"/>
    <x v="2"/>
    <x v="1005"/>
    <d v="2011-10-20T00:00:00"/>
    <s v="Standard Class"/>
    <s v="BD-11500"/>
    <s v="Bradley Drucker"/>
    <x v="0"/>
    <x v="0"/>
    <s v="Chicago"/>
    <x v="10"/>
    <n v="60653"/>
    <x v="2"/>
    <s v="OFF-PA-10001184"/>
    <x v="1"/>
    <x v="10"/>
    <s v="Xerox 1903"/>
    <x v="4501"/>
    <n v="4"/>
    <n v="0.2"/>
    <n v="6.9367999999999999"/>
  </r>
  <r>
    <n v="9067"/>
    <s v="CA-2014-152968"/>
    <x v="3"/>
    <x v="1143"/>
    <d v="2014-05-31T00:00:00"/>
    <s v="Standard Class"/>
    <s v="BM-11785"/>
    <s v="Bryan Mills"/>
    <x v="0"/>
    <x v="0"/>
    <s v="Harrisonburg"/>
    <x v="17"/>
    <n v="22801"/>
    <x v="0"/>
    <s v="TEC-AC-10000521"/>
    <x v="2"/>
    <x v="11"/>
    <s v="Verbatim Slim CD and DVD Storage Cases, 50/Pack"/>
    <x v="5746"/>
    <n v="2"/>
    <n v="0"/>
    <n v="6.9239999999999995"/>
  </r>
  <r>
    <n v="9068"/>
    <s v="CA-2013-150077"/>
    <x v="0"/>
    <x v="1084"/>
    <d v="2013-02-10T00:00:00"/>
    <s v="Standard Class"/>
    <s v="MS-17365"/>
    <s v="Maribeth Schnelling"/>
    <x v="0"/>
    <x v="0"/>
    <s v="Rockville"/>
    <x v="39"/>
    <n v="20852"/>
    <x v="3"/>
    <s v="TEC-PH-10002890"/>
    <x v="2"/>
    <x v="7"/>
    <s v="AT&amp;T 17929 Lendline Telephone"/>
    <x v="3658"/>
    <n v="2"/>
    <n v="0"/>
    <n v="23.524799999999999"/>
  </r>
  <r>
    <n v="9069"/>
    <s v="CA-2013-106278"/>
    <x v="0"/>
    <x v="476"/>
    <d v="2013-09-06T00:00:00"/>
    <s v="Second Class"/>
    <s v="BM-11140"/>
    <s v="Becky Martin"/>
    <x v="0"/>
    <x v="0"/>
    <s v="Des Moines"/>
    <x v="4"/>
    <n v="98198"/>
    <x v="1"/>
    <s v="FUR-CH-10003061"/>
    <x v="0"/>
    <x v="1"/>
    <s v="Global Leather Task Chair, Black"/>
    <x v="1804"/>
    <n v="3"/>
    <n v="0.2"/>
    <n v="-2.6997000000000355"/>
  </r>
  <r>
    <n v="9070"/>
    <s v="CA-2013-106278"/>
    <x v="0"/>
    <x v="476"/>
    <d v="2013-09-06T00:00:00"/>
    <s v="Second Class"/>
    <s v="BM-11140"/>
    <s v="Becky Martin"/>
    <x v="0"/>
    <x v="0"/>
    <s v="Des Moines"/>
    <x v="4"/>
    <n v="98198"/>
    <x v="1"/>
    <s v="OFF-EN-10003567"/>
    <x v="1"/>
    <x v="12"/>
    <s v="Inter-Office Recycled Envelopes, Brown Kraft, Button-String,10&quot; x 13&quot; , 100/Box"/>
    <x v="4353"/>
    <n v="3"/>
    <n v="0"/>
    <n v="30.991800000000001"/>
  </r>
  <r>
    <n v="9071"/>
    <s v="CA-2014-147550"/>
    <x v="3"/>
    <x v="769"/>
    <d v="2014-12-06T00:00:00"/>
    <s v="First Class"/>
    <s v="KE-16420"/>
    <s v="Katrina Edelman"/>
    <x v="1"/>
    <x v="0"/>
    <s v="Philadelphia"/>
    <x v="9"/>
    <n v="19134"/>
    <x v="3"/>
    <s v="FUR-FU-10001918"/>
    <x v="0"/>
    <x v="5"/>
    <s v="C-Line Cubicle Keepers Polyproplyene Holder With Velcro Backings"/>
    <x v="1382"/>
    <n v="3"/>
    <n v="0.2"/>
    <n v="2.6961000000000008"/>
  </r>
  <r>
    <n v="9072"/>
    <s v="CA-2012-136105"/>
    <x v="1"/>
    <x v="821"/>
    <d v="2012-06-16T00:00:00"/>
    <s v="Standard Class"/>
    <s v="SZ-20035"/>
    <s v="Sam Zeldin"/>
    <x v="2"/>
    <x v="0"/>
    <s v="Columbus"/>
    <x v="14"/>
    <n v="47201"/>
    <x v="2"/>
    <s v="OFF-ST-10002444"/>
    <x v="1"/>
    <x v="4"/>
    <s v="Recycled Eldon Regeneration Jumbo File"/>
    <x v="335"/>
    <n v="2"/>
    <n v="0"/>
    <n v="6.8767999999999994"/>
  </r>
  <r>
    <n v="9073"/>
    <s v="CA-2013-142524"/>
    <x v="0"/>
    <x v="913"/>
    <d v="2013-09-09T00:00:00"/>
    <s v="Standard Class"/>
    <s v="MB-18085"/>
    <s v="Mick Brown"/>
    <x v="0"/>
    <x v="0"/>
    <s v="Springfield"/>
    <x v="25"/>
    <n v="65807"/>
    <x v="2"/>
    <s v="OFF-EN-10003286"/>
    <x v="1"/>
    <x v="12"/>
    <s v="Staples"/>
    <x v="3416"/>
    <n v="2"/>
    <n v="0"/>
    <n v="7.783199999999999"/>
  </r>
  <r>
    <n v="9074"/>
    <s v="CA-2013-142524"/>
    <x v="0"/>
    <x v="913"/>
    <d v="2013-09-09T00:00:00"/>
    <s v="Standard Class"/>
    <s v="MB-18085"/>
    <s v="Mick Brown"/>
    <x v="0"/>
    <x v="0"/>
    <s v="Springfield"/>
    <x v="25"/>
    <n v="65807"/>
    <x v="2"/>
    <s v="TEC-AC-10000109"/>
    <x v="2"/>
    <x v="11"/>
    <s v="Sony Micro Vault Click 16 GB USB 2.0 Flash Drive"/>
    <x v="5747"/>
    <n v="5"/>
    <n v="0"/>
    <n v="67.188000000000017"/>
  </r>
  <r>
    <n v="9075"/>
    <s v="CA-2011-136336"/>
    <x v="2"/>
    <x v="419"/>
    <d v="2011-04-26T00:00:00"/>
    <s v="Standard Class"/>
    <s v="DB-13555"/>
    <s v="Dorothy Badders"/>
    <x v="1"/>
    <x v="0"/>
    <s v="Henderson"/>
    <x v="0"/>
    <n v="42420"/>
    <x v="0"/>
    <s v="OFF-ST-10002574"/>
    <x v="1"/>
    <x v="4"/>
    <s v="SAFCO Commercial Wire Shelving, Black"/>
    <x v="5748"/>
    <n v="6"/>
    <n v="0"/>
    <n v="0"/>
  </r>
  <r>
    <n v="9076"/>
    <s v="US-2012-136259"/>
    <x v="1"/>
    <x v="599"/>
    <d v="2012-11-08T00:00:00"/>
    <s v="First Class"/>
    <s v="CB-12415"/>
    <s v="Christy Brittain"/>
    <x v="0"/>
    <x v="0"/>
    <s v="Lakewood"/>
    <x v="24"/>
    <n v="44107"/>
    <x v="3"/>
    <s v="OFF-BI-10000773"/>
    <x v="1"/>
    <x v="8"/>
    <s v="Insertable Tab Post Binder Dividers"/>
    <x v="574"/>
    <n v="3"/>
    <n v="0.7"/>
    <n v="-5.5338000000000012"/>
  </r>
  <r>
    <n v="9077"/>
    <s v="US-2012-136259"/>
    <x v="1"/>
    <x v="599"/>
    <d v="2012-11-08T00:00:00"/>
    <s v="First Class"/>
    <s v="CB-12415"/>
    <s v="Christy Brittain"/>
    <x v="0"/>
    <x v="0"/>
    <s v="Lakewood"/>
    <x v="24"/>
    <n v="44107"/>
    <x v="3"/>
    <s v="OFF-SU-10004661"/>
    <x v="1"/>
    <x v="14"/>
    <s v="Acme Titanium Bonded Scissors"/>
    <x v="5749"/>
    <n v="4"/>
    <n v="0.2"/>
    <n v="2.0399999999999991"/>
  </r>
  <r>
    <n v="9078"/>
    <s v="US-2011-124625"/>
    <x v="2"/>
    <x v="935"/>
    <d v="2011-11-07T00:00:00"/>
    <s v="Standard Class"/>
    <s v="SP-20650"/>
    <s v="Stephanie Phelps"/>
    <x v="1"/>
    <x v="0"/>
    <s v="Omaha"/>
    <x v="8"/>
    <n v="68104"/>
    <x v="2"/>
    <s v="TEC-AC-10003280"/>
    <x v="2"/>
    <x v="11"/>
    <s v="Belkin F8E887 USB Wired Ergonomic Keyboard"/>
    <x v="1324"/>
    <n v="3"/>
    <n v="0"/>
    <n v="18.893699999999995"/>
  </r>
  <r>
    <n v="9079"/>
    <s v="CA-2013-108105"/>
    <x v="0"/>
    <x v="595"/>
    <d v="2013-02-23T00:00:00"/>
    <s v="Standard Class"/>
    <s v="GW-14605"/>
    <s v="Giulietta Weimer"/>
    <x v="0"/>
    <x v="0"/>
    <s v="Henderson"/>
    <x v="0"/>
    <n v="42420"/>
    <x v="0"/>
    <s v="FUR-FU-10003773"/>
    <x v="0"/>
    <x v="5"/>
    <s v="Eldon Cleatmat Plus Chair Mats for High Pile Carpets"/>
    <x v="5750"/>
    <n v="4"/>
    <n v="0"/>
    <n v="34.988799999999969"/>
  </r>
  <r>
    <n v="9080"/>
    <s v="CA-2013-108105"/>
    <x v="0"/>
    <x v="595"/>
    <d v="2013-02-23T00:00:00"/>
    <s v="Standard Class"/>
    <s v="GW-14605"/>
    <s v="Giulietta Weimer"/>
    <x v="0"/>
    <x v="0"/>
    <s v="Henderson"/>
    <x v="0"/>
    <n v="42420"/>
    <x v="0"/>
    <s v="OFF-BI-10002412"/>
    <x v="1"/>
    <x v="8"/>
    <s v="Wilson Jones “Snap” Scratch Pad Binder Tool for Ring Binders"/>
    <x v="5751"/>
    <n v="1"/>
    <n v="0"/>
    <n v="2.61"/>
  </r>
  <r>
    <n v="9081"/>
    <s v="CA-2014-166898"/>
    <x v="3"/>
    <x v="220"/>
    <d v="2014-09-14T00:00:00"/>
    <s v="Second Class"/>
    <s v="KH-16630"/>
    <s v="Ken Heidel"/>
    <x v="1"/>
    <x v="0"/>
    <s v="Santa Ana"/>
    <x v="1"/>
    <n v="92704"/>
    <x v="1"/>
    <s v="TEC-PH-10002564"/>
    <x v="2"/>
    <x v="7"/>
    <s v="OtterBox Defender Series Case - Samsung Galaxy S4"/>
    <x v="2130"/>
    <n v="6"/>
    <n v="0.2"/>
    <n v="17.993999999999978"/>
  </r>
  <r>
    <n v="9082"/>
    <s v="CA-2014-166898"/>
    <x v="3"/>
    <x v="220"/>
    <d v="2014-09-14T00:00:00"/>
    <s v="Second Class"/>
    <s v="KH-16630"/>
    <s v="Ken Heidel"/>
    <x v="1"/>
    <x v="0"/>
    <s v="Santa Ana"/>
    <x v="1"/>
    <n v="92704"/>
    <x v="1"/>
    <s v="OFF-PA-10002262"/>
    <x v="1"/>
    <x v="10"/>
    <s v="Xerox 192"/>
    <x v="541"/>
    <n v="3"/>
    <n v="0"/>
    <n v="9.3312000000000008"/>
  </r>
  <r>
    <n v="9083"/>
    <s v="CA-2014-169005"/>
    <x v="3"/>
    <x v="808"/>
    <d v="2014-11-07T00:00:00"/>
    <s v="Standard Class"/>
    <s v="BG-11035"/>
    <s v="Barry Gonzalez"/>
    <x v="0"/>
    <x v="0"/>
    <s v="Springfield"/>
    <x v="17"/>
    <n v="22153"/>
    <x v="0"/>
    <s v="OFF-AR-10000246"/>
    <x v="1"/>
    <x v="6"/>
    <s v="Newell 318"/>
    <x v="348"/>
    <n v="2"/>
    <n v="0"/>
    <n v="1.4455999999999998"/>
  </r>
  <r>
    <n v="9084"/>
    <s v="CA-2012-104038"/>
    <x v="1"/>
    <x v="525"/>
    <d v="2012-02-08T00:00:00"/>
    <s v="First Class"/>
    <s v="LO-17170"/>
    <s v="Lori Olson"/>
    <x v="1"/>
    <x v="0"/>
    <s v="Suffolk"/>
    <x v="17"/>
    <n v="23434"/>
    <x v="0"/>
    <s v="OFF-ST-10002554"/>
    <x v="1"/>
    <x v="4"/>
    <s v="Tennsco Industrial Shelving"/>
    <x v="64"/>
    <n v="3"/>
    <n v="0"/>
    <n v="2.9346000000000032"/>
  </r>
  <r>
    <n v="9085"/>
    <s v="CA-2012-104038"/>
    <x v="1"/>
    <x v="525"/>
    <d v="2012-02-08T00:00:00"/>
    <s v="First Class"/>
    <s v="LO-17170"/>
    <s v="Lori Olson"/>
    <x v="1"/>
    <x v="0"/>
    <s v="Suffolk"/>
    <x v="17"/>
    <n v="23434"/>
    <x v="0"/>
    <s v="OFF-PA-10002751"/>
    <x v="1"/>
    <x v="10"/>
    <s v="Xerox 1920"/>
    <x v="2744"/>
    <n v="5"/>
    <n v="0"/>
    <n v="13.454999999999998"/>
  </r>
  <r>
    <n v="9086"/>
    <s v="CA-2013-126102"/>
    <x v="0"/>
    <x v="545"/>
    <d v="2013-09-13T00:00:00"/>
    <s v="Second Class"/>
    <s v="DV-13465"/>
    <s v="Dianna Vittorini"/>
    <x v="0"/>
    <x v="0"/>
    <s v="Los Angeles"/>
    <x v="1"/>
    <n v="90049"/>
    <x v="1"/>
    <s v="OFF-BI-10004318"/>
    <x v="1"/>
    <x v="8"/>
    <s v="Ibico EB-19 Dual Function Manual Binding System"/>
    <x v="4795"/>
    <n v="2"/>
    <n v="0.2"/>
    <n v="89.954799999999992"/>
  </r>
  <r>
    <n v="9087"/>
    <s v="CA-2013-143406"/>
    <x v="0"/>
    <x v="182"/>
    <d v="2013-10-01T00:00:00"/>
    <s v="Standard Class"/>
    <s v="LR-17035"/>
    <s v="Lisa Ryan"/>
    <x v="1"/>
    <x v="0"/>
    <s v="Houston"/>
    <x v="5"/>
    <n v="77041"/>
    <x v="2"/>
    <s v="OFF-AP-10001564"/>
    <x v="1"/>
    <x v="9"/>
    <s v="Hoover Commercial Lightweight Upright Vacuum with E-Z Empty Dirt Cup"/>
    <x v="5752"/>
    <n v="2"/>
    <n v="0.8"/>
    <n v="-251.18640000000005"/>
  </r>
  <r>
    <n v="9088"/>
    <s v="CA-2013-143406"/>
    <x v="0"/>
    <x v="182"/>
    <d v="2013-10-01T00:00:00"/>
    <s v="Standard Class"/>
    <s v="LR-17035"/>
    <s v="Lisa Ryan"/>
    <x v="1"/>
    <x v="0"/>
    <s v="Houston"/>
    <x v="5"/>
    <n v="77041"/>
    <x v="2"/>
    <s v="FUR-CH-10000513"/>
    <x v="0"/>
    <x v="1"/>
    <s v="High-Back Leather Manager's Chair"/>
    <x v="5753"/>
    <n v="5"/>
    <n v="0.3"/>
    <n v="-136.48950000000002"/>
  </r>
  <r>
    <n v="9089"/>
    <s v="CA-2012-150308"/>
    <x v="1"/>
    <x v="83"/>
    <d v="2012-12-20T00:00:00"/>
    <s v="Standard Class"/>
    <s v="RR-19525"/>
    <s v="Rick Reed"/>
    <x v="1"/>
    <x v="0"/>
    <s v="Cary"/>
    <x v="3"/>
    <n v="27511"/>
    <x v="0"/>
    <s v="TEC-PH-10001433"/>
    <x v="2"/>
    <x v="7"/>
    <s v="Cisco Small Business SPA 502G VoIP phone"/>
    <x v="2166"/>
    <n v="3"/>
    <n v="0.2"/>
    <n v="21.539699999999996"/>
  </r>
  <r>
    <n v="9090"/>
    <s v="CA-2013-131093"/>
    <x v="0"/>
    <x v="42"/>
    <d v="2013-09-21T00:00:00"/>
    <s v="Second Class"/>
    <s v="TS-21610"/>
    <s v="Troy Staebel"/>
    <x v="0"/>
    <x v="0"/>
    <s v="Springfield"/>
    <x v="24"/>
    <n v="45503"/>
    <x v="3"/>
    <s v="OFF-ST-10002790"/>
    <x v="1"/>
    <x v="4"/>
    <s v="Safco Industrial Shelving"/>
    <x v="5754"/>
    <n v="5"/>
    <n v="0.2"/>
    <n v="-62.772499999999965"/>
  </r>
  <r>
    <n v="9091"/>
    <s v="US-2014-148831"/>
    <x v="3"/>
    <x v="119"/>
    <d v="2014-10-16T00:00:00"/>
    <s v="First Class"/>
    <s v="AH-10210"/>
    <s v="Alan Hwang"/>
    <x v="0"/>
    <x v="0"/>
    <s v="Louisville"/>
    <x v="0"/>
    <n v="40214"/>
    <x v="0"/>
    <s v="OFF-ST-10002974"/>
    <x v="1"/>
    <x v="4"/>
    <s v="Trav-L-File Heavy-Duty Shuttle II, Black"/>
    <x v="5755"/>
    <n v="8"/>
    <n v="0"/>
    <n v="104.56799999999998"/>
  </r>
  <r>
    <n v="9092"/>
    <s v="CA-2012-162950"/>
    <x v="1"/>
    <x v="1141"/>
    <d v="2012-07-03T00:00:00"/>
    <s v="Second Class"/>
    <s v="DW-13585"/>
    <s v="Dorothy Wardle"/>
    <x v="1"/>
    <x v="0"/>
    <s v="Troy"/>
    <x v="24"/>
    <n v="45373"/>
    <x v="3"/>
    <s v="OFF-PA-10003177"/>
    <x v="1"/>
    <x v="10"/>
    <s v="Xerox 1999"/>
    <x v="12"/>
    <n v="3"/>
    <n v="0.2"/>
    <n v="5.4432"/>
  </r>
  <r>
    <n v="9093"/>
    <s v="CA-2012-162950"/>
    <x v="1"/>
    <x v="1141"/>
    <d v="2012-07-03T00:00:00"/>
    <s v="Second Class"/>
    <s v="DW-13585"/>
    <s v="Dorothy Wardle"/>
    <x v="1"/>
    <x v="0"/>
    <s v="Troy"/>
    <x v="24"/>
    <n v="45373"/>
    <x v="3"/>
    <s v="FUR-BO-10001918"/>
    <x v="0"/>
    <x v="0"/>
    <s v="Sauder Forest Hills Library with Doors, Woodland Oak Finish"/>
    <x v="5756"/>
    <n v="6"/>
    <n v="0.5"/>
    <n v="-376.69319999999999"/>
  </r>
  <r>
    <n v="9094"/>
    <s v="US-2012-132836"/>
    <x v="1"/>
    <x v="932"/>
    <d v="2012-06-05T00:00:00"/>
    <s v="Standard Class"/>
    <s v="AJ-10945"/>
    <s v="Ashley Jarboe"/>
    <x v="0"/>
    <x v="0"/>
    <s v="Detroit"/>
    <x v="12"/>
    <n v="48227"/>
    <x v="2"/>
    <s v="TEC-PH-10001299"/>
    <x v="2"/>
    <x v="7"/>
    <s v="Polycom CX300 Desktop Phone USB VoIP phone"/>
    <x v="3749"/>
    <n v="2"/>
    <n v="0"/>
    <n v="83.994400000000013"/>
  </r>
  <r>
    <n v="9095"/>
    <s v="US-2012-132836"/>
    <x v="1"/>
    <x v="932"/>
    <d v="2012-06-05T00:00:00"/>
    <s v="Standard Class"/>
    <s v="AJ-10945"/>
    <s v="Ashley Jarboe"/>
    <x v="0"/>
    <x v="0"/>
    <s v="Detroit"/>
    <x v="12"/>
    <n v="48227"/>
    <x v="2"/>
    <s v="OFF-BI-10004224"/>
    <x v="1"/>
    <x v="8"/>
    <s v="Catalog Binders with Expanding Posts"/>
    <x v="5757"/>
    <n v="6"/>
    <n v="0"/>
    <n v="181.65599999999998"/>
  </r>
  <r>
    <n v="9096"/>
    <s v="US-2012-132836"/>
    <x v="1"/>
    <x v="932"/>
    <d v="2012-06-05T00:00:00"/>
    <s v="Standard Class"/>
    <s v="AJ-10945"/>
    <s v="Ashley Jarboe"/>
    <x v="0"/>
    <x v="0"/>
    <s v="Detroit"/>
    <x v="12"/>
    <n v="48227"/>
    <x v="2"/>
    <s v="TEC-PH-10001300"/>
    <x v="2"/>
    <x v="7"/>
    <s v="iKross Bluetooth Portable Keyboard + Cell Phone Stand Holder + Brush for Apple iPhone 5S 5C 5, 4S 4"/>
    <x v="365"/>
    <n v="2"/>
    <n v="0"/>
    <n v="11.731999999999999"/>
  </r>
  <r>
    <n v="9097"/>
    <s v="US-2012-132836"/>
    <x v="1"/>
    <x v="932"/>
    <d v="2012-06-05T00:00:00"/>
    <s v="Standard Class"/>
    <s v="AJ-10945"/>
    <s v="Ashley Jarboe"/>
    <x v="0"/>
    <x v="0"/>
    <s v="Detroit"/>
    <x v="12"/>
    <n v="48227"/>
    <x v="2"/>
    <s v="OFF-LA-10004178"/>
    <x v="1"/>
    <x v="2"/>
    <s v="Avery 491"/>
    <x v="1316"/>
    <n v="7"/>
    <n v="0"/>
    <n v="13.2986"/>
  </r>
  <r>
    <n v="9098"/>
    <s v="US-2011-158365"/>
    <x v="2"/>
    <x v="791"/>
    <d v="2011-04-17T00:00:00"/>
    <s v="Standard Class"/>
    <s v="SV-20785"/>
    <s v="Stewart Visinsky"/>
    <x v="0"/>
    <x v="0"/>
    <s v="Bloomington"/>
    <x v="14"/>
    <n v="47401"/>
    <x v="2"/>
    <s v="OFF-PA-10000289"/>
    <x v="1"/>
    <x v="10"/>
    <s v="Xerox 213"/>
    <x v="56"/>
    <n v="5"/>
    <n v="0"/>
    <n v="15.552000000000001"/>
  </r>
  <r>
    <n v="9099"/>
    <s v="CA-2014-152933"/>
    <x v="3"/>
    <x v="386"/>
    <d v="2014-10-17T00:00:00"/>
    <s v="Standard Class"/>
    <s v="MG-17650"/>
    <s v="Matthew Grinstein"/>
    <x v="2"/>
    <x v="0"/>
    <s v="Dallas"/>
    <x v="5"/>
    <n v="75081"/>
    <x v="2"/>
    <s v="TEC-PH-10002085"/>
    <x v="2"/>
    <x v="7"/>
    <s v="Clarity 53712"/>
    <x v="4235"/>
    <n v="7"/>
    <n v="0.2"/>
    <n v="27.71580000000003"/>
  </r>
  <r>
    <n v="9100"/>
    <s v="CA-2014-152933"/>
    <x v="3"/>
    <x v="386"/>
    <d v="2014-10-17T00:00:00"/>
    <s v="Standard Class"/>
    <s v="MG-17650"/>
    <s v="Matthew Grinstein"/>
    <x v="2"/>
    <x v="0"/>
    <s v="Dallas"/>
    <x v="5"/>
    <n v="75081"/>
    <x v="2"/>
    <s v="OFF-PA-10001934"/>
    <x v="1"/>
    <x v="10"/>
    <s v="Xerox 1993"/>
    <x v="563"/>
    <n v="2"/>
    <n v="0.2"/>
    <n v="3.7584"/>
  </r>
  <r>
    <n v="9101"/>
    <s v="CA-2014-152933"/>
    <x v="3"/>
    <x v="386"/>
    <d v="2014-10-17T00:00:00"/>
    <s v="Standard Class"/>
    <s v="MG-17650"/>
    <s v="Matthew Grinstein"/>
    <x v="2"/>
    <x v="0"/>
    <s v="Dallas"/>
    <x v="5"/>
    <n v="75081"/>
    <x v="2"/>
    <s v="TEC-AC-10003033"/>
    <x v="2"/>
    <x v="11"/>
    <s v="Plantronics CS510 - Over-the-Head monaural Wireless Headset System"/>
    <x v="5758"/>
    <n v="3"/>
    <n v="0.2"/>
    <n v="128.68049999999994"/>
  </r>
  <r>
    <n v="9102"/>
    <s v="CA-2012-163181"/>
    <x v="1"/>
    <x v="209"/>
    <d v="2012-11-12T00:00:00"/>
    <s v="Standard Class"/>
    <s v="AB-10105"/>
    <s v="Adrian Barton"/>
    <x v="0"/>
    <x v="0"/>
    <s v="Houston"/>
    <x v="5"/>
    <n v="77041"/>
    <x v="2"/>
    <s v="OFF-AR-10001683"/>
    <x v="1"/>
    <x v="6"/>
    <s v="Lumber Crayons"/>
    <x v="5759"/>
    <n v="3"/>
    <n v="0.2"/>
    <n v="5.3190000000000008"/>
  </r>
  <r>
    <n v="9103"/>
    <s v="CA-2012-163181"/>
    <x v="1"/>
    <x v="209"/>
    <d v="2012-11-12T00:00:00"/>
    <s v="Standard Class"/>
    <s v="AB-10105"/>
    <s v="Adrian Barton"/>
    <x v="0"/>
    <x v="0"/>
    <s v="Houston"/>
    <x v="5"/>
    <n v="77041"/>
    <x v="2"/>
    <s v="OFF-ST-10001713"/>
    <x v="1"/>
    <x v="4"/>
    <s v="Gould Plastics 9-Pocket Panel Bin, 18-3/8w x 5-1/4d x 20-1/2h, Black"/>
    <x v="560"/>
    <n v="2"/>
    <n v="0.2"/>
    <n v="-16.956800000000005"/>
  </r>
  <r>
    <n v="9104"/>
    <s v="CA-2012-163181"/>
    <x v="1"/>
    <x v="209"/>
    <d v="2012-11-12T00:00:00"/>
    <s v="Standard Class"/>
    <s v="AB-10105"/>
    <s v="Adrian Barton"/>
    <x v="0"/>
    <x v="0"/>
    <s v="Houston"/>
    <x v="5"/>
    <n v="77041"/>
    <x v="2"/>
    <s v="FUR-FU-10000193"/>
    <x v="0"/>
    <x v="5"/>
    <s v="Tenex Chairmats For Use with Hard Floors"/>
    <x v="647"/>
    <n v="5"/>
    <n v="0.6"/>
    <n v="-84.447999999999993"/>
  </r>
  <r>
    <n v="9105"/>
    <s v="CA-2012-163181"/>
    <x v="1"/>
    <x v="209"/>
    <d v="2012-11-12T00:00:00"/>
    <s v="Standard Class"/>
    <s v="AB-10105"/>
    <s v="Adrian Barton"/>
    <x v="0"/>
    <x v="0"/>
    <s v="Houston"/>
    <x v="5"/>
    <n v="77041"/>
    <x v="2"/>
    <s v="OFF-BI-10000474"/>
    <x v="1"/>
    <x v="8"/>
    <s v="Avery Recycled Flexi-View Covers for Binding Systems"/>
    <x v="5760"/>
    <n v="10"/>
    <n v="0.8"/>
    <n v="-51.296000000000006"/>
  </r>
  <r>
    <n v="9106"/>
    <s v="CA-2012-163181"/>
    <x v="1"/>
    <x v="209"/>
    <d v="2012-11-12T00:00:00"/>
    <s v="Standard Class"/>
    <s v="AB-10105"/>
    <s v="Adrian Barton"/>
    <x v="0"/>
    <x v="0"/>
    <s v="Houston"/>
    <x v="5"/>
    <n v="77041"/>
    <x v="2"/>
    <s v="OFF-ST-10000129"/>
    <x v="1"/>
    <x v="4"/>
    <s v="Fellowes Recycled Storage Drawers"/>
    <x v="5761"/>
    <n v="2"/>
    <n v="0.2"/>
    <n v="-28.867800000000017"/>
  </r>
  <r>
    <n v="9107"/>
    <s v="CA-2012-163181"/>
    <x v="1"/>
    <x v="209"/>
    <d v="2012-11-12T00:00:00"/>
    <s v="Standard Class"/>
    <s v="AB-10105"/>
    <s v="Adrian Barton"/>
    <x v="0"/>
    <x v="0"/>
    <s v="Houston"/>
    <x v="5"/>
    <n v="77041"/>
    <x v="2"/>
    <s v="TEC-MA-10001016"/>
    <x v="2"/>
    <x v="15"/>
    <s v="Canon PC170 Desktop Personal Copier"/>
    <x v="3110"/>
    <n v="3"/>
    <n v="0.4"/>
    <n v="33.589499999999987"/>
  </r>
  <r>
    <n v="9108"/>
    <s v="CA-2012-132941"/>
    <x v="1"/>
    <x v="442"/>
    <d v="2012-05-28T00:00:00"/>
    <s v="First Class"/>
    <s v="MM-18280"/>
    <s v="Muhammed MacIntyre"/>
    <x v="1"/>
    <x v="0"/>
    <s v="Haltom City"/>
    <x v="5"/>
    <n v="76117"/>
    <x v="2"/>
    <s v="OFF-SU-10002557"/>
    <x v="1"/>
    <x v="14"/>
    <s v="Fiskars Spring-Action Scissors"/>
    <x v="4"/>
    <n v="2"/>
    <n v="0.2"/>
    <n v="1.6776"/>
  </r>
  <r>
    <n v="9109"/>
    <s v="CA-2012-132941"/>
    <x v="1"/>
    <x v="442"/>
    <d v="2012-05-28T00:00:00"/>
    <s v="First Class"/>
    <s v="MM-18280"/>
    <s v="Muhammed MacIntyre"/>
    <x v="1"/>
    <x v="0"/>
    <s v="Haltom City"/>
    <x v="5"/>
    <n v="76117"/>
    <x v="2"/>
    <s v="OFF-PA-10002160"/>
    <x v="1"/>
    <x v="10"/>
    <s v="Xerox 1978"/>
    <x v="5762"/>
    <n v="7"/>
    <n v="0.2"/>
    <n v="11.733400000000001"/>
  </r>
  <r>
    <n v="9110"/>
    <s v="CA-2012-132941"/>
    <x v="1"/>
    <x v="442"/>
    <d v="2012-05-28T00:00:00"/>
    <s v="First Class"/>
    <s v="MM-18280"/>
    <s v="Muhammed MacIntyre"/>
    <x v="1"/>
    <x v="0"/>
    <s v="Haltom City"/>
    <x v="5"/>
    <n v="76117"/>
    <x v="2"/>
    <s v="TEC-AC-10003095"/>
    <x v="2"/>
    <x v="11"/>
    <s v="Logitech G35 7.1-Channel Surround Sound Headset"/>
    <x v="3683"/>
    <n v="2"/>
    <n v="0.2"/>
    <n v="36.397199999999998"/>
  </r>
  <r>
    <n v="9111"/>
    <s v="CA-2011-132010"/>
    <x v="2"/>
    <x v="303"/>
    <d v="2011-10-15T00:00:00"/>
    <s v="First Class"/>
    <s v="MA-17995"/>
    <s v="Michelle Arnett"/>
    <x v="2"/>
    <x v="0"/>
    <s v="Richmond"/>
    <x v="17"/>
    <n v="23223"/>
    <x v="0"/>
    <s v="OFF-EN-10003160"/>
    <x v="1"/>
    <x v="12"/>
    <s v="Pastel Pink Envelopes"/>
    <x v="3441"/>
    <n v="5"/>
    <n v="0"/>
    <n v="17.472000000000001"/>
  </r>
  <r>
    <n v="9112"/>
    <s v="CA-2011-132010"/>
    <x v="2"/>
    <x v="303"/>
    <d v="2011-10-15T00:00:00"/>
    <s v="First Class"/>
    <s v="MA-17995"/>
    <s v="Michelle Arnett"/>
    <x v="2"/>
    <x v="0"/>
    <s v="Richmond"/>
    <x v="17"/>
    <n v="23223"/>
    <x v="0"/>
    <s v="TEC-AC-10001542"/>
    <x v="2"/>
    <x v="11"/>
    <s v="SanDisk Cruzer 16 GB USB Flash Drive"/>
    <x v="1113"/>
    <n v="2"/>
    <n v="0"/>
    <n v="4.3623999999999974"/>
  </r>
  <r>
    <n v="9113"/>
    <s v="CA-2011-132010"/>
    <x v="2"/>
    <x v="303"/>
    <d v="2011-10-15T00:00:00"/>
    <s v="First Class"/>
    <s v="MA-17995"/>
    <s v="Michelle Arnett"/>
    <x v="2"/>
    <x v="0"/>
    <s v="Richmond"/>
    <x v="17"/>
    <n v="23223"/>
    <x v="0"/>
    <s v="OFF-ST-10003641"/>
    <x v="1"/>
    <x v="4"/>
    <s v="Space Solutions Industrial Galvanized Steel Shelving."/>
    <x v="5763"/>
    <n v="4"/>
    <n v="0"/>
    <n v="6.3040000000000305"/>
  </r>
  <r>
    <n v="9114"/>
    <s v="CA-2011-132010"/>
    <x v="2"/>
    <x v="303"/>
    <d v="2011-10-15T00:00:00"/>
    <s v="First Class"/>
    <s v="MA-17995"/>
    <s v="Michelle Arnett"/>
    <x v="2"/>
    <x v="0"/>
    <s v="Richmond"/>
    <x v="17"/>
    <n v="23223"/>
    <x v="0"/>
    <s v="OFF-BI-10002432"/>
    <x v="1"/>
    <x v="8"/>
    <s v="Wilson Jones Standard D-Ring Binders"/>
    <x v="5764"/>
    <n v="3"/>
    <n v="0"/>
    <n v="7.1345999999999989"/>
  </r>
  <r>
    <n v="9115"/>
    <s v="CA-2013-135461"/>
    <x v="0"/>
    <x v="569"/>
    <d v="2013-02-10T00:00:00"/>
    <s v="Second Class"/>
    <s v="EB-13975"/>
    <s v="Erica Bern"/>
    <x v="1"/>
    <x v="0"/>
    <s v="Los Angeles"/>
    <x v="1"/>
    <n v="90049"/>
    <x v="1"/>
    <s v="TEC-PH-10004094"/>
    <x v="2"/>
    <x v="7"/>
    <s v="Motorola L703CM"/>
    <x v="4723"/>
    <n v="5"/>
    <n v="0.2"/>
    <n v="38.997500000000002"/>
  </r>
  <r>
    <n v="9116"/>
    <s v="CA-2014-153045"/>
    <x v="3"/>
    <x v="617"/>
    <d v="2014-01-25T00:00:00"/>
    <s v="Second Class"/>
    <s v="NS-18505"/>
    <s v="Neola Schneider"/>
    <x v="0"/>
    <x v="0"/>
    <s v="Philadelphia"/>
    <x v="9"/>
    <n v="19140"/>
    <x v="3"/>
    <s v="TEC-PH-10001817"/>
    <x v="2"/>
    <x v="7"/>
    <s v="Wilson Electronics DB Pro Signal Booster"/>
    <x v="5765"/>
    <n v="2"/>
    <n v="0.4"/>
    <n v="-93.079999999999984"/>
  </r>
  <r>
    <n v="9117"/>
    <s v="CA-2014-153045"/>
    <x v="3"/>
    <x v="617"/>
    <d v="2014-01-25T00:00:00"/>
    <s v="Second Class"/>
    <s v="NS-18505"/>
    <s v="Neola Schneider"/>
    <x v="0"/>
    <x v="0"/>
    <s v="Philadelphia"/>
    <x v="9"/>
    <n v="19140"/>
    <x v="3"/>
    <s v="FUR-FU-10002759"/>
    <x v="0"/>
    <x v="5"/>
    <s v="12-1/2 Diameter Round Wall Clock"/>
    <x v="1318"/>
    <n v="2"/>
    <n v="0.2"/>
    <n v="6.3935999999999993"/>
  </r>
  <r>
    <n v="9118"/>
    <s v="CA-2014-153045"/>
    <x v="3"/>
    <x v="617"/>
    <d v="2014-01-25T00:00:00"/>
    <s v="Second Class"/>
    <s v="NS-18505"/>
    <s v="Neola Schneider"/>
    <x v="0"/>
    <x v="0"/>
    <s v="Philadelphia"/>
    <x v="9"/>
    <n v="19140"/>
    <x v="3"/>
    <s v="FUR-CH-10000309"/>
    <x v="0"/>
    <x v="1"/>
    <s v="Global Comet Stacking Arm Chair"/>
    <x v="5052"/>
    <n v="3"/>
    <n v="0.3"/>
    <n v="-63.376499999999965"/>
  </r>
  <r>
    <n v="9119"/>
    <s v="CA-2014-153045"/>
    <x v="3"/>
    <x v="617"/>
    <d v="2014-01-25T00:00:00"/>
    <s v="Second Class"/>
    <s v="NS-18505"/>
    <s v="Neola Schneider"/>
    <x v="0"/>
    <x v="0"/>
    <s v="Philadelphia"/>
    <x v="9"/>
    <n v="19140"/>
    <x v="3"/>
    <s v="OFF-PA-10003673"/>
    <x v="1"/>
    <x v="10"/>
    <s v="Strathmore Photo Mount Cards"/>
    <x v="5766"/>
    <n v="4"/>
    <n v="0.2"/>
    <n v="7.0511999999999988"/>
  </r>
  <r>
    <n v="9120"/>
    <s v="US-2013-155971"/>
    <x v="0"/>
    <x v="112"/>
    <d v="2013-06-13T00:00:00"/>
    <s v="Standard Class"/>
    <s v="RB-19795"/>
    <s v="Ross Baird"/>
    <x v="2"/>
    <x v="0"/>
    <s v="Los Angeles"/>
    <x v="1"/>
    <n v="90036"/>
    <x v="1"/>
    <s v="OFF-LA-10000452"/>
    <x v="1"/>
    <x v="2"/>
    <s v="Avery 488"/>
    <x v="424"/>
    <n v="7"/>
    <n v="0"/>
    <n v="10.584"/>
  </r>
  <r>
    <n v="9121"/>
    <s v="US-2013-155971"/>
    <x v="0"/>
    <x v="112"/>
    <d v="2013-06-13T00:00:00"/>
    <s v="Standard Class"/>
    <s v="RB-19795"/>
    <s v="Ross Baird"/>
    <x v="2"/>
    <x v="0"/>
    <s v="Los Angeles"/>
    <x v="1"/>
    <n v="90036"/>
    <x v="1"/>
    <s v="OFF-PA-10000210"/>
    <x v="1"/>
    <x v="10"/>
    <s v="Xerox Blank Computer Paper"/>
    <x v="3421"/>
    <n v="5"/>
    <n v="0"/>
    <n v="46.952999999999996"/>
  </r>
  <r>
    <n v="9122"/>
    <s v="CA-2014-122007"/>
    <x v="3"/>
    <x v="257"/>
    <d v="2014-03-21T00:00:00"/>
    <s v="Second Class"/>
    <s v="JK-15325"/>
    <s v="Jason Klamczynski"/>
    <x v="1"/>
    <x v="0"/>
    <s v="Los Angeles"/>
    <x v="1"/>
    <n v="90032"/>
    <x v="1"/>
    <s v="OFF-AP-10000358"/>
    <x v="1"/>
    <x v="9"/>
    <s v="Fellowes Basic Home/Office Series Surge Protectors"/>
    <x v="1779"/>
    <n v="7"/>
    <n v="0"/>
    <n v="26.349399999999992"/>
  </r>
  <r>
    <n v="9123"/>
    <s v="CA-2014-162250"/>
    <x v="3"/>
    <x v="221"/>
    <d v="2014-11-25T00:00:00"/>
    <s v="Same Day"/>
    <s v="PR-18880"/>
    <s v="Patrick Ryan"/>
    <x v="0"/>
    <x v="0"/>
    <s v="San Francisco"/>
    <x v="1"/>
    <n v="94109"/>
    <x v="1"/>
    <s v="OFF-PA-10002137"/>
    <x v="1"/>
    <x v="10"/>
    <s v="Southworth 100% Résumé Paper, 24lb."/>
    <x v="4034"/>
    <n v="1"/>
    <n v="0"/>
    <n v="3.5009999999999994"/>
  </r>
  <r>
    <n v="9124"/>
    <s v="US-2013-158288"/>
    <x v="0"/>
    <x v="491"/>
    <d v="2013-11-29T00:00:00"/>
    <s v="Second Class"/>
    <s v="EH-13945"/>
    <s v="Eric Hoffmann"/>
    <x v="0"/>
    <x v="0"/>
    <s v="Philadelphia"/>
    <x v="9"/>
    <n v="19120"/>
    <x v="3"/>
    <s v="OFF-BI-10003364"/>
    <x v="1"/>
    <x v="8"/>
    <s v="Binding Machine Supplies"/>
    <x v="5767"/>
    <n v="9"/>
    <n v="0.7"/>
    <n v="-57.75660000000002"/>
  </r>
  <r>
    <n v="9125"/>
    <s v="CA-2013-128916"/>
    <x v="0"/>
    <x v="298"/>
    <d v="2013-08-21T00:00:00"/>
    <s v="Second Class"/>
    <s v="MA-17560"/>
    <s v="Matt Abelman"/>
    <x v="2"/>
    <x v="0"/>
    <s v="Houston"/>
    <x v="5"/>
    <n v="77070"/>
    <x v="2"/>
    <s v="FUR-FU-10001940"/>
    <x v="0"/>
    <x v="5"/>
    <s v="Staples"/>
    <x v="1250"/>
    <n v="3"/>
    <n v="0.6"/>
    <n v="-3.8207999999999984"/>
  </r>
  <r>
    <n v="9126"/>
    <s v="CA-2013-128916"/>
    <x v="0"/>
    <x v="298"/>
    <d v="2013-08-21T00:00:00"/>
    <s v="Second Class"/>
    <s v="MA-17560"/>
    <s v="Matt Abelman"/>
    <x v="2"/>
    <x v="0"/>
    <s v="Houston"/>
    <x v="5"/>
    <n v="77070"/>
    <x v="2"/>
    <s v="FUR-FU-10000320"/>
    <x v="0"/>
    <x v="5"/>
    <s v="OIC Stacking Trays"/>
    <x v="758"/>
    <n v="4"/>
    <n v="0.6"/>
    <n v="-2.1375999999999991"/>
  </r>
  <r>
    <n v="9127"/>
    <s v="CA-2012-157028"/>
    <x v="1"/>
    <x v="109"/>
    <d v="2012-12-03T00:00:00"/>
    <s v="Standard Class"/>
    <s v="MA-17995"/>
    <s v="Michelle Arnett"/>
    <x v="2"/>
    <x v="0"/>
    <s v="Las Cruces"/>
    <x v="27"/>
    <n v="88001"/>
    <x v="1"/>
    <s v="OFF-AR-10004441"/>
    <x v="1"/>
    <x v="6"/>
    <s v="BIC Brite Liner Highlighters"/>
    <x v="5768"/>
    <n v="2"/>
    <n v="0"/>
    <n v="3.4775999999999998"/>
  </r>
  <r>
    <n v="9128"/>
    <s v="CA-2014-112473"/>
    <x v="3"/>
    <x v="1126"/>
    <d v="2014-06-02T00:00:00"/>
    <s v="Standard Class"/>
    <s v="JL-15505"/>
    <s v="Jeremy Lonsdale"/>
    <x v="0"/>
    <x v="0"/>
    <s v="Houston"/>
    <x v="5"/>
    <n v="77070"/>
    <x v="2"/>
    <s v="OFF-ST-10002182"/>
    <x v="1"/>
    <x v="4"/>
    <s v="Iris 3-Drawer Stacking Bin, Black"/>
    <x v="5769"/>
    <n v="3"/>
    <n v="0.2"/>
    <n v="-11.2806"/>
  </r>
  <r>
    <n v="9129"/>
    <s v="US-2014-147655"/>
    <x v="3"/>
    <x v="507"/>
    <d v="2014-09-06T00:00:00"/>
    <s v="First Class"/>
    <s v="AS-10045"/>
    <s v="Aaron Smayling"/>
    <x v="1"/>
    <x v="0"/>
    <s v="Redmond"/>
    <x v="21"/>
    <n v="97756"/>
    <x v="1"/>
    <s v="OFF-BI-10002931"/>
    <x v="1"/>
    <x v="8"/>
    <s v="Avery Trapezoid Extra Heavy Duty 4&quot; Binders"/>
    <x v="5770"/>
    <n v="7"/>
    <n v="0.7"/>
    <n v="-58.71599999999998"/>
  </r>
  <r>
    <n v="9130"/>
    <s v="CA-2013-130911"/>
    <x v="0"/>
    <x v="830"/>
    <d v="2013-03-27T00:00:00"/>
    <s v="Second Class"/>
    <s v="DC-12850"/>
    <s v="Dan Campbell"/>
    <x v="0"/>
    <x v="0"/>
    <s v="Cleveland"/>
    <x v="24"/>
    <n v="44105"/>
    <x v="3"/>
    <s v="FUR-BO-10004357"/>
    <x v="0"/>
    <x v="0"/>
    <s v="O'Sullivan Living Dimensions 3-Shelf Bookcases"/>
    <x v="5771"/>
    <n v="3"/>
    <n v="0.5"/>
    <n v="-241.17600000000002"/>
  </r>
  <r>
    <n v="9131"/>
    <s v="CA-2013-130911"/>
    <x v="0"/>
    <x v="830"/>
    <d v="2013-03-27T00:00:00"/>
    <s v="Second Class"/>
    <s v="DC-12850"/>
    <s v="Dan Campbell"/>
    <x v="0"/>
    <x v="0"/>
    <s v="Cleveland"/>
    <x v="24"/>
    <n v="44105"/>
    <x v="3"/>
    <s v="OFF-AR-10000475"/>
    <x v="1"/>
    <x v="6"/>
    <s v="Hunt BOSTON Vista Battery-Operated Pencil Sharpener, Black"/>
    <x v="4067"/>
    <n v="2"/>
    <n v="0.2"/>
    <n v="1.6324000000000014"/>
  </r>
  <r>
    <n v="9132"/>
    <s v="CA-2014-100055"/>
    <x v="3"/>
    <x v="39"/>
    <d v="2014-06-02T00:00:00"/>
    <s v="Standard Class"/>
    <s v="MD-17860"/>
    <s v="Michael Dominguez"/>
    <x v="1"/>
    <x v="0"/>
    <s v="Laurel"/>
    <x v="39"/>
    <n v="20707"/>
    <x v="3"/>
    <s v="FUR-FU-10001473"/>
    <x v="0"/>
    <x v="5"/>
    <s v="DAX Wood Document Frame"/>
    <x v="1302"/>
    <n v="2"/>
    <n v="0"/>
    <n v="9.8856000000000002"/>
  </r>
  <r>
    <n v="9133"/>
    <s v="CA-2014-100055"/>
    <x v="3"/>
    <x v="39"/>
    <d v="2014-06-02T00:00:00"/>
    <s v="Standard Class"/>
    <s v="MD-17860"/>
    <s v="Michael Dominguez"/>
    <x v="1"/>
    <x v="0"/>
    <s v="Laurel"/>
    <x v="39"/>
    <n v="20707"/>
    <x v="3"/>
    <s v="OFF-AP-10001469"/>
    <x v="1"/>
    <x v="9"/>
    <s v="Fellowes 8 Outlet Superior Workstation Surge Protector"/>
    <x v="5772"/>
    <n v="3"/>
    <n v="0"/>
    <n v="36.287699999999987"/>
  </r>
  <r>
    <n v="9134"/>
    <s v="CA-2012-157805"/>
    <x v="1"/>
    <x v="284"/>
    <d v="2012-09-04T00:00:00"/>
    <s v="Standard Class"/>
    <s v="RH-19510"/>
    <s v="Rick Huthwaite"/>
    <x v="2"/>
    <x v="0"/>
    <s v="San Diego"/>
    <x v="1"/>
    <n v="92037"/>
    <x v="1"/>
    <s v="TEC-PH-10004447"/>
    <x v="2"/>
    <x v="7"/>
    <s v="Toshiba IPT2010-SD IP Telephone"/>
    <x v="5773"/>
    <n v="5"/>
    <n v="0.2"/>
    <n v="41.697000000000003"/>
  </r>
  <r>
    <n v="9135"/>
    <s v="CA-2013-124254"/>
    <x v="0"/>
    <x v="408"/>
    <d v="2013-04-18T00:00:00"/>
    <s v="Standard Class"/>
    <s v="TB-21175"/>
    <s v="Thomas Boland"/>
    <x v="1"/>
    <x v="0"/>
    <s v="Wilson"/>
    <x v="3"/>
    <n v="27893"/>
    <x v="0"/>
    <s v="OFF-ST-10001469"/>
    <x v="1"/>
    <x v="4"/>
    <s v="Fellowes Bankers Box Recycled Super Stor/Drawer"/>
    <x v="5222"/>
    <n v="3"/>
    <n v="0.2"/>
    <n v="-22.671600000000005"/>
  </r>
  <r>
    <n v="9136"/>
    <s v="CA-2013-124254"/>
    <x v="0"/>
    <x v="408"/>
    <d v="2013-04-18T00:00:00"/>
    <s v="Standard Class"/>
    <s v="TB-21175"/>
    <s v="Thomas Boland"/>
    <x v="1"/>
    <x v="0"/>
    <s v="Wilson"/>
    <x v="3"/>
    <n v="27893"/>
    <x v="0"/>
    <s v="OFF-ST-10000060"/>
    <x v="1"/>
    <x v="4"/>
    <s v="Fellowes Bankers Box Staxonsteel Drawer File/Stacking System"/>
    <x v="5774"/>
    <n v="1"/>
    <n v="0.2"/>
    <n v="-5.1983999999999995"/>
  </r>
  <r>
    <n v="9137"/>
    <s v="CA-2013-124254"/>
    <x v="0"/>
    <x v="408"/>
    <d v="2013-04-18T00:00:00"/>
    <s v="Standard Class"/>
    <s v="TB-21175"/>
    <s v="Thomas Boland"/>
    <x v="1"/>
    <x v="0"/>
    <s v="Wilson"/>
    <x v="3"/>
    <n v="27893"/>
    <x v="0"/>
    <s v="OFF-PA-10000807"/>
    <x v="1"/>
    <x v="10"/>
    <s v="TOPS &quot;Important Message&quot; Pads, Canary, 4-1/4 x 5-1/2, 50 Sheets per Pad"/>
    <x v="1518"/>
    <n v="3"/>
    <n v="0.2"/>
    <n v="3.4668000000000001"/>
  </r>
  <r>
    <n v="9138"/>
    <s v="CA-2011-123400"/>
    <x v="2"/>
    <x v="563"/>
    <d v="2011-02-10T00:00:00"/>
    <s v="Standard Class"/>
    <s v="EB-13930"/>
    <s v="Eric Barreto"/>
    <x v="0"/>
    <x v="0"/>
    <s v="Saint Petersburg"/>
    <x v="2"/>
    <n v="33710"/>
    <x v="0"/>
    <s v="OFF-BI-10000666"/>
    <x v="1"/>
    <x v="8"/>
    <s v="Surelock Post Binders"/>
    <x v="5775"/>
    <n v="2"/>
    <n v="0.7"/>
    <n v="-12.224"/>
  </r>
  <r>
    <n v="9139"/>
    <s v="CA-2011-123400"/>
    <x v="2"/>
    <x v="563"/>
    <d v="2011-02-10T00:00:00"/>
    <s v="Standard Class"/>
    <s v="EB-13930"/>
    <s v="Eric Barreto"/>
    <x v="0"/>
    <x v="0"/>
    <s v="Saint Petersburg"/>
    <x v="2"/>
    <n v="33710"/>
    <x v="0"/>
    <s v="TEC-PH-10002890"/>
    <x v="2"/>
    <x v="7"/>
    <s v="AT&amp;T 17929 Lendline Telephone"/>
    <x v="2171"/>
    <n v="5"/>
    <n v="0.2"/>
    <n v="13.571999999999996"/>
  </r>
  <r>
    <n v="9140"/>
    <s v="CA-2011-106971"/>
    <x v="2"/>
    <x v="814"/>
    <d v="2011-09-08T00:00:00"/>
    <s v="Standard Class"/>
    <s v="BM-11785"/>
    <s v="Bryan Mills"/>
    <x v="0"/>
    <x v="0"/>
    <s v="Buffalo Grove"/>
    <x v="10"/>
    <n v="60089"/>
    <x v="2"/>
    <s v="TEC-AC-10000844"/>
    <x v="2"/>
    <x v="11"/>
    <s v="Logitech Gaming G510s - Keyboard"/>
    <x v="5519"/>
    <n v="7"/>
    <n v="0.2"/>
    <n v="95.188799999999972"/>
  </r>
  <r>
    <n v="9141"/>
    <s v="CA-2014-123029"/>
    <x v="3"/>
    <x v="1033"/>
    <d v="2014-10-03T00:00:00"/>
    <s v="Second Class"/>
    <s v="BT-11530"/>
    <s v="Bradley Talbott"/>
    <x v="2"/>
    <x v="0"/>
    <s v="Los Angeles"/>
    <x v="1"/>
    <n v="90049"/>
    <x v="1"/>
    <s v="TEC-AC-10002402"/>
    <x v="2"/>
    <x v="11"/>
    <s v="Razer Kraken PRO Over Ear PC and Music Headset"/>
    <x v="460"/>
    <n v="2"/>
    <n v="0"/>
    <n v="47.993999999999986"/>
  </r>
  <r>
    <n v="9142"/>
    <s v="CA-2013-139409"/>
    <x v="0"/>
    <x v="64"/>
    <d v="2013-09-08T00:00:00"/>
    <s v="First Class"/>
    <s v="FW-14395"/>
    <s v="Fred Wasserman"/>
    <x v="1"/>
    <x v="0"/>
    <s v="New York City"/>
    <x v="15"/>
    <n v="10011"/>
    <x v="3"/>
    <s v="TEC-PH-10003988"/>
    <x v="2"/>
    <x v="7"/>
    <s v="LF Elite 3D Dazzle Designer Hard Case Cover, Lf Stylus Pen and Wiper For Apple Iphone 5c Mini Lite"/>
    <x v="3582"/>
    <n v="4"/>
    <n v="0"/>
    <n v="12.208000000000002"/>
  </r>
  <r>
    <n v="9143"/>
    <s v="US-2014-166688"/>
    <x v="3"/>
    <x v="968"/>
    <d v="2014-05-27T00:00:00"/>
    <s v="Standard Class"/>
    <s v="RD-19480"/>
    <s v="Rick Duston"/>
    <x v="0"/>
    <x v="0"/>
    <s v="Las Vegas"/>
    <x v="33"/>
    <n v="89115"/>
    <x v="1"/>
    <s v="OFF-BI-10004040"/>
    <x v="1"/>
    <x v="8"/>
    <s v="Wilson Jones Impact Binders"/>
    <x v="1838"/>
    <n v="2"/>
    <n v="0.2"/>
    <n v="3.0043999999999995"/>
  </r>
  <r>
    <n v="9144"/>
    <s v="US-2014-166688"/>
    <x v="3"/>
    <x v="968"/>
    <d v="2014-05-27T00:00:00"/>
    <s v="Standard Class"/>
    <s v="RD-19480"/>
    <s v="Rick Duston"/>
    <x v="0"/>
    <x v="0"/>
    <s v="Las Vegas"/>
    <x v="33"/>
    <n v="89115"/>
    <x v="1"/>
    <s v="TEC-PH-10004094"/>
    <x v="2"/>
    <x v="7"/>
    <s v="Motorola L703CM"/>
    <x v="5776"/>
    <n v="9"/>
    <n v="0.2"/>
    <n v="70.195499999999981"/>
  </r>
  <r>
    <n v="9145"/>
    <s v="US-2014-166688"/>
    <x v="3"/>
    <x v="968"/>
    <d v="2014-05-27T00:00:00"/>
    <s v="Standard Class"/>
    <s v="RD-19480"/>
    <s v="Rick Duston"/>
    <x v="0"/>
    <x v="0"/>
    <s v="Las Vegas"/>
    <x v="33"/>
    <n v="89115"/>
    <x v="1"/>
    <s v="OFF-AP-10000358"/>
    <x v="1"/>
    <x v="9"/>
    <s v="Fellowes Basic Home/Office Series Surge Protectors"/>
    <x v="5777"/>
    <n v="5"/>
    <n v="0"/>
    <n v="18.820999999999994"/>
  </r>
  <r>
    <n v="9146"/>
    <s v="CA-2012-126970"/>
    <x v="1"/>
    <x v="1181"/>
    <d v="2012-09-24T00:00:00"/>
    <s v="Standard Class"/>
    <s v="TP-21130"/>
    <s v="Theone Pippenger"/>
    <x v="0"/>
    <x v="0"/>
    <s v="Naperville"/>
    <x v="10"/>
    <n v="60540"/>
    <x v="2"/>
    <s v="OFF-BI-10000138"/>
    <x v="1"/>
    <x v="8"/>
    <s v="Acco Translucent Poly Ring Binders"/>
    <x v="5778"/>
    <n v="3"/>
    <n v="0.8"/>
    <n v="-4.492799999999999"/>
  </r>
  <r>
    <n v="9147"/>
    <s v="US-2013-165505"/>
    <x v="0"/>
    <x v="1156"/>
    <d v="2013-01-27T00:00:00"/>
    <s v="Standard Class"/>
    <s v="CB-12535"/>
    <s v="Claudia Bergmann"/>
    <x v="1"/>
    <x v="0"/>
    <s v="Burlington"/>
    <x v="42"/>
    <s v="05408"/>
    <x v="3"/>
    <s v="TEC-AC-10002926"/>
    <x v="2"/>
    <x v="11"/>
    <s v="Logitech Wireless Marathon Mouse M705"/>
    <x v="2622"/>
    <n v="2"/>
    <n v="0"/>
    <n v="42.991400000000006"/>
  </r>
  <r>
    <n v="9148"/>
    <s v="US-2013-165505"/>
    <x v="0"/>
    <x v="1156"/>
    <d v="2013-01-27T00:00:00"/>
    <s v="Standard Class"/>
    <s v="CB-12535"/>
    <s v="Claudia Bergmann"/>
    <x v="1"/>
    <x v="0"/>
    <s v="Burlington"/>
    <x v="42"/>
    <s v="05408"/>
    <x v="3"/>
    <s v="OFF-AR-10003477"/>
    <x v="1"/>
    <x v="6"/>
    <s v="4009 Highlighters"/>
    <x v="5779"/>
    <n v="6"/>
    <n v="0"/>
    <n v="2.7336"/>
  </r>
  <r>
    <n v="9149"/>
    <s v="US-2013-165505"/>
    <x v="0"/>
    <x v="1156"/>
    <d v="2013-01-27T00:00:00"/>
    <s v="Standard Class"/>
    <s v="CB-12535"/>
    <s v="Claudia Bergmann"/>
    <x v="1"/>
    <x v="0"/>
    <s v="Burlington"/>
    <x v="42"/>
    <s v="05408"/>
    <x v="3"/>
    <s v="OFF-ST-10001526"/>
    <x v="1"/>
    <x v="4"/>
    <s v="Iceberg Mobile Mega Data/Printer Cart "/>
    <x v="5780"/>
    <n v="13"/>
    <n v="0"/>
    <n v="406.71539999999993"/>
  </r>
  <r>
    <n v="9150"/>
    <s v="US-2011-157070"/>
    <x v="2"/>
    <x v="106"/>
    <d v="2011-06-06T00:00:00"/>
    <s v="Standard Class"/>
    <s v="QJ-19255"/>
    <s v="Quincy Jones"/>
    <x v="1"/>
    <x v="0"/>
    <s v="Detroit"/>
    <x v="12"/>
    <n v="48234"/>
    <x v="2"/>
    <s v="OFF-BI-10001765"/>
    <x v="1"/>
    <x v="8"/>
    <s v="Wilson Jones Heavy-Duty Casebound Ring Binders with Metal Hinges"/>
    <x v="5781"/>
    <n v="4"/>
    <n v="0"/>
    <n v="66.508799999999994"/>
  </r>
  <r>
    <n v="9151"/>
    <s v="US-2011-157070"/>
    <x v="2"/>
    <x v="106"/>
    <d v="2011-06-06T00:00:00"/>
    <s v="Standard Class"/>
    <s v="QJ-19255"/>
    <s v="Quincy Jones"/>
    <x v="1"/>
    <x v="0"/>
    <s v="Detroit"/>
    <x v="12"/>
    <n v="48234"/>
    <x v="2"/>
    <s v="OFF-AP-10004859"/>
    <x v="1"/>
    <x v="9"/>
    <s v="Acco 6 Outlet Guardian Premium Surge Suppressor"/>
    <x v="5782"/>
    <n v="5"/>
    <n v="0.1"/>
    <n v="12.376000000000001"/>
  </r>
  <r>
    <n v="9152"/>
    <s v="US-2012-106873"/>
    <x v="1"/>
    <x v="496"/>
    <d v="2012-09-29T00:00:00"/>
    <s v="Second Class"/>
    <s v="KM-16720"/>
    <s v="Kunst Miller"/>
    <x v="0"/>
    <x v="0"/>
    <s v="Avondale"/>
    <x v="16"/>
    <n v="85323"/>
    <x v="1"/>
    <s v="OFF-AR-10003179"/>
    <x v="1"/>
    <x v="6"/>
    <s v="Dixon Ticonderoga Core-Lock Colored Pencils"/>
    <x v="4769"/>
    <n v="2"/>
    <n v="0.2"/>
    <n v="2.3685999999999989"/>
  </r>
  <r>
    <n v="9153"/>
    <s v="US-2012-106873"/>
    <x v="1"/>
    <x v="496"/>
    <d v="2012-09-29T00:00:00"/>
    <s v="Second Class"/>
    <s v="KM-16720"/>
    <s v="Kunst Miller"/>
    <x v="0"/>
    <x v="0"/>
    <s v="Avondale"/>
    <x v="16"/>
    <n v="85323"/>
    <x v="1"/>
    <s v="TEC-AC-10002345"/>
    <x v="2"/>
    <x v="11"/>
    <s v="HP Standard 104 key PS/2 Keyboard"/>
    <x v="5783"/>
    <n v="2"/>
    <n v="0.2"/>
    <n v="1.4499999999999993"/>
  </r>
  <r>
    <n v="9154"/>
    <s v="US-2012-106873"/>
    <x v="1"/>
    <x v="496"/>
    <d v="2012-09-29T00:00:00"/>
    <s v="Second Class"/>
    <s v="KM-16720"/>
    <s v="Kunst Miller"/>
    <x v="0"/>
    <x v="0"/>
    <s v="Avondale"/>
    <x v="16"/>
    <n v="85323"/>
    <x v="1"/>
    <s v="OFF-AR-10001246"/>
    <x v="1"/>
    <x v="6"/>
    <s v="Newell 317"/>
    <x v="2309"/>
    <n v="7"/>
    <n v="0.2"/>
    <n v="1.852199999999999"/>
  </r>
  <r>
    <n v="9155"/>
    <s v="CA-2013-132990"/>
    <x v="0"/>
    <x v="1147"/>
    <d v="2013-08-04T00:00:00"/>
    <s v="Second Class"/>
    <s v="KM-16660"/>
    <s v="Khloe Miller"/>
    <x v="0"/>
    <x v="0"/>
    <s v="Philadelphia"/>
    <x v="9"/>
    <n v="19140"/>
    <x v="3"/>
    <s v="FUR-FU-10004864"/>
    <x v="0"/>
    <x v="5"/>
    <s v="Eldon 500 Class Desk Accessories"/>
    <x v="5784"/>
    <n v="2"/>
    <n v="0.2"/>
    <n v="3.1382000000000003"/>
  </r>
  <r>
    <n v="9156"/>
    <s v="CA-2011-102645"/>
    <x v="2"/>
    <x v="1213"/>
    <d v="2011-01-29T00:00:00"/>
    <s v="Standard Class"/>
    <s v="IM-15055"/>
    <s v="Ionia McGrath"/>
    <x v="0"/>
    <x v="0"/>
    <s v="Las Vegas"/>
    <x v="33"/>
    <n v="89115"/>
    <x v="1"/>
    <s v="OFF-PA-10001804"/>
    <x v="1"/>
    <x v="10"/>
    <s v="Xerox 195"/>
    <x v="1598"/>
    <n v="6"/>
    <n v="0"/>
    <n v="19.238399999999999"/>
  </r>
  <r>
    <n v="9157"/>
    <s v="CA-2011-134215"/>
    <x v="2"/>
    <x v="472"/>
    <d v="2011-08-08T00:00:00"/>
    <s v="Standard Class"/>
    <s v="ML-17395"/>
    <s v="Marina Lichtenstein"/>
    <x v="1"/>
    <x v="0"/>
    <s v="Bangor"/>
    <x v="43"/>
    <n v="4401"/>
    <x v="3"/>
    <s v="OFF-AP-10001271"/>
    <x v="1"/>
    <x v="9"/>
    <s v="Eureka The Boss Cordless Rechargeable Stick Vac"/>
    <x v="5785"/>
    <n v="2"/>
    <n v="0"/>
    <n v="27.529200000000003"/>
  </r>
  <r>
    <n v="9158"/>
    <s v="CA-2011-134215"/>
    <x v="2"/>
    <x v="472"/>
    <d v="2011-08-08T00:00:00"/>
    <s v="Standard Class"/>
    <s v="ML-17395"/>
    <s v="Marina Lichtenstein"/>
    <x v="1"/>
    <x v="0"/>
    <s v="Bangor"/>
    <x v="43"/>
    <n v="4401"/>
    <x v="3"/>
    <s v="OFF-PA-10004353"/>
    <x v="1"/>
    <x v="10"/>
    <s v="Southworth 25% Cotton Premium Laser Paper and Envelopes"/>
    <x v="5786"/>
    <n v="13"/>
    <n v="0"/>
    <n v="124.6752"/>
  </r>
  <r>
    <n v="9159"/>
    <s v="CA-2011-134215"/>
    <x v="2"/>
    <x v="472"/>
    <d v="2011-08-08T00:00:00"/>
    <s v="Standard Class"/>
    <s v="ML-17395"/>
    <s v="Marina Lichtenstein"/>
    <x v="1"/>
    <x v="0"/>
    <s v="Bangor"/>
    <x v="43"/>
    <n v="4401"/>
    <x v="3"/>
    <s v="TEC-AC-10002473"/>
    <x v="2"/>
    <x v="11"/>
    <s v="Maxell 4.7GB DVD-R"/>
    <x v="5787"/>
    <n v="9"/>
    <n v="0"/>
    <n v="104.7222"/>
  </r>
  <r>
    <n v="9160"/>
    <s v="CA-2013-118934"/>
    <x v="0"/>
    <x v="888"/>
    <d v="2013-08-15T00:00:00"/>
    <s v="Standard Class"/>
    <s v="GH-14410"/>
    <s v="Gary Hansen"/>
    <x v="2"/>
    <x v="0"/>
    <s v="Hendersonville"/>
    <x v="18"/>
    <n v="37075"/>
    <x v="0"/>
    <s v="OFF-BI-10003314"/>
    <x v="1"/>
    <x v="8"/>
    <s v="Tuff Stuff Recycled Round Ring Binders"/>
    <x v="5788"/>
    <n v="3"/>
    <n v="0.7"/>
    <n v="-3.0366"/>
  </r>
  <r>
    <n v="9161"/>
    <s v="CA-2013-118934"/>
    <x v="0"/>
    <x v="888"/>
    <d v="2013-08-15T00:00:00"/>
    <s v="Standard Class"/>
    <s v="GH-14410"/>
    <s v="Gary Hansen"/>
    <x v="2"/>
    <x v="0"/>
    <s v="Hendersonville"/>
    <x v="18"/>
    <n v="37075"/>
    <x v="0"/>
    <s v="OFF-BI-10004465"/>
    <x v="1"/>
    <x v="8"/>
    <s v="Avery Durable Slant Ring Binders"/>
    <x v="5789"/>
    <n v="5"/>
    <n v="0.7"/>
    <n v="-7.9199999999999982"/>
  </r>
  <r>
    <n v="9162"/>
    <s v="CA-2013-160108"/>
    <x v="0"/>
    <x v="16"/>
    <d v="2013-12-13T00:00:00"/>
    <s v="Standard Class"/>
    <s v="AG-10900"/>
    <s v="Arthur Gainer"/>
    <x v="0"/>
    <x v="0"/>
    <s v="Eau Claire"/>
    <x v="6"/>
    <n v="54703"/>
    <x v="2"/>
    <s v="FUR-BO-10003450"/>
    <x v="0"/>
    <x v="0"/>
    <s v="Bush Westfield Collection Bookcases, Dark Cherry Finish"/>
    <x v="5790"/>
    <n v="7"/>
    <n v="0"/>
    <n v="32.46879999999998"/>
  </r>
  <r>
    <n v="9163"/>
    <s v="CA-2013-160108"/>
    <x v="0"/>
    <x v="16"/>
    <d v="2013-12-13T00:00:00"/>
    <s v="Standard Class"/>
    <s v="AG-10900"/>
    <s v="Arthur Gainer"/>
    <x v="0"/>
    <x v="0"/>
    <s v="Eau Claire"/>
    <x v="6"/>
    <n v="54703"/>
    <x v="2"/>
    <s v="FUR-CH-10002335"/>
    <x v="0"/>
    <x v="1"/>
    <s v="Hon GuestStacker Chair"/>
    <x v="5791"/>
    <n v="3"/>
    <n v="0"/>
    <n v="176.80260000000001"/>
  </r>
  <r>
    <n v="9164"/>
    <s v="CA-2012-164007"/>
    <x v="1"/>
    <x v="1214"/>
    <d v="2012-06-12T00:00:00"/>
    <s v="Standard Class"/>
    <s v="MG-17695"/>
    <s v="Maureen Gnade"/>
    <x v="0"/>
    <x v="0"/>
    <s v="Chicago"/>
    <x v="10"/>
    <n v="60610"/>
    <x v="2"/>
    <s v="TEC-AC-10003433"/>
    <x v="2"/>
    <x v="11"/>
    <s v="Maxell 4.7GB DVD+R 5/Pack"/>
    <x v="480"/>
    <n v="3"/>
    <n v="0.2"/>
    <n v="0.74249999999999994"/>
  </r>
  <r>
    <n v="9165"/>
    <s v="CA-2012-164007"/>
    <x v="1"/>
    <x v="1214"/>
    <d v="2012-06-12T00:00:00"/>
    <s v="Standard Class"/>
    <s v="MG-17695"/>
    <s v="Maureen Gnade"/>
    <x v="0"/>
    <x v="0"/>
    <s v="Chicago"/>
    <x v="10"/>
    <n v="60610"/>
    <x v="2"/>
    <s v="OFF-AP-10003849"/>
    <x v="1"/>
    <x v="9"/>
    <s v="Hoover Shoulder Vac Commercial Portable Vacuum"/>
    <x v="5792"/>
    <n v="2"/>
    <n v="0.8"/>
    <n v="-393.60200000000009"/>
  </r>
  <r>
    <n v="9166"/>
    <s v="CA-2013-100300"/>
    <x v="0"/>
    <x v="890"/>
    <d v="2013-06-27T00:00:00"/>
    <s v="Second Class"/>
    <s v="MJ-17740"/>
    <s v="Max Jones"/>
    <x v="0"/>
    <x v="0"/>
    <s v="San Diego"/>
    <x v="1"/>
    <n v="92037"/>
    <x v="1"/>
    <s v="TEC-MA-10000984"/>
    <x v="2"/>
    <x v="15"/>
    <s v="Okidata MB760 Printer"/>
    <x v="5793"/>
    <n v="4"/>
    <n v="0.2"/>
    <n v="503.63999999999965"/>
  </r>
  <r>
    <n v="9167"/>
    <s v="CA-2013-100300"/>
    <x v="0"/>
    <x v="890"/>
    <d v="2013-06-27T00:00:00"/>
    <s v="Second Class"/>
    <s v="MJ-17740"/>
    <s v="Max Jones"/>
    <x v="0"/>
    <x v="0"/>
    <s v="San Diego"/>
    <x v="1"/>
    <n v="92037"/>
    <x v="1"/>
    <s v="OFF-PA-10000418"/>
    <x v="1"/>
    <x v="10"/>
    <s v="Xerox 189"/>
    <x v="2840"/>
    <n v="1"/>
    <n v="0"/>
    <n v="50.327999999999996"/>
  </r>
  <r>
    <n v="9168"/>
    <s v="CA-2013-100300"/>
    <x v="0"/>
    <x v="890"/>
    <d v="2013-06-27T00:00:00"/>
    <s v="Second Class"/>
    <s v="MJ-17740"/>
    <s v="Max Jones"/>
    <x v="0"/>
    <x v="0"/>
    <s v="San Diego"/>
    <x v="1"/>
    <n v="92037"/>
    <x v="1"/>
    <s v="OFF-AP-10001242"/>
    <x v="1"/>
    <x v="9"/>
    <s v="APC 7 Outlet Network SurgeArrest Surge Protector"/>
    <x v="2624"/>
    <n v="3"/>
    <n v="0"/>
    <n v="72.431999999999988"/>
  </r>
  <r>
    <n v="9169"/>
    <s v="CA-2013-140571"/>
    <x v="0"/>
    <x v="543"/>
    <d v="2013-03-20T00:00:00"/>
    <s v="Standard Class"/>
    <s v="SJ-20125"/>
    <s v="Sanjit Jacobs"/>
    <x v="2"/>
    <x v="0"/>
    <s v="Jackson"/>
    <x v="35"/>
    <n v="39212"/>
    <x v="0"/>
    <s v="OFF-PA-10001954"/>
    <x v="1"/>
    <x v="10"/>
    <s v="Xerox 1964"/>
    <x v="5794"/>
    <n v="14"/>
    <n v="0"/>
    <n v="147.08959999999999"/>
  </r>
  <r>
    <n v="9170"/>
    <s v="CA-2013-140571"/>
    <x v="0"/>
    <x v="543"/>
    <d v="2013-03-20T00:00:00"/>
    <s v="Standard Class"/>
    <s v="SJ-20125"/>
    <s v="Sanjit Jacobs"/>
    <x v="2"/>
    <x v="0"/>
    <s v="Jackson"/>
    <x v="35"/>
    <n v="39212"/>
    <x v="0"/>
    <s v="OFF-PA-10001954"/>
    <x v="1"/>
    <x v="10"/>
    <s v="Xerox 1964"/>
    <x v="1846"/>
    <n v="2"/>
    <n v="0"/>
    <n v="21.012799999999999"/>
  </r>
  <r>
    <n v="9171"/>
    <s v="US-2013-155768"/>
    <x v="0"/>
    <x v="49"/>
    <d v="2013-12-02T00:00:00"/>
    <s v="Same Day"/>
    <s v="LB-16795"/>
    <s v="Laurel Beltran"/>
    <x v="2"/>
    <x v="0"/>
    <s v="Oxnard"/>
    <x v="1"/>
    <n v="93030"/>
    <x v="1"/>
    <s v="FUR-FU-10000448"/>
    <x v="0"/>
    <x v="5"/>
    <s v="Tenex Chairmats For Use With Carpeted Floors"/>
    <x v="5795"/>
    <n v="2"/>
    <n v="0"/>
    <n v="1.597999999999999"/>
  </r>
  <r>
    <n v="9172"/>
    <s v="US-2013-155768"/>
    <x v="0"/>
    <x v="49"/>
    <d v="2013-12-02T00:00:00"/>
    <s v="Same Day"/>
    <s v="LB-16795"/>
    <s v="Laurel Beltran"/>
    <x v="2"/>
    <x v="0"/>
    <s v="Oxnard"/>
    <x v="1"/>
    <n v="93030"/>
    <x v="1"/>
    <s v="OFF-PA-10001357"/>
    <x v="1"/>
    <x v="10"/>
    <s v="Xerox 1886"/>
    <x v="3642"/>
    <n v="1"/>
    <n v="0"/>
    <n v="22.991999999999997"/>
  </r>
  <r>
    <n v="9173"/>
    <s v="US-2013-155768"/>
    <x v="0"/>
    <x v="49"/>
    <d v="2013-12-02T00:00:00"/>
    <s v="Same Day"/>
    <s v="LB-16795"/>
    <s v="Laurel Beltran"/>
    <x v="2"/>
    <x v="0"/>
    <s v="Oxnard"/>
    <x v="1"/>
    <n v="93030"/>
    <x v="1"/>
    <s v="OFF-ST-10002292"/>
    <x v="1"/>
    <x v="4"/>
    <s v="Sauder Facets Collection Locker/File Cabinet, Sky Alder Finish"/>
    <x v="5796"/>
    <n v="3"/>
    <n v="0"/>
    <n v="222.58799999999991"/>
  </r>
  <r>
    <n v="9174"/>
    <s v="US-2013-155768"/>
    <x v="0"/>
    <x v="49"/>
    <d v="2013-12-02T00:00:00"/>
    <s v="Same Day"/>
    <s v="LB-16795"/>
    <s v="Laurel Beltran"/>
    <x v="2"/>
    <x v="0"/>
    <s v="Oxnard"/>
    <x v="1"/>
    <n v="93030"/>
    <x v="1"/>
    <s v="OFF-EN-10001219"/>
    <x v="1"/>
    <x v="12"/>
    <s v="#10- 4 1/8&quot; x 9 1/2&quot; Security-Tint Envelopes"/>
    <x v="996"/>
    <n v="3"/>
    <n v="0"/>
    <n v="11.230799999999999"/>
  </r>
  <r>
    <n v="9175"/>
    <s v="CA-2014-119424"/>
    <x v="3"/>
    <x v="492"/>
    <d v="2014-06-15T00:00:00"/>
    <s v="Second Class"/>
    <s v="SB-20185"/>
    <s v="Sarah Brown"/>
    <x v="0"/>
    <x v="0"/>
    <s v="Kent"/>
    <x v="4"/>
    <n v="98031"/>
    <x v="1"/>
    <s v="TEC-PH-10002564"/>
    <x v="2"/>
    <x v="7"/>
    <s v="OtterBox Defender Series Case - Samsung Galaxy S4"/>
    <x v="981"/>
    <n v="3"/>
    <n v="0.2"/>
    <n v="8.9969999999999892"/>
  </r>
  <r>
    <n v="9176"/>
    <s v="CA-2014-119424"/>
    <x v="3"/>
    <x v="492"/>
    <d v="2014-06-15T00:00:00"/>
    <s v="Second Class"/>
    <s v="SB-20185"/>
    <s v="Sarah Brown"/>
    <x v="0"/>
    <x v="0"/>
    <s v="Kent"/>
    <x v="4"/>
    <n v="98031"/>
    <x v="1"/>
    <s v="OFF-PA-10001639"/>
    <x v="1"/>
    <x v="10"/>
    <s v="Xerox 203"/>
    <x v="541"/>
    <n v="3"/>
    <n v="0"/>
    <n v="9.3312000000000008"/>
  </r>
  <r>
    <n v="9177"/>
    <s v="CA-2013-118178"/>
    <x v="0"/>
    <x v="690"/>
    <d v="2013-03-25T00:00:00"/>
    <s v="Standard Class"/>
    <s v="CC-12610"/>
    <s v="Corey Catlett"/>
    <x v="1"/>
    <x v="0"/>
    <s v="Nashville"/>
    <x v="18"/>
    <n v="37211"/>
    <x v="0"/>
    <s v="OFF-BI-10001153"/>
    <x v="1"/>
    <x v="8"/>
    <s v="Ibico Recycled Grain-Textured Covers"/>
    <x v="762"/>
    <n v="3"/>
    <n v="0.7"/>
    <n v="-20.72399999999999"/>
  </r>
  <r>
    <n v="9178"/>
    <s v="CA-2013-166618"/>
    <x v="0"/>
    <x v="696"/>
    <d v="2013-11-19T00:00:00"/>
    <s v="Standard Class"/>
    <s v="DP-13000"/>
    <s v="Darren Powers"/>
    <x v="0"/>
    <x v="0"/>
    <s v="New York City"/>
    <x v="15"/>
    <n v="10035"/>
    <x v="3"/>
    <s v="TEC-PH-10003356"/>
    <x v="2"/>
    <x v="7"/>
    <s v="SmartStand Mobile Device Holder, Assorted Colors"/>
    <x v="62"/>
    <n v="2"/>
    <n v="0"/>
    <n v="3.9144000000000005"/>
  </r>
  <r>
    <n v="9179"/>
    <s v="CA-2013-166618"/>
    <x v="0"/>
    <x v="696"/>
    <d v="2013-11-19T00:00:00"/>
    <s v="Standard Class"/>
    <s v="DP-13000"/>
    <s v="Darren Powers"/>
    <x v="0"/>
    <x v="0"/>
    <s v="New York City"/>
    <x v="15"/>
    <n v="10035"/>
    <x v="3"/>
    <s v="OFF-AR-10001725"/>
    <x v="1"/>
    <x v="6"/>
    <s v="Boston Home &amp; Office Model 2000 Electric Pencil Sharpeners"/>
    <x v="5797"/>
    <n v="1"/>
    <n v="0"/>
    <n v="6.1490000000000009"/>
  </r>
  <r>
    <n v="9180"/>
    <s v="CA-2014-156776"/>
    <x v="3"/>
    <x v="783"/>
    <d v="2014-08-12T00:00:00"/>
    <s v="Standard Class"/>
    <s v="JL-15505"/>
    <s v="Jeremy Lonsdale"/>
    <x v="0"/>
    <x v="0"/>
    <s v="Westminster"/>
    <x v="1"/>
    <n v="92683"/>
    <x v="1"/>
    <s v="TEC-PH-10002415"/>
    <x v="2"/>
    <x v="7"/>
    <s v="Polycom VoiceStation 500 Conference phone"/>
    <x v="5798"/>
    <n v="3"/>
    <n v="0.2"/>
    <n v="44.242500000000035"/>
  </r>
  <r>
    <n v="9181"/>
    <s v="CA-2014-156776"/>
    <x v="3"/>
    <x v="783"/>
    <d v="2014-08-12T00:00:00"/>
    <s v="Standard Class"/>
    <s v="JL-15505"/>
    <s v="Jeremy Lonsdale"/>
    <x v="0"/>
    <x v="0"/>
    <s v="Westminster"/>
    <x v="1"/>
    <n v="92683"/>
    <x v="1"/>
    <s v="OFF-BI-10003355"/>
    <x v="1"/>
    <x v="8"/>
    <s v="Cardinal Holdit Business Card Pockets"/>
    <x v="1655"/>
    <n v="3"/>
    <n v="0.2"/>
    <n v="4.1832000000000003"/>
  </r>
  <r>
    <n v="9182"/>
    <s v="CA-2014-156776"/>
    <x v="3"/>
    <x v="783"/>
    <d v="2014-08-12T00:00:00"/>
    <s v="Standard Class"/>
    <s v="JL-15505"/>
    <s v="Jeremy Lonsdale"/>
    <x v="0"/>
    <x v="0"/>
    <s v="Westminster"/>
    <x v="1"/>
    <n v="92683"/>
    <x v="1"/>
    <s v="OFF-BI-10000216"/>
    <x v="1"/>
    <x v="8"/>
    <s v="Mead 1st Gear 2&quot; Zipper Binder, Asst. Colors"/>
    <x v="5799"/>
    <n v="3"/>
    <n v="0.2"/>
    <n v="11.673000000000002"/>
  </r>
  <r>
    <n v="9183"/>
    <s v="CA-2014-156776"/>
    <x v="3"/>
    <x v="783"/>
    <d v="2014-08-12T00:00:00"/>
    <s v="Standard Class"/>
    <s v="JL-15505"/>
    <s v="Jeremy Lonsdale"/>
    <x v="0"/>
    <x v="0"/>
    <s v="Westminster"/>
    <x v="1"/>
    <n v="92683"/>
    <x v="1"/>
    <s v="TEC-AC-10004803"/>
    <x v="2"/>
    <x v="11"/>
    <s v="Sony Micro Vault Click 4 GB USB 2.0 Flash Drive"/>
    <x v="5800"/>
    <n v="4"/>
    <n v="0"/>
    <n v="7.8064000000000036"/>
  </r>
  <r>
    <n v="9184"/>
    <s v="CA-2014-156776"/>
    <x v="3"/>
    <x v="783"/>
    <d v="2014-08-12T00:00:00"/>
    <s v="Standard Class"/>
    <s v="JL-15505"/>
    <s v="Jeremy Lonsdale"/>
    <x v="0"/>
    <x v="0"/>
    <s v="Westminster"/>
    <x v="1"/>
    <n v="92683"/>
    <x v="1"/>
    <s v="OFF-PA-10001970"/>
    <x v="1"/>
    <x v="10"/>
    <s v="Xerox 1881"/>
    <x v="335"/>
    <n v="2"/>
    <n v="0"/>
    <n v="11.543199999999999"/>
  </r>
  <r>
    <n v="9185"/>
    <s v="CA-2014-156776"/>
    <x v="3"/>
    <x v="783"/>
    <d v="2014-08-12T00:00:00"/>
    <s v="Standard Class"/>
    <s v="JL-15505"/>
    <s v="Jeremy Lonsdale"/>
    <x v="0"/>
    <x v="0"/>
    <s v="Westminster"/>
    <x v="1"/>
    <n v="92683"/>
    <x v="1"/>
    <s v="FUR-FU-10004848"/>
    <x v="0"/>
    <x v="5"/>
    <s v="Howard Miller 13-3/4&quot; Diameter Brushed Chrome Round Wall Clock"/>
    <x v="2678"/>
    <n v="1"/>
    <n v="0"/>
    <n v="15.524999999999999"/>
  </r>
  <r>
    <n v="9186"/>
    <s v="CA-2014-156776"/>
    <x v="3"/>
    <x v="783"/>
    <d v="2014-08-12T00:00:00"/>
    <s v="Standard Class"/>
    <s v="JL-15505"/>
    <s v="Jeremy Lonsdale"/>
    <x v="0"/>
    <x v="0"/>
    <s v="Westminster"/>
    <x v="1"/>
    <n v="92683"/>
    <x v="1"/>
    <s v="FUR-CH-10002317"/>
    <x v="0"/>
    <x v="1"/>
    <s v="Global Enterprise Series Seating Low-Back Swivel/Tilt Chairs"/>
    <x v="5801"/>
    <n v="1"/>
    <n v="0.2"/>
    <n v="25.897999999999982"/>
  </r>
  <r>
    <n v="9187"/>
    <s v="CA-2014-156776"/>
    <x v="3"/>
    <x v="783"/>
    <d v="2014-08-12T00:00:00"/>
    <s v="Standard Class"/>
    <s v="JL-15505"/>
    <s v="Jeremy Lonsdale"/>
    <x v="0"/>
    <x v="0"/>
    <s v="Westminster"/>
    <x v="1"/>
    <n v="92683"/>
    <x v="1"/>
    <s v="OFF-AP-10002534"/>
    <x v="1"/>
    <x v="9"/>
    <s v="3.6 Cubic Foot Counter Height Office Refrigerator"/>
    <x v="5802"/>
    <n v="5"/>
    <n v="0"/>
    <n v="412.46800000000007"/>
  </r>
  <r>
    <n v="9188"/>
    <s v="US-2012-130512"/>
    <x v="1"/>
    <x v="291"/>
    <d v="2012-08-25T00:00:00"/>
    <s v="Standard Class"/>
    <s v="SM-20320"/>
    <s v="Sean Miller"/>
    <x v="2"/>
    <x v="0"/>
    <s v="Allentown"/>
    <x v="9"/>
    <n v="18103"/>
    <x v="3"/>
    <s v="OFF-SU-10001935"/>
    <x v="1"/>
    <x v="14"/>
    <s v="Staples"/>
    <x v="4273"/>
    <n v="2"/>
    <n v="0.2"/>
    <n v="-0.69760000000000066"/>
  </r>
  <r>
    <n v="9189"/>
    <s v="US-2012-130512"/>
    <x v="1"/>
    <x v="291"/>
    <d v="2012-08-25T00:00:00"/>
    <s v="Standard Class"/>
    <s v="SM-20320"/>
    <s v="Sean Miller"/>
    <x v="2"/>
    <x v="0"/>
    <s v="Allentown"/>
    <x v="9"/>
    <n v="18103"/>
    <x v="3"/>
    <s v="TEC-AC-10000290"/>
    <x v="2"/>
    <x v="11"/>
    <s v="Sabrent 4-Port USB 2.0 Hub"/>
    <x v="5018"/>
    <n v="4"/>
    <n v="0.2"/>
    <n v="3.8024000000000004"/>
  </r>
  <r>
    <n v="9190"/>
    <s v="US-2012-130512"/>
    <x v="1"/>
    <x v="291"/>
    <d v="2012-08-25T00:00:00"/>
    <s v="Standard Class"/>
    <s v="SM-20320"/>
    <s v="Sean Miller"/>
    <x v="2"/>
    <x v="0"/>
    <s v="Allentown"/>
    <x v="9"/>
    <n v="18103"/>
    <x v="3"/>
    <s v="OFF-ST-10002574"/>
    <x v="1"/>
    <x v="4"/>
    <s v="SAFCO Commercial Wire Shelving, Black"/>
    <x v="5803"/>
    <n v="6"/>
    <n v="0.2"/>
    <n v="-165.768"/>
  </r>
  <r>
    <n v="9191"/>
    <s v="US-2012-130512"/>
    <x v="1"/>
    <x v="291"/>
    <d v="2012-08-25T00:00:00"/>
    <s v="Standard Class"/>
    <s v="SM-20320"/>
    <s v="Sean Miller"/>
    <x v="2"/>
    <x v="0"/>
    <s v="Allentown"/>
    <x v="9"/>
    <n v="18103"/>
    <x v="3"/>
    <s v="OFF-BI-10004519"/>
    <x v="1"/>
    <x v="8"/>
    <s v="GBC DocuBind P100 Manual Binding Machine"/>
    <x v="5804"/>
    <n v="2"/>
    <n v="0.7"/>
    <n v="-82.989999999999981"/>
  </r>
  <r>
    <n v="9192"/>
    <s v="US-2012-130512"/>
    <x v="1"/>
    <x v="291"/>
    <d v="2012-08-25T00:00:00"/>
    <s v="Standard Class"/>
    <s v="SM-20320"/>
    <s v="Sean Miller"/>
    <x v="2"/>
    <x v="0"/>
    <s v="Allentown"/>
    <x v="9"/>
    <n v="18103"/>
    <x v="3"/>
    <s v="OFF-PA-10003625"/>
    <x v="1"/>
    <x v="10"/>
    <s v="Xerox 1979"/>
    <x v="2000"/>
    <n v="2"/>
    <n v="0.2"/>
    <n v="15.489999999999997"/>
  </r>
  <r>
    <n v="9193"/>
    <s v="CA-2012-141810"/>
    <x v="1"/>
    <x v="121"/>
    <d v="2012-11-07T00:00:00"/>
    <s v="Standard Class"/>
    <s v="BB-10990"/>
    <s v="Barry Blumstein"/>
    <x v="1"/>
    <x v="0"/>
    <s v="San Antonio"/>
    <x v="5"/>
    <n v="78207"/>
    <x v="2"/>
    <s v="OFF-BI-10001524"/>
    <x v="1"/>
    <x v="8"/>
    <s v="GBC Premium Transparent Covers with Diagonal Lined Pattern"/>
    <x v="5805"/>
    <n v="7"/>
    <n v="0.8"/>
    <n v="-46.995200000000025"/>
  </r>
  <r>
    <n v="9194"/>
    <s v="CA-2012-141810"/>
    <x v="1"/>
    <x v="121"/>
    <d v="2012-11-07T00:00:00"/>
    <s v="Standard Class"/>
    <s v="BB-10990"/>
    <s v="Barry Blumstein"/>
    <x v="1"/>
    <x v="0"/>
    <s v="San Antonio"/>
    <x v="5"/>
    <n v="78207"/>
    <x v="2"/>
    <s v="TEC-PH-10002200"/>
    <x v="2"/>
    <x v="7"/>
    <s v="Aastra 6757i CT Wireless VoIP phone"/>
    <x v="3532"/>
    <n v="2"/>
    <n v="0.2"/>
    <n v="38.779199999999989"/>
  </r>
  <r>
    <n v="9195"/>
    <s v="CA-2011-146843"/>
    <x v="2"/>
    <x v="953"/>
    <d v="2011-12-06T00:00:00"/>
    <s v="Standard Class"/>
    <s v="PB-19150"/>
    <s v="Philip Brown"/>
    <x v="0"/>
    <x v="0"/>
    <s v="Avondale"/>
    <x v="16"/>
    <n v="85323"/>
    <x v="1"/>
    <s v="OFF-SU-10001664"/>
    <x v="1"/>
    <x v="14"/>
    <s v="Acme Office Executive Series Stainless Steel Trimmers"/>
    <x v="2758"/>
    <n v="7"/>
    <n v="0.2"/>
    <n v="3.5993999999999993"/>
  </r>
  <r>
    <n v="9196"/>
    <s v="CA-2011-146843"/>
    <x v="2"/>
    <x v="953"/>
    <d v="2011-12-06T00:00:00"/>
    <s v="Standard Class"/>
    <s v="PB-19150"/>
    <s v="Philip Brown"/>
    <x v="0"/>
    <x v="0"/>
    <s v="Avondale"/>
    <x v="16"/>
    <n v="85323"/>
    <x v="1"/>
    <s v="TEC-AC-10002550"/>
    <x v="2"/>
    <x v="11"/>
    <s v="Memorex 25GB 6X Branded Blu-Ray Recordable Disc, 30/Pack"/>
    <x v="5806"/>
    <n v="4"/>
    <n v="0.2"/>
    <n v="-16.614000000000004"/>
  </r>
  <r>
    <n v="9197"/>
    <s v="CA-2011-103310"/>
    <x v="2"/>
    <x v="1025"/>
    <d v="2011-05-15T00:00:00"/>
    <s v="Standard Class"/>
    <s v="GM-14680"/>
    <s v="Greg Matthias"/>
    <x v="0"/>
    <x v="0"/>
    <s v="San Jose"/>
    <x v="1"/>
    <n v="95123"/>
    <x v="1"/>
    <s v="OFF-PA-10004353"/>
    <x v="1"/>
    <x v="10"/>
    <s v="Southworth 25% Cotton Premium Laser Paper and Envelopes"/>
    <x v="792"/>
    <n v="2"/>
    <n v="0"/>
    <n v="19.180800000000001"/>
  </r>
  <r>
    <n v="9198"/>
    <s v="CA-2011-103310"/>
    <x v="2"/>
    <x v="1025"/>
    <d v="2011-05-15T00:00:00"/>
    <s v="Standard Class"/>
    <s v="GM-14680"/>
    <s v="Greg Matthias"/>
    <x v="0"/>
    <x v="0"/>
    <s v="San Jose"/>
    <x v="1"/>
    <n v="95123"/>
    <x v="1"/>
    <s v="TEC-PH-10001817"/>
    <x v="2"/>
    <x v="7"/>
    <s v="Wilson Electronics DB Pro Signal Booster"/>
    <x v="5807"/>
    <n v="5"/>
    <n v="0.2"/>
    <n v="125.30000000000007"/>
  </r>
  <r>
    <n v="9199"/>
    <s v="CA-2011-103310"/>
    <x v="2"/>
    <x v="1025"/>
    <d v="2011-05-15T00:00:00"/>
    <s v="Standard Class"/>
    <s v="GM-14680"/>
    <s v="Greg Matthias"/>
    <x v="0"/>
    <x v="0"/>
    <s v="San Jose"/>
    <x v="1"/>
    <n v="95123"/>
    <x v="1"/>
    <s v="OFF-SU-10004737"/>
    <x v="1"/>
    <x v="14"/>
    <s v="Acme Design Stainless Steel Bent Scissors"/>
    <x v="5808"/>
    <n v="6"/>
    <n v="0"/>
    <n v="11.0808"/>
  </r>
  <r>
    <n v="9200"/>
    <s v="CA-2011-103310"/>
    <x v="2"/>
    <x v="1025"/>
    <d v="2011-05-15T00:00:00"/>
    <s v="Standard Class"/>
    <s v="GM-14680"/>
    <s v="Greg Matthias"/>
    <x v="0"/>
    <x v="0"/>
    <s v="San Jose"/>
    <x v="1"/>
    <n v="95123"/>
    <x v="1"/>
    <s v="FUR-CH-10002320"/>
    <x v="0"/>
    <x v="1"/>
    <s v="Hon Pagoda Stacking Chairs"/>
    <x v="5809"/>
    <n v="1"/>
    <n v="0.2"/>
    <n v="32.097999999999971"/>
  </r>
  <r>
    <n v="9201"/>
    <s v="CA-2013-152688"/>
    <x v="0"/>
    <x v="508"/>
    <d v="2013-10-21T00:00:00"/>
    <s v="First Class"/>
    <s v="NR-18550"/>
    <s v="Nick Radford"/>
    <x v="0"/>
    <x v="0"/>
    <s v="Perth Amboy"/>
    <x v="30"/>
    <n v="8861"/>
    <x v="3"/>
    <s v="FUR-BO-10001337"/>
    <x v="0"/>
    <x v="0"/>
    <s v="O'Sullivan Living Dimensions 2-Shelf Bookcases"/>
    <x v="5810"/>
    <n v="1"/>
    <n v="0"/>
    <n v="12.097999999999999"/>
  </r>
  <r>
    <n v="9202"/>
    <s v="CA-2013-152688"/>
    <x v="0"/>
    <x v="508"/>
    <d v="2013-10-21T00:00:00"/>
    <s v="First Class"/>
    <s v="NR-18550"/>
    <s v="Nick Radford"/>
    <x v="0"/>
    <x v="0"/>
    <s v="Perth Amboy"/>
    <x v="30"/>
    <n v="8861"/>
    <x v="3"/>
    <s v="OFF-BI-10004584"/>
    <x v="1"/>
    <x v="8"/>
    <s v="GBC ProClick 150 Presentation Binding System"/>
    <x v="5811"/>
    <n v="1"/>
    <n v="0"/>
    <n v="148.51060000000001"/>
  </r>
  <r>
    <n v="9203"/>
    <s v="CA-2013-153836"/>
    <x v="0"/>
    <x v="859"/>
    <d v="2013-11-04T00:00:00"/>
    <s v="Standard Class"/>
    <s v="EH-13765"/>
    <s v="Edward Hooks"/>
    <x v="1"/>
    <x v="0"/>
    <s v="New York City"/>
    <x v="15"/>
    <n v="10011"/>
    <x v="3"/>
    <s v="OFF-BI-10004817"/>
    <x v="1"/>
    <x v="8"/>
    <s v="GBC Personal VeloBind Strips"/>
    <x v="1528"/>
    <n v="3"/>
    <n v="0.2"/>
    <n v="10.0632"/>
  </r>
  <r>
    <n v="9204"/>
    <s v="CA-2013-153836"/>
    <x v="0"/>
    <x v="859"/>
    <d v="2013-11-04T00:00:00"/>
    <s v="Standard Class"/>
    <s v="EH-13765"/>
    <s v="Edward Hooks"/>
    <x v="1"/>
    <x v="0"/>
    <s v="New York City"/>
    <x v="15"/>
    <n v="10011"/>
    <x v="3"/>
    <s v="OFF-AR-10004602"/>
    <x v="1"/>
    <x v="6"/>
    <s v="Boston KS Multi-Size Manual Pencil Sharpener"/>
    <x v="1164"/>
    <n v="5"/>
    <n v="0"/>
    <n v="32.186000000000007"/>
  </r>
  <r>
    <n v="9205"/>
    <s v="CA-2013-104689"/>
    <x v="0"/>
    <x v="49"/>
    <d v="2013-12-06T00:00:00"/>
    <s v="Standard Class"/>
    <s v="FH-14365"/>
    <s v="Fred Hopkins"/>
    <x v="1"/>
    <x v="0"/>
    <s v="Los Angeles"/>
    <x v="1"/>
    <n v="90004"/>
    <x v="1"/>
    <s v="OFF-AR-10001149"/>
    <x v="1"/>
    <x v="6"/>
    <s v="Sanford Colorific Colored Pencils, 12/Box"/>
    <x v="4173"/>
    <n v="8"/>
    <n v="0"/>
    <n v="6.911999999999999"/>
  </r>
  <r>
    <n v="9206"/>
    <s v="CA-2013-146423"/>
    <x v="0"/>
    <x v="438"/>
    <d v="2013-04-22T00:00:00"/>
    <s v="Same Day"/>
    <s v="BT-11680"/>
    <s v="Brian Thompson"/>
    <x v="0"/>
    <x v="0"/>
    <s v="Milford"/>
    <x v="29"/>
    <n v="6460"/>
    <x v="3"/>
    <s v="OFF-AR-10004817"/>
    <x v="1"/>
    <x v="6"/>
    <s v="Colorific Watercolor Pencils"/>
    <x v="1154"/>
    <n v="3"/>
    <n v="0"/>
    <n v="4.4891999999999985"/>
  </r>
  <r>
    <n v="9207"/>
    <s v="CA-2013-146423"/>
    <x v="0"/>
    <x v="438"/>
    <d v="2013-04-22T00:00:00"/>
    <s v="Same Day"/>
    <s v="BT-11680"/>
    <s v="Brian Thompson"/>
    <x v="0"/>
    <x v="0"/>
    <s v="Milford"/>
    <x v="29"/>
    <n v="6460"/>
    <x v="3"/>
    <s v="OFF-PA-10003797"/>
    <x v="1"/>
    <x v="10"/>
    <s v="Xerox 209"/>
    <x v="187"/>
    <n v="8"/>
    <n v="0"/>
    <n v="24.883200000000002"/>
  </r>
  <r>
    <n v="9208"/>
    <s v="CA-2014-140781"/>
    <x v="3"/>
    <x v="646"/>
    <d v="2014-08-08T00:00:00"/>
    <s v="Standard Class"/>
    <s v="AB-10105"/>
    <s v="Adrian Barton"/>
    <x v="0"/>
    <x v="0"/>
    <s v="Bloomington"/>
    <x v="10"/>
    <n v="61701"/>
    <x v="2"/>
    <s v="TEC-AC-10000682"/>
    <x v="2"/>
    <x v="11"/>
    <s v="Kensington K72356US Mouse-in-a-Box USB Desktop Mouse"/>
    <x v="5812"/>
    <n v="3"/>
    <n v="0.2"/>
    <n v="7.4654999999999987"/>
  </r>
  <r>
    <n v="9209"/>
    <s v="CA-2014-141747"/>
    <x v="3"/>
    <x v="646"/>
    <d v="2014-08-09T00:00:00"/>
    <s v="Second Class"/>
    <s v="SC-20230"/>
    <s v="Scot Coram"/>
    <x v="1"/>
    <x v="0"/>
    <s v="Seattle"/>
    <x v="4"/>
    <n v="98105"/>
    <x v="1"/>
    <s v="OFF-ST-10003996"/>
    <x v="1"/>
    <x v="4"/>
    <s v="Letter/Legal File Tote with Clear Snap-On Lid, Black Granite"/>
    <x v="5813"/>
    <n v="1"/>
    <n v="0"/>
    <n v="4.1755999999999993"/>
  </r>
  <r>
    <n v="9210"/>
    <s v="CA-2014-142776"/>
    <x v="3"/>
    <x v="157"/>
    <d v="2014-12-15T00:00:00"/>
    <s v="Second Class"/>
    <s v="RS-19870"/>
    <s v="Roy Skaria"/>
    <x v="2"/>
    <x v="0"/>
    <s v="Burlington"/>
    <x v="23"/>
    <n v="52601"/>
    <x v="2"/>
    <s v="OFF-EN-10003160"/>
    <x v="1"/>
    <x v="12"/>
    <s v="Pastel Pink Envelopes"/>
    <x v="6"/>
    <n v="1"/>
    <n v="0"/>
    <n v="3.4944000000000002"/>
  </r>
  <r>
    <n v="9211"/>
    <s v="CA-2014-142776"/>
    <x v="3"/>
    <x v="157"/>
    <d v="2014-12-15T00:00:00"/>
    <s v="Second Class"/>
    <s v="RS-19870"/>
    <s v="Roy Skaria"/>
    <x v="2"/>
    <x v="0"/>
    <s v="Burlington"/>
    <x v="23"/>
    <n v="52601"/>
    <x v="2"/>
    <s v="OFF-BI-10002012"/>
    <x v="1"/>
    <x v="8"/>
    <s v="Wilson Jones Easy Flow II Sheet Lifters"/>
    <x v="5592"/>
    <n v="3"/>
    <n v="0"/>
    <n v="2.5920000000000001"/>
  </r>
  <r>
    <n v="9212"/>
    <s v="CA-2012-167479"/>
    <x v="1"/>
    <x v="948"/>
    <d v="2012-03-19T00:00:00"/>
    <s v="Standard Class"/>
    <s v="AI-10855"/>
    <s v="Arianne Irving"/>
    <x v="0"/>
    <x v="0"/>
    <s v="Roseville"/>
    <x v="1"/>
    <n v="95661"/>
    <x v="1"/>
    <s v="OFF-PA-10002105"/>
    <x v="1"/>
    <x v="10"/>
    <s v="Xerox 223"/>
    <x v="541"/>
    <n v="3"/>
    <n v="0"/>
    <n v="9.3312000000000008"/>
  </r>
  <r>
    <n v="9213"/>
    <s v="CA-2011-144071"/>
    <x v="2"/>
    <x v="589"/>
    <d v="2011-12-15T00:00:00"/>
    <s v="Standard Class"/>
    <s v="DJ-13420"/>
    <s v="Denny Joy"/>
    <x v="1"/>
    <x v="0"/>
    <s v="San Francisco"/>
    <x v="1"/>
    <n v="94110"/>
    <x v="1"/>
    <s v="FUR-FU-10000397"/>
    <x v="0"/>
    <x v="5"/>
    <s v="Luxo Economy Swing Arm Lamp"/>
    <x v="1155"/>
    <n v="2"/>
    <n v="0"/>
    <n v="11.166400000000003"/>
  </r>
  <r>
    <n v="9214"/>
    <s v="CA-2011-144071"/>
    <x v="2"/>
    <x v="589"/>
    <d v="2011-12-15T00:00:00"/>
    <s v="Standard Class"/>
    <s v="DJ-13420"/>
    <s v="Denny Joy"/>
    <x v="1"/>
    <x v="0"/>
    <s v="San Francisco"/>
    <x v="1"/>
    <n v="94110"/>
    <x v="1"/>
    <s v="FUR-FU-10000758"/>
    <x v="0"/>
    <x v="5"/>
    <s v="DAX Natural Wood-Tone Poster Frame"/>
    <x v="4092"/>
    <n v="3"/>
    <n v="0"/>
    <n v="28.598399999999994"/>
  </r>
  <r>
    <n v="9215"/>
    <s v="US-2014-120908"/>
    <x v="3"/>
    <x v="1033"/>
    <d v="2014-10-03T00:00:00"/>
    <s v="First Class"/>
    <s v="BF-10975"/>
    <s v="Barbara Fisher"/>
    <x v="1"/>
    <x v="0"/>
    <s v="Philadelphia"/>
    <x v="9"/>
    <n v="19120"/>
    <x v="3"/>
    <s v="OFF-LA-10004677"/>
    <x v="1"/>
    <x v="2"/>
    <s v="Self-Adhesive Address Labels for Typewriters with Dispenser Box"/>
    <x v="5814"/>
    <n v="7"/>
    <n v="0.2"/>
    <n v="6.9741"/>
  </r>
  <r>
    <n v="9216"/>
    <s v="CA-2013-152646"/>
    <x v="0"/>
    <x v="831"/>
    <d v="2013-11-27T00:00:00"/>
    <s v="Standard Class"/>
    <s v="TH-21235"/>
    <s v="Tiffany House"/>
    <x v="1"/>
    <x v="0"/>
    <s v="Los Angeles"/>
    <x v="1"/>
    <n v="90049"/>
    <x v="1"/>
    <s v="OFF-PA-10004451"/>
    <x v="1"/>
    <x v="10"/>
    <s v="Xerox 222"/>
    <x v="56"/>
    <n v="5"/>
    <n v="0"/>
    <n v="15.552000000000001"/>
  </r>
  <r>
    <n v="9217"/>
    <s v="CA-2014-103765"/>
    <x v="3"/>
    <x v="221"/>
    <d v="2014-12-01T00:00:00"/>
    <s v="Standard Class"/>
    <s v="JG-15310"/>
    <s v="Jason Gross"/>
    <x v="1"/>
    <x v="0"/>
    <s v="Odessa"/>
    <x v="5"/>
    <n v="79762"/>
    <x v="2"/>
    <s v="OFF-AP-10002311"/>
    <x v="1"/>
    <x v="9"/>
    <s v="Holmes Replacement Filter for HEPA Air Cleaner, Very Large Room, HEPA Filter"/>
    <x v="5815"/>
    <n v="1"/>
    <n v="0.8"/>
    <n v="-24.771599999999999"/>
  </r>
  <r>
    <n v="9218"/>
    <s v="US-2014-118157"/>
    <x v="3"/>
    <x v="237"/>
    <d v="2014-11-18T00:00:00"/>
    <s v="First Class"/>
    <s v="AW-10930"/>
    <s v="Arthur Wiediger"/>
    <x v="2"/>
    <x v="0"/>
    <s v="Minneapolis"/>
    <x v="11"/>
    <n v="55407"/>
    <x v="2"/>
    <s v="OFF-EN-10004459"/>
    <x v="1"/>
    <x v="12"/>
    <s v="Security-Tint Envelopes"/>
    <x v="770"/>
    <n v="2"/>
    <n v="0"/>
    <n v="7.4871999999999996"/>
  </r>
  <r>
    <n v="9219"/>
    <s v="US-2012-164238"/>
    <x v="1"/>
    <x v="748"/>
    <d v="2012-08-20T00:00:00"/>
    <s v="Standard Class"/>
    <s v="JW-15955"/>
    <s v="Joni Wasserman"/>
    <x v="0"/>
    <x v="0"/>
    <s v="Philadelphia"/>
    <x v="9"/>
    <n v="19120"/>
    <x v="3"/>
    <s v="OFF-ST-10002352"/>
    <x v="1"/>
    <x v="4"/>
    <s v="Iris Project Case"/>
    <x v="5219"/>
    <n v="7"/>
    <n v="0.2"/>
    <n v="3.3515999999999977"/>
  </r>
  <r>
    <n v="9220"/>
    <s v="US-2012-164238"/>
    <x v="1"/>
    <x v="748"/>
    <d v="2012-08-20T00:00:00"/>
    <s v="Standard Class"/>
    <s v="JW-15955"/>
    <s v="Joni Wasserman"/>
    <x v="0"/>
    <x v="0"/>
    <s v="Philadelphia"/>
    <x v="9"/>
    <n v="19120"/>
    <x v="3"/>
    <s v="FUR-BO-10000780"/>
    <x v="0"/>
    <x v="0"/>
    <s v="O'Sullivan Plantations 2-Door Library in Landvery Oak"/>
    <x v="5771"/>
    <n v="3"/>
    <n v="0.5"/>
    <n v="-204.99959999999996"/>
  </r>
  <r>
    <n v="9221"/>
    <s v="CA-2014-103212"/>
    <x v="3"/>
    <x v="119"/>
    <d v="2014-10-15T00:00:00"/>
    <s v="First Class"/>
    <s v="MH-18025"/>
    <s v="Michelle Huthwaite"/>
    <x v="0"/>
    <x v="0"/>
    <s v="Lafayette"/>
    <x v="28"/>
    <n v="70506"/>
    <x v="0"/>
    <s v="OFF-LA-10000248"/>
    <x v="1"/>
    <x v="2"/>
    <s v="Avery 52"/>
    <x v="469"/>
    <n v="3"/>
    <n v="0"/>
    <n v="5.2028999999999996"/>
  </r>
  <r>
    <n v="9222"/>
    <s v="CA-2014-103212"/>
    <x v="3"/>
    <x v="119"/>
    <d v="2014-10-15T00:00:00"/>
    <s v="First Class"/>
    <s v="MH-18025"/>
    <s v="Michelle Huthwaite"/>
    <x v="0"/>
    <x v="0"/>
    <s v="Lafayette"/>
    <x v="28"/>
    <n v="70506"/>
    <x v="0"/>
    <s v="FUR-TA-10003473"/>
    <x v="0"/>
    <x v="3"/>
    <s v="Bretford Rectangular Conference Table Tops"/>
    <x v="5816"/>
    <n v="4"/>
    <n v="0"/>
    <n v="346.03960000000006"/>
  </r>
  <r>
    <n v="9223"/>
    <s v="CA-2014-103212"/>
    <x v="3"/>
    <x v="119"/>
    <d v="2014-10-15T00:00:00"/>
    <s v="First Class"/>
    <s v="MH-18025"/>
    <s v="Michelle Huthwaite"/>
    <x v="0"/>
    <x v="0"/>
    <s v="Lafayette"/>
    <x v="28"/>
    <n v="70506"/>
    <x v="0"/>
    <s v="OFF-PA-10004355"/>
    <x v="1"/>
    <x v="10"/>
    <s v="Xerox 231"/>
    <x v="243"/>
    <n v="4"/>
    <n v="0"/>
    <n v="12.441600000000001"/>
  </r>
  <r>
    <n v="9224"/>
    <s v="CA-2014-121160"/>
    <x v="3"/>
    <x v="259"/>
    <d v="2014-11-05T00:00:00"/>
    <s v="Same Day"/>
    <s v="FM-14290"/>
    <s v="Frank Merwin"/>
    <x v="2"/>
    <x v="0"/>
    <s v="Bryan"/>
    <x v="5"/>
    <n v="77803"/>
    <x v="2"/>
    <s v="OFF-BI-10001308"/>
    <x v="1"/>
    <x v="8"/>
    <s v="GBC Standard Plastic Binding Systems' Combs"/>
    <x v="5817"/>
    <n v="6"/>
    <n v="0.8"/>
    <n v="-13.188000000000009"/>
  </r>
  <r>
    <n v="9225"/>
    <s v="CA-2014-121160"/>
    <x v="3"/>
    <x v="259"/>
    <d v="2014-11-05T00:00:00"/>
    <s v="Same Day"/>
    <s v="FM-14290"/>
    <s v="Frank Merwin"/>
    <x v="2"/>
    <x v="0"/>
    <s v="Bryan"/>
    <x v="5"/>
    <n v="77803"/>
    <x v="2"/>
    <s v="OFF-BI-10003094"/>
    <x v="1"/>
    <x v="8"/>
    <s v="Self-Adhesive Ring Binder Labels"/>
    <x v="5818"/>
    <n v="2"/>
    <n v="0.8"/>
    <n v="-2.3232000000000008"/>
  </r>
  <r>
    <n v="9226"/>
    <s v="CA-2014-121160"/>
    <x v="3"/>
    <x v="259"/>
    <d v="2014-11-05T00:00:00"/>
    <s v="Same Day"/>
    <s v="FM-14290"/>
    <s v="Frank Merwin"/>
    <x v="2"/>
    <x v="0"/>
    <s v="Bryan"/>
    <x v="5"/>
    <n v="77803"/>
    <x v="2"/>
    <s v="OFF-BI-10004040"/>
    <x v="1"/>
    <x v="8"/>
    <s v="Wilson Jones Impact Binders"/>
    <x v="5819"/>
    <n v="4"/>
    <n v="0.8"/>
    <n v="-6.4232000000000014"/>
  </r>
  <r>
    <n v="9227"/>
    <s v="CA-2014-121160"/>
    <x v="3"/>
    <x v="259"/>
    <d v="2014-11-05T00:00:00"/>
    <s v="Same Day"/>
    <s v="FM-14290"/>
    <s v="Frank Merwin"/>
    <x v="2"/>
    <x v="0"/>
    <s v="Bryan"/>
    <x v="5"/>
    <n v="77803"/>
    <x v="2"/>
    <s v="OFF-ST-10002485"/>
    <x v="1"/>
    <x v="4"/>
    <s v="Rogers Deluxe File Chest"/>
    <x v="5820"/>
    <n v="3"/>
    <n v="0.2"/>
    <n v="-12.528600000000001"/>
  </r>
  <r>
    <n v="9228"/>
    <s v="CA-2014-140515"/>
    <x v="3"/>
    <x v="498"/>
    <d v="2014-03-25T00:00:00"/>
    <s v="Standard Class"/>
    <s v="GZ-14545"/>
    <s v="George Zrebassa"/>
    <x v="1"/>
    <x v="0"/>
    <s v="Los Angeles"/>
    <x v="1"/>
    <n v="90008"/>
    <x v="1"/>
    <s v="OFF-AP-10001205"/>
    <x v="1"/>
    <x v="9"/>
    <s v="Belkin 5 Outlet SurgeMaster Power Centers"/>
    <x v="5821"/>
    <n v="7"/>
    <n v="0"/>
    <n v="106.78080000000003"/>
  </r>
  <r>
    <n v="9229"/>
    <s v="CA-2011-153619"/>
    <x v="2"/>
    <x v="935"/>
    <d v="2011-11-03T00:00:00"/>
    <s v="Same Day"/>
    <s v="TC-21535"/>
    <s v="Tracy Collins"/>
    <x v="2"/>
    <x v="0"/>
    <s v="Los Angeles"/>
    <x v="1"/>
    <n v="90049"/>
    <x v="1"/>
    <s v="OFF-AR-10001868"/>
    <x v="1"/>
    <x v="6"/>
    <s v="Prang Dustless Chalk Sticks"/>
    <x v="1336"/>
    <n v="4"/>
    <n v="0"/>
    <n v="3.36"/>
  </r>
  <r>
    <n v="9230"/>
    <s v="CA-2014-133718"/>
    <x v="3"/>
    <x v="283"/>
    <d v="2014-07-27T00:00:00"/>
    <s v="First Class"/>
    <s v="TB-21520"/>
    <s v="Tracy Blumstein"/>
    <x v="0"/>
    <x v="0"/>
    <s v="Los Angeles"/>
    <x v="1"/>
    <n v="90045"/>
    <x v="1"/>
    <s v="OFF-BI-10003429"/>
    <x v="1"/>
    <x v="8"/>
    <s v="Cardinal HOLDit! Binder Insert Strips,Extra Strips"/>
    <x v="5822"/>
    <n v="3"/>
    <n v="0.2"/>
    <n v="5.5070999999999994"/>
  </r>
  <r>
    <n v="9231"/>
    <s v="CA-2014-133718"/>
    <x v="3"/>
    <x v="283"/>
    <d v="2014-07-27T00:00:00"/>
    <s v="First Class"/>
    <s v="TB-21520"/>
    <s v="Tracy Blumstein"/>
    <x v="0"/>
    <x v="0"/>
    <s v="Los Angeles"/>
    <x v="1"/>
    <n v="90045"/>
    <x v="1"/>
    <s v="OFF-PA-10002689"/>
    <x v="1"/>
    <x v="10"/>
    <s v="Weyerhaeuser First Choice Laser/Copy Paper (20Lb. and 88 Bright)"/>
    <x v="713"/>
    <n v="9"/>
    <n v="0"/>
    <n v="27.993600000000001"/>
  </r>
  <r>
    <n v="9232"/>
    <s v="CA-2011-148383"/>
    <x v="2"/>
    <x v="422"/>
    <d v="2011-12-31T00:00:00"/>
    <s v="Standard Class"/>
    <s v="RP-19390"/>
    <s v="Resi Pölking"/>
    <x v="0"/>
    <x v="0"/>
    <s v="Phoenix"/>
    <x v="16"/>
    <n v="85023"/>
    <x v="1"/>
    <s v="OFF-BI-10003650"/>
    <x v="1"/>
    <x v="8"/>
    <s v="GBC DocuBind 300 Electric Binding Machine"/>
    <x v="5823"/>
    <n v="6"/>
    <n v="0.7"/>
    <n v="-694.29359999999997"/>
  </r>
  <r>
    <n v="9233"/>
    <s v="CA-2013-126732"/>
    <x v="0"/>
    <x v="476"/>
    <d v="2013-09-07T00:00:00"/>
    <s v="Standard Class"/>
    <s v="LR-16915"/>
    <s v="Lena Radford"/>
    <x v="0"/>
    <x v="0"/>
    <s v="Los Angeles"/>
    <x v="1"/>
    <n v="90036"/>
    <x v="1"/>
    <s v="FUR-FU-10001889"/>
    <x v="0"/>
    <x v="5"/>
    <s v="Ultra Door Pull Handle"/>
    <x v="5824"/>
    <n v="9"/>
    <n v="0"/>
    <n v="31.244399999999995"/>
  </r>
  <r>
    <n v="9234"/>
    <s v="CA-2013-126732"/>
    <x v="0"/>
    <x v="476"/>
    <d v="2013-09-07T00:00:00"/>
    <s v="Standard Class"/>
    <s v="LR-16915"/>
    <s v="Lena Radford"/>
    <x v="0"/>
    <x v="0"/>
    <s v="Los Angeles"/>
    <x v="1"/>
    <n v="90036"/>
    <x v="1"/>
    <s v="OFF-ST-10000321"/>
    <x v="1"/>
    <x v="4"/>
    <s v="Akro Stacking Bins"/>
    <x v="5825"/>
    <n v="3"/>
    <n v="0"/>
    <n v="0.94679999999999698"/>
  </r>
  <r>
    <n v="9235"/>
    <s v="CA-2013-126732"/>
    <x v="0"/>
    <x v="476"/>
    <d v="2013-09-07T00:00:00"/>
    <s v="Standard Class"/>
    <s v="LR-16915"/>
    <s v="Lena Radford"/>
    <x v="0"/>
    <x v="0"/>
    <s v="Los Angeles"/>
    <x v="1"/>
    <n v="90036"/>
    <x v="1"/>
    <s v="TEC-PH-10001530"/>
    <x v="2"/>
    <x v="7"/>
    <s v="Cisco Unified IP Phone 7945G VoIP phone"/>
    <x v="2707"/>
    <n v="4"/>
    <n v="0.2"/>
    <n v="68.197999999999979"/>
  </r>
  <r>
    <n v="9236"/>
    <s v="CA-2013-126732"/>
    <x v="0"/>
    <x v="476"/>
    <d v="2013-09-07T00:00:00"/>
    <s v="Standard Class"/>
    <s v="LR-16915"/>
    <s v="Lena Radford"/>
    <x v="0"/>
    <x v="0"/>
    <s v="Los Angeles"/>
    <x v="1"/>
    <n v="90036"/>
    <x v="1"/>
    <s v="OFF-AR-10004752"/>
    <x v="1"/>
    <x v="6"/>
    <s v="Blackstonian Pencils"/>
    <x v="5476"/>
    <n v="7"/>
    <n v="0"/>
    <n v="5.2332000000000001"/>
  </r>
  <r>
    <n v="9237"/>
    <s v="CA-2013-126732"/>
    <x v="0"/>
    <x v="476"/>
    <d v="2013-09-07T00:00:00"/>
    <s v="Standard Class"/>
    <s v="LR-16915"/>
    <s v="Lena Radford"/>
    <x v="0"/>
    <x v="0"/>
    <s v="Los Angeles"/>
    <x v="1"/>
    <n v="90036"/>
    <x v="1"/>
    <s v="FUR-TA-10001539"/>
    <x v="0"/>
    <x v="3"/>
    <s v="Chromcraft Rectangular Conference Tables"/>
    <x v="2675"/>
    <n v="3"/>
    <n v="0.2"/>
    <n v="28.436399999999935"/>
  </r>
  <r>
    <n v="9238"/>
    <s v="CA-2013-126732"/>
    <x v="0"/>
    <x v="476"/>
    <d v="2013-09-07T00:00:00"/>
    <s v="Standard Class"/>
    <s v="LR-16915"/>
    <s v="Lena Radford"/>
    <x v="0"/>
    <x v="0"/>
    <s v="Los Angeles"/>
    <x v="1"/>
    <n v="90036"/>
    <x v="1"/>
    <s v="OFF-BI-10001553"/>
    <x v="1"/>
    <x v="8"/>
    <s v="SpineVue Locking Slant-D Ring Binders by Cardinal"/>
    <x v="1775"/>
    <n v="1"/>
    <n v="0.2"/>
    <n v="2.5591999999999997"/>
  </r>
  <r>
    <n v="9239"/>
    <s v="CA-2014-138156"/>
    <x v="3"/>
    <x v="512"/>
    <d v="2014-02-15T00:00:00"/>
    <s v="First Class"/>
    <s v="MM-17260"/>
    <s v="Magdelene Morse"/>
    <x v="0"/>
    <x v="0"/>
    <s v="Columbus"/>
    <x v="24"/>
    <n v="43229"/>
    <x v="3"/>
    <s v="FUR-FU-10003601"/>
    <x v="0"/>
    <x v="5"/>
    <s v="Deflect-o RollaMat Studded, Beveled Mat for Medium Pile Carpeting"/>
    <x v="5826"/>
    <n v="2"/>
    <n v="0.2"/>
    <n v="-3.6892000000000067"/>
  </r>
  <r>
    <n v="9240"/>
    <s v="CA-2014-110310"/>
    <x v="3"/>
    <x v="855"/>
    <d v="2014-11-03T00:00:00"/>
    <s v="Standard Class"/>
    <s v="NB-18655"/>
    <s v="Nona Balk"/>
    <x v="1"/>
    <x v="0"/>
    <s v="Tallahassee"/>
    <x v="2"/>
    <n v="32303"/>
    <x v="0"/>
    <s v="OFF-PA-10001685"/>
    <x v="1"/>
    <x v="10"/>
    <s v="Staples"/>
    <x v="5827"/>
    <n v="7"/>
    <n v="0.2"/>
    <n v="20.584200000000003"/>
  </r>
  <r>
    <n v="9241"/>
    <s v="CA-2014-110310"/>
    <x v="3"/>
    <x v="855"/>
    <d v="2014-11-03T00:00:00"/>
    <s v="Standard Class"/>
    <s v="NB-18655"/>
    <s v="Nona Balk"/>
    <x v="1"/>
    <x v="0"/>
    <s v="Tallahassee"/>
    <x v="2"/>
    <n v="32303"/>
    <x v="0"/>
    <s v="OFF-BI-10001097"/>
    <x v="1"/>
    <x v="8"/>
    <s v="Avery Hole Reinforcements"/>
    <x v="1564"/>
    <n v="3"/>
    <n v="0.7"/>
    <n v="-3.9248999999999974"/>
  </r>
  <r>
    <n v="9242"/>
    <s v="CA-2014-110310"/>
    <x v="3"/>
    <x v="855"/>
    <d v="2014-11-03T00:00:00"/>
    <s v="Standard Class"/>
    <s v="NB-18655"/>
    <s v="Nona Balk"/>
    <x v="1"/>
    <x v="0"/>
    <s v="Tallahassee"/>
    <x v="2"/>
    <n v="32303"/>
    <x v="0"/>
    <s v="OFF-AR-10001662"/>
    <x v="1"/>
    <x v="6"/>
    <s v="Rogers Handheld Barrel Pencil Sharpener"/>
    <x v="5828"/>
    <n v="3"/>
    <n v="0.2"/>
    <n v="0.57540000000000058"/>
  </r>
  <r>
    <n v="9243"/>
    <s v="CA-2011-113271"/>
    <x v="2"/>
    <x v="868"/>
    <d v="2011-07-14T00:00:00"/>
    <s v="Standard Class"/>
    <s v="DS-13030"/>
    <s v="Darrin Sayre"/>
    <x v="2"/>
    <x v="0"/>
    <s v="San Francisco"/>
    <x v="1"/>
    <n v="94122"/>
    <x v="1"/>
    <s v="OFF-BI-10002609"/>
    <x v="1"/>
    <x v="8"/>
    <s v="Avery Hidden Tab Dividers for Binding Systems"/>
    <x v="1494"/>
    <n v="6"/>
    <n v="0.2"/>
    <n v="4.6487999999999987"/>
  </r>
  <r>
    <n v="9244"/>
    <s v="CA-2011-113271"/>
    <x v="2"/>
    <x v="868"/>
    <d v="2011-07-14T00:00:00"/>
    <s v="Standard Class"/>
    <s v="DS-13030"/>
    <s v="Darrin Sayre"/>
    <x v="2"/>
    <x v="0"/>
    <s v="San Francisco"/>
    <x v="1"/>
    <n v="94122"/>
    <x v="1"/>
    <s v="FUR-BO-10004218"/>
    <x v="0"/>
    <x v="0"/>
    <s v="Bush Heritage Pine Collection 5-Shelf Bookcase, Albany Pine Finish, *Special Order"/>
    <x v="1005"/>
    <n v="1"/>
    <n v="0.15"/>
    <n v="7.0489999999999995"/>
  </r>
  <r>
    <n v="9245"/>
    <s v="CA-2011-113271"/>
    <x v="2"/>
    <x v="868"/>
    <d v="2011-07-14T00:00:00"/>
    <s v="Standard Class"/>
    <s v="DS-13030"/>
    <s v="Darrin Sayre"/>
    <x v="2"/>
    <x v="0"/>
    <s v="San Francisco"/>
    <x v="1"/>
    <n v="94122"/>
    <x v="1"/>
    <s v="OFF-AR-10003251"/>
    <x v="1"/>
    <x v="6"/>
    <s v="Prang Drawing Pencil Set"/>
    <x v="348"/>
    <n v="2"/>
    <n v="0"/>
    <n v="2.2239999999999998"/>
  </r>
  <r>
    <n v="9246"/>
    <s v="CA-2011-113271"/>
    <x v="2"/>
    <x v="868"/>
    <d v="2011-07-14T00:00:00"/>
    <s v="Standard Class"/>
    <s v="DS-13030"/>
    <s v="Darrin Sayre"/>
    <x v="2"/>
    <x v="0"/>
    <s v="San Francisco"/>
    <x v="1"/>
    <n v="94122"/>
    <x v="1"/>
    <s v="OFF-PA-10002365"/>
    <x v="1"/>
    <x v="10"/>
    <s v="Xerox 1967"/>
    <x v="56"/>
    <n v="5"/>
    <n v="0"/>
    <n v="15.552000000000001"/>
  </r>
  <r>
    <n v="9247"/>
    <s v="CA-2014-130106"/>
    <x v="3"/>
    <x v="1053"/>
    <d v="2014-05-27T00:00:00"/>
    <s v="Standard Class"/>
    <s v="VF-21715"/>
    <s v="Vicky Freymann"/>
    <x v="2"/>
    <x v="0"/>
    <s v="San Francisco"/>
    <x v="1"/>
    <n v="94109"/>
    <x v="1"/>
    <s v="OFF-AR-10003651"/>
    <x v="1"/>
    <x v="6"/>
    <s v="Newell 350"/>
    <x v="296"/>
    <n v="3"/>
    <n v="0"/>
    <n v="2.8535999999999988"/>
  </r>
  <r>
    <n v="9248"/>
    <s v="CA-2014-130106"/>
    <x v="3"/>
    <x v="1053"/>
    <d v="2014-05-27T00:00:00"/>
    <s v="Standard Class"/>
    <s v="VF-21715"/>
    <s v="Vicky Freymann"/>
    <x v="2"/>
    <x v="0"/>
    <s v="San Francisco"/>
    <x v="1"/>
    <n v="94109"/>
    <x v="1"/>
    <s v="OFF-AR-10003732"/>
    <x v="1"/>
    <x v="6"/>
    <s v="Newell 333"/>
    <x v="1104"/>
    <n v="1"/>
    <n v="0"/>
    <n v="0.72279999999999989"/>
  </r>
  <r>
    <n v="9249"/>
    <s v="CA-2013-127761"/>
    <x v="0"/>
    <x v="338"/>
    <d v="2013-11-15T00:00:00"/>
    <s v="Standard Class"/>
    <s v="SW-20275"/>
    <s v="Scott Williamson"/>
    <x v="0"/>
    <x v="0"/>
    <s v="New York City"/>
    <x v="15"/>
    <n v="10009"/>
    <x v="3"/>
    <s v="OFF-BI-10002557"/>
    <x v="1"/>
    <x v="8"/>
    <s v="Presstex Flexible Ring Binders"/>
    <x v="1034"/>
    <n v="1"/>
    <n v="0.2"/>
    <n v="1.3649999999999998"/>
  </r>
  <r>
    <n v="9250"/>
    <s v="CA-2013-127761"/>
    <x v="0"/>
    <x v="338"/>
    <d v="2013-11-15T00:00:00"/>
    <s v="Standard Class"/>
    <s v="SW-20275"/>
    <s v="Scott Williamson"/>
    <x v="0"/>
    <x v="0"/>
    <s v="New York City"/>
    <x v="15"/>
    <n v="10009"/>
    <x v="3"/>
    <s v="TEC-PH-10003691"/>
    <x v="2"/>
    <x v="7"/>
    <s v="BlackBerry Q10"/>
    <x v="1867"/>
    <n v="7"/>
    <n v="0"/>
    <n v="220.48250000000002"/>
  </r>
  <r>
    <n v="9251"/>
    <s v="CA-2013-105354"/>
    <x v="0"/>
    <x v="499"/>
    <d v="2013-12-07T00:00:00"/>
    <s v="Standard Class"/>
    <s v="PW-19030"/>
    <s v="Pauline Webber"/>
    <x v="1"/>
    <x v="0"/>
    <s v="Marion"/>
    <x v="23"/>
    <n v="52302"/>
    <x v="2"/>
    <s v="OFF-BI-10001107"/>
    <x v="1"/>
    <x v="8"/>
    <s v="GBC White Gloss Covers, Plain Front"/>
    <x v="5829"/>
    <n v="8"/>
    <n v="0"/>
    <n v="54.444800000000001"/>
  </r>
  <r>
    <n v="9252"/>
    <s v="CA-2014-155712"/>
    <x v="3"/>
    <x v="580"/>
    <d v="2014-03-09T00:00:00"/>
    <s v="Standard Class"/>
    <s v="KD-16615"/>
    <s v="Ken Dana"/>
    <x v="1"/>
    <x v="0"/>
    <s v="Los Angeles"/>
    <x v="1"/>
    <n v="90008"/>
    <x v="1"/>
    <s v="OFF-BI-10004224"/>
    <x v="1"/>
    <x v="8"/>
    <s v="Catalog Binders with Expanding Posts"/>
    <x v="3850"/>
    <n v="2"/>
    <n v="0.2"/>
    <n v="33.639999999999986"/>
  </r>
  <r>
    <n v="9253"/>
    <s v="CA-2014-102309"/>
    <x v="3"/>
    <x v="397"/>
    <d v="2014-09-26T00:00:00"/>
    <s v="Second Class"/>
    <s v="DO-13645"/>
    <s v="Doug O'Connell"/>
    <x v="0"/>
    <x v="0"/>
    <s v="Pine Bluff"/>
    <x v="36"/>
    <n v="71603"/>
    <x v="0"/>
    <s v="TEC-AC-10001114"/>
    <x v="2"/>
    <x v="11"/>
    <s v="Microsoft Wireless Mobile Mouse 4000"/>
    <x v="1723"/>
    <n v="5"/>
    <n v="0"/>
    <n v="63.983999999999988"/>
  </r>
  <r>
    <n v="9254"/>
    <s v="CA-2014-102309"/>
    <x v="3"/>
    <x v="397"/>
    <d v="2014-09-26T00:00:00"/>
    <s v="Second Class"/>
    <s v="DO-13645"/>
    <s v="Doug O'Connell"/>
    <x v="0"/>
    <x v="0"/>
    <s v="Pine Bluff"/>
    <x v="36"/>
    <n v="71603"/>
    <x v="0"/>
    <s v="OFF-PA-10002005"/>
    <x v="1"/>
    <x v="10"/>
    <s v="Xerox 225"/>
    <x v="91"/>
    <n v="2"/>
    <n v="0"/>
    <n v="6.2208000000000006"/>
  </r>
  <r>
    <n v="9255"/>
    <s v="CA-2011-168368"/>
    <x v="2"/>
    <x v="1058"/>
    <d v="2011-02-16T00:00:00"/>
    <s v="Second Class"/>
    <s v="GA-14725"/>
    <s v="Guy Armstrong"/>
    <x v="0"/>
    <x v="0"/>
    <s v="Columbia"/>
    <x v="25"/>
    <n v="65203"/>
    <x v="2"/>
    <s v="FUR-CH-10001146"/>
    <x v="0"/>
    <x v="1"/>
    <s v="Global Value Mid-Back Manager's Chair, Gray"/>
    <x v="5830"/>
    <n v="1"/>
    <n v="0"/>
    <n v="15.222499999999997"/>
  </r>
  <r>
    <n v="9256"/>
    <s v="CA-2011-168368"/>
    <x v="2"/>
    <x v="1058"/>
    <d v="2011-02-16T00:00:00"/>
    <s v="Second Class"/>
    <s v="GA-14725"/>
    <s v="Guy Armstrong"/>
    <x v="0"/>
    <x v="0"/>
    <s v="Columbia"/>
    <x v="25"/>
    <n v="65203"/>
    <x v="2"/>
    <s v="OFF-LA-10004853"/>
    <x v="1"/>
    <x v="2"/>
    <s v="Avery 483"/>
    <x v="1830"/>
    <n v="3"/>
    <n v="0"/>
    <n v="6.8723999999999998"/>
  </r>
  <r>
    <n v="9257"/>
    <s v="CA-2011-168368"/>
    <x v="2"/>
    <x v="1058"/>
    <d v="2011-02-16T00:00:00"/>
    <s v="Second Class"/>
    <s v="GA-14725"/>
    <s v="Guy Armstrong"/>
    <x v="0"/>
    <x v="0"/>
    <s v="Columbia"/>
    <x v="25"/>
    <n v="65203"/>
    <x v="2"/>
    <s v="OFF-BI-10004728"/>
    <x v="1"/>
    <x v="8"/>
    <s v="Wilson Jones Turn Tabs Binder Tool for Ring Binders"/>
    <x v="1328"/>
    <n v="2"/>
    <n v="0"/>
    <n v="4.4344000000000001"/>
  </r>
  <r>
    <n v="9258"/>
    <s v="CA-2011-168368"/>
    <x v="2"/>
    <x v="1058"/>
    <d v="2011-02-16T00:00:00"/>
    <s v="Second Class"/>
    <s v="GA-14725"/>
    <s v="Guy Armstrong"/>
    <x v="0"/>
    <x v="0"/>
    <s v="Columbia"/>
    <x v="25"/>
    <n v="65203"/>
    <x v="2"/>
    <s v="FUR-FU-10002298"/>
    <x v="0"/>
    <x v="5"/>
    <s v="Rubbermaid ClusterMat Chairmats, Mat Size- 66&quot; x 60&quot;, Lip 20&quot; x 11&quot; -90 Degree Angle"/>
    <x v="743"/>
    <n v="3"/>
    <n v="0"/>
    <n v="53.270399999999995"/>
  </r>
  <r>
    <n v="9259"/>
    <s v="CA-2011-168368"/>
    <x v="2"/>
    <x v="1058"/>
    <d v="2011-02-16T00:00:00"/>
    <s v="Second Class"/>
    <s v="GA-14725"/>
    <s v="Guy Armstrong"/>
    <x v="0"/>
    <x v="0"/>
    <s v="Columbia"/>
    <x v="25"/>
    <n v="65203"/>
    <x v="2"/>
    <s v="OFF-BI-10004654"/>
    <x v="1"/>
    <x v="8"/>
    <s v="VariCap6 Expandable Binder"/>
    <x v="5831"/>
    <n v="3"/>
    <n v="0"/>
    <n v="24.393000000000001"/>
  </r>
  <r>
    <n v="9260"/>
    <s v="CA-2011-168368"/>
    <x v="2"/>
    <x v="1058"/>
    <d v="2011-02-16T00:00:00"/>
    <s v="Second Class"/>
    <s v="GA-14725"/>
    <s v="Guy Armstrong"/>
    <x v="0"/>
    <x v="0"/>
    <s v="Columbia"/>
    <x v="25"/>
    <n v="65203"/>
    <x v="2"/>
    <s v="OFF-ST-10002583"/>
    <x v="1"/>
    <x v="4"/>
    <s v="Fellowes Neat Ideas Storage Cubes"/>
    <x v="647"/>
    <n v="2"/>
    <n v="0"/>
    <n v="2.598399999999998"/>
  </r>
  <r>
    <n v="9261"/>
    <s v="CA-2014-167976"/>
    <x v="3"/>
    <x v="343"/>
    <d v="2014-11-15T00:00:00"/>
    <s v="Second Class"/>
    <s v="JL-15505"/>
    <s v="Jeremy Lonsdale"/>
    <x v="0"/>
    <x v="0"/>
    <s v="Aberdeen"/>
    <x v="44"/>
    <n v="57401"/>
    <x v="2"/>
    <s v="OFF-SU-10004661"/>
    <x v="1"/>
    <x v="14"/>
    <s v="Acme Titanium Bonded Scissors"/>
    <x v="4198"/>
    <n v="3"/>
    <n v="0"/>
    <n v="6.63"/>
  </r>
  <r>
    <n v="9262"/>
    <s v="CA-2014-111388"/>
    <x v="3"/>
    <x v="264"/>
    <d v="2014-09-03T00:00:00"/>
    <s v="Same Day"/>
    <s v="SU-20665"/>
    <s v="Stephanie Ulpright"/>
    <x v="2"/>
    <x v="0"/>
    <s v="Seattle"/>
    <x v="4"/>
    <n v="98103"/>
    <x v="1"/>
    <s v="FUR-CH-10003061"/>
    <x v="0"/>
    <x v="1"/>
    <s v="Global Leather Task Chair, Black"/>
    <x v="1804"/>
    <n v="3"/>
    <n v="0.2"/>
    <n v="-2.6997000000000355"/>
  </r>
  <r>
    <n v="9263"/>
    <s v="CA-2012-124499"/>
    <x v="1"/>
    <x v="330"/>
    <d v="2012-10-13T00:00:00"/>
    <s v="Standard Class"/>
    <s v="FM-14380"/>
    <s v="Fred McMath"/>
    <x v="0"/>
    <x v="0"/>
    <s v="Detroit"/>
    <x v="12"/>
    <n v="48227"/>
    <x v="2"/>
    <s v="FUR-CH-10000513"/>
    <x v="0"/>
    <x v="1"/>
    <s v="High-Back Leather Manager's Chair"/>
    <x v="1948"/>
    <n v="3"/>
    <n v="0"/>
    <n v="35.097300000000004"/>
  </r>
  <r>
    <n v="9264"/>
    <s v="CA-2012-124499"/>
    <x v="1"/>
    <x v="330"/>
    <d v="2012-10-13T00:00:00"/>
    <s v="Standard Class"/>
    <s v="FM-14380"/>
    <s v="Fred McMath"/>
    <x v="0"/>
    <x v="0"/>
    <s v="Detroit"/>
    <x v="12"/>
    <n v="48227"/>
    <x v="2"/>
    <s v="OFF-AP-10002191"/>
    <x v="1"/>
    <x v="9"/>
    <s v="Belkin 8 Outlet SurgeMaster II Gold Surge Protector"/>
    <x v="5832"/>
    <n v="5"/>
    <n v="0.1"/>
    <n v="53.982000000000006"/>
  </r>
  <r>
    <n v="9265"/>
    <s v="US-2014-128118"/>
    <x v="3"/>
    <x v="221"/>
    <d v="2014-12-02T00:00:00"/>
    <s v="Standard Class"/>
    <s v="MY-17380"/>
    <s v="Maribeth Yedwab"/>
    <x v="1"/>
    <x v="0"/>
    <s v="Memphis"/>
    <x v="18"/>
    <n v="38109"/>
    <x v="0"/>
    <s v="OFF-BI-10000216"/>
    <x v="1"/>
    <x v="8"/>
    <s v="Mead 1st Gear 2&quot; Zipper Binder, Asst. Colors"/>
    <x v="3266"/>
    <n v="3"/>
    <n v="0.7"/>
    <n v="-7.782"/>
  </r>
  <r>
    <n v="9266"/>
    <s v="US-2014-128118"/>
    <x v="3"/>
    <x v="221"/>
    <d v="2014-12-02T00:00:00"/>
    <s v="Standard Class"/>
    <s v="MY-17380"/>
    <s v="Maribeth Yedwab"/>
    <x v="1"/>
    <x v="0"/>
    <s v="Memphis"/>
    <x v="18"/>
    <n v="38109"/>
    <x v="0"/>
    <s v="OFF-EN-10003448"/>
    <x v="1"/>
    <x v="12"/>
    <s v="Peel &amp; Seel Recycled Catalog Envelopes, Brown"/>
    <x v="5833"/>
    <n v="7"/>
    <n v="0.2"/>
    <n v="24.317999999999998"/>
  </r>
  <r>
    <n v="9267"/>
    <s v="CA-2011-125759"/>
    <x v="2"/>
    <x v="1215"/>
    <d v="2011-02-10T00:00:00"/>
    <s v="First Class"/>
    <s v="NM-18445"/>
    <s v="Nathan Mautz"/>
    <x v="2"/>
    <x v="0"/>
    <s v="North Las Vegas"/>
    <x v="33"/>
    <n v="89031"/>
    <x v="1"/>
    <s v="FUR-FU-10002111"/>
    <x v="0"/>
    <x v="5"/>
    <s v="Master Caster Door Stop, Large Brown"/>
    <x v="58"/>
    <n v="2"/>
    <n v="0"/>
    <n v="5.5327999999999999"/>
  </r>
  <r>
    <n v="9268"/>
    <s v="CA-2012-151869"/>
    <x v="1"/>
    <x v="12"/>
    <d v="2012-09-25T00:00:00"/>
    <s v="Same Day"/>
    <s v="CS-11950"/>
    <s v="Carlos Soltero"/>
    <x v="0"/>
    <x v="0"/>
    <s v="Freeport"/>
    <x v="15"/>
    <n v="11520"/>
    <x v="3"/>
    <s v="FUR-CH-10001545"/>
    <x v="0"/>
    <x v="1"/>
    <s v="Hon Comfortask Task/Swivel Chairs"/>
    <x v="5834"/>
    <n v="1"/>
    <n v="0.1"/>
    <n v="6.8388000000000009"/>
  </r>
  <r>
    <n v="9269"/>
    <s v="CA-2012-151869"/>
    <x v="1"/>
    <x v="12"/>
    <d v="2012-09-25T00:00:00"/>
    <s v="Same Day"/>
    <s v="CS-11950"/>
    <s v="Carlos Soltero"/>
    <x v="0"/>
    <x v="0"/>
    <s v="Freeport"/>
    <x v="15"/>
    <n v="11520"/>
    <x v="3"/>
    <s v="OFF-PA-10002947"/>
    <x v="1"/>
    <x v="10"/>
    <s v="Xerox 1923"/>
    <x v="130"/>
    <n v="3"/>
    <n v="0"/>
    <n v="9.6191999999999993"/>
  </r>
  <r>
    <n v="9270"/>
    <s v="US-2014-102183"/>
    <x v="3"/>
    <x v="170"/>
    <d v="2014-08-29T00:00:00"/>
    <s v="Standard Class"/>
    <s v="PK-19075"/>
    <s v="Pete Kriz"/>
    <x v="0"/>
    <x v="0"/>
    <s v="New York City"/>
    <x v="15"/>
    <n v="10035"/>
    <x v="3"/>
    <s v="OFF-BI-10003476"/>
    <x v="1"/>
    <x v="8"/>
    <s v="Avery Metallic Poly Binders"/>
    <x v="5835"/>
    <n v="7"/>
    <n v="0.2"/>
    <n v="11.2308"/>
  </r>
  <r>
    <n v="9271"/>
    <s v="US-2014-102183"/>
    <x v="3"/>
    <x v="170"/>
    <d v="2014-08-29T00:00:00"/>
    <s v="Standard Class"/>
    <s v="PK-19075"/>
    <s v="Pete Kriz"/>
    <x v="0"/>
    <x v="0"/>
    <s v="New York City"/>
    <x v="15"/>
    <n v="10035"/>
    <x v="3"/>
    <s v="OFF-BI-10001359"/>
    <x v="1"/>
    <x v="8"/>
    <s v="GBC DocuBind TL300 Electric Binding System"/>
    <x v="5836"/>
    <n v="6"/>
    <n v="0.2"/>
    <n v="1453.1237999999996"/>
  </r>
  <r>
    <n v="9272"/>
    <s v="CA-2013-100510"/>
    <x v="0"/>
    <x v="536"/>
    <d v="2013-05-18T00:00:00"/>
    <s v="Standard Class"/>
    <s v="HM-14860"/>
    <s v="Harry Marie"/>
    <x v="1"/>
    <x v="0"/>
    <s v="New York City"/>
    <x v="15"/>
    <n v="10024"/>
    <x v="3"/>
    <s v="FUR-FU-10000320"/>
    <x v="0"/>
    <x v="5"/>
    <s v="OIC Stacking Trays"/>
    <x v="4807"/>
    <n v="3"/>
    <n v="0"/>
    <n v="4.4088000000000012"/>
  </r>
  <r>
    <n v="9273"/>
    <s v="CA-2013-100510"/>
    <x v="0"/>
    <x v="536"/>
    <d v="2013-05-18T00:00:00"/>
    <s v="Standard Class"/>
    <s v="HM-14860"/>
    <s v="Harry Marie"/>
    <x v="1"/>
    <x v="0"/>
    <s v="New York City"/>
    <x v="15"/>
    <n v="10024"/>
    <x v="3"/>
    <s v="TEC-PH-10001835"/>
    <x v="2"/>
    <x v="7"/>
    <s v="Jawbone JAMBOX Wireless Bluetooth Speaker"/>
    <x v="2087"/>
    <n v="4"/>
    <n v="0"/>
    <n v="303.3408"/>
  </r>
  <r>
    <n v="9274"/>
    <s v="CA-2014-146983"/>
    <x v="3"/>
    <x v="264"/>
    <d v="2014-09-07T00:00:00"/>
    <s v="Standard Class"/>
    <s v="AH-10210"/>
    <s v="Alan Hwang"/>
    <x v="0"/>
    <x v="0"/>
    <s v="Henderson"/>
    <x v="0"/>
    <n v="42420"/>
    <x v="0"/>
    <s v="OFF-BI-10003650"/>
    <x v="1"/>
    <x v="8"/>
    <s v="GBC DocuBind 300 Electric Binding Machine"/>
    <x v="2829"/>
    <n v="3"/>
    <n v="0"/>
    <n v="757.41120000000001"/>
  </r>
  <r>
    <n v="9275"/>
    <s v="US-2011-134054"/>
    <x v="2"/>
    <x v="982"/>
    <d v="2011-10-10T00:00:00"/>
    <s v="Same Day"/>
    <s v="FC-14335"/>
    <s v="Fred Chung"/>
    <x v="1"/>
    <x v="0"/>
    <s v="Albuquerque"/>
    <x v="27"/>
    <n v="87105"/>
    <x v="1"/>
    <s v="OFF-AR-10000937"/>
    <x v="1"/>
    <x v="6"/>
    <s v="Dixon Ticonderoga Core-Lock Colored Pencils, 48-Color Set"/>
    <x v="5837"/>
    <n v="7"/>
    <n v="0"/>
    <n v="112.57400000000001"/>
  </r>
  <r>
    <n v="9276"/>
    <s v="CA-2013-113236"/>
    <x v="0"/>
    <x v="439"/>
    <d v="2013-05-30T00:00:00"/>
    <s v="Second Class"/>
    <s v="CP-12085"/>
    <s v="Cathy Prescott"/>
    <x v="1"/>
    <x v="0"/>
    <s v="Delray Beach"/>
    <x v="2"/>
    <n v="33445"/>
    <x v="0"/>
    <s v="OFF-ST-10000532"/>
    <x v="1"/>
    <x v="4"/>
    <s v="Advantus Rolling Drawer Organizers"/>
    <x v="5838"/>
    <n v="6"/>
    <n v="0.2"/>
    <n v="13.852799999999995"/>
  </r>
  <r>
    <n v="9277"/>
    <s v="CA-2013-113236"/>
    <x v="0"/>
    <x v="439"/>
    <d v="2013-05-30T00:00:00"/>
    <s v="Second Class"/>
    <s v="CP-12085"/>
    <s v="Cathy Prescott"/>
    <x v="1"/>
    <x v="0"/>
    <s v="Delray Beach"/>
    <x v="2"/>
    <n v="33445"/>
    <x v="0"/>
    <s v="TEC-AC-10001267"/>
    <x v="2"/>
    <x v="11"/>
    <s v="Imation 32GB Pocket Pro USB 3.0 Flash Drive - 32 GB - Black - 1 P ..."/>
    <x v="5839"/>
    <n v="2"/>
    <n v="0.2"/>
    <n v="11.98"/>
  </r>
  <r>
    <n v="9278"/>
    <s v="CA-2014-122539"/>
    <x v="3"/>
    <x v="96"/>
    <d v="2014-12-06T00:00:00"/>
    <s v="Standard Class"/>
    <s v="SC-20305"/>
    <s v="Sean Christensen"/>
    <x v="0"/>
    <x v="0"/>
    <s v="Philadelphia"/>
    <x v="9"/>
    <n v="19140"/>
    <x v="3"/>
    <s v="OFF-LA-10004853"/>
    <x v="1"/>
    <x v="2"/>
    <s v="Avery 483"/>
    <x v="801"/>
    <n v="4"/>
    <n v="0.2"/>
    <n v="5.1791999999999998"/>
  </r>
  <r>
    <n v="9279"/>
    <s v="CA-2014-122539"/>
    <x v="3"/>
    <x v="96"/>
    <d v="2014-12-06T00:00:00"/>
    <s v="Standard Class"/>
    <s v="SC-20305"/>
    <s v="Sean Christensen"/>
    <x v="0"/>
    <x v="0"/>
    <s v="Philadelphia"/>
    <x v="9"/>
    <n v="19140"/>
    <x v="3"/>
    <s v="OFF-BI-10001759"/>
    <x v="1"/>
    <x v="8"/>
    <s v="Acco Pressboard Covers with Storage Hooks, 14 7/8&quot; x 11&quot;, Dark Blue"/>
    <x v="5840"/>
    <n v="7"/>
    <n v="0.7"/>
    <n v="-5.6006999999999962"/>
  </r>
  <r>
    <n v="9280"/>
    <s v="CA-2014-122539"/>
    <x v="3"/>
    <x v="96"/>
    <d v="2014-12-06T00:00:00"/>
    <s v="Standard Class"/>
    <s v="SC-20305"/>
    <s v="Sean Christensen"/>
    <x v="0"/>
    <x v="0"/>
    <s v="Philadelphia"/>
    <x v="9"/>
    <n v="19140"/>
    <x v="3"/>
    <s v="FUR-CH-10003379"/>
    <x v="0"/>
    <x v="1"/>
    <s v="Global Commerce Series High-Back Swivel/Tilt Chairs"/>
    <x v="5841"/>
    <n v="2"/>
    <n v="0.3"/>
    <n v="-28.49799999999999"/>
  </r>
  <r>
    <n v="9281"/>
    <s v="CA-2013-166772"/>
    <x v="0"/>
    <x v="873"/>
    <d v="2013-09-25T00:00:00"/>
    <s v="Standard Class"/>
    <s v="HJ-14875"/>
    <s v="Heather Jas"/>
    <x v="2"/>
    <x v="0"/>
    <s v="Seattle"/>
    <x v="4"/>
    <n v="98105"/>
    <x v="1"/>
    <s v="FUR-BO-10002853"/>
    <x v="0"/>
    <x v="0"/>
    <s v="O'Sullivan 5-Shelf Heavy-Duty Bookcases"/>
    <x v="3514"/>
    <n v="2"/>
    <n v="0"/>
    <n v="40.97"/>
  </r>
  <r>
    <n v="9282"/>
    <s v="US-2014-152898"/>
    <x v="3"/>
    <x v="220"/>
    <d v="2014-09-16T00:00:00"/>
    <s v="Standard Class"/>
    <s v="CB-12025"/>
    <s v="Cassandra Brandow"/>
    <x v="0"/>
    <x v="0"/>
    <s v="Richmond"/>
    <x v="17"/>
    <n v="23223"/>
    <x v="0"/>
    <s v="OFF-AP-10000027"/>
    <x v="1"/>
    <x v="9"/>
    <s v="Hoover Commercial SteamVac"/>
    <x v="4672"/>
    <n v="5"/>
    <n v="0"/>
    <n v="20.369999999999997"/>
  </r>
  <r>
    <n v="9283"/>
    <s v="CA-2013-160486"/>
    <x v="0"/>
    <x v="945"/>
    <d v="2014-01-05T00:00:00"/>
    <s v="Standard Class"/>
    <s v="EH-14185"/>
    <s v="Evan Henry"/>
    <x v="0"/>
    <x v="0"/>
    <s v="West Palm Beach"/>
    <x v="2"/>
    <n v="33407"/>
    <x v="0"/>
    <s v="OFF-PA-10002421"/>
    <x v="1"/>
    <x v="10"/>
    <s v="Embossed Ink Jet Note Cards"/>
    <x v="5842"/>
    <n v="4"/>
    <n v="0.2"/>
    <n v="25.278400000000001"/>
  </r>
  <r>
    <n v="9284"/>
    <s v="CA-2014-102218"/>
    <x v="3"/>
    <x v="264"/>
    <d v="2014-09-05T00:00:00"/>
    <s v="Second Class"/>
    <s v="LW-17215"/>
    <s v="Luke Weiss"/>
    <x v="0"/>
    <x v="0"/>
    <s v="Fort Collins"/>
    <x v="22"/>
    <n v="80525"/>
    <x v="1"/>
    <s v="OFF-LA-10002475"/>
    <x v="1"/>
    <x v="2"/>
    <s v="Avery 519"/>
    <x v="3280"/>
    <n v="2"/>
    <n v="0.2"/>
    <n v="3.9473999999999996"/>
  </r>
  <r>
    <n v="9285"/>
    <s v="CA-2011-161032"/>
    <x v="2"/>
    <x v="728"/>
    <d v="2011-11-23T00:00:00"/>
    <s v="Standard Class"/>
    <s v="MK-17905"/>
    <s v="Michael Kennedy"/>
    <x v="1"/>
    <x v="0"/>
    <s v="Franklin"/>
    <x v="6"/>
    <n v="53132"/>
    <x v="2"/>
    <s v="FUR-CH-10001482"/>
    <x v="0"/>
    <x v="1"/>
    <s v="Office Star - Mesh Screen back chair with Vinyl seat"/>
    <x v="604"/>
    <n v="3"/>
    <n v="0"/>
    <n v="43.223399999999984"/>
  </r>
  <r>
    <n v="9286"/>
    <s v="CA-2012-102778"/>
    <x v="1"/>
    <x v="82"/>
    <d v="2012-11-24T00:00:00"/>
    <s v="First Class"/>
    <s v="JH-15820"/>
    <s v="John Huston"/>
    <x v="0"/>
    <x v="0"/>
    <s v="Monroe"/>
    <x v="3"/>
    <n v="28110"/>
    <x v="0"/>
    <s v="FUR-FU-10000087"/>
    <x v="0"/>
    <x v="5"/>
    <s v="Executive Impressions 14&quot; Two-Color Numerals Wall Clock"/>
    <x v="269"/>
    <n v="1"/>
    <n v="0.2"/>
    <n v="4.7712000000000012"/>
  </r>
  <r>
    <n v="9287"/>
    <s v="CA-2014-154011"/>
    <x v="3"/>
    <x v="249"/>
    <d v="2014-06-27T00:00:00"/>
    <s v="Standard Class"/>
    <s v="DB-13270"/>
    <s v="Deborah Brumfield"/>
    <x v="2"/>
    <x v="0"/>
    <s v="Dallas"/>
    <x v="5"/>
    <n v="75081"/>
    <x v="2"/>
    <s v="OFF-BI-10003166"/>
    <x v="1"/>
    <x v="8"/>
    <s v="GBC Plasticlear Binding Covers"/>
    <x v="5843"/>
    <n v="3"/>
    <n v="0.8"/>
    <n v="-11.020800000000005"/>
  </r>
  <r>
    <n v="9288"/>
    <s v="CA-2014-154011"/>
    <x v="3"/>
    <x v="249"/>
    <d v="2014-06-27T00:00:00"/>
    <s v="Standard Class"/>
    <s v="DB-13270"/>
    <s v="Deborah Brumfield"/>
    <x v="2"/>
    <x v="0"/>
    <s v="Dallas"/>
    <x v="5"/>
    <n v="75081"/>
    <x v="2"/>
    <s v="FUR-TA-10000688"/>
    <x v="0"/>
    <x v="3"/>
    <s v="Chromcraft Bull-Nose Wood Round Conference Table Top, Wood Base"/>
    <x v="5844"/>
    <n v="3"/>
    <n v="0.3"/>
    <n v="-84.961500000000029"/>
  </r>
  <r>
    <n v="9289"/>
    <s v="US-2014-165456"/>
    <x v="3"/>
    <x v="329"/>
    <d v="2014-12-04T00:00:00"/>
    <s v="First Class"/>
    <s v="TB-21625"/>
    <s v="Trudy Brown"/>
    <x v="0"/>
    <x v="0"/>
    <s v="Philadelphia"/>
    <x v="9"/>
    <n v="19134"/>
    <x v="3"/>
    <s v="FUR-CH-10003981"/>
    <x v="0"/>
    <x v="1"/>
    <s v="Global Commerce Series Low-Back Swivel/Tilt Chairs"/>
    <x v="5845"/>
    <n v="6"/>
    <n v="0.3"/>
    <n v="-15.418800000000203"/>
  </r>
  <r>
    <n v="9290"/>
    <s v="CA-2011-111857"/>
    <x v="2"/>
    <x v="488"/>
    <d v="2011-04-26T00:00:00"/>
    <s v="Second Class"/>
    <s v="NM-18445"/>
    <s v="Nathan Mautz"/>
    <x v="2"/>
    <x v="0"/>
    <s v="San Francisco"/>
    <x v="1"/>
    <n v="94109"/>
    <x v="1"/>
    <s v="OFF-PA-10001878"/>
    <x v="1"/>
    <x v="10"/>
    <s v="Xerox 1891"/>
    <x v="5846"/>
    <n v="1"/>
    <n v="0"/>
    <n v="22.987699999999997"/>
  </r>
  <r>
    <n v="9291"/>
    <s v="CA-2011-163650"/>
    <x v="2"/>
    <x v="865"/>
    <d v="2011-09-25T00:00:00"/>
    <s v="First Class"/>
    <s v="TT-21220"/>
    <s v="Thomas Thornton"/>
    <x v="0"/>
    <x v="0"/>
    <s v="Dover"/>
    <x v="13"/>
    <n v="19901"/>
    <x v="3"/>
    <s v="OFF-AR-10002375"/>
    <x v="1"/>
    <x v="6"/>
    <s v="Newell 351"/>
    <x v="296"/>
    <n v="3"/>
    <n v="0"/>
    <n v="2.8535999999999988"/>
  </r>
  <r>
    <n v="9292"/>
    <s v="CA-2011-163650"/>
    <x v="2"/>
    <x v="865"/>
    <d v="2011-09-25T00:00:00"/>
    <s v="First Class"/>
    <s v="TT-21220"/>
    <s v="Thomas Thornton"/>
    <x v="0"/>
    <x v="0"/>
    <s v="Dover"/>
    <x v="13"/>
    <n v="19901"/>
    <x v="3"/>
    <s v="OFF-BI-10004965"/>
    <x v="1"/>
    <x v="8"/>
    <s v="Ibico Covers for Plastic or Wire Binding Elements"/>
    <x v="1339"/>
    <n v="3"/>
    <n v="0"/>
    <n v="15.524999999999999"/>
  </r>
  <r>
    <n v="9293"/>
    <s v="CA-2014-124114"/>
    <x v="3"/>
    <x v="580"/>
    <d v="2014-03-03T00:00:00"/>
    <s v="Same Day"/>
    <s v="RS-19765"/>
    <s v="Roland Schwarz"/>
    <x v="1"/>
    <x v="0"/>
    <s v="Waco"/>
    <x v="5"/>
    <n v="76706"/>
    <x v="2"/>
    <s v="OFF-BI-10004022"/>
    <x v="1"/>
    <x v="8"/>
    <s v="Acco Suede Grain Vinyl Round Ring Binder"/>
    <x v="5847"/>
    <n v="1"/>
    <n v="0.8"/>
    <n v="-0.94520000000000004"/>
  </r>
  <r>
    <n v="9294"/>
    <s v="US-2014-116505"/>
    <x v="3"/>
    <x v="701"/>
    <d v="2014-11-22T00:00:00"/>
    <s v="Second Class"/>
    <s v="TB-21625"/>
    <s v="Trudy Brown"/>
    <x v="0"/>
    <x v="0"/>
    <s v="Hagerstown"/>
    <x v="39"/>
    <n v="21740"/>
    <x v="3"/>
    <s v="OFF-BI-10000050"/>
    <x v="1"/>
    <x v="8"/>
    <s v="Angle-D Binders with Locking Rings, Label Holders"/>
    <x v="1875"/>
    <n v="6"/>
    <n v="0"/>
    <n v="20.585999999999999"/>
  </r>
  <r>
    <n v="9295"/>
    <s v="CA-2014-161340"/>
    <x v="3"/>
    <x v="39"/>
    <d v="2014-06-02T00:00:00"/>
    <s v="Standard Class"/>
    <s v="AM-10360"/>
    <s v="Alice McCarthy"/>
    <x v="1"/>
    <x v="0"/>
    <s v="Cleveland"/>
    <x v="24"/>
    <n v="44105"/>
    <x v="3"/>
    <s v="OFF-PA-10002464"/>
    <x v="1"/>
    <x v="10"/>
    <s v="HP Office Recycled Paper (20Lb. and 87 Bright)"/>
    <x v="853"/>
    <n v="3"/>
    <n v="0.2"/>
    <n v="5.0286000000000008"/>
  </r>
  <r>
    <n v="9296"/>
    <s v="CA-2014-161340"/>
    <x v="3"/>
    <x v="39"/>
    <d v="2014-06-02T00:00:00"/>
    <s v="Standard Class"/>
    <s v="AM-10360"/>
    <s v="Alice McCarthy"/>
    <x v="1"/>
    <x v="0"/>
    <s v="Cleveland"/>
    <x v="24"/>
    <n v="44105"/>
    <x v="3"/>
    <s v="FUR-BO-10004709"/>
    <x v="0"/>
    <x v="0"/>
    <s v="Bush Westfield Collection Bookcases, Medium Cherry Finish"/>
    <x v="4701"/>
    <n v="4"/>
    <n v="0.5"/>
    <n v="-64.937599999999989"/>
  </r>
  <r>
    <n v="9297"/>
    <s v="US-2012-163433"/>
    <x v="1"/>
    <x v="24"/>
    <d v="2012-04-22T00:00:00"/>
    <s v="Second Class"/>
    <s v="MP-17965"/>
    <s v="Michael Paige"/>
    <x v="1"/>
    <x v="0"/>
    <s v="Mcallen"/>
    <x v="5"/>
    <n v="78501"/>
    <x v="2"/>
    <s v="TEC-AC-10003590"/>
    <x v="2"/>
    <x v="11"/>
    <s v="TRENDnet 56K USB 2.0 Phone, Internet and Fax Modem"/>
    <x v="2967"/>
    <n v="2"/>
    <n v="0.2"/>
    <n v="8.2847999999999971"/>
  </r>
  <r>
    <n v="9298"/>
    <s v="US-2012-163433"/>
    <x v="1"/>
    <x v="24"/>
    <d v="2012-04-22T00:00:00"/>
    <s v="Second Class"/>
    <s v="MP-17965"/>
    <s v="Michael Paige"/>
    <x v="1"/>
    <x v="0"/>
    <s v="Mcallen"/>
    <x v="5"/>
    <n v="78501"/>
    <x v="2"/>
    <s v="TEC-PH-10003357"/>
    <x v="2"/>
    <x v="7"/>
    <s v="Grandstream GXP2100 Mainstream Business Phone"/>
    <x v="4494"/>
    <n v="4"/>
    <n v="0.2"/>
    <n v="24.476800000000004"/>
  </r>
  <r>
    <n v="9299"/>
    <s v="US-2012-163433"/>
    <x v="1"/>
    <x v="24"/>
    <d v="2012-04-22T00:00:00"/>
    <s v="Second Class"/>
    <s v="MP-17965"/>
    <s v="Michael Paige"/>
    <x v="1"/>
    <x v="0"/>
    <s v="Mcallen"/>
    <x v="5"/>
    <n v="78501"/>
    <x v="2"/>
    <s v="OFF-AR-10003373"/>
    <x v="1"/>
    <x v="6"/>
    <s v="Boston School Pro Electric Pencil Sharpener, 1670"/>
    <x v="1355"/>
    <n v="3"/>
    <n v="0.2"/>
    <n v="6.5057999999999971"/>
  </r>
  <r>
    <n v="9300"/>
    <s v="US-2012-163433"/>
    <x v="1"/>
    <x v="24"/>
    <d v="2012-04-22T00:00:00"/>
    <s v="Second Class"/>
    <s v="MP-17965"/>
    <s v="Michael Paige"/>
    <x v="1"/>
    <x v="0"/>
    <s v="Mcallen"/>
    <x v="5"/>
    <n v="78501"/>
    <x v="2"/>
    <s v="OFF-BI-10003676"/>
    <x v="1"/>
    <x v="8"/>
    <s v="GBC Standard Recycled Report Covers, Clear Plastic Sheets"/>
    <x v="3176"/>
    <n v="2"/>
    <n v="0.8"/>
    <n v="-6.8992000000000022"/>
  </r>
  <r>
    <n v="9301"/>
    <s v="US-2012-163433"/>
    <x v="1"/>
    <x v="24"/>
    <d v="2012-04-22T00:00:00"/>
    <s v="Second Class"/>
    <s v="MP-17965"/>
    <s v="Michael Paige"/>
    <x v="1"/>
    <x v="0"/>
    <s v="Mcallen"/>
    <x v="5"/>
    <n v="78501"/>
    <x v="2"/>
    <s v="FUR-CH-10000225"/>
    <x v="0"/>
    <x v="1"/>
    <s v="Global Geo Office Task Chair, Gray"/>
    <x v="4350"/>
    <n v="1"/>
    <n v="0.3"/>
    <n v="-20.245000000000008"/>
  </r>
  <r>
    <n v="9302"/>
    <s v="US-2012-163433"/>
    <x v="1"/>
    <x v="24"/>
    <d v="2012-04-22T00:00:00"/>
    <s v="Second Class"/>
    <s v="MP-17965"/>
    <s v="Michael Paige"/>
    <x v="1"/>
    <x v="0"/>
    <s v="Mcallen"/>
    <x v="5"/>
    <n v="78501"/>
    <x v="2"/>
    <s v="TEC-PH-10001870"/>
    <x v="2"/>
    <x v="7"/>
    <s v="Lunatik TT5L-002 Taktik Strike Impact Protection System for iPhone 5"/>
    <x v="5848"/>
    <n v="2"/>
    <n v="0.2"/>
    <n v="6.122999999999994"/>
  </r>
  <r>
    <n v="9303"/>
    <s v="US-2012-163433"/>
    <x v="1"/>
    <x v="24"/>
    <d v="2012-04-22T00:00:00"/>
    <s v="Second Class"/>
    <s v="MP-17965"/>
    <s v="Michael Paige"/>
    <x v="1"/>
    <x v="0"/>
    <s v="Mcallen"/>
    <x v="5"/>
    <n v="78501"/>
    <x v="2"/>
    <s v="OFF-AR-10003481"/>
    <x v="1"/>
    <x v="6"/>
    <s v="Newell 348"/>
    <x v="964"/>
    <n v="3"/>
    <n v="0.2"/>
    <n v="0.88559999999999883"/>
  </r>
  <r>
    <n v="9304"/>
    <s v="US-2012-163433"/>
    <x v="1"/>
    <x v="24"/>
    <d v="2012-04-22T00:00:00"/>
    <s v="Second Class"/>
    <s v="MP-17965"/>
    <s v="Michael Paige"/>
    <x v="1"/>
    <x v="0"/>
    <s v="Mcallen"/>
    <x v="5"/>
    <n v="78501"/>
    <x v="2"/>
    <s v="OFF-PA-10003936"/>
    <x v="1"/>
    <x v="10"/>
    <s v="Xerox 1994"/>
    <x v="12"/>
    <n v="3"/>
    <n v="0.2"/>
    <n v="5.4432"/>
  </r>
  <r>
    <n v="9305"/>
    <s v="US-2012-163433"/>
    <x v="1"/>
    <x v="24"/>
    <d v="2012-04-22T00:00:00"/>
    <s v="Second Class"/>
    <s v="MP-17965"/>
    <s v="Michael Paige"/>
    <x v="1"/>
    <x v="0"/>
    <s v="Mcallen"/>
    <x v="5"/>
    <n v="78501"/>
    <x v="2"/>
    <s v="OFF-BI-10000320"/>
    <x v="1"/>
    <x v="8"/>
    <s v="GBC Plastic Binding Combs"/>
    <x v="5849"/>
    <n v="1"/>
    <n v="0.8"/>
    <n v="-2.2877999999999998"/>
  </r>
  <r>
    <n v="9306"/>
    <s v="CA-2012-137603"/>
    <x v="1"/>
    <x v="444"/>
    <d v="2012-09-24T00:00:00"/>
    <s v="Standard Class"/>
    <s v="MH-17290"/>
    <s v="Marc Harrigan"/>
    <x v="2"/>
    <x v="0"/>
    <s v="Santa Fe"/>
    <x v="27"/>
    <n v="87505"/>
    <x v="1"/>
    <s v="OFF-AR-10001972"/>
    <x v="1"/>
    <x v="6"/>
    <s v="Newell 323"/>
    <x v="3681"/>
    <n v="5"/>
    <n v="0"/>
    <n v="2.1840000000000002"/>
  </r>
  <r>
    <n v="9307"/>
    <s v="CA-2011-128237"/>
    <x v="2"/>
    <x v="727"/>
    <d v="2011-03-30T00:00:00"/>
    <s v="Standard Class"/>
    <s v="CA-12265"/>
    <s v="Christina Anderson"/>
    <x v="0"/>
    <x v="0"/>
    <s v="San Francisco"/>
    <x v="1"/>
    <n v="94110"/>
    <x v="1"/>
    <s v="OFF-AR-10003829"/>
    <x v="1"/>
    <x v="6"/>
    <s v="Newell 35"/>
    <x v="2637"/>
    <n v="2"/>
    <n v="0"/>
    <n v="1.9023999999999992"/>
  </r>
  <r>
    <n v="9308"/>
    <s v="CA-2011-128237"/>
    <x v="2"/>
    <x v="727"/>
    <d v="2011-03-30T00:00:00"/>
    <s v="Standard Class"/>
    <s v="CA-12265"/>
    <s v="Christina Anderson"/>
    <x v="0"/>
    <x v="0"/>
    <s v="San Francisco"/>
    <x v="1"/>
    <n v="94110"/>
    <x v="1"/>
    <s v="OFF-AR-10003338"/>
    <x v="1"/>
    <x v="6"/>
    <s v="Eberhard Faber 3 1/2&quot; Golf Pencils"/>
    <x v="3659"/>
    <n v="2"/>
    <n v="0"/>
    <n v="3.7200000000000006"/>
  </r>
  <r>
    <n v="9309"/>
    <s v="CA-2011-128237"/>
    <x v="2"/>
    <x v="727"/>
    <d v="2011-03-30T00:00:00"/>
    <s v="Standard Class"/>
    <s v="CA-12265"/>
    <s v="Christina Anderson"/>
    <x v="0"/>
    <x v="0"/>
    <s v="San Francisco"/>
    <x v="1"/>
    <n v="94110"/>
    <x v="1"/>
    <s v="TEC-AC-10002558"/>
    <x v="2"/>
    <x v="11"/>
    <s v="Imation Swivel Flash Drive USB flash drive - 8 GB"/>
    <x v="5850"/>
    <n v="4"/>
    <n v="0"/>
    <n v="15.917999999999999"/>
  </r>
  <r>
    <n v="9310"/>
    <s v="CA-2011-128237"/>
    <x v="2"/>
    <x v="727"/>
    <d v="2011-03-30T00:00:00"/>
    <s v="Standard Class"/>
    <s v="CA-12265"/>
    <s v="Christina Anderson"/>
    <x v="0"/>
    <x v="0"/>
    <s v="San Francisco"/>
    <x v="1"/>
    <n v="94110"/>
    <x v="1"/>
    <s v="OFF-AR-10000034"/>
    <x v="1"/>
    <x v="6"/>
    <s v="BIC Brite Liner Grip Highlighters, Assorted, 5/Pack"/>
    <x v="2370"/>
    <n v="6"/>
    <n v="0"/>
    <n v="9.9215999999999998"/>
  </r>
  <r>
    <n v="9311"/>
    <s v="US-2013-102141"/>
    <x v="0"/>
    <x v="370"/>
    <d v="2013-09-01T00:00:00"/>
    <s v="Standard Class"/>
    <s v="KD-16615"/>
    <s v="Ken Dana"/>
    <x v="1"/>
    <x v="0"/>
    <s v="New York City"/>
    <x v="15"/>
    <n v="10024"/>
    <x v="3"/>
    <s v="OFF-BI-10001510"/>
    <x v="1"/>
    <x v="8"/>
    <s v="Deluxe Heavy-Duty Vinyl Round Ring Binder"/>
    <x v="5851"/>
    <n v="8"/>
    <n v="0.2"/>
    <n v="45.839999999999996"/>
  </r>
  <r>
    <n v="9312"/>
    <s v="CA-2014-148642"/>
    <x v="3"/>
    <x v="904"/>
    <d v="2014-03-13T00:00:00"/>
    <s v="Standard Class"/>
    <s v="DW-13540"/>
    <s v="Don Weiss"/>
    <x v="0"/>
    <x v="0"/>
    <s v="Dallas"/>
    <x v="5"/>
    <n v="75220"/>
    <x v="2"/>
    <s v="OFF-LA-10000134"/>
    <x v="1"/>
    <x v="2"/>
    <s v="Avery 511"/>
    <x v="1268"/>
    <n v="2"/>
    <n v="0.2"/>
    <n v="1.7247999999999997"/>
  </r>
  <r>
    <n v="9313"/>
    <s v="CA-2014-148642"/>
    <x v="3"/>
    <x v="904"/>
    <d v="2014-03-13T00:00:00"/>
    <s v="Standard Class"/>
    <s v="DW-13540"/>
    <s v="Don Weiss"/>
    <x v="0"/>
    <x v="0"/>
    <s v="Dallas"/>
    <x v="5"/>
    <n v="75220"/>
    <x v="2"/>
    <s v="OFF-AR-10000588"/>
    <x v="1"/>
    <x v="6"/>
    <s v="Newell 345"/>
    <x v="5852"/>
    <n v="4"/>
    <n v="0.2"/>
    <n v="4.7616000000000014"/>
  </r>
  <r>
    <n v="9314"/>
    <s v="CA-2012-111948"/>
    <x v="1"/>
    <x v="1216"/>
    <d v="2012-11-11T00:00:00"/>
    <s v="Same Day"/>
    <s v="AG-10495"/>
    <s v="Andrew Gjertsen"/>
    <x v="1"/>
    <x v="0"/>
    <s v="Detroit"/>
    <x v="12"/>
    <n v="48234"/>
    <x v="2"/>
    <s v="OFF-ST-10003282"/>
    <x v="1"/>
    <x v="4"/>
    <s v="Advantus 10-Drawer Portable Organizer, Chrome Metal Frame, Smoke Drawers"/>
    <x v="5853"/>
    <n v="7"/>
    <n v="0"/>
    <n v="117.12960000000004"/>
  </r>
  <r>
    <n v="9315"/>
    <s v="CA-2012-111948"/>
    <x v="1"/>
    <x v="1216"/>
    <d v="2012-11-11T00:00:00"/>
    <s v="Same Day"/>
    <s v="AG-10495"/>
    <s v="Andrew Gjertsen"/>
    <x v="1"/>
    <x v="0"/>
    <s v="Detroit"/>
    <x v="12"/>
    <n v="48234"/>
    <x v="2"/>
    <s v="OFF-AP-10002311"/>
    <x v="1"/>
    <x v="9"/>
    <s v="Holmes Replacement Filter for HEPA Air Cleaner, Very Large Room, HEPA Filter"/>
    <x v="5854"/>
    <n v="2"/>
    <n v="0.1"/>
    <n v="46.790800000000004"/>
  </r>
  <r>
    <n v="9316"/>
    <s v="CA-2013-161907"/>
    <x v="0"/>
    <x v="41"/>
    <d v="2013-04-10T00:00:00"/>
    <s v="Standard Class"/>
    <s v="JH-16180"/>
    <s v="Justin Hirsh"/>
    <x v="0"/>
    <x v="0"/>
    <s v="Philadelphia"/>
    <x v="9"/>
    <n v="19140"/>
    <x v="3"/>
    <s v="TEC-PH-10000141"/>
    <x v="2"/>
    <x v="7"/>
    <s v="Clearsounds A400"/>
    <x v="965"/>
    <n v="3"/>
    <n v="0.4"/>
    <n v="-27.715799999999994"/>
  </r>
  <r>
    <n v="9317"/>
    <s v="CA-2013-161907"/>
    <x v="0"/>
    <x v="41"/>
    <d v="2013-04-10T00:00:00"/>
    <s v="Standard Class"/>
    <s v="JH-16180"/>
    <s v="Justin Hirsh"/>
    <x v="0"/>
    <x v="0"/>
    <s v="Philadelphia"/>
    <x v="9"/>
    <n v="19140"/>
    <x v="3"/>
    <s v="OFF-SU-10000646"/>
    <x v="1"/>
    <x v="14"/>
    <s v="Premier Automatic Letter Opener"/>
    <x v="5855"/>
    <n v="4"/>
    <n v="0.2"/>
    <n v="-163.45159999999996"/>
  </r>
  <r>
    <n v="9318"/>
    <s v="CA-2014-124940"/>
    <x v="3"/>
    <x v="1217"/>
    <d v="2014-02-27T00:00:00"/>
    <s v="Standard Class"/>
    <s v="DK-13090"/>
    <s v="Dave Kipp"/>
    <x v="0"/>
    <x v="0"/>
    <s v="Carrollton"/>
    <x v="5"/>
    <n v="75007"/>
    <x v="2"/>
    <s v="TEC-AC-10002076"/>
    <x v="2"/>
    <x v="11"/>
    <s v="Microsoft Natural Keyboard Elite"/>
    <x v="5856"/>
    <n v="1"/>
    <n v="0.2"/>
    <n v="-2.9940000000000015"/>
  </r>
  <r>
    <n v="9319"/>
    <s v="US-2014-108343"/>
    <x v="3"/>
    <x v="228"/>
    <d v="2014-07-26T00:00:00"/>
    <s v="Standard Class"/>
    <s v="AR-10825"/>
    <s v="Anthony Rawles"/>
    <x v="1"/>
    <x v="0"/>
    <s v="New York City"/>
    <x v="15"/>
    <n v="10009"/>
    <x v="3"/>
    <s v="OFF-PA-10000743"/>
    <x v="1"/>
    <x v="10"/>
    <s v="Xerox 1977"/>
    <x v="522"/>
    <n v="2"/>
    <n v="0"/>
    <n v="6.4127999999999998"/>
  </r>
  <r>
    <n v="9320"/>
    <s v="US-2014-108343"/>
    <x v="3"/>
    <x v="228"/>
    <d v="2014-07-26T00:00:00"/>
    <s v="Standard Class"/>
    <s v="AR-10825"/>
    <s v="Anthony Rawles"/>
    <x v="1"/>
    <x v="0"/>
    <s v="New York City"/>
    <x v="15"/>
    <n v="10009"/>
    <x v="3"/>
    <s v="FUR-CH-10002780"/>
    <x v="0"/>
    <x v="1"/>
    <s v="Office Star - Task Chair with Contemporary Loop Arms"/>
    <x v="5857"/>
    <n v="2"/>
    <n v="0.1"/>
    <n v="25.474399999999999"/>
  </r>
  <r>
    <n v="9321"/>
    <s v="US-2014-108343"/>
    <x v="3"/>
    <x v="228"/>
    <d v="2014-07-26T00:00:00"/>
    <s v="Standard Class"/>
    <s v="AR-10825"/>
    <s v="Anthony Rawles"/>
    <x v="1"/>
    <x v="0"/>
    <s v="New York City"/>
    <x v="15"/>
    <n v="10009"/>
    <x v="3"/>
    <s v="FUR-FU-10000747"/>
    <x v="0"/>
    <x v="5"/>
    <s v="Tenex B1-RE Series Chair Mats for Low Pile Carpets"/>
    <x v="5858"/>
    <n v="4"/>
    <n v="0"/>
    <n v="31.266399999999976"/>
  </r>
  <r>
    <n v="9322"/>
    <s v="US-2013-111563"/>
    <x v="0"/>
    <x v="254"/>
    <d v="2013-11-09T00:00:00"/>
    <s v="Standard Class"/>
    <s v="SM-20005"/>
    <s v="Sally Matthias"/>
    <x v="0"/>
    <x v="0"/>
    <s v="Houston"/>
    <x v="5"/>
    <n v="77041"/>
    <x v="2"/>
    <s v="FUR-FU-10002445"/>
    <x v="0"/>
    <x v="5"/>
    <s v="DAX Two-Tone Rosewood/Black Document Frame, Desktop, 5 x 7"/>
    <x v="5859"/>
    <n v="3"/>
    <n v="0.6"/>
    <n v="-5.6879999999999988"/>
  </r>
  <r>
    <n v="9323"/>
    <s v="US-2013-111563"/>
    <x v="0"/>
    <x v="254"/>
    <d v="2013-11-09T00:00:00"/>
    <s v="Standard Class"/>
    <s v="SM-20005"/>
    <s v="Sally Matthias"/>
    <x v="0"/>
    <x v="0"/>
    <s v="Houston"/>
    <x v="5"/>
    <n v="77041"/>
    <x v="2"/>
    <s v="FUR-FU-10000723"/>
    <x v="0"/>
    <x v="5"/>
    <s v="Deflect-o EconoMat Studded, No Bevel Mat for Low Pile Carpeting"/>
    <x v="520"/>
    <n v="4"/>
    <n v="0.6"/>
    <n v="-84.292799999999986"/>
  </r>
  <r>
    <n v="9324"/>
    <s v="CA-2014-121853"/>
    <x v="3"/>
    <x v="397"/>
    <d v="2014-09-30T00:00:00"/>
    <s v="Standard Class"/>
    <s v="DB-13660"/>
    <s v="Duane Benoit"/>
    <x v="0"/>
    <x v="0"/>
    <s v="Los Angeles"/>
    <x v="1"/>
    <n v="90036"/>
    <x v="1"/>
    <s v="OFF-PA-10003641"/>
    <x v="1"/>
    <x v="10"/>
    <s v="Xerox 1909"/>
    <x v="5860"/>
    <n v="8"/>
    <n v="0"/>
    <n v="97.078399999999988"/>
  </r>
  <r>
    <n v="9325"/>
    <s v="CA-2014-121853"/>
    <x v="3"/>
    <x v="397"/>
    <d v="2014-09-30T00:00:00"/>
    <s v="Standard Class"/>
    <s v="DB-13660"/>
    <s v="Duane Benoit"/>
    <x v="0"/>
    <x v="0"/>
    <s v="Los Angeles"/>
    <x v="1"/>
    <n v="90036"/>
    <x v="1"/>
    <s v="FUR-CH-10003973"/>
    <x v="0"/>
    <x v="1"/>
    <s v="GuestStacker Chair with Chrome Finish Legs"/>
    <x v="5861"/>
    <n v="2"/>
    <n v="0.2"/>
    <n v="59.481600000000014"/>
  </r>
  <r>
    <n v="9326"/>
    <s v="CA-2014-121853"/>
    <x v="3"/>
    <x v="397"/>
    <d v="2014-09-30T00:00:00"/>
    <s v="Standard Class"/>
    <s v="DB-13660"/>
    <s v="Duane Benoit"/>
    <x v="0"/>
    <x v="0"/>
    <s v="Los Angeles"/>
    <x v="1"/>
    <n v="90036"/>
    <x v="1"/>
    <s v="OFF-BI-10000977"/>
    <x v="1"/>
    <x v="8"/>
    <s v="Ibico Plastic Spiral Binding Combs"/>
    <x v="5862"/>
    <n v="3"/>
    <n v="0.2"/>
    <n v="23.711999999999996"/>
  </r>
  <r>
    <n v="9327"/>
    <s v="US-2014-130687"/>
    <x v="3"/>
    <x v="210"/>
    <d v="2014-09-11T00:00:00"/>
    <s v="First Class"/>
    <s v="PF-19225"/>
    <s v="Phillip Flathmann"/>
    <x v="0"/>
    <x v="0"/>
    <s v="Edmonds"/>
    <x v="4"/>
    <n v="98026"/>
    <x v="1"/>
    <s v="FUR-FU-10004053"/>
    <x v="0"/>
    <x v="5"/>
    <s v="DAX Two-Tone Silver Metal Document Frame"/>
    <x v="4165"/>
    <n v="4"/>
    <n v="0"/>
    <n v="34.812800000000003"/>
  </r>
  <r>
    <n v="9328"/>
    <s v="US-2014-130687"/>
    <x v="3"/>
    <x v="210"/>
    <d v="2014-09-11T00:00:00"/>
    <s v="First Class"/>
    <s v="PF-19225"/>
    <s v="Phillip Flathmann"/>
    <x v="0"/>
    <x v="0"/>
    <s v="Edmonds"/>
    <x v="4"/>
    <n v="98026"/>
    <x v="1"/>
    <s v="TEC-PH-10002033"/>
    <x v="2"/>
    <x v="7"/>
    <s v="Konftel 250 Conference phone - Charcoal black"/>
    <x v="5863"/>
    <n v="2"/>
    <n v="0.2"/>
    <n v="34.178400000000011"/>
  </r>
  <r>
    <n v="9329"/>
    <s v="US-2014-130687"/>
    <x v="3"/>
    <x v="210"/>
    <d v="2014-09-11T00:00:00"/>
    <s v="First Class"/>
    <s v="PF-19225"/>
    <s v="Phillip Flathmann"/>
    <x v="0"/>
    <x v="0"/>
    <s v="Edmonds"/>
    <x v="4"/>
    <n v="98026"/>
    <x v="1"/>
    <s v="OFF-AR-10004260"/>
    <x v="1"/>
    <x v="6"/>
    <s v="Boston 1799 Powerhouse Electric Pencil Sharpener"/>
    <x v="2275"/>
    <n v="1"/>
    <n v="0"/>
    <n v="7.2744"/>
  </r>
  <r>
    <n v="9330"/>
    <s v="CA-2012-164497"/>
    <x v="1"/>
    <x v="109"/>
    <d v="2012-11-30T00:00:00"/>
    <s v="First Class"/>
    <s v="AJ-10945"/>
    <s v="Ashley Jarboe"/>
    <x v="0"/>
    <x v="0"/>
    <s v="San Francisco"/>
    <x v="1"/>
    <n v="94110"/>
    <x v="1"/>
    <s v="OFF-AP-10004655"/>
    <x v="1"/>
    <x v="9"/>
    <s v="Holmes Visible Mist Ultrasonic Humidifier with 2.3-Gallon Output per Day, Replacement Filter"/>
    <x v="5864"/>
    <n v="4"/>
    <n v="0"/>
    <n v="15.395199999999999"/>
  </r>
  <r>
    <n v="9331"/>
    <s v="US-2012-153283"/>
    <x v="1"/>
    <x v="768"/>
    <d v="2012-11-18T00:00:00"/>
    <s v="Standard Class"/>
    <s v="EB-14110"/>
    <s v="Eugene Barchas"/>
    <x v="0"/>
    <x v="0"/>
    <s v="New York City"/>
    <x v="15"/>
    <n v="10035"/>
    <x v="3"/>
    <s v="OFF-EN-10001539"/>
    <x v="1"/>
    <x v="12"/>
    <s v="Staples"/>
    <x v="2560"/>
    <n v="2"/>
    <n v="0"/>
    <n v="7.3132000000000001"/>
  </r>
  <r>
    <n v="9332"/>
    <s v="CA-2013-108056"/>
    <x v="0"/>
    <x v="321"/>
    <d v="2013-10-04T00:00:00"/>
    <s v="Standard Class"/>
    <s v="ES-14080"/>
    <s v="Erin Smith"/>
    <x v="1"/>
    <x v="0"/>
    <s v="Springfield"/>
    <x v="21"/>
    <n v="97477"/>
    <x v="1"/>
    <s v="TEC-PH-10001817"/>
    <x v="2"/>
    <x v="7"/>
    <s v="Wilson Electronics DB Pro Signal Booster"/>
    <x v="4253"/>
    <n v="3"/>
    <n v="0.2"/>
    <n v="75.180000000000064"/>
  </r>
  <r>
    <n v="9333"/>
    <s v="CA-2014-127726"/>
    <x v="3"/>
    <x v="220"/>
    <d v="2014-09-14T00:00:00"/>
    <s v="Second Class"/>
    <s v="SS-20410"/>
    <s v="Shahid Shariari"/>
    <x v="0"/>
    <x v="0"/>
    <s v="Georgetown"/>
    <x v="0"/>
    <n v="40324"/>
    <x v="0"/>
    <s v="OFF-AP-10002578"/>
    <x v="1"/>
    <x v="9"/>
    <s v="Fellowes Premier Superior Surge Suppressor, 10-Outlet, With Phone and Remote"/>
    <x v="5865"/>
    <n v="4"/>
    <n v="0"/>
    <n v="50.876800000000003"/>
  </r>
  <r>
    <n v="9334"/>
    <s v="CA-2014-127726"/>
    <x v="3"/>
    <x v="220"/>
    <d v="2014-09-14T00:00:00"/>
    <s v="Second Class"/>
    <s v="SS-20410"/>
    <s v="Shahid Shariari"/>
    <x v="0"/>
    <x v="0"/>
    <s v="Georgetown"/>
    <x v="0"/>
    <n v="40324"/>
    <x v="0"/>
    <s v="OFF-FA-10000992"/>
    <x v="1"/>
    <x v="13"/>
    <s v="Acco Clips to Go Binder Clips, 24 Clips in Two Sizes"/>
    <x v="3210"/>
    <n v="4"/>
    <n v="0"/>
    <n v="6.6739999999999995"/>
  </r>
  <r>
    <n v="9335"/>
    <s v="CA-2014-110198"/>
    <x v="3"/>
    <x v="927"/>
    <d v="2014-05-03T00:00:00"/>
    <s v="First Class"/>
    <s v="AG-10900"/>
    <s v="Arthur Gainer"/>
    <x v="0"/>
    <x v="0"/>
    <s v="Coral Springs"/>
    <x v="2"/>
    <n v="33065"/>
    <x v="0"/>
    <s v="FUR-BO-10001798"/>
    <x v="0"/>
    <x v="0"/>
    <s v="Bush Somerset Collection Bookcase"/>
    <x v="2361"/>
    <n v="3"/>
    <n v="0.2"/>
    <n v="-15.71759999999999"/>
  </r>
  <r>
    <n v="9336"/>
    <s v="CA-2014-110198"/>
    <x v="3"/>
    <x v="927"/>
    <d v="2014-05-03T00:00:00"/>
    <s v="First Class"/>
    <s v="AG-10900"/>
    <s v="Arthur Gainer"/>
    <x v="0"/>
    <x v="0"/>
    <s v="Coral Springs"/>
    <x v="2"/>
    <n v="33065"/>
    <x v="0"/>
    <s v="OFF-LA-10004409"/>
    <x v="1"/>
    <x v="2"/>
    <s v="Avery 492"/>
    <x v="877"/>
    <n v="2"/>
    <n v="0.2"/>
    <n v="1.4975999999999996"/>
  </r>
  <r>
    <n v="9337"/>
    <s v="CA-2014-130715"/>
    <x v="3"/>
    <x v="118"/>
    <d v="2014-09-21T00:00:00"/>
    <s v="Standard Class"/>
    <s v="CY-12745"/>
    <s v="Craig Yedwab"/>
    <x v="1"/>
    <x v="0"/>
    <s v="San Francisco"/>
    <x v="1"/>
    <n v="94110"/>
    <x v="1"/>
    <s v="OFF-FA-10000621"/>
    <x v="1"/>
    <x v="13"/>
    <s v="OIC Colored Binder Clips, Assorted Sizes"/>
    <x v="1511"/>
    <n v="5"/>
    <n v="0"/>
    <n v="8.7710000000000008"/>
  </r>
  <r>
    <n v="9338"/>
    <s v="CA-2011-155264"/>
    <x v="2"/>
    <x v="538"/>
    <d v="2011-10-22T00:00:00"/>
    <s v="Second Class"/>
    <s v="RP-19270"/>
    <s v="Rachel Payne"/>
    <x v="1"/>
    <x v="0"/>
    <s v="San Francisco"/>
    <x v="1"/>
    <n v="94110"/>
    <x v="1"/>
    <s v="OFF-BI-10003196"/>
    <x v="1"/>
    <x v="8"/>
    <s v="Accohide Poly Flexible Ring Binders"/>
    <x v="5866"/>
    <n v="1"/>
    <n v="0.2"/>
    <n v="1.1219999999999999"/>
  </r>
  <r>
    <n v="9339"/>
    <s v="CA-2011-155264"/>
    <x v="2"/>
    <x v="538"/>
    <d v="2011-10-22T00:00:00"/>
    <s v="Second Class"/>
    <s v="RP-19270"/>
    <s v="Rachel Payne"/>
    <x v="1"/>
    <x v="0"/>
    <s v="San Francisco"/>
    <x v="1"/>
    <n v="94110"/>
    <x v="1"/>
    <s v="OFF-BI-10003727"/>
    <x v="1"/>
    <x v="8"/>
    <s v="Avery Durable Slant Ring Binders With Label Holder"/>
    <x v="5867"/>
    <n v="6"/>
    <n v="0.2"/>
    <n v="7.0223999999999993"/>
  </r>
  <r>
    <n v="9340"/>
    <s v="CA-2011-155264"/>
    <x v="2"/>
    <x v="538"/>
    <d v="2011-10-22T00:00:00"/>
    <s v="Second Class"/>
    <s v="RP-19270"/>
    <s v="Rachel Payne"/>
    <x v="1"/>
    <x v="0"/>
    <s v="San Francisco"/>
    <x v="1"/>
    <n v="94110"/>
    <x v="1"/>
    <s v="OFF-PA-10003228"/>
    <x v="1"/>
    <x v="10"/>
    <s v="Xerox 1917"/>
    <x v="64"/>
    <n v="3"/>
    <n v="0"/>
    <n v="68.963099999999997"/>
  </r>
  <r>
    <n v="9341"/>
    <s v="CA-2011-155264"/>
    <x v="2"/>
    <x v="538"/>
    <d v="2011-10-22T00:00:00"/>
    <s v="Second Class"/>
    <s v="RP-19270"/>
    <s v="Rachel Payne"/>
    <x v="1"/>
    <x v="0"/>
    <s v="San Francisco"/>
    <x v="1"/>
    <n v="94110"/>
    <x v="1"/>
    <s v="OFF-LA-10002787"/>
    <x v="1"/>
    <x v="2"/>
    <s v="Avery 480"/>
    <x v="2057"/>
    <n v="5"/>
    <n v="0"/>
    <n v="9"/>
  </r>
  <r>
    <n v="9342"/>
    <s v="CA-2011-155264"/>
    <x v="2"/>
    <x v="538"/>
    <d v="2011-10-22T00:00:00"/>
    <s v="Second Class"/>
    <s v="RP-19270"/>
    <s v="Rachel Payne"/>
    <x v="1"/>
    <x v="0"/>
    <s v="San Francisco"/>
    <x v="1"/>
    <n v="94110"/>
    <x v="1"/>
    <s v="TEC-PH-10001305"/>
    <x v="2"/>
    <x v="7"/>
    <s v="Panasonic KX TS208W Corded phone"/>
    <x v="5868"/>
    <n v="3"/>
    <n v="0.2"/>
    <n v="11.757600000000011"/>
  </r>
  <r>
    <n v="9343"/>
    <s v="CA-2013-119123"/>
    <x v="0"/>
    <x v="69"/>
    <d v="2013-03-19T00:00:00"/>
    <s v="Standard Class"/>
    <s v="DB-13360"/>
    <s v="Dennis Bolton"/>
    <x v="2"/>
    <x v="0"/>
    <s v="Riverside"/>
    <x v="1"/>
    <n v="92503"/>
    <x v="1"/>
    <s v="OFF-BI-10001036"/>
    <x v="1"/>
    <x v="8"/>
    <s v="Cardinal EasyOpen D-Ring Binders"/>
    <x v="5869"/>
    <n v="7"/>
    <n v="0.2"/>
    <n v="19.193999999999999"/>
  </r>
  <r>
    <n v="9344"/>
    <s v="CA-2014-109085"/>
    <x v="3"/>
    <x v="922"/>
    <d v="2014-02-21T00:00:00"/>
    <s v="First Class"/>
    <s v="CK-12325"/>
    <s v="Christine Kargatis"/>
    <x v="2"/>
    <x v="0"/>
    <s v="Troy"/>
    <x v="24"/>
    <n v="45373"/>
    <x v="3"/>
    <s v="FUR-TA-10001086"/>
    <x v="0"/>
    <x v="3"/>
    <s v="SAFCO PlanMaster Boards, 60w x 37-1/2d, White Melamine"/>
    <x v="4003"/>
    <n v="5"/>
    <n v="0.4"/>
    <n v="-106.39299999999997"/>
  </r>
  <r>
    <n v="9345"/>
    <s v="CA-2014-109085"/>
    <x v="3"/>
    <x v="922"/>
    <d v="2014-02-21T00:00:00"/>
    <s v="First Class"/>
    <s v="CK-12325"/>
    <s v="Christine Kargatis"/>
    <x v="2"/>
    <x v="0"/>
    <s v="Troy"/>
    <x v="24"/>
    <n v="45373"/>
    <x v="3"/>
    <s v="OFF-BI-10001525"/>
    <x v="1"/>
    <x v="8"/>
    <s v="Acco Pressboard Covers with Storage Hooks, 14 7/8&quot; x 11&quot;, Executive Red"/>
    <x v="3517"/>
    <n v="5"/>
    <n v="0.7"/>
    <n v="-4.7625000000000011"/>
  </r>
  <r>
    <n v="9346"/>
    <s v="CA-2014-109085"/>
    <x v="3"/>
    <x v="922"/>
    <d v="2014-02-21T00:00:00"/>
    <s v="First Class"/>
    <s v="CK-12325"/>
    <s v="Christine Kargatis"/>
    <x v="2"/>
    <x v="0"/>
    <s v="Troy"/>
    <x v="24"/>
    <n v="45373"/>
    <x v="3"/>
    <s v="TEC-PH-10000526"/>
    <x v="2"/>
    <x v="7"/>
    <s v="Vtech CS6719"/>
    <x v="5870"/>
    <n v="1"/>
    <n v="0.4"/>
    <n v="-11.518799999999999"/>
  </r>
  <r>
    <n v="9347"/>
    <s v="CA-2014-109085"/>
    <x v="3"/>
    <x v="922"/>
    <d v="2014-02-21T00:00:00"/>
    <s v="First Class"/>
    <s v="CK-12325"/>
    <s v="Christine Kargatis"/>
    <x v="2"/>
    <x v="0"/>
    <s v="Troy"/>
    <x v="24"/>
    <n v="45373"/>
    <x v="3"/>
    <s v="FUR-FU-10004973"/>
    <x v="0"/>
    <x v="5"/>
    <s v="Flat Face Poster Frame"/>
    <x v="615"/>
    <n v="2"/>
    <n v="0.2"/>
    <n v="8.2896000000000001"/>
  </r>
  <r>
    <n v="9348"/>
    <s v="CA-2014-109085"/>
    <x v="3"/>
    <x v="922"/>
    <d v="2014-02-21T00:00:00"/>
    <s v="First Class"/>
    <s v="CK-12325"/>
    <s v="Christine Kargatis"/>
    <x v="2"/>
    <x v="0"/>
    <s v="Troy"/>
    <x v="24"/>
    <n v="45373"/>
    <x v="3"/>
    <s v="FUR-CH-10003981"/>
    <x v="0"/>
    <x v="1"/>
    <s v="Global Commerce Series Low-Back Swivel/Tilt Chairs"/>
    <x v="4448"/>
    <n v="5"/>
    <n v="0.3"/>
    <n v="-12.84900000000016"/>
  </r>
  <r>
    <n v="9349"/>
    <s v="CA-2013-114860"/>
    <x v="0"/>
    <x v="596"/>
    <d v="2013-12-29T00:00:00"/>
    <s v="Standard Class"/>
    <s v="DN-13690"/>
    <s v="Duane Noonan"/>
    <x v="0"/>
    <x v="0"/>
    <s v="Moreno Valley"/>
    <x v="1"/>
    <n v="92553"/>
    <x v="1"/>
    <s v="FUR-FU-10000277"/>
    <x v="0"/>
    <x v="5"/>
    <s v="Deflect-o DuraMat Antistatic Studded Beveled Mat for Medium Pile Carpeting"/>
    <x v="5871"/>
    <n v="8"/>
    <n v="0"/>
    <n v="202.25279999999998"/>
  </r>
  <r>
    <n v="9350"/>
    <s v="CA-2013-114860"/>
    <x v="0"/>
    <x v="596"/>
    <d v="2013-12-29T00:00:00"/>
    <s v="Standard Class"/>
    <s v="DN-13690"/>
    <s v="Duane Noonan"/>
    <x v="0"/>
    <x v="0"/>
    <s v="Moreno Valley"/>
    <x v="1"/>
    <n v="92553"/>
    <x v="1"/>
    <s v="FUR-FU-10001934"/>
    <x v="0"/>
    <x v="5"/>
    <s v="Magnifier Swing Arm Lamp"/>
    <x v="108"/>
    <n v="2"/>
    <n v="0"/>
    <n v="10.909600000000001"/>
  </r>
  <r>
    <n v="9351"/>
    <s v="CA-2013-159009"/>
    <x v="0"/>
    <x v="713"/>
    <d v="2013-09-28T00:00:00"/>
    <s v="Standard Class"/>
    <s v="DP-13105"/>
    <s v="Dave Poirier"/>
    <x v="1"/>
    <x v="0"/>
    <s v="Seattle"/>
    <x v="4"/>
    <n v="98115"/>
    <x v="1"/>
    <s v="OFF-BI-10004970"/>
    <x v="1"/>
    <x v="8"/>
    <s v="ACCOHIDE 3-Ring Binder, Blue, 1&quot;"/>
    <x v="1157"/>
    <n v="4"/>
    <n v="0.2"/>
    <n v="4.4603999999999999"/>
  </r>
  <r>
    <n v="9352"/>
    <s v="CA-2013-159009"/>
    <x v="0"/>
    <x v="713"/>
    <d v="2013-09-28T00:00:00"/>
    <s v="Standard Class"/>
    <s v="DP-13105"/>
    <s v="Dave Poirier"/>
    <x v="1"/>
    <x v="0"/>
    <s v="Seattle"/>
    <x v="4"/>
    <n v="98115"/>
    <x v="1"/>
    <s v="FUR-CH-10003396"/>
    <x v="0"/>
    <x v="1"/>
    <s v="Global Deluxe Steno Chair"/>
    <x v="4236"/>
    <n v="3"/>
    <n v="0.2"/>
    <n v="-20.784600000000012"/>
  </r>
  <r>
    <n v="9353"/>
    <s v="CA-2014-148411"/>
    <x v="3"/>
    <x v="241"/>
    <d v="2014-09-27T00:00:00"/>
    <s v="First Class"/>
    <s v="RO-19780"/>
    <s v="Rose O'Brian"/>
    <x v="0"/>
    <x v="0"/>
    <s v="Chicago"/>
    <x v="10"/>
    <n v="60623"/>
    <x v="2"/>
    <s v="FUR-CH-10003973"/>
    <x v="0"/>
    <x v="1"/>
    <s v="GuestStacker Chair with Chrome Finish Legs"/>
    <x v="3324"/>
    <n v="2"/>
    <n v="0.3"/>
    <n v="-14.870399999999961"/>
  </r>
  <r>
    <n v="9354"/>
    <s v="CA-2014-148411"/>
    <x v="3"/>
    <x v="241"/>
    <d v="2014-09-27T00:00:00"/>
    <s v="First Class"/>
    <s v="RO-19780"/>
    <s v="Rose O'Brian"/>
    <x v="0"/>
    <x v="0"/>
    <s v="Chicago"/>
    <x v="10"/>
    <n v="60623"/>
    <x v="2"/>
    <s v="OFF-PA-10002109"/>
    <x v="1"/>
    <x v="10"/>
    <s v="Wirebound Voice Message Log Book"/>
    <x v="5872"/>
    <n v="3"/>
    <n v="0.2"/>
    <n v="3.7127999999999988"/>
  </r>
  <r>
    <n v="9355"/>
    <s v="CA-2012-110324"/>
    <x v="1"/>
    <x v="494"/>
    <d v="2012-12-05T00:00:00"/>
    <s v="Standard Class"/>
    <s v="MA-17560"/>
    <s v="Matt Abelman"/>
    <x v="2"/>
    <x v="0"/>
    <s v="Jackson"/>
    <x v="12"/>
    <n v="49201"/>
    <x v="2"/>
    <s v="OFF-PA-10001826"/>
    <x v="1"/>
    <x v="10"/>
    <s v="Xerox 207"/>
    <x v="541"/>
    <n v="3"/>
    <n v="0"/>
    <n v="9.3312000000000008"/>
  </r>
  <r>
    <n v="9356"/>
    <s v="CA-2012-110324"/>
    <x v="1"/>
    <x v="494"/>
    <d v="2012-12-05T00:00:00"/>
    <s v="Standard Class"/>
    <s v="MA-17560"/>
    <s v="Matt Abelman"/>
    <x v="2"/>
    <x v="0"/>
    <s v="Jackson"/>
    <x v="12"/>
    <n v="49201"/>
    <x v="2"/>
    <s v="OFF-AR-10000823"/>
    <x v="1"/>
    <x v="6"/>
    <s v="Newell 307"/>
    <x v="1034"/>
    <n v="2"/>
    <n v="0"/>
    <n v="1.0192000000000001"/>
  </r>
  <r>
    <n v="9357"/>
    <s v="CA-2012-110324"/>
    <x v="1"/>
    <x v="494"/>
    <d v="2012-12-05T00:00:00"/>
    <s v="Standard Class"/>
    <s v="MA-17560"/>
    <s v="Matt Abelman"/>
    <x v="2"/>
    <x v="0"/>
    <s v="Jackson"/>
    <x v="12"/>
    <n v="49201"/>
    <x v="2"/>
    <s v="OFF-PA-10001776"/>
    <x v="1"/>
    <x v="10"/>
    <s v="Wirebound Message Books, Four 2 3/4&quot; x 5&quot; Forms per Page, 600 Sets per Book"/>
    <x v="1909"/>
    <n v="2"/>
    <n v="0"/>
    <n v="8.7137999999999991"/>
  </r>
  <r>
    <n v="9358"/>
    <s v="CA-2013-168046"/>
    <x v="0"/>
    <x v="967"/>
    <d v="2013-01-28T00:00:00"/>
    <s v="Second Class"/>
    <s v="JD-15895"/>
    <s v="Jonathan Doherty"/>
    <x v="1"/>
    <x v="0"/>
    <s v="New York City"/>
    <x v="15"/>
    <n v="10024"/>
    <x v="3"/>
    <s v="OFF-BI-10003676"/>
    <x v="1"/>
    <x v="8"/>
    <s v="GBC Standard Recycled Report Covers, Clear Plastic Sheets"/>
    <x v="136"/>
    <n v="5"/>
    <n v="0.2"/>
    <n v="15.091999999999995"/>
  </r>
  <r>
    <n v="9359"/>
    <s v="CA-2013-168046"/>
    <x v="0"/>
    <x v="967"/>
    <d v="2013-01-28T00:00:00"/>
    <s v="Second Class"/>
    <s v="JD-15895"/>
    <s v="Jonathan Doherty"/>
    <x v="1"/>
    <x v="0"/>
    <s v="New York City"/>
    <x v="15"/>
    <n v="10024"/>
    <x v="3"/>
    <s v="FUR-TA-10001095"/>
    <x v="0"/>
    <x v="3"/>
    <s v="Chromcraft Round Conference Tables"/>
    <x v="5873"/>
    <n v="3"/>
    <n v="0.4"/>
    <n v="-99.34529999999998"/>
  </r>
  <r>
    <n v="9360"/>
    <s v="CA-2013-168046"/>
    <x v="0"/>
    <x v="967"/>
    <d v="2013-01-28T00:00:00"/>
    <s v="Second Class"/>
    <s v="JD-15895"/>
    <s v="Jonathan Doherty"/>
    <x v="1"/>
    <x v="0"/>
    <s v="New York City"/>
    <x v="15"/>
    <n v="10024"/>
    <x v="3"/>
    <s v="FUR-FU-10000747"/>
    <x v="0"/>
    <x v="5"/>
    <s v="Tenex B1-RE Series Chair Mats for Low Pile Carpets"/>
    <x v="44"/>
    <n v="1"/>
    <n v="0"/>
    <n v="7.816599999999994"/>
  </r>
  <r>
    <n v="9361"/>
    <s v="CA-2013-168046"/>
    <x v="0"/>
    <x v="967"/>
    <d v="2013-01-28T00:00:00"/>
    <s v="Second Class"/>
    <s v="JD-15895"/>
    <s v="Jonathan Doherty"/>
    <x v="1"/>
    <x v="0"/>
    <s v="New York City"/>
    <x v="15"/>
    <n v="10024"/>
    <x v="3"/>
    <s v="OFF-ST-10004337"/>
    <x v="1"/>
    <x v="4"/>
    <s v="SAFCO Commercial Wire Shelving, 72h"/>
    <x v="5874"/>
    <n v="7"/>
    <n v="0"/>
    <n v="0"/>
  </r>
  <r>
    <n v="9362"/>
    <s v="CA-2014-111591"/>
    <x v="3"/>
    <x v="708"/>
    <d v="2014-03-26T00:00:00"/>
    <s v="Standard Class"/>
    <s v="PS-18970"/>
    <s v="Paul Stevenson"/>
    <x v="2"/>
    <x v="0"/>
    <s v="Seattle"/>
    <x v="4"/>
    <n v="98105"/>
    <x v="1"/>
    <s v="OFF-BI-10004410"/>
    <x v="1"/>
    <x v="8"/>
    <s v="C-Line Peel &amp; Stick Add-On Filing Pockets, 8-3/4 x 5-1/8, 10/Pack"/>
    <x v="5875"/>
    <n v="6"/>
    <n v="0.2"/>
    <n v="10.3194"/>
  </r>
  <r>
    <n v="9363"/>
    <s v="CA-2014-111591"/>
    <x v="3"/>
    <x v="708"/>
    <d v="2014-03-26T00:00:00"/>
    <s v="Standard Class"/>
    <s v="PS-18970"/>
    <s v="Paul Stevenson"/>
    <x v="2"/>
    <x v="0"/>
    <s v="Seattle"/>
    <x v="4"/>
    <n v="98105"/>
    <x v="1"/>
    <s v="OFF-FA-10004838"/>
    <x v="1"/>
    <x v="13"/>
    <s v="Super Bands, 12/Pack"/>
    <x v="5876"/>
    <n v="7"/>
    <n v="0"/>
    <n v="0.3906000000000005"/>
  </r>
  <r>
    <n v="9364"/>
    <s v="CA-2014-111591"/>
    <x v="3"/>
    <x v="708"/>
    <d v="2014-03-26T00:00:00"/>
    <s v="Standard Class"/>
    <s v="PS-18970"/>
    <s v="Paul Stevenson"/>
    <x v="2"/>
    <x v="0"/>
    <s v="Seattle"/>
    <x v="4"/>
    <n v="98105"/>
    <x v="1"/>
    <s v="FUR-FU-10002364"/>
    <x v="0"/>
    <x v="5"/>
    <s v="Eldon Expressions Wood Desk Accessories, Oak"/>
    <x v="3077"/>
    <n v="3"/>
    <n v="0"/>
    <n v="6.4205999999999976"/>
  </r>
  <r>
    <n v="9365"/>
    <s v="CA-2014-111591"/>
    <x v="3"/>
    <x v="708"/>
    <d v="2014-03-26T00:00:00"/>
    <s v="Standard Class"/>
    <s v="PS-18970"/>
    <s v="Paul Stevenson"/>
    <x v="2"/>
    <x v="0"/>
    <s v="Seattle"/>
    <x v="4"/>
    <n v="98105"/>
    <x v="1"/>
    <s v="OFF-ST-10001809"/>
    <x v="1"/>
    <x v="4"/>
    <s v="Fellowes Officeware Wire Shelving"/>
    <x v="704"/>
    <n v="4"/>
    <n v="0"/>
    <n v="7.1863999999999919"/>
  </r>
  <r>
    <n v="9366"/>
    <s v="US-2011-166828"/>
    <x v="2"/>
    <x v="963"/>
    <d v="2011-08-25T00:00:00"/>
    <s v="First Class"/>
    <s v="JF-15415"/>
    <s v="Jennifer Ferguson"/>
    <x v="0"/>
    <x v="0"/>
    <s v="Saint Charles"/>
    <x v="25"/>
    <n v="63301"/>
    <x v="2"/>
    <s v="OFF-PA-10001846"/>
    <x v="1"/>
    <x v="10"/>
    <s v="Xerox 1899"/>
    <x v="1057"/>
    <n v="2"/>
    <n v="0"/>
    <n v="5.6644000000000005"/>
  </r>
  <r>
    <n v="9367"/>
    <s v="CA-2011-108147"/>
    <x v="2"/>
    <x v="785"/>
    <d v="2011-06-13T00:00:00"/>
    <s v="Standard Class"/>
    <s v="RD-19480"/>
    <s v="Rick Duston"/>
    <x v="0"/>
    <x v="0"/>
    <s v="Long Beach"/>
    <x v="15"/>
    <n v="11561"/>
    <x v="3"/>
    <s v="OFF-BI-10003876"/>
    <x v="1"/>
    <x v="8"/>
    <s v="Green Canvas Binder for 8-1/2&quot; x 14&quot; Sheets"/>
    <x v="5877"/>
    <n v="2"/>
    <n v="0.2"/>
    <n v="25.679999999999996"/>
  </r>
  <r>
    <n v="9368"/>
    <s v="CA-2011-108147"/>
    <x v="2"/>
    <x v="785"/>
    <d v="2011-06-13T00:00:00"/>
    <s v="Standard Class"/>
    <s v="RD-19480"/>
    <s v="Rick Duston"/>
    <x v="0"/>
    <x v="0"/>
    <s v="Long Beach"/>
    <x v="15"/>
    <n v="11561"/>
    <x v="3"/>
    <s v="OFF-ST-10003470"/>
    <x v="1"/>
    <x v="4"/>
    <s v="Tennsco Snap-Together Open Shelving Units, Starter Sets and Add-On Units"/>
    <x v="5878"/>
    <n v="6"/>
    <n v="0"/>
    <n v="83.843999999999937"/>
  </r>
  <r>
    <n v="9369"/>
    <s v="CA-2013-154998"/>
    <x v="0"/>
    <x v="281"/>
    <d v="2013-04-10T00:00:00"/>
    <s v="First Class"/>
    <s v="ES-14080"/>
    <s v="Erin Smith"/>
    <x v="1"/>
    <x v="0"/>
    <s v="Lakewood"/>
    <x v="30"/>
    <n v="8701"/>
    <x v="3"/>
    <s v="OFF-PA-10004243"/>
    <x v="1"/>
    <x v="10"/>
    <s v="Xerox 1939"/>
    <x v="2479"/>
    <n v="2"/>
    <n v="0"/>
    <n v="18.211199999999998"/>
  </r>
  <r>
    <n v="9370"/>
    <s v="CA-2014-113460"/>
    <x v="3"/>
    <x v="659"/>
    <d v="2014-11-10T00:00:00"/>
    <s v="Second Class"/>
    <s v="KN-16390"/>
    <s v="Katherine Nockton"/>
    <x v="1"/>
    <x v="0"/>
    <s v="Clinton"/>
    <x v="39"/>
    <n v="20735"/>
    <x v="3"/>
    <s v="FUR-CH-10000422"/>
    <x v="0"/>
    <x v="1"/>
    <s v="Global Highback Leather Tilter in Burgundy"/>
    <x v="5879"/>
    <n v="3"/>
    <n v="0"/>
    <n v="43.675200000000018"/>
  </r>
  <r>
    <n v="9371"/>
    <s v="CA-2012-111339"/>
    <x v="1"/>
    <x v="352"/>
    <d v="2012-05-31T00:00:00"/>
    <s v="First Class"/>
    <s v="VP-21760"/>
    <s v="Victoria Pisteka"/>
    <x v="1"/>
    <x v="0"/>
    <s v="Columbus"/>
    <x v="24"/>
    <n v="43229"/>
    <x v="3"/>
    <s v="FUR-FU-10002506"/>
    <x v="0"/>
    <x v="5"/>
    <s v="Tensor &quot;Hersey Kiss&quot; Styled Floor Lamp"/>
    <x v="2185"/>
    <n v="4"/>
    <n v="0.2"/>
    <n v="-4.1568000000000023"/>
  </r>
  <r>
    <n v="9372"/>
    <s v="CA-2012-111339"/>
    <x v="1"/>
    <x v="352"/>
    <d v="2012-05-31T00:00:00"/>
    <s v="First Class"/>
    <s v="VP-21760"/>
    <s v="Victoria Pisteka"/>
    <x v="1"/>
    <x v="0"/>
    <s v="Columbus"/>
    <x v="24"/>
    <n v="43229"/>
    <x v="3"/>
    <s v="FUR-CH-10000863"/>
    <x v="0"/>
    <x v="1"/>
    <s v="Novimex Swivel Fabric Task Chair"/>
    <x v="2613"/>
    <n v="3"/>
    <n v="0.3"/>
    <n v="-86.058600000000013"/>
  </r>
  <r>
    <n v="9373"/>
    <s v="CA-2012-111339"/>
    <x v="1"/>
    <x v="352"/>
    <d v="2012-05-31T00:00:00"/>
    <s v="First Class"/>
    <s v="VP-21760"/>
    <s v="Victoria Pisteka"/>
    <x v="1"/>
    <x v="0"/>
    <s v="Columbus"/>
    <x v="24"/>
    <n v="43229"/>
    <x v="3"/>
    <s v="OFF-FA-10002988"/>
    <x v="1"/>
    <x v="13"/>
    <s v="Ideal Clamps"/>
    <x v="1400"/>
    <n v="5"/>
    <n v="0.2"/>
    <n v="2.9144999999999994"/>
  </r>
  <r>
    <n v="9374"/>
    <s v="CA-2014-102820"/>
    <x v="3"/>
    <x v="917"/>
    <d v="2014-05-12T00:00:00"/>
    <s v="Standard Class"/>
    <s v="CS-11950"/>
    <s v="Carlos Soltero"/>
    <x v="0"/>
    <x v="0"/>
    <s v="Pasadena"/>
    <x v="1"/>
    <n v="91104"/>
    <x v="1"/>
    <s v="TEC-PH-10003437"/>
    <x v="2"/>
    <x v="7"/>
    <s v="Blue Parrot B250XT Professional Grade Wireless Bluetooth Headset with"/>
    <x v="1171"/>
    <n v="7"/>
    <n v="0.2"/>
    <n v="52.492999999999967"/>
  </r>
  <r>
    <n v="9375"/>
    <s v="CA-2013-149671"/>
    <x v="0"/>
    <x v="410"/>
    <d v="2013-06-10T00:00:00"/>
    <s v="Standard Class"/>
    <s v="KB-16600"/>
    <s v="Ken Brennan"/>
    <x v="1"/>
    <x v="0"/>
    <s v="Seattle"/>
    <x v="4"/>
    <n v="98105"/>
    <x v="1"/>
    <s v="OFF-SU-10002537"/>
    <x v="1"/>
    <x v="14"/>
    <s v="Acme Box Cutter Scissors"/>
    <x v="5880"/>
    <n v="6"/>
    <n v="0"/>
    <n v="15.958800000000004"/>
  </r>
  <r>
    <n v="9376"/>
    <s v="CA-2012-126347"/>
    <x v="1"/>
    <x v="639"/>
    <d v="2012-12-19T00:00:00"/>
    <s v="Second Class"/>
    <s v="AJ-10945"/>
    <s v="Ashley Jarboe"/>
    <x v="0"/>
    <x v="0"/>
    <s v="Los Angeles"/>
    <x v="1"/>
    <n v="90045"/>
    <x v="1"/>
    <s v="TEC-AC-10003063"/>
    <x v="2"/>
    <x v="11"/>
    <s v="Micro Innovations USB RF Wireless Keyboard with Mouse"/>
    <x v="1424"/>
    <n v="2"/>
    <n v="0"/>
    <n v="10.5"/>
  </r>
  <r>
    <n v="9377"/>
    <s v="CA-2014-108756"/>
    <x v="3"/>
    <x v="53"/>
    <d v="2014-12-30T00:00:00"/>
    <s v="Standard Class"/>
    <s v="PO-18865"/>
    <s v="Patrick O'Donnell"/>
    <x v="0"/>
    <x v="0"/>
    <s v="East Orange"/>
    <x v="30"/>
    <n v="7017"/>
    <x v="3"/>
    <s v="TEC-AC-10003237"/>
    <x v="2"/>
    <x v="11"/>
    <s v="Memorex Micro Travel Drive 4 GB"/>
    <x v="5881"/>
    <n v="3"/>
    <n v="0"/>
    <n v="13.674000000000003"/>
  </r>
  <r>
    <n v="9378"/>
    <s v="CA-2014-155362"/>
    <x v="3"/>
    <x v="94"/>
    <d v="2014-12-22T00:00:00"/>
    <s v="Standard Class"/>
    <s v="DP-13105"/>
    <s v="Dave Poirier"/>
    <x v="1"/>
    <x v="0"/>
    <s v="Eau Claire"/>
    <x v="6"/>
    <n v="54703"/>
    <x v="2"/>
    <s v="OFF-ST-10001031"/>
    <x v="1"/>
    <x v="4"/>
    <s v="Adjustable Personal File Tote"/>
    <x v="5882"/>
    <n v="2"/>
    <n v="0"/>
    <n v="8.465600000000002"/>
  </r>
  <r>
    <n v="9379"/>
    <s v="CA-2013-117625"/>
    <x v="0"/>
    <x v="1120"/>
    <d v="2013-05-16T00:00:00"/>
    <s v="Standard Class"/>
    <s v="GM-14500"/>
    <s v="Gene McClure"/>
    <x v="0"/>
    <x v="0"/>
    <s v="Chicago"/>
    <x v="10"/>
    <n v="60610"/>
    <x v="2"/>
    <s v="OFF-EN-10001535"/>
    <x v="1"/>
    <x v="12"/>
    <s v="Grip Seal Envelopes"/>
    <x v="5883"/>
    <n v="2"/>
    <n v="0.2"/>
    <n v="2.3868"/>
  </r>
  <r>
    <n v="9380"/>
    <s v="CA-2011-154158"/>
    <x v="2"/>
    <x v="851"/>
    <d v="2011-12-27T00:00:00"/>
    <s v="Second Class"/>
    <s v="CC-12670"/>
    <s v="Craig Carreira"/>
    <x v="0"/>
    <x v="0"/>
    <s v="Tampa"/>
    <x v="2"/>
    <n v="33614"/>
    <x v="0"/>
    <s v="OFF-PA-10001295"/>
    <x v="1"/>
    <x v="10"/>
    <s v="Computer Printout Paper with Letter-Trim Perforations"/>
    <x v="2817"/>
    <n v="3"/>
    <n v="0.2"/>
    <n v="15.934799999999997"/>
  </r>
  <r>
    <n v="9381"/>
    <s v="CA-2011-154158"/>
    <x v="2"/>
    <x v="851"/>
    <d v="2011-12-27T00:00:00"/>
    <s v="Second Class"/>
    <s v="CC-12670"/>
    <s v="Craig Carreira"/>
    <x v="0"/>
    <x v="0"/>
    <s v="Tampa"/>
    <x v="2"/>
    <n v="33614"/>
    <x v="0"/>
    <s v="FUR-CH-10004698"/>
    <x v="0"/>
    <x v="1"/>
    <s v="Padded Folding Chairs, Black, 4/Carton"/>
    <x v="1466"/>
    <n v="1"/>
    <n v="0.2"/>
    <n v="6.4784000000000042"/>
  </r>
  <r>
    <n v="9382"/>
    <s v="CA-2011-154158"/>
    <x v="2"/>
    <x v="851"/>
    <d v="2011-12-27T00:00:00"/>
    <s v="Second Class"/>
    <s v="CC-12670"/>
    <s v="Craig Carreira"/>
    <x v="0"/>
    <x v="0"/>
    <s v="Tampa"/>
    <x v="2"/>
    <n v="33614"/>
    <x v="0"/>
    <s v="OFF-ST-10000078"/>
    <x v="1"/>
    <x v="4"/>
    <s v="Tennsco 6- and 18-Compartment Lockers"/>
    <x v="5884"/>
    <n v="2"/>
    <n v="0.2"/>
    <n v="-10.60680000000005"/>
  </r>
  <r>
    <n v="9383"/>
    <s v="CA-2011-154158"/>
    <x v="2"/>
    <x v="851"/>
    <d v="2011-12-27T00:00:00"/>
    <s v="Second Class"/>
    <s v="CC-12670"/>
    <s v="Craig Carreira"/>
    <x v="0"/>
    <x v="0"/>
    <s v="Tampa"/>
    <x v="2"/>
    <n v="33614"/>
    <x v="0"/>
    <s v="OFF-AR-10001868"/>
    <x v="1"/>
    <x v="6"/>
    <s v="Prang Dustless Chalk Sticks"/>
    <x v="2956"/>
    <n v="1"/>
    <n v="0.2"/>
    <n v="0.504"/>
  </r>
  <r>
    <n v="9384"/>
    <s v="CA-2011-154158"/>
    <x v="2"/>
    <x v="851"/>
    <d v="2011-12-27T00:00:00"/>
    <s v="Second Class"/>
    <s v="CC-12670"/>
    <s v="Craig Carreira"/>
    <x v="0"/>
    <x v="0"/>
    <s v="Tampa"/>
    <x v="2"/>
    <n v="33614"/>
    <x v="0"/>
    <s v="OFF-ST-10004950"/>
    <x v="1"/>
    <x v="4"/>
    <s v="Acco Perma 3000 Stacking Storage Drawers"/>
    <x v="2067"/>
    <n v="5"/>
    <n v="0.2"/>
    <n v="-1.049000000000003"/>
  </r>
  <r>
    <n v="9385"/>
    <s v="CA-2014-100433"/>
    <x v="3"/>
    <x v="938"/>
    <d v="2014-08-17T00:00:00"/>
    <s v="Standard Class"/>
    <s v="SJ-20125"/>
    <s v="Sanjit Jacobs"/>
    <x v="2"/>
    <x v="0"/>
    <s v="New York City"/>
    <x v="15"/>
    <n v="10009"/>
    <x v="3"/>
    <s v="OFF-PA-10003441"/>
    <x v="1"/>
    <x v="10"/>
    <s v="Xerox 226"/>
    <x v="243"/>
    <n v="4"/>
    <n v="0"/>
    <n v="12.441600000000001"/>
  </r>
  <r>
    <n v="9386"/>
    <s v="CA-2014-163097"/>
    <x v="3"/>
    <x v="151"/>
    <d v="2014-09-01T00:00:00"/>
    <s v="Standard Class"/>
    <s v="SF-20200"/>
    <s v="Sarah Foster"/>
    <x v="0"/>
    <x v="0"/>
    <s v="Mesa"/>
    <x v="16"/>
    <n v="85204"/>
    <x v="1"/>
    <s v="FUR-FU-10004973"/>
    <x v="0"/>
    <x v="5"/>
    <s v="Flat Face Poster Frame"/>
    <x v="5885"/>
    <n v="8"/>
    <n v="0.2"/>
    <n v="33.1584"/>
  </r>
  <r>
    <n v="9387"/>
    <s v="US-2014-127292"/>
    <x v="3"/>
    <x v="617"/>
    <d v="2014-01-24T00:00:00"/>
    <s v="Standard Class"/>
    <s v="RM-19375"/>
    <s v="Raymond Messe"/>
    <x v="0"/>
    <x v="0"/>
    <s v="Burlington"/>
    <x v="42"/>
    <s v="05408"/>
    <x v="3"/>
    <s v="OFF-PA-10000157"/>
    <x v="1"/>
    <x v="10"/>
    <s v="Xerox 191"/>
    <x v="710"/>
    <n v="4"/>
    <n v="0"/>
    <n v="37.562399999999997"/>
  </r>
  <r>
    <n v="9388"/>
    <s v="US-2014-127292"/>
    <x v="3"/>
    <x v="617"/>
    <d v="2014-01-24T00:00:00"/>
    <s v="Standard Class"/>
    <s v="RM-19375"/>
    <s v="Raymond Messe"/>
    <x v="0"/>
    <x v="0"/>
    <s v="Burlington"/>
    <x v="42"/>
    <s v="05408"/>
    <x v="3"/>
    <s v="OFF-PA-10001970"/>
    <x v="1"/>
    <x v="10"/>
    <s v="Xerox 1881"/>
    <x v="5886"/>
    <n v="1"/>
    <n v="0"/>
    <n v="5.7715999999999994"/>
  </r>
  <r>
    <n v="9389"/>
    <s v="US-2014-127292"/>
    <x v="3"/>
    <x v="617"/>
    <d v="2014-01-24T00:00:00"/>
    <s v="Standard Class"/>
    <s v="RM-19375"/>
    <s v="Raymond Messe"/>
    <x v="0"/>
    <x v="0"/>
    <s v="Burlington"/>
    <x v="42"/>
    <s v="05408"/>
    <x v="3"/>
    <s v="OFF-AP-10000828"/>
    <x v="1"/>
    <x v="9"/>
    <s v="Avanti 4.4 Cu. Ft. Refrigerator"/>
    <x v="3116"/>
    <n v="3"/>
    <n v="0"/>
    <n v="152.02319999999997"/>
  </r>
  <r>
    <n v="9390"/>
    <s v="US-2014-127292"/>
    <x v="3"/>
    <x v="617"/>
    <d v="2014-01-24T00:00:00"/>
    <s v="Standard Class"/>
    <s v="RM-19375"/>
    <s v="Raymond Messe"/>
    <x v="0"/>
    <x v="0"/>
    <s v="Burlington"/>
    <x v="42"/>
    <s v="05408"/>
    <x v="3"/>
    <s v="OFF-EN-10001509"/>
    <x v="1"/>
    <x v="12"/>
    <s v="Poly String Tie Envelopes"/>
    <x v="5887"/>
    <n v="1"/>
    <n v="0"/>
    <n v="0.95879999999999987"/>
  </r>
  <r>
    <n v="9391"/>
    <s v="CA-2012-163734"/>
    <x v="1"/>
    <x v="974"/>
    <d v="2012-06-24T00:00:00"/>
    <s v="Standard Class"/>
    <s v="KM-16375"/>
    <s v="Katherine Murray"/>
    <x v="2"/>
    <x v="0"/>
    <s v="Houston"/>
    <x v="5"/>
    <n v="77070"/>
    <x v="2"/>
    <s v="OFF-ST-10003692"/>
    <x v="1"/>
    <x v="4"/>
    <s v="Recycled Steel Personal File for Hanging File Folders"/>
    <x v="1894"/>
    <n v="5"/>
    <n v="0.2"/>
    <n v="14.307499999999997"/>
  </r>
  <r>
    <n v="9392"/>
    <s v="CA-2014-162474"/>
    <x v="3"/>
    <x v="677"/>
    <d v="2014-03-17T00:00:00"/>
    <s v="First Class"/>
    <s v="FH-14275"/>
    <s v="Frank Hawley"/>
    <x v="1"/>
    <x v="0"/>
    <s v="Aurora"/>
    <x v="10"/>
    <n v="60505"/>
    <x v="2"/>
    <s v="TEC-PH-10004700"/>
    <x v="2"/>
    <x v="7"/>
    <s v="PowerGen Dual USB Car Charger"/>
    <x v="465"/>
    <n v="1"/>
    <n v="0.2"/>
    <n v="2.5973999999999995"/>
  </r>
  <r>
    <n v="9393"/>
    <s v="CA-2012-130848"/>
    <x v="1"/>
    <x v="969"/>
    <d v="2012-10-25T00:00:00"/>
    <s v="Same Day"/>
    <s v="DG-13300"/>
    <s v="Deirdre Greer"/>
    <x v="1"/>
    <x v="0"/>
    <s v="Denver"/>
    <x v="22"/>
    <n v="80219"/>
    <x v="1"/>
    <s v="FUR-CH-10000422"/>
    <x v="0"/>
    <x v="1"/>
    <s v="Global Highback Leather Tilter in Burgundy"/>
    <x v="5888"/>
    <n v="8"/>
    <n v="0.2"/>
    <n v="-29.116799999999955"/>
  </r>
  <r>
    <n v="9394"/>
    <s v="CA-2011-125997"/>
    <x v="2"/>
    <x v="59"/>
    <d v="2011-09-23T00:00:00"/>
    <s v="First Class"/>
    <s v="MW-18220"/>
    <s v="Mitch Webber"/>
    <x v="0"/>
    <x v="0"/>
    <s v="New York City"/>
    <x v="15"/>
    <n v="10011"/>
    <x v="3"/>
    <s v="TEC-PH-10003484"/>
    <x v="2"/>
    <x v="7"/>
    <s v="Ooma Telo VoIP Home Phone System"/>
    <x v="3211"/>
    <n v="5"/>
    <n v="0"/>
    <n v="157.48750000000001"/>
  </r>
  <r>
    <n v="9395"/>
    <s v="CA-2011-125997"/>
    <x v="2"/>
    <x v="59"/>
    <d v="2011-09-23T00:00:00"/>
    <s v="First Class"/>
    <s v="MW-18220"/>
    <s v="Mitch Webber"/>
    <x v="0"/>
    <x v="0"/>
    <s v="New York City"/>
    <x v="15"/>
    <n v="10011"/>
    <x v="3"/>
    <s v="FUR-CH-10001394"/>
    <x v="0"/>
    <x v="1"/>
    <s v="Global Leather Executive Chair"/>
    <x v="3317"/>
    <n v="2"/>
    <n v="0.1"/>
    <n v="140.39599999999993"/>
  </r>
  <r>
    <n v="9396"/>
    <s v="CA-2011-125997"/>
    <x v="2"/>
    <x v="59"/>
    <d v="2011-09-23T00:00:00"/>
    <s v="First Class"/>
    <s v="MW-18220"/>
    <s v="Mitch Webber"/>
    <x v="0"/>
    <x v="0"/>
    <s v="New York City"/>
    <x v="15"/>
    <n v="10011"/>
    <x v="3"/>
    <s v="FUR-BO-10002213"/>
    <x v="0"/>
    <x v="0"/>
    <s v="DMI Eclipse Executive Suite Bookcases"/>
    <x v="479"/>
    <n v="2"/>
    <n v="0.2"/>
    <n v="-10.019600000000054"/>
  </r>
  <r>
    <n v="9397"/>
    <s v="CA-2011-125997"/>
    <x v="2"/>
    <x v="59"/>
    <d v="2011-09-23T00:00:00"/>
    <s v="First Class"/>
    <s v="MW-18220"/>
    <s v="Mitch Webber"/>
    <x v="0"/>
    <x v="0"/>
    <s v="New York City"/>
    <x v="15"/>
    <n v="10011"/>
    <x v="3"/>
    <s v="OFF-LA-10002762"/>
    <x v="1"/>
    <x v="2"/>
    <s v="Avery 485"/>
    <x v="50"/>
    <n v="6"/>
    <n v="0"/>
    <n v="35.334599999999995"/>
  </r>
  <r>
    <n v="9398"/>
    <s v="CA-2011-125997"/>
    <x v="2"/>
    <x v="59"/>
    <d v="2011-09-23T00:00:00"/>
    <s v="First Class"/>
    <s v="MW-18220"/>
    <s v="Mitch Webber"/>
    <x v="0"/>
    <x v="0"/>
    <s v="New York City"/>
    <x v="15"/>
    <n v="10011"/>
    <x v="3"/>
    <s v="OFF-AP-10003842"/>
    <x v="1"/>
    <x v="9"/>
    <s v="Euro-Pro Shark Turbo Vacuum"/>
    <x v="4771"/>
    <n v="1"/>
    <n v="0"/>
    <n v="8.0548000000000002"/>
  </r>
  <r>
    <n v="9399"/>
    <s v="CA-2011-125997"/>
    <x v="2"/>
    <x v="59"/>
    <d v="2011-09-23T00:00:00"/>
    <s v="First Class"/>
    <s v="MW-18220"/>
    <s v="Mitch Webber"/>
    <x v="0"/>
    <x v="0"/>
    <s v="New York City"/>
    <x v="15"/>
    <n v="10011"/>
    <x v="3"/>
    <s v="TEC-PH-10003072"/>
    <x v="2"/>
    <x v="7"/>
    <s v="Panasonic KX-TG9541B DECT 6.0 Digital 2-Line Expandable Cordless Phone With Digital Answering System"/>
    <x v="5889"/>
    <n v="9"/>
    <n v="0"/>
    <n v="661.45590000000004"/>
  </r>
  <r>
    <n v="9400"/>
    <s v="CA-2013-103128"/>
    <x v="0"/>
    <x v="583"/>
    <d v="2013-11-16T00:00:00"/>
    <s v="Standard Class"/>
    <s v="SC-20845"/>
    <s v="Sung Chung"/>
    <x v="0"/>
    <x v="0"/>
    <s v="Arlington Heights"/>
    <x v="10"/>
    <n v="60004"/>
    <x v="2"/>
    <s v="OFF-AR-10003394"/>
    <x v="1"/>
    <x v="6"/>
    <s v="Newell 332"/>
    <x v="5890"/>
    <n v="6"/>
    <n v="0.2"/>
    <n v="1.2348000000000008"/>
  </r>
  <r>
    <n v="9401"/>
    <s v="CA-2012-167696"/>
    <x v="1"/>
    <x v="1218"/>
    <d v="2012-09-21T00:00:00"/>
    <s v="Standard Class"/>
    <s v="BD-11500"/>
    <s v="Bradley Drucker"/>
    <x v="0"/>
    <x v="0"/>
    <s v="Newport News"/>
    <x v="17"/>
    <n v="23602"/>
    <x v="0"/>
    <s v="OFF-EN-10001539"/>
    <x v="1"/>
    <x v="12"/>
    <s v="Staples"/>
    <x v="4995"/>
    <n v="4"/>
    <n v="0"/>
    <n v="14.6264"/>
  </r>
  <r>
    <n v="9402"/>
    <s v="CA-2011-159814"/>
    <x v="2"/>
    <x v="1219"/>
    <d v="2011-06-28T00:00:00"/>
    <s v="Standard Class"/>
    <s v="LP-17080"/>
    <s v="Liz Pelletier"/>
    <x v="0"/>
    <x v="0"/>
    <s v="Tucson"/>
    <x v="16"/>
    <n v="85705"/>
    <x v="1"/>
    <s v="FUR-FU-10001731"/>
    <x v="0"/>
    <x v="5"/>
    <s v="Acrylic Self-Standing Desk Frames"/>
    <x v="5891"/>
    <n v="2"/>
    <n v="0.2"/>
    <n v="0.96119999999999983"/>
  </r>
  <r>
    <n v="9403"/>
    <s v="CA-2013-105459"/>
    <x v="0"/>
    <x v="399"/>
    <d v="2013-08-18T00:00:00"/>
    <s v="Second Class"/>
    <s v="NP-18700"/>
    <s v="Nora Preis"/>
    <x v="0"/>
    <x v="0"/>
    <s v="New York City"/>
    <x v="15"/>
    <n v="10024"/>
    <x v="3"/>
    <s v="FUR-TA-10001095"/>
    <x v="0"/>
    <x v="3"/>
    <s v="Chromcraft Round Conference Tables"/>
    <x v="5892"/>
    <n v="2"/>
    <n v="0.4"/>
    <n v="-66.230199999999996"/>
  </r>
  <r>
    <n v="9404"/>
    <s v="CA-2013-105459"/>
    <x v="0"/>
    <x v="399"/>
    <d v="2013-08-18T00:00:00"/>
    <s v="Second Class"/>
    <s v="NP-18700"/>
    <s v="Nora Preis"/>
    <x v="0"/>
    <x v="0"/>
    <s v="New York City"/>
    <x v="15"/>
    <n v="10024"/>
    <x v="3"/>
    <s v="OFF-ST-10000078"/>
    <x v="1"/>
    <x v="4"/>
    <s v="Tennsco 6- and 18-Compartment Lockers"/>
    <x v="5893"/>
    <n v="6"/>
    <n v="0"/>
    <n v="286.38359999999989"/>
  </r>
  <r>
    <n v="9405"/>
    <s v="CA-2014-141663"/>
    <x v="3"/>
    <x v="669"/>
    <d v="2014-04-18T00:00:00"/>
    <s v="Standard Class"/>
    <s v="DP-13105"/>
    <s v="Dave Poirier"/>
    <x v="1"/>
    <x v="0"/>
    <s v="Philadelphia"/>
    <x v="9"/>
    <n v="19134"/>
    <x v="3"/>
    <s v="OFF-FA-10004076"/>
    <x v="1"/>
    <x v="13"/>
    <s v="Translucent Push Pins by OIC"/>
    <x v="1063"/>
    <n v="5"/>
    <n v="0.2"/>
    <n v="1.6829999999999994"/>
  </r>
  <r>
    <n v="9406"/>
    <s v="CA-2011-152618"/>
    <x v="2"/>
    <x v="619"/>
    <d v="2011-03-17T00:00:00"/>
    <s v="First Class"/>
    <s v="RB-19465"/>
    <s v="Rick Bensley"/>
    <x v="2"/>
    <x v="0"/>
    <s v="Chicago"/>
    <x v="10"/>
    <n v="60653"/>
    <x v="2"/>
    <s v="TEC-MA-10003626"/>
    <x v="2"/>
    <x v="15"/>
    <s v="Hewlett-Packard Deskjet 6540 Color Inkjet Printer"/>
    <x v="5894"/>
    <n v="2"/>
    <n v="0.3"/>
    <n v="156.04699999999997"/>
  </r>
  <r>
    <n v="9407"/>
    <s v="CA-2011-152618"/>
    <x v="2"/>
    <x v="619"/>
    <d v="2011-03-17T00:00:00"/>
    <s v="First Class"/>
    <s v="RB-19465"/>
    <s v="Rick Bensley"/>
    <x v="2"/>
    <x v="0"/>
    <s v="Chicago"/>
    <x v="10"/>
    <n v="60653"/>
    <x v="2"/>
    <s v="OFF-PA-10001215"/>
    <x v="1"/>
    <x v="10"/>
    <s v="Xerox 1963"/>
    <x v="582"/>
    <n v="2"/>
    <n v="0.2"/>
    <n v="2.6399999999999997"/>
  </r>
  <r>
    <n v="9408"/>
    <s v="CA-2014-162789"/>
    <x v="3"/>
    <x v="585"/>
    <d v="2014-09-25T00:00:00"/>
    <s v="Second Class"/>
    <s v="LC-17140"/>
    <s v="Logan Currie"/>
    <x v="0"/>
    <x v="0"/>
    <s v="New York City"/>
    <x v="15"/>
    <n v="10035"/>
    <x v="3"/>
    <s v="TEC-AC-10002842"/>
    <x v="2"/>
    <x v="11"/>
    <s v="WD My Passport Ultra 2TB Portable External Hard Drive"/>
    <x v="5895"/>
    <n v="9"/>
    <n v="0"/>
    <n v="171.36000000000007"/>
  </r>
  <r>
    <n v="9409"/>
    <s v="CA-2014-162789"/>
    <x v="3"/>
    <x v="585"/>
    <d v="2014-09-25T00:00:00"/>
    <s v="Second Class"/>
    <s v="LC-17140"/>
    <s v="Logan Currie"/>
    <x v="0"/>
    <x v="0"/>
    <s v="New York City"/>
    <x v="15"/>
    <n v="10035"/>
    <x v="3"/>
    <s v="FUR-FU-10004864"/>
    <x v="0"/>
    <x v="5"/>
    <s v="Eldon 500 Class Desk Accessories"/>
    <x v="5896"/>
    <n v="1"/>
    <n v="0"/>
    <n v="3.9831000000000003"/>
  </r>
  <r>
    <n v="9410"/>
    <s v="US-2014-110149"/>
    <x v="3"/>
    <x v="389"/>
    <d v="2014-12-14T00:00:00"/>
    <s v="First Class"/>
    <s v="WB-21850"/>
    <s v="William Brown"/>
    <x v="0"/>
    <x v="0"/>
    <s v="Philadelphia"/>
    <x v="9"/>
    <n v="19143"/>
    <x v="3"/>
    <s v="OFF-BI-10000014"/>
    <x v="1"/>
    <x v="8"/>
    <s v="Heavy-Duty E-Z-D Binders"/>
    <x v="5897"/>
    <n v="1"/>
    <n v="0.7"/>
    <n v="-2.5092999999999996"/>
  </r>
  <r>
    <n v="9411"/>
    <s v="US-2014-110149"/>
    <x v="3"/>
    <x v="389"/>
    <d v="2014-12-14T00:00:00"/>
    <s v="First Class"/>
    <s v="WB-21850"/>
    <s v="William Brown"/>
    <x v="0"/>
    <x v="0"/>
    <s v="Philadelphia"/>
    <x v="9"/>
    <n v="19143"/>
    <x v="3"/>
    <s v="FUR-FU-10001475"/>
    <x v="0"/>
    <x v="5"/>
    <s v="Contract Clock, 14&quot;, Brown"/>
    <x v="1190"/>
    <n v="5"/>
    <n v="0.2"/>
    <n v="15.385999999999999"/>
  </r>
  <r>
    <n v="9412"/>
    <s v="CA-2013-108959"/>
    <x v="0"/>
    <x v="612"/>
    <d v="2013-03-15T00:00:00"/>
    <s v="Second Class"/>
    <s v="MH-17785"/>
    <s v="Maya Herman"/>
    <x v="1"/>
    <x v="0"/>
    <s v="Glendale"/>
    <x v="16"/>
    <n v="85301"/>
    <x v="1"/>
    <s v="OFF-ST-10001272"/>
    <x v="1"/>
    <x v="4"/>
    <s v="Mini 13-1/2 Capacity Data Binder Rack, Pearl"/>
    <x v="5898"/>
    <n v="1"/>
    <n v="0.2"/>
    <n v="6.5434999999999981"/>
  </r>
  <r>
    <n v="9413"/>
    <s v="CA-2012-164777"/>
    <x v="1"/>
    <x v="746"/>
    <d v="2012-01-29T00:00:00"/>
    <s v="First Class"/>
    <s v="SC-20305"/>
    <s v="Sean Christensen"/>
    <x v="0"/>
    <x v="0"/>
    <s v="Los Angeles"/>
    <x v="1"/>
    <n v="90036"/>
    <x v="1"/>
    <s v="FUR-CH-10002024"/>
    <x v="0"/>
    <x v="1"/>
    <s v="HON 5400 Series Task Chairs for Big and Tall"/>
    <x v="5355"/>
    <n v="5"/>
    <n v="0.2"/>
    <n v="0"/>
  </r>
  <r>
    <n v="9414"/>
    <s v="CA-2013-132017"/>
    <x v="0"/>
    <x v="182"/>
    <d v="2013-09-28T00:00:00"/>
    <s v="First Class"/>
    <s v="MH-17620"/>
    <s v="Matt Hagelstein"/>
    <x v="1"/>
    <x v="0"/>
    <s v="Houston"/>
    <x v="5"/>
    <n v="77041"/>
    <x v="2"/>
    <s v="OFF-BI-10004001"/>
    <x v="1"/>
    <x v="8"/>
    <s v="GBC Recycled VeloBinder Covers"/>
    <x v="5899"/>
    <n v="2"/>
    <n v="0.8"/>
    <n v="-11.587200000000003"/>
  </r>
  <r>
    <n v="9415"/>
    <s v="CA-2012-127824"/>
    <x v="1"/>
    <x v="1090"/>
    <d v="2012-10-22T00:00:00"/>
    <s v="Standard Class"/>
    <s v="JC-15775"/>
    <s v="John Castell"/>
    <x v="0"/>
    <x v="0"/>
    <s v="Seattle"/>
    <x v="4"/>
    <n v="98115"/>
    <x v="1"/>
    <s v="TEC-PH-10004094"/>
    <x v="2"/>
    <x v="7"/>
    <s v="Motorola L703CM"/>
    <x v="2528"/>
    <n v="2"/>
    <n v="0.2"/>
    <n v="15.598999999999997"/>
  </r>
  <r>
    <n v="9416"/>
    <s v="CA-2012-127824"/>
    <x v="1"/>
    <x v="1090"/>
    <d v="2012-10-22T00:00:00"/>
    <s v="Standard Class"/>
    <s v="JC-15775"/>
    <s v="John Castell"/>
    <x v="0"/>
    <x v="0"/>
    <s v="Seattle"/>
    <x v="4"/>
    <n v="98115"/>
    <x v="1"/>
    <s v="OFF-PA-10001184"/>
    <x v="1"/>
    <x v="10"/>
    <s v="Xerox 1903"/>
    <x v="1465"/>
    <n v="3"/>
    <n v="0"/>
    <n v="8.7906000000000013"/>
  </r>
  <r>
    <n v="9417"/>
    <s v="CA-2012-127824"/>
    <x v="1"/>
    <x v="1090"/>
    <d v="2012-10-22T00:00:00"/>
    <s v="Standard Class"/>
    <s v="JC-15775"/>
    <s v="John Castell"/>
    <x v="0"/>
    <x v="0"/>
    <s v="Seattle"/>
    <x v="4"/>
    <n v="98115"/>
    <x v="1"/>
    <s v="FUR-FU-10002505"/>
    <x v="0"/>
    <x v="5"/>
    <s v="Eldon 100 Class Desk Accessories"/>
    <x v="3716"/>
    <n v="3"/>
    <n v="0"/>
    <n v="3.2351999999999994"/>
  </r>
  <r>
    <n v="9418"/>
    <s v="CA-2011-148285"/>
    <x v="2"/>
    <x v="1220"/>
    <d v="2011-11-01T00:00:00"/>
    <s v="Standard Class"/>
    <s v="RD-19810"/>
    <s v="Ross DeVincentis"/>
    <x v="2"/>
    <x v="0"/>
    <s v="Fayetteville"/>
    <x v="3"/>
    <n v="28314"/>
    <x v="0"/>
    <s v="OFF-PA-10001166"/>
    <x v="1"/>
    <x v="10"/>
    <s v="Xerox 2"/>
    <x v="563"/>
    <n v="2"/>
    <n v="0.2"/>
    <n v="3.6288"/>
  </r>
  <r>
    <n v="9419"/>
    <s v="CA-2011-148285"/>
    <x v="2"/>
    <x v="1220"/>
    <d v="2011-11-01T00:00:00"/>
    <s v="Standard Class"/>
    <s v="RD-19810"/>
    <s v="Ross DeVincentis"/>
    <x v="2"/>
    <x v="0"/>
    <s v="Fayetteville"/>
    <x v="3"/>
    <n v="28314"/>
    <x v="0"/>
    <s v="OFF-PA-10000349"/>
    <x v="1"/>
    <x v="10"/>
    <s v="Staples"/>
    <x v="1655"/>
    <n v="3"/>
    <n v="0.2"/>
    <n v="4.0338000000000003"/>
  </r>
  <r>
    <n v="9420"/>
    <s v="CA-2014-152926"/>
    <x v="3"/>
    <x v="280"/>
    <d v="2014-10-05T00:00:00"/>
    <s v="Second Class"/>
    <s v="SC-20695"/>
    <s v="Steve Chapman"/>
    <x v="1"/>
    <x v="0"/>
    <s v="Houston"/>
    <x v="5"/>
    <n v="77041"/>
    <x v="2"/>
    <s v="OFF-AP-10004708"/>
    <x v="1"/>
    <x v="9"/>
    <s v="Fellowes Superior 10 Outlet Split Surge Protector"/>
    <x v="5279"/>
    <n v="2"/>
    <n v="0.8"/>
    <n v="-38.821200000000012"/>
  </r>
  <r>
    <n v="9421"/>
    <s v="CA-2014-152926"/>
    <x v="3"/>
    <x v="280"/>
    <d v="2014-10-05T00:00:00"/>
    <s v="Second Class"/>
    <s v="SC-20695"/>
    <s v="Steve Chapman"/>
    <x v="1"/>
    <x v="0"/>
    <s v="Houston"/>
    <x v="5"/>
    <n v="77041"/>
    <x v="2"/>
    <s v="OFF-AP-10001947"/>
    <x v="1"/>
    <x v="9"/>
    <s v="Acco 6 Outlet Guardian Premium Plus Surge Suppressor"/>
    <x v="5900"/>
    <n v="6"/>
    <n v="0.8"/>
    <n v="-56.059200000000011"/>
  </r>
  <r>
    <n v="9422"/>
    <s v="CA-2011-145254"/>
    <x v="2"/>
    <x v="149"/>
    <d v="2011-07-27T00:00:00"/>
    <s v="Standard Class"/>
    <s v="NC-18535"/>
    <s v="Nick Crebassa"/>
    <x v="1"/>
    <x v="0"/>
    <s v="San Francisco"/>
    <x v="1"/>
    <n v="94122"/>
    <x v="1"/>
    <s v="TEC-PH-10000441"/>
    <x v="2"/>
    <x v="7"/>
    <s v="VTech DS6151"/>
    <x v="2821"/>
    <n v="6"/>
    <n v="0.2"/>
    <n v="60.475200000000058"/>
  </r>
  <r>
    <n v="9423"/>
    <s v="CA-2011-145254"/>
    <x v="2"/>
    <x v="149"/>
    <d v="2011-07-27T00:00:00"/>
    <s v="Standard Class"/>
    <s v="NC-18535"/>
    <s v="Nick Crebassa"/>
    <x v="1"/>
    <x v="0"/>
    <s v="San Francisco"/>
    <x v="1"/>
    <n v="94122"/>
    <x v="1"/>
    <s v="OFF-SU-10004664"/>
    <x v="1"/>
    <x v="14"/>
    <s v="Acme Softgrip Scissors"/>
    <x v="5557"/>
    <n v="5"/>
    <n v="0"/>
    <n v="11.802999999999999"/>
  </r>
  <r>
    <n v="9424"/>
    <s v="CA-2011-145254"/>
    <x v="2"/>
    <x v="149"/>
    <d v="2011-07-27T00:00:00"/>
    <s v="Standard Class"/>
    <s v="NC-18535"/>
    <s v="Nick Crebassa"/>
    <x v="1"/>
    <x v="0"/>
    <s v="San Francisco"/>
    <x v="1"/>
    <n v="94122"/>
    <x v="1"/>
    <s v="TEC-PH-10004531"/>
    <x v="2"/>
    <x v="7"/>
    <s v="AT&amp;T CL2909"/>
    <x v="214"/>
    <n v="3"/>
    <n v="0.2"/>
    <n v="37.796999999999997"/>
  </r>
  <r>
    <n v="9425"/>
    <s v="CA-2011-145254"/>
    <x v="2"/>
    <x v="149"/>
    <d v="2011-07-27T00:00:00"/>
    <s v="Standard Class"/>
    <s v="NC-18535"/>
    <s v="Nick Crebassa"/>
    <x v="1"/>
    <x v="0"/>
    <s v="San Francisco"/>
    <x v="1"/>
    <n v="94122"/>
    <x v="1"/>
    <s v="TEC-AC-10002167"/>
    <x v="2"/>
    <x v="11"/>
    <s v="Imation 8gb Micro Traveldrive Usb 2.0 Flash Drive"/>
    <x v="47"/>
    <n v="3"/>
    <n v="0"/>
    <n v="4.9500000000000011"/>
  </r>
  <r>
    <n v="9426"/>
    <s v="CA-2011-116246"/>
    <x v="2"/>
    <x v="171"/>
    <d v="2011-09-17T00:00:00"/>
    <s v="Second Class"/>
    <s v="LW-17215"/>
    <s v="Luke Weiss"/>
    <x v="0"/>
    <x v="0"/>
    <s v="New York City"/>
    <x v="15"/>
    <n v="10035"/>
    <x v="3"/>
    <s v="FUR-CH-10002024"/>
    <x v="0"/>
    <x v="1"/>
    <s v="HON 5400 Series Task Chairs for Big and Tall"/>
    <x v="5901"/>
    <n v="6"/>
    <n v="0.1"/>
    <n v="420.58800000000019"/>
  </r>
  <r>
    <n v="9427"/>
    <s v="CA-2013-160479"/>
    <x v="0"/>
    <x v="306"/>
    <d v="2013-09-21T00:00:00"/>
    <s v="Standard Class"/>
    <s v="AH-10585"/>
    <s v="Angele Hood"/>
    <x v="0"/>
    <x v="0"/>
    <s v="Seattle"/>
    <x v="4"/>
    <n v="98105"/>
    <x v="1"/>
    <s v="OFF-AR-10002445"/>
    <x v="1"/>
    <x v="6"/>
    <s v="SANFORD Major Accent Highlighters"/>
    <x v="3826"/>
    <n v="5"/>
    <n v="0"/>
    <n v="13.452000000000002"/>
  </r>
  <r>
    <n v="9428"/>
    <s v="CA-2011-167486"/>
    <x v="2"/>
    <x v="501"/>
    <d v="2011-12-01T00:00:00"/>
    <s v="Standard Class"/>
    <s v="JO-15145"/>
    <s v="Jack O'Briant"/>
    <x v="1"/>
    <x v="0"/>
    <s v="Buffalo"/>
    <x v="15"/>
    <n v="14215"/>
    <x v="3"/>
    <s v="FUR-FU-10003268"/>
    <x v="0"/>
    <x v="5"/>
    <s v="Eldon Radial Chair Mat for Low to Medium Pile Carpets"/>
    <x v="3351"/>
    <n v="5"/>
    <n v="0"/>
    <n v="39.97999999999999"/>
  </r>
  <r>
    <n v="9429"/>
    <s v="CA-2011-152100"/>
    <x v="2"/>
    <x v="218"/>
    <d v="2011-05-16T00:00:00"/>
    <s v="Standard Class"/>
    <s v="VW-21775"/>
    <s v="Victoria Wilson"/>
    <x v="1"/>
    <x v="0"/>
    <s v="Huntsville"/>
    <x v="5"/>
    <n v="77340"/>
    <x v="2"/>
    <s v="FUR-CH-10000015"/>
    <x v="0"/>
    <x v="1"/>
    <s v="Hon Multipurpose Stacking Arm Chairs"/>
    <x v="5902"/>
    <n v="8"/>
    <n v="0.3"/>
    <n v="-69.311999999999898"/>
  </r>
  <r>
    <n v="9430"/>
    <s v="CA-2012-166219"/>
    <x v="1"/>
    <x v="834"/>
    <d v="2012-09-01T00:00:00"/>
    <s v="Standard Class"/>
    <s v="BP-11185"/>
    <s v="Ben Peterman"/>
    <x v="1"/>
    <x v="0"/>
    <s v="Dallas"/>
    <x v="5"/>
    <n v="75081"/>
    <x v="2"/>
    <s v="TEC-PH-10004165"/>
    <x v="2"/>
    <x v="7"/>
    <s v="Mitel MiVoice 5330e IP Phone"/>
    <x v="1124"/>
    <n v="5"/>
    <n v="0.2"/>
    <n v="82.496999999999957"/>
  </r>
  <r>
    <n v="9431"/>
    <s v="CA-2012-166219"/>
    <x v="1"/>
    <x v="834"/>
    <d v="2012-09-01T00:00:00"/>
    <s v="Standard Class"/>
    <s v="BP-11185"/>
    <s v="Ben Peterman"/>
    <x v="1"/>
    <x v="0"/>
    <s v="Dallas"/>
    <x v="5"/>
    <n v="75081"/>
    <x v="2"/>
    <s v="FUR-TA-10004607"/>
    <x v="0"/>
    <x v="3"/>
    <s v="Hon 2111 Invitation Series Straight Table"/>
    <x v="5903"/>
    <n v="1"/>
    <n v="0.3"/>
    <n v="-16.261300000000006"/>
  </r>
  <r>
    <n v="9432"/>
    <s v="CA-2012-111864"/>
    <x v="1"/>
    <x v="974"/>
    <d v="2012-06-19T00:00:00"/>
    <s v="Same Day"/>
    <s v="PP-18955"/>
    <s v="Paul Prost"/>
    <x v="2"/>
    <x v="0"/>
    <s v="Philadelphia"/>
    <x v="9"/>
    <n v="19134"/>
    <x v="3"/>
    <s v="OFF-LA-10004677"/>
    <x v="1"/>
    <x v="2"/>
    <s v="Self-Adhesive Address Labels for Typewriters with Dispenser Box"/>
    <x v="2184"/>
    <n v="2"/>
    <n v="0.2"/>
    <n v="1.9925999999999999"/>
  </r>
  <r>
    <n v="9433"/>
    <s v="CA-2012-119627"/>
    <x v="1"/>
    <x v="493"/>
    <d v="2012-08-23T00:00:00"/>
    <s v="Standard Class"/>
    <s v="SC-20725"/>
    <s v="Steven Cartwright"/>
    <x v="0"/>
    <x v="0"/>
    <s v="Peoria"/>
    <x v="16"/>
    <n v="85345"/>
    <x v="1"/>
    <s v="TEC-AC-10002217"/>
    <x v="2"/>
    <x v="11"/>
    <s v="Imation Clip USB flash drive - 8 GB"/>
    <x v="5520"/>
    <n v="2"/>
    <n v="0.2"/>
    <n v="-5.2640000000000002"/>
  </r>
  <r>
    <n v="9434"/>
    <s v="CA-2012-119627"/>
    <x v="1"/>
    <x v="493"/>
    <d v="2012-08-23T00:00:00"/>
    <s v="Standard Class"/>
    <s v="SC-20725"/>
    <s v="Steven Cartwright"/>
    <x v="0"/>
    <x v="0"/>
    <s v="Peoria"/>
    <x v="16"/>
    <n v="85345"/>
    <x v="1"/>
    <s v="OFF-PA-10001937"/>
    <x v="1"/>
    <x v="10"/>
    <s v="Xerox 21"/>
    <x v="1590"/>
    <n v="7"/>
    <n v="0.2"/>
    <n v="12.700800000000001"/>
  </r>
  <r>
    <n v="9435"/>
    <s v="CA-2012-119627"/>
    <x v="1"/>
    <x v="493"/>
    <d v="2012-08-23T00:00:00"/>
    <s v="Standard Class"/>
    <s v="SC-20725"/>
    <s v="Steven Cartwright"/>
    <x v="0"/>
    <x v="0"/>
    <s v="Peoria"/>
    <x v="16"/>
    <n v="85345"/>
    <x v="1"/>
    <s v="OFF-AR-10000203"/>
    <x v="1"/>
    <x v="6"/>
    <s v="Newell 336"/>
    <x v="1518"/>
    <n v="3"/>
    <n v="0.2"/>
    <n v="1.1555999999999984"/>
  </r>
  <r>
    <n v="9436"/>
    <s v="CA-2012-119627"/>
    <x v="1"/>
    <x v="493"/>
    <d v="2012-08-23T00:00:00"/>
    <s v="Standard Class"/>
    <s v="SC-20725"/>
    <s v="Steven Cartwright"/>
    <x v="0"/>
    <x v="0"/>
    <s v="Peoria"/>
    <x v="16"/>
    <n v="85345"/>
    <x v="1"/>
    <s v="TEC-AC-10001142"/>
    <x v="2"/>
    <x v="11"/>
    <s v="First Data FD10 PIN Pad"/>
    <x v="5904"/>
    <n v="4"/>
    <n v="0.2"/>
    <n v="-31.600000000000037"/>
  </r>
  <r>
    <n v="9437"/>
    <s v="CA-2012-160787"/>
    <x v="1"/>
    <x v="12"/>
    <d v="2012-09-25T00:00:00"/>
    <s v="Same Day"/>
    <s v="BM-11785"/>
    <s v="Bryan Mills"/>
    <x v="0"/>
    <x v="0"/>
    <s v="Philadelphia"/>
    <x v="9"/>
    <n v="19143"/>
    <x v="3"/>
    <s v="OFF-BI-10003712"/>
    <x v="1"/>
    <x v="8"/>
    <s v="Acco Pressboard Covers with Storage Hooks, 14 7/8&quot; x 11&quot;, Light Blue"/>
    <x v="194"/>
    <n v="2"/>
    <n v="0.7"/>
    <n v="-2.0621999999999998"/>
  </r>
  <r>
    <n v="9438"/>
    <s v="CA-2014-107853"/>
    <x v="3"/>
    <x v="1143"/>
    <d v="2014-06-01T00:00:00"/>
    <s v="Standard Class"/>
    <s v="CD-11920"/>
    <s v="Carlos Daly"/>
    <x v="0"/>
    <x v="0"/>
    <s v="Oceanside"/>
    <x v="1"/>
    <n v="92054"/>
    <x v="1"/>
    <s v="OFF-PA-10000520"/>
    <x v="1"/>
    <x v="10"/>
    <s v="Xerox 201"/>
    <x v="91"/>
    <n v="2"/>
    <n v="0"/>
    <n v="6.2208000000000006"/>
  </r>
  <r>
    <n v="9439"/>
    <s v="CA-2014-126144"/>
    <x v="3"/>
    <x v="689"/>
    <d v="2014-08-06T00:00:00"/>
    <s v="Standard Class"/>
    <s v="GM-14680"/>
    <s v="Greg Matthias"/>
    <x v="0"/>
    <x v="0"/>
    <s v="Philadelphia"/>
    <x v="9"/>
    <n v="19134"/>
    <x v="3"/>
    <s v="TEC-PH-10001079"/>
    <x v="2"/>
    <x v="7"/>
    <s v="Polycom SoundPoint Pro SE-225 Corded phone"/>
    <x v="5905"/>
    <n v="4"/>
    <n v="0.4"/>
    <n v="-57.115200000000016"/>
  </r>
  <r>
    <n v="9440"/>
    <s v="US-2011-154655"/>
    <x v="2"/>
    <x v="36"/>
    <d v="2011-10-17T00:00:00"/>
    <s v="Standard Class"/>
    <s v="BP-11050"/>
    <s v="Barry Pond"/>
    <x v="1"/>
    <x v="0"/>
    <s v="Chicago"/>
    <x v="10"/>
    <n v="60623"/>
    <x v="2"/>
    <s v="OFF-SU-10000898"/>
    <x v="1"/>
    <x v="14"/>
    <s v="Acme Hot Forged Carbon Steel Scissors with Nickel-Plated Handles, 3 7/8&quot; Cut, 8&quot;L"/>
    <x v="5906"/>
    <n v="2"/>
    <n v="0.2"/>
    <n v="2.5019999999999971"/>
  </r>
  <r>
    <n v="9441"/>
    <s v="CA-2011-100391"/>
    <x v="2"/>
    <x v="594"/>
    <d v="2011-05-29T00:00:00"/>
    <s v="Standard Class"/>
    <s v="BW-11065"/>
    <s v="Barry Weirich"/>
    <x v="0"/>
    <x v="0"/>
    <s v="New York City"/>
    <x v="15"/>
    <n v="10035"/>
    <x v="3"/>
    <s v="OFF-PA-10001471"/>
    <x v="1"/>
    <x v="10"/>
    <s v="Strathmore Photo Frame Cards"/>
    <x v="2"/>
    <n v="2"/>
    <n v="0"/>
    <n v="6.7251999999999992"/>
  </r>
  <r>
    <n v="9442"/>
    <s v="CA-2011-165477"/>
    <x v="2"/>
    <x v="282"/>
    <d v="2011-12-31T00:00:00"/>
    <s v="Second Class"/>
    <s v="RE-19405"/>
    <s v="Ricardo Emerson"/>
    <x v="0"/>
    <x v="0"/>
    <s v="Kent"/>
    <x v="24"/>
    <n v="44240"/>
    <x v="3"/>
    <s v="OFF-AP-10003281"/>
    <x v="1"/>
    <x v="9"/>
    <s v="Acco 6 Outlet Guardian Standard Surge Suppressor"/>
    <x v="5907"/>
    <n v="5"/>
    <n v="0.2"/>
    <n v="6.0449999999999946"/>
  </r>
  <r>
    <n v="9443"/>
    <s v="CA-2014-165904"/>
    <x v="3"/>
    <x v="104"/>
    <d v="2014-04-12T00:00:00"/>
    <s v="Standard Class"/>
    <s v="HR-14770"/>
    <s v="Hallie Redmond"/>
    <x v="2"/>
    <x v="0"/>
    <s v="Jacksonville"/>
    <x v="2"/>
    <n v="32216"/>
    <x v="0"/>
    <s v="OFF-AR-10003156"/>
    <x v="1"/>
    <x v="6"/>
    <s v="50 Colored Long Pencils"/>
    <x v="5908"/>
    <n v="2"/>
    <n v="0.2"/>
    <n v="1.2192000000000007"/>
  </r>
  <r>
    <n v="9444"/>
    <s v="CA-2014-165904"/>
    <x v="3"/>
    <x v="104"/>
    <d v="2014-04-12T00:00:00"/>
    <s v="Standard Class"/>
    <s v="HR-14770"/>
    <s v="Hallie Redmond"/>
    <x v="2"/>
    <x v="0"/>
    <s v="Jacksonville"/>
    <x v="2"/>
    <n v="32216"/>
    <x v="0"/>
    <s v="TEC-PH-10000576"/>
    <x v="2"/>
    <x v="7"/>
    <s v="AT&amp;T 1080 Corded phone"/>
    <x v="985"/>
    <n v="2"/>
    <n v="0.2"/>
    <n v="19.178600000000003"/>
  </r>
  <r>
    <n v="9445"/>
    <s v="CA-2012-104052"/>
    <x v="1"/>
    <x v="1201"/>
    <d v="2012-03-02T00:00:00"/>
    <s v="First Class"/>
    <s v="TP-21565"/>
    <s v="Tracy Poddar"/>
    <x v="1"/>
    <x v="0"/>
    <s v="Coppell"/>
    <x v="5"/>
    <n v="75019"/>
    <x v="2"/>
    <s v="TEC-PH-10003215"/>
    <x v="2"/>
    <x v="7"/>
    <s v="Jackery Bar Premium Fast-charging Portable Charger"/>
    <x v="3124"/>
    <n v="4"/>
    <n v="0.2"/>
    <n v="34.741999999999997"/>
  </r>
  <r>
    <n v="9446"/>
    <s v="CA-2012-168277"/>
    <x v="1"/>
    <x v="352"/>
    <d v="2012-06-03T00:00:00"/>
    <s v="Standard Class"/>
    <s v="KB-16315"/>
    <s v="Karl Braun"/>
    <x v="0"/>
    <x v="0"/>
    <s v="Indianapolis"/>
    <x v="14"/>
    <n v="46203"/>
    <x v="2"/>
    <s v="OFF-LA-10004484"/>
    <x v="1"/>
    <x v="2"/>
    <s v="Avery 476"/>
    <x v="714"/>
    <n v="3"/>
    <n v="0"/>
    <n v="5.6993999999999998"/>
  </r>
  <r>
    <n v="9447"/>
    <s v="CA-2013-158617"/>
    <x v="0"/>
    <x v="897"/>
    <d v="2013-09-29T00:00:00"/>
    <s v="Standard Class"/>
    <s v="AC-10660"/>
    <s v="Anna Chung"/>
    <x v="0"/>
    <x v="0"/>
    <s v="Lawrence"/>
    <x v="14"/>
    <n v="46226"/>
    <x v="2"/>
    <s v="OFF-PA-10002245"/>
    <x v="1"/>
    <x v="10"/>
    <s v="Xerox 1895"/>
    <x v="1211"/>
    <n v="6"/>
    <n v="0"/>
    <n v="16.146000000000001"/>
  </r>
  <r>
    <n v="9448"/>
    <s v="CA-2014-136882"/>
    <x v="3"/>
    <x v="837"/>
    <d v="2014-06-04T00:00:00"/>
    <s v="Standard Class"/>
    <s v="DN-13690"/>
    <s v="Duane Noonan"/>
    <x v="0"/>
    <x v="0"/>
    <s v="Tulsa"/>
    <x v="26"/>
    <n v="74133"/>
    <x v="2"/>
    <s v="FUR-FU-10003664"/>
    <x v="0"/>
    <x v="5"/>
    <s v="Electrix Architect's Clamp-On Swing Arm Lamp, Black"/>
    <x v="5909"/>
    <n v="5"/>
    <n v="0"/>
    <n v="138.41699999999997"/>
  </r>
  <r>
    <n v="9449"/>
    <s v="US-2013-148957"/>
    <x v="0"/>
    <x v="42"/>
    <d v="2013-09-24T00:00:00"/>
    <s v="Standard Class"/>
    <s v="CC-12430"/>
    <s v="Chuck Clark"/>
    <x v="2"/>
    <x v="0"/>
    <s v="Redmond"/>
    <x v="4"/>
    <n v="98052"/>
    <x v="1"/>
    <s v="OFF-LA-10002195"/>
    <x v="1"/>
    <x v="2"/>
    <s v="Avery 481"/>
    <x v="5910"/>
    <n v="4"/>
    <n v="0"/>
    <n v="5.9135999999999997"/>
  </r>
  <r>
    <n v="9450"/>
    <s v="CA-2011-140032"/>
    <x v="2"/>
    <x v="78"/>
    <d v="2011-09-13T00:00:00"/>
    <s v="Standard Class"/>
    <s v="TS-21340"/>
    <s v="Toby Swindell"/>
    <x v="0"/>
    <x v="0"/>
    <s v="San Francisco"/>
    <x v="1"/>
    <n v="94109"/>
    <x v="1"/>
    <s v="OFF-BI-10000822"/>
    <x v="1"/>
    <x v="8"/>
    <s v="Acco PRESSTEX Data Binder with Storage Hooks, Light Blue, 9 1/2&quot; X 11&quot;"/>
    <x v="5911"/>
    <n v="2"/>
    <n v="0.2"/>
    <n v="3.0127999999999995"/>
  </r>
  <r>
    <n v="9451"/>
    <s v="CA-2014-145506"/>
    <x v="3"/>
    <x v="95"/>
    <d v="2014-06-08T00:00:00"/>
    <s v="Standard Class"/>
    <s v="MO-17800"/>
    <s v="Meg O'Connel"/>
    <x v="2"/>
    <x v="0"/>
    <s v="Spokane"/>
    <x v="4"/>
    <n v="99207"/>
    <x v="1"/>
    <s v="OFF-ST-10004963"/>
    <x v="1"/>
    <x v="4"/>
    <s v="Eldon Gobal File Keepers"/>
    <x v="5912"/>
    <n v="9"/>
    <n v="0"/>
    <n v="5.4503999999999913"/>
  </r>
  <r>
    <n v="9452"/>
    <s v="CA-2012-129546"/>
    <x v="1"/>
    <x v="694"/>
    <d v="2012-10-05T00:00:00"/>
    <s v="Standard Class"/>
    <s v="RP-19855"/>
    <s v="Roy Phan"/>
    <x v="1"/>
    <x v="0"/>
    <s v="Los Angeles"/>
    <x v="1"/>
    <n v="90032"/>
    <x v="1"/>
    <s v="OFF-AP-10002495"/>
    <x v="1"/>
    <x v="9"/>
    <s v="Acco Smartsocket Table Surge Protector, 6 Color-Coded Adapter Outlets"/>
    <x v="5913"/>
    <n v="3"/>
    <n v="0"/>
    <n v="55.844999999999985"/>
  </r>
  <r>
    <n v="9453"/>
    <s v="CA-2012-129546"/>
    <x v="1"/>
    <x v="694"/>
    <d v="2012-10-05T00:00:00"/>
    <s v="Standard Class"/>
    <s v="RP-19855"/>
    <s v="Roy Phan"/>
    <x v="1"/>
    <x v="0"/>
    <s v="Los Angeles"/>
    <x v="1"/>
    <n v="90032"/>
    <x v="1"/>
    <s v="OFF-BI-10004001"/>
    <x v="1"/>
    <x v="8"/>
    <s v="GBC Recycled VeloBinder Covers"/>
    <x v="5914"/>
    <n v="6"/>
    <n v="0.2"/>
    <n v="26.582399999999986"/>
  </r>
  <r>
    <n v="9454"/>
    <s v="CA-2012-129546"/>
    <x v="1"/>
    <x v="694"/>
    <d v="2012-10-05T00:00:00"/>
    <s v="Standard Class"/>
    <s v="RP-19855"/>
    <s v="Roy Phan"/>
    <x v="1"/>
    <x v="0"/>
    <s v="Los Angeles"/>
    <x v="1"/>
    <n v="90032"/>
    <x v="1"/>
    <s v="OFF-SU-10004884"/>
    <x v="1"/>
    <x v="14"/>
    <s v="Acme Galleria Hot Forged Steel Scissors with Colored Handles"/>
    <x v="5915"/>
    <n v="3"/>
    <n v="0"/>
    <n v="13.685099999999995"/>
  </r>
  <r>
    <n v="9455"/>
    <s v="CA-2012-129546"/>
    <x v="1"/>
    <x v="694"/>
    <d v="2012-10-05T00:00:00"/>
    <s v="Standard Class"/>
    <s v="RP-19855"/>
    <s v="Roy Phan"/>
    <x v="1"/>
    <x v="0"/>
    <s v="Los Angeles"/>
    <x v="1"/>
    <n v="90032"/>
    <x v="1"/>
    <s v="TEC-PH-10003555"/>
    <x v="2"/>
    <x v="7"/>
    <s v="Motorola HK250 Universal Bluetooth Headset"/>
    <x v="2862"/>
    <n v="2"/>
    <n v="0.2"/>
    <n v="-8.2763999999999971"/>
  </r>
  <r>
    <n v="9456"/>
    <s v="CA-2013-140977"/>
    <x v="0"/>
    <x v="950"/>
    <d v="2013-06-20T00:00:00"/>
    <s v="Second Class"/>
    <s v="JL-15175"/>
    <s v="James Lanier"/>
    <x v="2"/>
    <x v="0"/>
    <s v="Chattanooga"/>
    <x v="18"/>
    <n v="37421"/>
    <x v="0"/>
    <s v="TEC-MA-10003493"/>
    <x v="2"/>
    <x v="15"/>
    <s v="Penpower WorldCard Pro Card Scanner"/>
    <x v="5916"/>
    <n v="1"/>
    <n v="0.5"/>
    <n v="-1.8294999999999959"/>
  </r>
  <r>
    <n v="9457"/>
    <s v="CA-2014-151855"/>
    <x v="3"/>
    <x v="837"/>
    <d v="2014-06-04T00:00:00"/>
    <s v="Standard Class"/>
    <s v="BW-11110"/>
    <s v="Bart Watters"/>
    <x v="1"/>
    <x v="0"/>
    <s v="Greensboro"/>
    <x v="3"/>
    <n v="27405"/>
    <x v="0"/>
    <s v="TEC-AC-10002380"/>
    <x v="2"/>
    <x v="11"/>
    <s v="Sony 8GB Class 10 Micro SDHC R40 Memory Card"/>
    <x v="5917"/>
    <n v="3"/>
    <n v="0.2"/>
    <n v="0.33989999999999654"/>
  </r>
  <r>
    <n v="9458"/>
    <s v="CA-2014-151855"/>
    <x v="3"/>
    <x v="837"/>
    <d v="2014-06-04T00:00:00"/>
    <s v="Standard Class"/>
    <s v="BW-11110"/>
    <s v="Bart Watters"/>
    <x v="1"/>
    <x v="0"/>
    <s v="Greensboro"/>
    <x v="3"/>
    <n v="27405"/>
    <x v="0"/>
    <s v="OFF-BI-10004209"/>
    <x v="1"/>
    <x v="8"/>
    <s v="Fellowes Twister Kit, Gray/Clear, 3/pkg"/>
    <x v="5918"/>
    <n v="5"/>
    <n v="0.7"/>
    <n v="-10.050000000000001"/>
  </r>
  <r>
    <n v="9459"/>
    <s v="CA-2011-138240"/>
    <x v="2"/>
    <x v="1148"/>
    <d v="2011-10-14T00:00:00"/>
    <s v="Standard Class"/>
    <s v="SJ-20500"/>
    <s v="Shirley Jackson"/>
    <x v="0"/>
    <x v="0"/>
    <s v="San Francisco"/>
    <x v="1"/>
    <n v="94122"/>
    <x v="1"/>
    <s v="OFF-AR-10002135"/>
    <x v="1"/>
    <x v="6"/>
    <s v="Boston Heavy-Duty Trimline Electric Pencil Sharpeners"/>
    <x v="5919"/>
    <n v="3"/>
    <n v="0"/>
    <n v="41.933999999999983"/>
  </r>
  <r>
    <n v="9460"/>
    <s v="CA-2011-138240"/>
    <x v="2"/>
    <x v="1148"/>
    <d v="2011-10-14T00:00:00"/>
    <s v="Standard Class"/>
    <s v="SJ-20500"/>
    <s v="Shirley Jackson"/>
    <x v="0"/>
    <x v="0"/>
    <s v="San Francisco"/>
    <x v="1"/>
    <n v="94122"/>
    <x v="1"/>
    <s v="TEC-PH-10002583"/>
    <x v="2"/>
    <x v="7"/>
    <s v="iOttie HLCRIO102 Car Mount"/>
    <x v="314"/>
    <n v="1"/>
    <n v="0.2"/>
    <n v="-2.9985000000000022"/>
  </r>
  <r>
    <n v="9461"/>
    <s v="CA-2011-101833"/>
    <x v="2"/>
    <x v="664"/>
    <d v="2011-11-22T00:00:00"/>
    <s v="Second Class"/>
    <s v="FG-14260"/>
    <s v="Frank Gastineau"/>
    <x v="2"/>
    <x v="0"/>
    <s v="New York City"/>
    <x v="15"/>
    <n v="10024"/>
    <x v="3"/>
    <s v="OFF-PA-10003591"/>
    <x v="1"/>
    <x v="10"/>
    <s v="Southworth 100% Cotton The Best Paper"/>
    <x v="805"/>
    <n v="3"/>
    <n v="0"/>
    <n v="17.22"/>
  </r>
  <r>
    <n v="9462"/>
    <s v="CA-2011-100867"/>
    <x v="2"/>
    <x v="538"/>
    <d v="2011-10-24T00:00:00"/>
    <s v="Standard Class"/>
    <s v="EH-14125"/>
    <s v="Eugene Hildebrand"/>
    <x v="2"/>
    <x v="0"/>
    <s v="Lakewood"/>
    <x v="1"/>
    <n v="90712"/>
    <x v="1"/>
    <s v="TEC-PH-10004922"/>
    <x v="2"/>
    <x v="7"/>
    <s v="RCA Visys Integrated PBX 8-Line Router"/>
    <x v="5920"/>
    <n v="6"/>
    <n v="0.2"/>
    <n v="20.097000000000008"/>
  </r>
  <r>
    <n v="9463"/>
    <s v="US-2014-109610"/>
    <x v="3"/>
    <x v="920"/>
    <d v="2014-12-01T00:00:00"/>
    <s v="Second Class"/>
    <s v="BS-11590"/>
    <s v="Brendan Sweed"/>
    <x v="1"/>
    <x v="0"/>
    <s v="Louisville"/>
    <x v="0"/>
    <n v="40214"/>
    <x v="0"/>
    <s v="FUR-CH-10001854"/>
    <x v="0"/>
    <x v="1"/>
    <s v="Office Star - Professional Matrix Back Chair with 2-to-1 Synchro Tilt and Mesh Fabric Seat"/>
    <x v="4391"/>
    <n v="2"/>
    <n v="0"/>
    <n v="168.47040000000004"/>
  </r>
  <r>
    <n v="9464"/>
    <s v="CA-2011-156545"/>
    <x v="2"/>
    <x v="1221"/>
    <d v="2011-03-03T00:00:00"/>
    <s v="First Class"/>
    <s v="JS-16030"/>
    <s v="Joy Smith"/>
    <x v="0"/>
    <x v="0"/>
    <s v="Columbus"/>
    <x v="24"/>
    <n v="43229"/>
    <x v="3"/>
    <s v="OFF-AR-10003560"/>
    <x v="1"/>
    <x v="6"/>
    <s v="Zebra Zazzle Fluorescent Highlighters"/>
    <x v="530"/>
    <n v="4"/>
    <n v="0.2"/>
    <n v="3.4047999999999981"/>
  </r>
  <r>
    <n v="9465"/>
    <s v="CA-2011-109127"/>
    <x v="2"/>
    <x v="1059"/>
    <d v="2011-12-25T00:00:00"/>
    <s v="Standard Class"/>
    <s v="JC-15775"/>
    <s v="John Castell"/>
    <x v="0"/>
    <x v="0"/>
    <s v="Newark"/>
    <x v="13"/>
    <n v="19711"/>
    <x v="3"/>
    <s v="OFF-LA-10004409"/>
    <x v="1"/>
    <x v="2"/>
    <s v="Avery 492"/>
    <x v="1315"/>
    <n v="6"/>
    <n v="0"/>
    <n v="7.9487999999999985"/>
  </r>
  <r>
    <n v="9466"/>
    <s v="CA-2013-126858"/>
    <x v="0"/>
    <x v="258"/>
    <d v="2013-11-24T00:00:00"/>
    <s v="Standard Class"/>
    <s v="JM-15265"/>
    <s v="Janet Molinari"/>
    <x v="1"/>
    <x v="0"/>
    <s v="Seattle"/>
    <x v="4"/>
    <n v="98115"/>
    <x v="1"/>
    <s v="FUR-FU-10000448"/>
    <x v="0"/>
    <x v="5"/>
    <s v="Tenex Chairmats For Use With Carpeted Floors"/>
    <x v="5795"/>
    <n v="2"/>
    <n v="0"/>
    <n v="1.597999999999999"/>
  </r>
  <r>
    <n v="9467"/>
    <s v="CA-2014-102925"/>
    <x v="3"/>
    <x v="60"/>
    <d v="2014-11-11T00:00:00"/>
    <s v="Second Class"/>
    <s v="CD-12280"/>
    <s v="Christina DeMoss"/>
    <x v="0"/>
    <x v="0"/>
    <s v="New York City"/>
    <x v="15"/>
    <n v="10024"/>
    <x v="3"/>
    <s v="OFF-BI-10002735"/>
    <x v="1"/>
    <x v="8"/>
    <s v="GBC Prestige Therm-A-Bind Covers"/>
    <x v="5921"/>
    <n v="6"/>
    <n v="0.2"/>
    <n v="55.582200000000007"/>
  </r>
  <r>
    <n v="9468"/>
    <s v="CA-2014-102925"/>
    <x v="3"/>
    <x v="60"/>
    <d v="2014-11-11T00:00:00"/>
    <s v="Second Class"/>
    <s v="CD-12280"/>
    <s v="Christina DeMoss"/>
    <x v="0"/>
    <x v="0"/>
    <s v="New York City"/>
    <x v="15"/>
    <n v="10024"/>
    <x v="3"/>
    <s v="FUR-TA-10003469"/>
    <x v="0"/>
    <x v="3"/>
    <s v="Balt Split Level Computer Training Table"/>
    <x v="4365"/>
    <n v="2"/>
    <n v="0.4"/>
    <n v="-66.599999999999994"/>
  </r>
  <r>
    <n v="9469"/>
    <s v="CA-2014-102925"/>
    <x v="3"/>
    <x v="60"/>
    <d v="2014-11-11T00:00:00"/>
    <s v="Second Class"/>
    <s v="CD-12280"/>
    <s v="Christina DeMoss"/>
    <x v="0"/>
    <x v="0"/>
    <s v="New York City"/>
    <x v="15"/>
    <n v="10024"/>
    <x v="3"/>
    <s v="OFF-PA-10001870"/>
    <x v="1"/>
    <x v="10"/>
    <s v="Xerox 202"/>
    <x v="91"/>
    <n v="2"/>
    <n v="0"/>
    <n v="6.2208000000000006"/>
  </r>
  <r>
    <n v="9470"/>
    <s v="CA-2014-102925"/>
    <x v="3"/>
    <x v="60"/>
    <d v="2014-11-11T00:00:00"/>
    <s v="Second Class"/>
    <s v="CD-12280"/>
    <s v="Christina DeMoss"/>
    <x v="0"/>
    <x v="0"/>
    <s v="New York City"/>
    <x v="15"/>
    <n v="10024"/>
    <x v="3"/>
    <s v="OFF-PA-10004071"/>
    <x v="1"/>
    <x v="10"/>
    <s v="Eaton Premium Continuous-Feed Paper, 25% Cotton, Letter Size, White, 1000 Shts/Box"/>
    <x v="168"/>
    <n v="2"/>
    <n v="0"/>
    <n v="53.260799999999996"/>
  </r>
  <r>
    <n v="9471"/>
    <s v="CA-2014-102925"/>
    <x v="3"/>
    <x v="60"/>
    <d v="2014-11-11T00:00:00"/>
    <s v="Second Class"/>
    <s v="CD-12280"/>
    <s v="Christina DeMoss"/>
    <x v="0"/>
    <x v="0"/>
    <s v="New York City"/>
    <x v="15"/>
    <n v="10024"/>
    <x v="3"/>
    <s v="TEC-PH-10001448"/>
    <x v="2"/>
    <x v="7"/>
    <s v="Anker Astro 15000mAh USB Portable Charger"/>
    <x v="2622"/>
    <n v="2"/>
    <n v="0"/>
    <n v="3.9991999999999877"/>
  </r>
  <r>
    <n v="9472"/>
    <s v="CA-2014-102925"/>
    <x v="3"/>
    <x v="60"/>
    <d v="2014-11-11T00:00:00"/>
    <s v="Second Class"/>
    <s v="CD-12280"/>
    <s v="Christina DeMoss"/>
    <x v="0"/>
    <x v="0"/>
    <s v="New York City"/>
    <x v="15"/>
    <n v="10024"/>
    <x v="3"/>
    <s v="OFF-BI-10002706"/>
    <x v="1"/>
    <x v="8"/>
    <s v="Avery Premier Heavy-Duty Binder with Round Locking Rings"/>
    <x v="5872"/>
    <n v="1"/>
    <n v="0.2"/>
    <n v="3.7127999999999997"/>
  </r>
  <r>
    <n v="9473"/>
    <s v="CA-2014-102925"/>
    <x v="3"/>
    <x v="60"/>
    <d v="2014-11-11T00:00:00"/>
    <s v="Second Class"/>
    <s v="CD-12280"/>
    <s v="Christina DeMoss"/>
    <x v="0"/>
    <x v="0"/>
    <s v="New York City"/>
    <x v="15"/>
    <n v="10024"/>
    <x v="3"/>
    <s v="FUR-CH-10004875"/>
    <x v="0"/>
    <x v="1"/>
    <s v="Harbour Creations 67200 Series Stacking Chairs"/>
    <x v="5922"/>
    <n v="2"/>
    <n v="0.1"/>
    <n v="24.2012"/>
  </r>
  <r>
    <n v="9474"/>
    <s v="CA-2014-102925"/>
    <x v="3"/>
    <x v="60"/>
    <d v="2014-11-11T00:00:00"/>
    <s v="Second Class"/>
    <s v="CD-12280"/>
    <s v="Christina DeMoss"/>
    <x v="0"/>
    <x v="0"/>
    <s v="New York City"/>
    <x v="15"/>
    <n v="10024"/>
    <x v="3"/>
    <s v="FUR-FU-10004245"/>
    <x v="0"/>
    <x v="5"/>
    <s v="Career Cubicle Clock, 8 1/4&quot;, Black"/>
    <x v="5923"/>
    <n v="5"/>
    <n v="0"/>
    <n v="38.532000000000004"/>
  </r>
  <r>
    <n v="9475"/>
    <s v="CA-2012-100818"/>
    <x v="1"/>
    <x v="70"/>
    <d v="2012-06-05T00:00:00"/>
    <s v="Second Class"/>
    <s v="JM-15265"/>
    <s v="Janet Molinari"/>
    <x v="1"/>
    <x v="0"/>
    <s v="Chicago"/>
    <x v="10"/>
    <n v="60653"/>
    <x v="2"/>
    <s v="OFF-LA-10000443"/>
    <x v="1"/>
    <x v="2"/>
    <s v="Avery 501"/>
    <x v="2184"/>
    <n v="2"/>
    <n v="0.2"/>
    <n v="1.9925999999999999"/>
  </r>
  <r>
    <n v="9476"/>
    <s v="CA-2012-100818"/>
    <x v="1"/>
    <x v="70"/>
    <d v="2012-06-05T00:00:00"/>
    <s v="Second Class"/>
    <s v="JM-15265"/>
    <s v="Janet Molinari"/>
    <x v="1"/>
    <x v="0"/>
    <s v="Chicago"/>
    <x v="10"/>
    <n v="60653"/>
    <x v="2"/>
    <s v="OFF-PA-10001125"/>
    <x v="1"/>
    <x v="10"/>
    <s v="Xerox 1988"/>
    <x v="4259"/>
    <n v="7"/>
    <n v="0.2"/>
    <n v="54.214999999999982"/>
  </r>
  <r>
    <n v="9477"/>
    <s v="CA-2012-100818"/>
    <x v="1"/>
    <x v="70"/>
    <d v="2012-06-05T00:00:00"/>
    <s v="Second Class"/>
    <s v="JM-15265"/>
    <s v="Janet Molinari"/>
    <x v="1"/>
    <x v="0"/>
    <s v="Chicago"/>
    <x v="10"/>
    <n v="60653"/>
    <x v="2"/>
    <s v="FUR-FU-10002703"/>
    <x v="0"/>
    <x v="5"/>
    <s v="Tenex Traditional Chairmats for Hard Floors, Average Lip, 36&quot; x 48&quot;"/>
    <x v="5924"/>
    <n v="2"/>
    <n v="0.6"/>
    <n v="-61.872"/>
  </r>
  <r>
    <n v="9478"/>
    <s v="CA-2012-100818"/>
    <x v="1"/>
    <x v="70"/>
    <d v="2012-06-05T00:00:00"/>
    <s v="Second Class"/>
    <s v="JM-15265"/>
    <s v="Janet Molinari"/>
    <x v="1"/>
    <x v="0"/>
    <s v="Chicago"/>
    <x v="10"/>
    <n v="60653"/>
    <x v="2"/>
    <s v="OFF-BI-10004364"/>
    <x v="1"/>
    <x v="8"/>
    <s v="Storex Dura Pro Binders"/>
    <x v="3019"/>
    <n v="3"/>
    <n v="0.8"/>
    <n v="-6.2370000000000019"/>
  </r>
  <r>
    <n v="9479"/>
    <s v="CA-2011-126193"/>
    <x v="2"/>
    <x v="557"/>
    <d v="2011-09-14T00:00:00"/>
    <s v="Standard Class"/>
    <s v="SS-20410"/>
    <s v="Shahid Shariari"/>
    <x v="0"/>
    <x v="0"/>
    <s v="Oswego"/>
    <x v="10"/>
    <n v="60543"/>
    <x v="2"/>
    <s v="OFF-FA-10000936"/>
    <x v="1"/>
    <x v="13"/>
    <s v="Acco Hot Clips Clips to Go"/>
    <x v="5925"/>
    <n v="5"/>
    <n v="0.2"/>
    <n v="4.1124999999999998"/>
  </r>
  <r>
    <n v="9480"/>
    <s v="CA-2011-126193"/>
    <x v="2"/>
    <x v="557"/>
    <d v="2011-09-14T00:00:00"/>
    <s v="Standard Class"/>
    <s v="SS-20410"/>
    <s v="Shahid Shariari"/>
    <x v="0"/>
    <x v="0"/>
    <s v="Oswego"/>
    <x v="10"/>
    <n v="60543"/>
    <x v="2"/>
    <s v="OFF-BI-10001249"/>
    <x v="1"/>
    <x v="8"/>
    <s v="Avery Heavy-Duty EZD View Binder with Locking Rings"/>
    <x v="5926"/>
    <n v="3"/>
    <n v="0.8"/>
    <n v="-6.5076000000000018"/>
  </r>
  <r>
    <n v="9481"/>
    <s v="CA-2011-126193"/>
    <x v="2"/>
    <x v="557"/>
    <d v="2011-09-14T00:00:00"/>
    <s v="Standard Class"/>
    <s v="SS-20410"/>
    <s v="Shahid Shariari"/>
    <x v="0"/>
    <x v="0"/>
    <s v="Oswego"/>
    <x v="10"/>
    <n v="60543"/>
    <x v="2"/>
    <s v="OFF-BI-10004632"/>
    <x v="1"/>
    <x v="8"/>
    <s v="Ibico Hi-Tech Manual Binding System"/>
    <x v="5927"/>
    <n v="5"/>
    <n v="0.8"/>
    <n v="-533.73250000000007"/>
  </r>
  <r>
    <n v="9482"/>
    <s v="CA-2014-150504"/>
    <x v="3"/>
    <x v="44"/>
    <d v="2014-11-13T00:00:00"/>
    <s v="Standard Class"/>
    <s v="HG-14845"/>
    <s v="Harry Greene"/>
    <x v="0"/>
    <x v="0"/>
    <s v="Dallas"/>
    <x v="5"/>
    <n v="75220"/>
    <x v="2"/>
    <s v="OFF-ST-10000615"/>
    <x v="1"/>
    <x v="4"/>
    <s v="SimpliFile Personal File, Black Granite, 15w x 6-15/16d x 11-1/4h"/>
    <x v="1333"/>
    <n v="2"/>
    <n v="0.2"/>
    <n v="1.8160000000000016"/>
  </r>
  <r>
    <n v="9483"/>
    <s v="CA-2012-158351"/>
    <x v="1"/>
    <x v="782"/>
    <d v="2012-06-24T00:00:00"/>
    <s v="Second Class"/>
    <s v="BC-11125"/>
    <s v="Becky Castell"/>
    <x v="2"/>
    <x v="0"/>
    <s v="Philadelphia"/>
    <x v="9"/>
    <n v="19134"/>
    <x v="3"/>
    <s v="TEC-AC-10001838"/>
    <x v="2"/>
    <x v="11"/>
    <s v="Razer Tiamat Over Ear 7.1 Surround Sound PC Gaming Headset"/>
    <x v="4570"/>
    <n v="2"/>
    <n v="0.2"/>
    <n v="91.995400000000018"/>
  </r>
  <r>
    <n v="9484"/>
    <s v="CA-2011-122679"/>
    <x v="2"/>
    <x v="192"/>
    <d v="2011-07-28T00:00:00"/>
    <s v="Standard Class"/>
    <s v="AB-10255"/>
    <s v="Alejandro Ballentine"/>
    <x v="2"/>
    <x v="0"/>
    <s v="Los Angeles"/>
    <x v="1"/>
    <n v="90008"/>
    <x v="1"/>
    <s v="OFF-AR-10004757"/>
    <x v="1"/>
    <x v="6"/>
    <s v="Crayola Colored Pencils"/>
    <x v="1209"/>
    <n v="6"/>
    <n v="0"/>
    <n v="6.4943999999999988"/>
  </r>
  <r>
    <n v="9485"/>
    <s v="CA-2013-164770"/>
    <x v="0"/>
    <x v="499"/>
    <d v="2013-12-05T00:00:00"/>
    <s v="Second Class"/>
    <s v="MY-18295"/>
    <s v="Muhammed Yedwab"/>
    <x v="1"/>
    <x v="0"/>
    <s v="Houston"/>
    <x v="5"/>
    <n v="77036"/>
    <x v="2"/>
    <s v="FUR-BO-10003893"/>
    <x v="0"/>
    <x v="0"/>
    <s v="Sauder Camden County Collection Library"/>
    <x v="5928"/>
    <n v="10"/>
    <n v="0.32"/>
    <n v="-137.97600000000008"/>
  </r>
  <r>
    <n v="9486"/>
    <s v="CA-2013-164770"/>
    <x v="0"/>
    <x v="499"/>
    <d v="2013-12-05T00:00:00"/>
    <s v="Second Class"/>
    <s v="MY-18295"/>
    <s v="Muhammed Yedwab"/>
    <x v="1"/>
    <x v="0"/>
    <s v="Houston"/>
    <x v="5"/>
    <n v="77036"/>
    <x v="2"/>
    <s v="OFF-PA-10003893"/>
    <x v="1"/>
    <x v="10"/>
    <s v="Xerox 1962"/>
    <x v="2791"/>
    <n v="9"/>
    <n v="0.2"/>
    <n v="9.6299999999999955"/>
  </r>
  <r>
    <n v="9487"/>
    <s v="CA-2014-130505"/>
    <x v="3"/>
    <x v="386"/>
    <d v="2014-10-13T00:00:00"/>
    <s v="Same Day"/>
    <s v="NF-18385"/>
    <s v="Natalie Fritzler"/>
    <x v="0"/>
    <x v="0"/>
    <s v="Wheeling"/>
    <x v="48"/>
    <n v="26003"/>
    <x v="3"/>
    <s v="FUR-TA-10001932"/>
    <x v="0"/>
    <x v="3"/>
    <s v="Chromcraft 48&quot; x 96&quot; Racetrack Double Pedestal Table"/>
    <x v="5929"/>
    <n v="3"/>
    <n v="0.3"/>
    <n v="-76.953599999999994"/>
  </r>
  <r>
    <n v="9488"/>
    <s v="US-2014-125213"/>
    <x v="3"/>
    <x v="157"/>
    <d v="2014-12-14T00:00:00"/>
    <s v="First Class"/>
    <s v="NB-18655"/>
    <s v="Nona Balk"/>
    <x v="1"/>
    <x v="0"/>
    <s v="Paterson"/>
    <x v="30"/>
    <n v="7501"/>
    <x v="3"/>
    <s v="OFF-FA-10001561"/>
    <x v="1"/>
    <x v="13"/>
    <s v="Stockwell Push Pins"/>
    <x v="2630"/>
    <n v="3"/>
    <n v="0"/>
    <n v="2.1581999999999999"/>
  </r>
  <r>
    <n v="9489"/>
    <s v="CA-2012-156566"/>
    <x v="1"/>
    <x v="486"/>
    <d v="2012-10-04T00:00:00"/>
    <s v="First Class"/>
    <s v="EM-13960"/>
    <s v="Eric Murdock"/>
    <x v="0"/>
    <x v="0"/>
    <s v="Portland"/>
    <x v="21"/>
    <n v="97206"/>
    <x v="1"/>
    <s v="TEC-PH-10001817"/>
    <x v="2"/>
    <x v="7"/>
    <s v="Wilson Electronics DB Pro Signal Booster"/>
    <x v="5930"/>
    <n v="2"/>
    <n v="0.2"/>
    <n v="50.120000000000033"/>
  </r>
  <r>
    <n v="9490"/>
    <s v="US-2013-102232"/>
    <x v="0"/>
    <x v="1222"/>
    <d v="2013-08-12T00:00:00"/>
    <s v="Standard Class"/>
    <s v="MF-17665"/>
    <s v="Maureen Fritzler"/>
    <x v="1"/>
    <x v="0"/>
    <s v="Huntsville"/>
    <x v="19"/>
    <n v="35810"/>
    <x v="0"/>
    <s v="OFF-AR-10000538"/>
    <x v="1"/>
    <x v="6"/>
    <s v="Boston Model 1800 Electric Pencil Sharpener, Gray"/>
    <x v="5931"/>
    <n v="7"/>
    <n v="0"/>
    <n v="59.114999999999981"/>
  </r>
  <r>
    <n v="9491"/>
    <s v="CA-2014-111738"/>
    <x v="3"/>
    <x v="1032"/>
    <d v="2014-01-08T00:00:00"/>
    <s v="Standard Class"/>
    <s v="CM-12385"/>
    <s v="Christopher Martinez"/>
    <x v="0"/>
    <x v="0"/>
    <s v="San Francisco"/>
    <x v="1"/>
    <n v="94110"/>
    <x v="1"/>
    <s v="OFF-BI-10004584"/>
    <x v="1"/>
    <x v="8"/>
    <s v="GBC ProClick 150 Presentation Binding System"/>
    <x v="5932"/>
    <n v="8"/>
    <n v="0.2"/>
    <n v="682.5168000000001"/>
  </r>
  <r>
    <n v="9492"/>
    <s v="CA-2014-111738"/>
    <x v="3"/>
    <x v="1032"/>
    <d v="2014-01-08T00:00:00"/>
    <s v="Standard Class"/>
    <s v="CM-12385"/>
    <s v="Christopher Martinez"/>
    <x v="0"/>
    <x v="0"/>
    <s v="San Francisco"/>
    <x v="1"/>
    <n v="94110"/>
    <x v="1"/>
    <s v="OFF-AR-10000817"/>
    <x v="1"/>
    <x v="6"/>
    <s v="Manco Dry-Lighter Erasable Highlighter"/>
    <x v="5933"/>
    <n v="3"/>
    <n v="0"/>
    <n v="3.1007999999999996"/>
  </r>
  <r>
    <n v="9493"/>
    <s v="CA-2014-163188"/>
    <x v="3"/>
    <x v="659"/>
    <d v="2014-11-08T00:00:00"/>
    <s v="Same Day"/>
    <s v="EC-14050"/>
    <s v="Erin Creighton"/>
    <x v="0"/>
    <x v="0"/>
    <s v="Oklahoma City"/>
    <x v="26"/>
    <n v="73120"/>
    <x v="2"/>
    <s v="OFF-BI-10000756"/>
    <x v="1"/>
    <x v="8"/>
    <s v="Storex DuraTech Recycled Plastic Frosted Binders"/>
    <x v="5934"/>
    <n v="9"/>
    <n v="0"/>
    <n v="19.080000000000002"/>
  </r>
  <r>
    <n v="9494"/>
    <s v="CA-2013-105207"/>
    <x v="0"/>
    <x v="835"/>
    <d v="2013-01-08T00:00:00"/>
    <s v="Standard Class"/>
    <s v="BO-11350"/>
    <s v="Bill Overfelt"/>
    <x v="1"/>
    <x v="0"/>
    <s v="Broken Arrow"/>
    <x v="26"/>
    <n v="74012"/>
    <x v="2"/>
    <s v="FUR-TA-10000617"/>
    <x v="0"/>
    <x v="3"/>
    <s v="Hon Practical Foundations 30 x 60 Training Table, Light Gray/Charcoal"/>
    <x v="5935"/>
    <n v="7"/>
    <n v="0"/>
    <n v="350.42700000000002"/>
  </r>
  <r>
    <n v="9495"/>
    <s v="CA-2013-105207"/>
    <x v="0"/>
    <x v="835"/>
    <d v="2013-01-08T00:00:00"/>
    <s v="Standard Class"/>
    <s v="BO-11350"/>
    <s v="Bill Overfelt"/>
    <x v="1"/>
    <x v="0"/>
    <s v="Broken Arrow"/>
    <x v="26"/>
    <n v="74012"/>
    <x v="2"/>
    <s v="OFF-BI-10004364"/>
    <x v="1"/>
    <x v="8"/>
    <s v="Storex Dura Pro Binders"/>
    <x v="5516"/>
    <n v="2"/>
    <n v="0"/>
    <n v="5.3460000000000001"/>
  </r>
  <r>
    <n v="9496"/>
    <s v="US-2013-123610"/>
    <x v="0"/>
    <x v="536"/>
    <d v="2013-05-17T00:00:00"/>
    <s v="Standard Class"/>
    <s v="VM-21835"/>
    <s v="Vivian Mathis"/>
    <x v="0"/>
    <x v="0"/>
    <s v="Mission Viejo"/>
    <x v="1"/>
    <n v="92691"/>
    <x v="1"/>
    <s v="TEC-AC-10004518"/>
    <x v="2"/>
    <x v="11"/>
    <s v="Memorex Mini Travel Drive 32 GB USB 2.0 Flash Drive"/>
    <x v="5253"/>
    <n v="6"/>
    <n v="0"/>
    <n v="46.800000000000004"/>
  </r>
  <r>
    <n v="9497"/>
    <s v="US-2013-123610"/>
    <x v="0"/>
    <x v="536"/>
    <d v="2013-05-17T00:00:00"/>
    <s v="Standard Class"/>
    <s v="VM-21835"/>
    <s v="Vivian Mathis"/>
    <x v="0"/>
    <x v="0"/>
    <s v="Mission Viejo"/>
    <x v="1"/>
    <n v="92691"/>
    <x v="1"/>
    <s v="OFF-AP-10002222"/>
    <x v="1"/>
    <x v="9"/>
    <s v="Staples"/>
    <x v="1313"/>
    <n v="1"/>
    <n v="0"/>
    <n v="2.3409000000000004"/>
  </r>
  <r>
    <n v="9498"/>
    <s v="CA-2014-118213"/>
    <x v="3"/>
    <x v="60"/>
    <d v="2014-11-08T00:00:00"/>
    <s v="First Class"/>
    <s v="AB-10060"/>
    <s v="Adam Bellavance"/>
    <x v="2"/>
    <x v="0"/>
    <s v="Greenwood"/>
    <x v="14"/>
    <n v="46142"/>
    <x v="2"/>
    <s v="OFF-PA-10002615"/>
    <x v="1"/>
    <x v="10"/>
    <s v="Ampad Gold Fibre Wirebound Steno Books, 6&quot; x 9&quot;, Gregg Ruled"/>
    <x v="5936"/>
    <n v="1"/>
    <n v="0"/>
    <n v="2.0286"/>
  </r>
  <r>
    <n v="9499"/>
    <s v="CA-2014-118213"/>
    <x v="3"/>
    <x v="60"/>
    <d v="2014-11-08T00:00:00"/>
    <s v="First Class"/>
    <s v="AB-10060"/>
    <s v="Adam Bellavance"/>
    <x v="2"/>
    <x v="0"/>
    <s v="Greenwood"/>
    <x v="14"/>
    <n v="46142"/>
    <x v="2"/>
    <s v="OFF-PA-10000565"/>
    <x v="1"/>
    <x v="10"/>
    <s v="Staples"/>
    <x v="3856"/>
    <n v="3"/>
    <n v="0"/>
    <n v="82.290599999999998"/>
  </r>
  <r>
    <n v="9500"/>
    <s v="CA-2014-118213"/>
    <x v="3"/>
    <x v="60"/>
    <d v="2014-11-08T00:00:00"/>
    <s v="First Class"/>
    <s v="AB-10060"/>
    <s v="Adam Bellavance"/>
    <x v="2"/>
    <x v="0"/>
    <s v="Greenwood"/>
    <x v="14"/>
    <n v="46142"/>
    <x v="2"/>
    <s v="OFF-PA-10003673"/>
    <x v="1"/>
    <x v="10"/>
    <s v="Strathmore Photo Mount Cards"/>
    <x v="766"/>
    <n v="10"/>
    <n v="0"/>
    <n v="31.187999999999999"/>
  </r>
  <r>
    <n v="9501"/>
    <s v="CA-2013-149237"/>
    <x v="0"/>
    <x v="439"/>
    <d v="2013-05-31T00:00:00"/>
    <s v="Standard Class"/>
    <s v="CM-12235"/>
    <s v="Chris McAfee"/>
    <x v="0"/>
    <x v="0"/>
    <s v="Milwaukee"/>
    <x v="6"/>
    <n v="53209"/>
    <x v="2"/>
    <s v="FUR-FU-10002088"/>
    <x v="0"/>
    <x v="5"/>
    <s v="Nu-Dell Float Frame 11 x 14 1/2"/>
    <x v="5937"/>
    <n v="3"/>
    <n v="0"/>
    <n v="11.314800000000002"/>
  </r>
  <r>
    <n v="9502"/>
    <s v="US-2012-158589"/>
    <x v="1"/>
    <x v="312"/>
    <d v="2012-11-24T00:00:00"/>
    <s v="Standard Class"/>
    <s v="KW-16570"/>
    <s v="Kelly Williams"/>
    <x v="0"/>
    <x v="0"/>
    <s v="San Francisco"/>
    <x v="1"/>
    <n v="94109"/>
    <x v="1"/>
    <s v="FUR-FU-10001546"/>
    <x v="0"/>
    <x v="5"/>
    <s v="Dana Swing-Arm Lamps"/>
    <x v="4674"/>
    <n v="3"/>
    <n v="0"/>
    <n v="8.01"/>
  </r>
  <r>
    <n v="9503"/>
    <s v="CA-2013-101329"/>
    <x v="0"/>
    <x v="183"/>
    <d v="2013-04-30T00:00:00"/>
    <s v="Standard Class"/>
    <s v="MM-17920"/>
    <s v="Michael Moore"/>
    <x v="0"/>
    <x v="0"/>
    <s v="Rome"/>
    <x v="15"/>
    <n v="13440"/>
    <x v="3"/>
    <s v="OFF-AR-10000614"/>
    <x v="1"/>
    <x v="6"/>
    <s v="Barrel Sharpener"/>
    <x v="5938"/>
    <n v="9"/>
    <n v="0"/>
    <n v="8.3537999999999997"/>
  </r>
  <r>
    <n v="9504"/>
    <s v="CA-2013-101329"/>
    <x v="0"/>
    <x v="183"/>
    <d v="2013-04-30T00:00:00"/>
    <s v="Standard Class"/>
    <s v="MM-17920"/>
    <s v="Michael Moore"/>
    <x v="0"/>
    <x v="0"/>
    <s v="Rome"/>
    <x v="15"/>
    <n v="13440"/>
    <x v="3"/>
    <s v="OFF-AR-10003190"/>
    <x v="1"/>
    <x v="6"/>
    <s v="Newell 32"/>
    <x v="709"/>
    <n v="1"/>
    <n v="0"/>
    <n v="0.80640000000000001"/>
  </r>
  <r>
    <n v="9505"/>
    <s v="CA-2013-113607"/>
    <x v="0"/>
    <x v="500"/>
    <d v="2013-10-19T00:00:00"/>
    <s v="Standard Class"/>
    <s v="PW-19030"/>
    <s v="Pauline Webber"/>
    <x v="1"/>
    <x v="0"/>
    <s v="New York City"/>
    <x v="15"/>
    <n v="10009"/>
    <x v="3"/>
    <s v="TEC-PH-10004094"/>
    <x v="2"/>
    <x v="7"/>
    <s v="Motorola L703CM"/>
    <x v="5939"/>
    <n v="7"/>
    <n v="0"/>
    <n v="272.98250000000002"/>
  </r>
  <r>
    <n v="9506"/>
    <s v="CA-2013-113607"/>
    <x v="0"/>
    <x v="500"/>
    <d v="2013-10-19T00:00:00"/>
    <s v="Standard Class"/>
    <s v="PW-19030"/>
    <s v="Pauline Webber"/>
    <x v="1"/>
    <x v="0"/>
    <s v="New York City"/>
    <x v="15"/>
    <n v="10009"/>
    <x v="3"/>
    <s v="OFF-PA-10001970"/>
    <x v="1"/>
    <x v="10"/>
    <s v="Xerox 1908"/>
    <x v="1375"/>
    <n v="2"/>
    <n v="0"/>
    <n v="54.860399999999998"/>
  </r>
  <r>
    <n v="9507"/>
    <s v="CA-2011-149104"/>
    <x v="2"/>
    <x v="267"/>
    <d v="2011-04-07T00:00:00"/>
    <s v="Second Class"/>
    <s v="RD-19900"/>
    <s v="Ruben Dartt"/>
    <x v="0"/>
    <x v="0"/>
    <s v="Dearborn Heights"/>
    <x v="12"/>
    <n v="48127"/>
    <x v="2"/>
    <s v="OFF-AR-10002952"/>
    <x v="1"/>
    <x v="6"/>
    <s v="Stanley Contemporary Battery Pencil Sharpeners"/>
    <x v="4327"/>
    <n v="2"/>
    <n v="0"/>
    <n v="7.4759999999999991"/>
  </r>
  <r>
    <n v="9508"/>
    <s v="CA-2011-149104"/>
    <x v="2"/>
    <x v="267"/>
    <d v="2011-04-07T00:00:00"/>
    <s v="Second Class"/>
    <s v="RD-19900"/>
    <s v="Ruben Dartt"/>
    <x v="0"/>
    <x v="0"/>
    <s v="Dearborn Heights"/>
    <x v="12"/>
    <n v="48127"/>
    <x v="2"/>
    <s v="OFF-BI-10004209"/>
    <x v="1"/>
    <x v="8"/>
    <s v="Fellowes Twister Kit, Gray/Clear, 3/pkg"/>
    <x v="5940"/>
    <n v="5"/>
    <n v="0"/>
    <n v="18.089999999999996"/>
  </r>
  <r>
    <n v="9509"/>
    <s v="CA-2011-149104"/>
    <x v="2"/>
    <x v="267"/>
    <d v="2011-04-07T00:00:00"/>
    <s v="Second Class"/>
    <s v="RD-19900"/>
    <s v="Ruben Dartt"/>
    <x v="0"/>
    <x v="0"/>
    <s v="Dearborn Heights"/>
    <x v="12"/>
    <n v="48127"/>
    <x v="2"/>
    <s v="OFF-AR-10004685"/>
    <x v="1"/>
    <x v="6"/>
    <s v="Binney &amp; Smith Crayola Metallic Colored Pencils, 8-Color Set"/>
    <x v="4808"/>
    <n v="3"/>
    <n v="0"/>
    <n v="4.5836999999999994"/>
  </r>
  <r>
    <n v="9510"/>
    <s v="CA-2011-149104"/>
    <x v="2"/>
    <x v="267"/>
    <d v="2011-04-07T00:00:00"/>
    <s v="Second Class"/>
    <s v="RD-19900"/>
    <s v="Ruben Dartt"/>
    <x v="0"/>
    <x v="0"/>
    <s v="Dearborn Heights"/>
    <x v="12"/>
    <n v="48127"/>
    <x v="2"/>
    <s v="OFF-ST-10000991"/>
    <x v="1"/>
    <x v="4"/>
    <s v="Space Solutions HD Industrial Steel Shelving."/>
    <x v="5941"/>
    <n v="6"/>
    <n v="0"/>
    <n v="20.694600000000008"/>
  </r>
  <r>
    <n v="9511"/>
    <s v="CA-2013-105263"/>
    <x v="0"/>
    <x v="876"/>
    <d v="2013-08-12T00:00:00"/>
    <s v="Standard Class"/>
    <s v="LM-17065"/>
    <s v="Liz MacKendrick"/>
    <x v="0"/>
    <x v="0"/>
    <s v="New York City"/>
    <x v="15"/>
    <n v="10024"/>
    <x v="3"/>
    <s v="OFF-AR-10002399"/>
    <x v="1"/>
    <x v="6"/>
    <s v="Dixon Prang Watercolor Pencils, 10-Color Set with Brush"/>
    <x v="3747"/>
    <n v="9"/>
    <n v="0"/>
    <n v="15.7194"/>
  </r>
  <r>
    <n v="9512"/>
    <s v="CA-2011-130575"/>
    <x v="2"/>
    <x v="637"/>
    <d v="2011-12-16T00:00:00"/>
    <s v="First Class"/>
    <s v="CS-11845"/>
    <s v="Cari Sayre"/>
    <x v="1"/>
    <x v="0"/>
    <s v="Chicago"/>
    <x v="10"/>
    <n v="60623"/>
    <x v="2"/>
    <s v="OFF-BI-10002353"/>
    <x v="1"/>
    <x v="8"/>
    <s v="GBC VeloBind Cover Sets"/>
    <x v="1844"/>
    <n v="3"/>
    <n v="0.8"/>
    <n v="-13.895999999999997"/>
  </r>
  <r>
    <n v="9513"/>
    <s v="CA-2014-142461"/>
    <x v="3"/>
    <x v="1109"/>
    <d v="2014-06-04T00:00:00"/>
    <s v="Second Class"/>
    <s v="KT-16480"/>
    <s v="Kean Thornton"/>
    <x v="0"/>
    <x v="0"/>
    <s v="Dallas"/>
    <x v="5"/>
    <n v="75217"/>
    <x v="2"/>
    <s v="FUR-BO-10001811"/>
    <x v="0"/>
    <x v="0"/>
    <s v="Atlantic Metals Mobile 5-Shelf Bookcases, Custom Colors"/>
    <x v="5942"/>
    <n v="1"/>
    <n v="0.32"/>
    <n v="-6.0196000000000254"/>
  </r>
  <r>
    <n v="9514"/>
    <s v="CA-2013-125220"/>
    <x v="0"/>
    <x v="500"/>
    <d v="2013-10-20T00:00:00"/>
    <s v="Standard Class"/>
    <s v="BE-11410"/>
    <s v="Bobby Elias"/>
    <x v="0"/>
    <x v="0"/>
    <s v="Appleton"/>
    <x v="6"/>
    <n v="54915"/>
    <x v="2"/>
    <s v="TEC-AC-10003033"/>
    <x v="2"/>
    <x v="11"/>
    <s v="Plantronics CS510 - Over-the-Head monaural Wireless Headset System"/>
    <x v="5943"/>
    <n v="5"/>
    <n v="0"/>
    <n v="544.41749999999979"/>
  </r>
  <r>
    <n v="9515"/>
    <s v="CA-2011-100293"/>
    <x v="2"/>
    <x v="619"/>
    <d v="2011-03-18T00:00:00"/>
    <s v="Standard Class"/>
    <s v="NF-18475"/>
    <s v="Neil Französisch"/>
    <x v="2"/>
    <x v="0"/>
    <s v="Jacksonville"/>
    <x v="2"/>
    <n v="32216"/>
    <x v="0"/>
    <s v="OFF-PA-10000176"/>
    <x v="1"/>
    <x v="10"/>
    <s v="Xerox 1887"/>
    <x v="5944"/>
    <n v="6"/>
    <n v="0.2"/>
    <n v="31.869599999999995"/>
  </r>
  <r>
    <n v="9516"/>
    <s v="CA-2011-154165"/>
    <x v="2"/>
    <x v="1223"/>
    <d v="2011-02-25T00:00:00"/>
    <s v="Standard Class"/>
    <s v="DL-13315"/>
    <s v="Delfina Latchford"/>
    <x v="0"/>
    <x v="0"/>
    <s v="Chicago"/>
    <x v="10"/>
    <n v="60653"/>
    <x v="2"/>
    <s v="OFF-AR-10003631"/>
    <x v="1"/>
    <x v="6"/>
    <s v="Staples"/>
    <x v="5945"/>
    <n v="14"/>
    <n v="0.2"/>
    <n v="8.808799999999998"/>
  </r>
  <r>
    <n v="9517"/>
    <s v="CA-2012-123939"/>
    <x v="1"/>
    <x v="252"/>
    <d v="2012-08-26T00:00:00"/>
    <s v="Second Class"/>
    <s v="MS-17710"/>
    <s v="Maurice Satty"/>
    <x v="0"/>
    <x v="0"/>
    <s v="Bowling Green"/>
    <x v="24"/>
    <n v="43402"/>
    <x v="3"/>
    <s v="TEC-PH-10000923"/>
    <x v="2"/>
    <x v="7"/>
    <s v="Belkin SportFit Armband For iPhone 5s/5c, Fuchsia"/>
    <x v="5946"/>
    <n v="3"/>
    <n v="0.4"/>
    <n v="4.0472999999999999"/>
  </r>
  <r>
    <n v="9518"/>
    <s v="CA-2012-123939"/>
    <x v="1"/>
    <x v="252"/>
    <d v="2012-08-26T00:00:00"/>
    <s v="Second Class"/>
    <s v="MS-17710"/>
    <s v="Maurice Satty"/>
    <x v="0"/>
    <x v="0"/>
    <s v="Bowling Green"/>
    <x v="24"/>
    <n v="43402"/>
    <x v="3"/>
    <s v="OFF-LA-10003190"/>
    <x v="1"/>
    <x v="2"/>
    <s v="Avery 474"/>
    <x v="2789"/>
    <n v="3"/>
    <n v="0.2"/>
    <n v="2.5056000000000003"/>
  </r>
  <r>
    <n v="9519"/>
    <s v="CA-2012-123939"/>
    <x v="1"/>
    <x v="252"/>
    <d v="2012-08-26T00:00:00"/>
    <s v="Second Class"/>
    <s v="MS-17710"/>
    <s v="Maurice Satty"/>
    <x v="0"/>
    <x v="0"/>
    <s v="Bowling Green"/>
    <x v="24"/>
    <n v="43402"/>
    <x v="3"/>
    <s v="OFF-ST-10003208"/>
    <x v="1"/>
    <x v="4"/>
    <s v="Adjustable Depth Letter/Legal Cart"/>
    <x v="2774"/>
    <n v="3"/>
    <n v="0.2"/>
    <n v="48.994199999999921"/>
  </r>
  <r>
    <n v="9520"/>
    <s v="US-2014-104451"/>
    <x v="3"/>
    <x v="540"/>
    <d v="2014-05-13T00:00:00"/>
    <s v="Second Class"/>
    <s v="MM-18055"/>
    <s v="Michelle Moray"/>
    <x v="0"/>
    <x v="0"/>
    <s v="San Francisco"/>
    <x v="1"/>
    <n v="94110"/>
    <x v="1"/>
    <s v="OFF-AP-10000692"/>
    <x v="1"/>
    <x v="9"/>
    <s v="Fellowes Mighty 8 Compact Surge Protector"/>
    <x v="5947"/>
    <n v="4"/>
    <n v="0"/>
    <n v="22.702400000000004"/>
  </r>
  <r>
    <n v="9521"/>
    <s v="CA-2013-101189"/>
    <x v="0"/>
    <x v="1084"/>
    <d v="2013-02-09T00:00:00"/>
    <s v="Standard Class"/>
    <s v="JB-15400"/>
    <s v="Jennifer Braxton"/>
    <x v="1"/>
    <x v="0"/>
    <s v="Los Angeles"/>
    <x v="1"/>
    <n v="90049"/>
    <x v="1"/>
    <s v="OFF-ST-10004180"/>
    <x v="1"/>
    <x v="4"/>
    <s v="Safco Commercial Shelving"/>
    <x v="5948"/>
    <n v="2"/>
    <n v="0"/>
    <n v="3.720799999999997"/>
  </r>
  <r>
    <n v="9522"/>
    <s v="CA-2011-169446"/>
    <x v="2"/>
    <x v="174"/>
    <d v="2011-12-25T00:00:00"/>
    <s v="Standard Class"/>
    <s v="SG-20605"/>
    <s v="Speros Goranitis"/>
    <x v="0"/>
    <x v="0"/>
    <s v="Chicago"/>
    <x v="10"/>
    <n v="60623"/>
    <x v="2"/>
    <s v="TEC-PH-10002817"/>
    <x v="2"/>
    <x v="7"/>
    <s v="RCA ViSYS 25425RE1 Corded phone"/>
    <x v="830"/>
    <n v="3"/>
    <n v="0.2"/>
    <n v="36.44729999999997"/>
  </r>
  <r>
    <n v="9523"/>
    <s v="CA-2011-169446"/>
    <x v="2"/>
    <x v="174"/>
    <d v="2011-12-25T00:00:00"/>
    <s v="Standard Class"/>
    <s v="SG-20605"/>
    <s v="Speros Goranitis"/>
    <x v="0"/>
    <x v="0"/>
    <s v="Chicago"/>
    <x v="10"/>
    <n v="60623"/>
    <x v="2"/>
    <s v="OFF-PA-10000295"/>
    <x v="1"/>
    <x v="10"/>
    <s v="Xerox 229"/>
    <x v="12"/>
    <n v="3"/>
    <n v="0.2"/>
    <n v="5.4432"/>
  </r>
  <r>
    <n v="9524"/>
    <s v="CA-2011-169446"/>
    <x v="2"/>
    <x v="174"/>
    <d v="2011-12-25T00:00:00"/>
    <s v="Standard Class"/>
    <s v="SG-20605"/>
    <s v="Speros Goranitis"/>
    <x v="0"/>
    <x v="0"/>
    <s v="Chicago"/>
    <x v="10"/>
    <n v="60623"/>
    <x v="2"/>
    <s v="OFF-ST-10000419"/>
    <x v="1"/>
    <x v="4"/>
    <s v="Rogers Jumbo File, Granite"/>
    <x v="5949"/>
    <n v="3"/>
    <n v="0.2"/>
    <n v="-7.7406000000000006"/>
  </r>
  <r>
    <n v="9525"/>
    <s v="CA-2014-156958"/>
    <x v="3"/>
    <x v="256"/>
    <d v="2014-12-07T00:00:00"/>
    <s v="First Class"/>
    <s v="PB-18805"/>
    <s v="Patrick Bzostek"/>
    <x v="2"/>
    <x v="0"/>
    <s v="Seattle"/>
    <x v="4"/>
    <n v="98115"/>
    <x v="1"/>
    <s v="OFF-BI-10001524"/>
    <x v="1"/>
    <x v="8"/>
    <s v="GBC Premium Transparent Covers with Diagonal Lined Pattern"/>
    <x v="2067"/>
    <n v="5"/>
    <n v="0.2"/>
    <n v="29.371999999999993"/>
  </r>
  <r>
    <n v="9526"/>
    <s v="CA-2014-156958"/>
    <x v="3"/>
    <x v="256"/>
    <d v="2014-12-07T00:00:00"/>
    <s v="First Class"/>
    <s v="PB-18805"/>
    <s v="Patrick Bzostek"/>
    <x v="2"/>
    <x v="0"/>
    <s v="Seattle"/>
    <x v="4"/>
    <n v="98115"/>
    <x v="1"/>
    <s v="FUR-FU-10003268"/>
    <x v="0"/>
    <x v="5"/>
    <s v="Eldon Radial Chair Mat for Low to Medium Pile Carpets"/>
    <x v="3351"/>
    <n v="5"/>
    <n v="0"/>
    <n v="39.97999999999999"/>
  </r>
  <r>
    <n v="9527"/>
    <s v="CA-2014-156958"/>
    <x v="3"/>
    <x v="256"/>
    <d v="2014-12-07T00:00:00"/>
    <s v="First Class"/>
    <s v="PB-18805"/>
    <s v="Patrick Bzostek"/>
    <x v="2"/>
    <x v="0"/>
    <s v="Seattle"/>
    <x v="4"/>
    <n v="98115"/>
    <x v="1"/>
    <s v="TEC-PH-10000148"/>
    <x v="2"/>
    <x v="7"/>
    <s v="Cyber Acoustics AC-202b Speech Recognition Stereo Headset"/>
    <x v="5231"/>
    <n v="3"/>
    <n v="0.2"/>
    <n v="-7.0145999999999997"/>
  </r>
  <r>
    <n v="9528"/>
    <s v="CA-2014-156958"/>
    <x v="3"/>
    <x v="256"/>
    <d v="2014-12-07T00:00:00"/>
    <s v="First Class"/>
    <s v="PB-18805"/>
    <s v="Patrick Bzostek"/>
    <x v="2"/>
    <x v="0"/>
    <s v="Seattle"/>
    <x v="4"/>
    <n v="98115"/>
    <x v="1"/>
    <s v="OFF-BI-10001543"/>
    <x v="1"/>
    <x v="8"/>
    <s v="GBC VeloBinder Manual Binding System"/>
    <x v="5950"/>
    <n v="6"/>
    <n v="0.2"/>
    <n v="60.463200000000015"/>
  </r>
  <r>
    <n v="9529"/>
    <s v="CA-2014-156958"/>
    <x v="3"/>
    <x v="256"/>
    <d v="2014-12-07T00:00:00"/>
    <s v="First Class"/>
    <s v="PB-18805"/>
    <s v="Patrick Bzostek"/>
    <x v="2"/>
    <x v="0"/>
    <s v="Seattle"/>
    <x v="4"/>
    <n v="98115"/>
    <x v="1"/>
    <s v="OFF-BI-10002071"/>
    <x v="1"/>
    <x v="8"/>
    <s v="Fellowes Black Plastic Comb Bindings"/>
    <x v="3396"/>
    <n v="2"/>
    <n v="0.2"/>
    <n v="3.0211999999999994"/>
  </r>
  <r>
    <n v="9530"/>
    <s v="CA-2014-101637"/>
    <x v="3"/>
    <x v="668"/>
    <d v="2014-03-26T00:00:00"/>
    <s v="Same Day"/>
    <s v="AC-10615"/>
    <s v="Ann Chong"/>
    <x v="1"/>
    <x v="0"/>
    <s v="Beaumont"/>
    <x v="5"/>
    <n v="77705"/>
    <x v="2"/>
    <s v="OFF-ST-10002352"/>
    <x v="1"/>
    <x v="4"/>
    <s v="Iris Project Case"/>
    <x v="2600"/>
    <n v="2"/>
    <n v="0.2"/>
    <n v="0.95759999999999934"/>
  </r>
  <r>
    <n v="9531"/>
    <s v="CA-2014-111759"/>
    <x v="3"/>
    <x v="141"/>
    <d v="2014-07-13T00:00:00"/>
    <s v="Standard Class"/>
    <s v="MR-17545"/>
    <s v="Mathew Reese"/>
    <x v="2"/>
    <x v="0"/>
    <s v="Seattle"/>
    <x v="4"/>
    <n v="98103"/>
    <x v="1"/>
    <s v="OFF-PA-10003127"/>
    <x v="1"/>
    <x v="10"/>
    <s v="Staples"/>
    <x v="4984"/>
    <n v="2"/>
    <n v="0"/>
    <n v="24.269599999999997"/>
  </r>
  <r>
    <n v="9532"/>
    <s v="CA-2014-102729"/>
    <x v="3"/>
    <x v="40"/>
    <d v="2014-11-01T00:00:00"/>
    <s v="Standard Class"/>
    <s v="BF-11215"/>
    <s v="Benjamin Farhat"/>
    <x v="2"/>
    <x v="0"/>
    <s v="Dallas"/>
    <x v="5"/>
    <n v="75217"/>
    <x v="2"/>
    <s v="OFF-ST-10000464"/>
    <x v="1"/>
    <x v="4"/>
    <s v="Multi-Use Personal File Cart and Caster Set, Three Stacking Bins"/>
    <x v="5951"/>
    <n v="2"/>
    <n v="0.2"/>
    <n v="5.5616000000000021"/>
  </r>
  <r>
    <n v="9533"/>
    <s v="CA-2013-116596"/>
    <x v="0"/>
    <x v="189"/>
    <d v="2013-11-01T00:00:00"/>
    <s v="Standard Class"/>
    <s v="BW-11200"/>
    <s v="Ben Wallace"/>
    <x v="0"/>
    <x v="0"/>
    <s v="New York City"/>
    <x v="15"/>
    <n v="10011"/>
    <x v="3"/>
    <s v="FUR-CH-10000553"/>
    <x v="0"/>
    <x v="1"/>
    <s v="Metal Folding Chairs, Beige, 4/Carton"/>
    <x v="5952"/>
    <n v="14"/>
    <n v="0.1"/>
    <n v="80.777199999999979"/>
  </r>
  <r>
    <n v="9534"/>
    <s v="CA-2013-116596"/>
    <x v="0"/>
    <x v="189"/>
    <d v="2013-11-01T00:00:00"/>
    <s v="Standard Class"/>
    <s v="BW-11200"/>
    <s v="Ben Wallace"/>
    <x v="0"/>
    <x v="0"/>
    <s v="New York City"/>
    <x v="15"/>
    <n v="10011"/>
    <x v="3"/>
    <s v="OFF-FA-10000134"/>
    <x v="1"/>
    <x v="13"/>
    <s v="Advantus Push Pins, Aluminum Head"/>
    <x v="5953"/>
    <n v="7"/>
    <n v="0"/>
    <n v="12.607699999999999"/>
  </r>
  <r>
    <n v="9535"/>
    <s v="CA-2013-116596"/>
    <x v="0"/>
    <x v="189"/>
    <d v="2013-11-01T00:00:00"/>
    <s v="Standard Class"/>
    <s v="BW-11200"/>
    <s v="Ben Wallace"/>
    <x v="0"/>
    <x v="0"/>
    <s v="New York City"/>
    <x v="15"/>
    <n v="10011"/>
    <x v="3"/>
    <s v="OFF-ST-10000636"/>
    <x v="1"/>
    <x v="4"/>
    <s v="Rogers Profile Extra Capacity Storage Tub"/>
    <x v="3446"/>
    <n v="2"/>
    <n v="0"/>
    <n v="1.3391999999999982"/>
  </r>
  <r>
    <n v="9536"/>
    <s v="CA-2013-116596"/>
    <x v="0"/>
    <x v="189"/>
    <d v="2013-11-01T00:00:00"/>
    <s v="Standard Class"/>
    <s v="BW-11200"/>
    <s v="Ben Wallace"/>
    <x v="0"/>
    <x v="0"/>
    <s v="New York City"/>
    <x v="15"/>
    <n v="10011"/>
    <x v="3"/>
    <s v="OFF-BI-10002949"/>
    <x v="1"/>
    <x v="8"/>
    <s v="Prestige Round Ring Binders"/>
    <x v="1276"/>
    <n v="2"/>
    <n v="0.2"/>
    <n v="3.283199999999999"/>
  </r>
  <r>
    <n v="9537"/>
    <s v="CA-2014-124191"/>
    <x v="3"/>
    <x v="492"/>
    <d v="2014-06-15T00:00:00"/>
    <s v="Second Class"/>
    <s v="TS-21610"/>
    <s v="Troy Staebel"/>
    <x v="0"/>
    <x v="0"/>
    <s v="Chicago"/>
    <x v="10"/>
    <n v="60610"/>
    <x v="2"/>
    <s v="FUR-FU-10002364"/>
    <x v="0"/>
    <x v="5"/>
    <s v="Eldon Expressions Wood Desk Accessories, Oak"/>
    <x v="3179"/>
    <n v="3"/>
    <n v="0.6"/>
    <n v="-6.8634000000000013"/>
  </r>
  <r>
    <n v="9538"/>
    <s v="CA-2013-148747"/>
    <x v="0"/>
    <x v="477"/>
    <d v="2013-09-28T00:00:00"/>
    <s v="First Class"/>
    <s v="AS-10045"/>
    <s v="Aaron Smayling"/>
    <x v="1"/>
    <x v="0"/>
    <s v="San Francisco"/>
    <x v="1"/>
    <n v="94110"/>
    <x v="1"/>
    <s v="FUR-BO-10002613"/>
    <x v="0"/>
    <x v="0"/>
    <s v="Atlantic Metals Mobile 4-Shelf Bookcases, Custom Colors"/>
    <x v="5954"/>
    <n v="2"/>
    <n v="0.15"/>
    <n v="84.293999999999969"/>
  </r>
  <r>
    <n v="9539"/>
    <s v="US-2014-169488"/>
    <x v="3"/>
    <x v="210"/>
    <d v="2014-09-10T00:00:00"/>
    <s v="First Class"/>
    <s v="AA-10375"/>
    <s v="Allen Armold"/>
    <x v="0"/>
    <x v="0"/>
    <s v="Providence"/>
    <x v="34"/>
    <n v="2908"/>
    <x v="3"/>
    <s v="OFF-PA-10002659"/>
    <x v="1"/>
    <x v="10"/>
    <s v="Avoid Verbal Orders Carbonless Minifold Book"/>
    <x v="2952"/>
    <n v="5"/>
    <n v="0"/>
    <n v="7.7739999999999991"/>
  </r>
  <r>
    <n v="9540"/>
    <s v="US-2014-169488"/>
    <x v="3"/>
    <x v="210"/>
    <d v="2014-09-10T00:00:00"/>
    <s v="First Class"/>
    <s v="AA-10375"/>
    <s v="Allen Armold"/>
    <x v="0"/>
    <x v="0"/>
    <s v="Providence"/>
    <x v="34"/>
    <n v="2908"/>
    <x v="3"/>
    <s v="OFF-PA-10000157"/>
    <x v="1"/>
    <x v="10"/>
    <s v="Xerox 191"/>
    <x v="792"/>
    <n v="2"/>
    <n v="0"/>
    <n v="18.781199999999998"/>
  </r>
  <r>
    <n v="9541"/>
    <s v="CA-2012-135727"/>
    <x v="1"/>
    <x v="1224"/>
    <d v="2012-05-16T00:00:00"/>
    <s v="Second Class"/>
    <s v="PS-18970"/>
    <s v="Paul Stevenson"/>
    <x v="2"/>
    <x v="0"/>
    <s v="Phoenix"/>
    <x v="16"/>
    <n v="85023"/>
    <x v="1"/>
    <s v="FUR-CH-10004540"/>
    <x v="0"/>
    <x v="1"/>
    <s v="Global Chrome Stack Chair"/>
    <x v="3029"/>
    <n v="7"/>
    <n v="0.2"/>
    <n v="16.797200000000004"/>
  </r>
  <r>
    <n v="9542"/>
    <s v="CA-2012-135251"/>
    <x v="1"/>
    <x v="705"/>
    <d v="2012-08-10T00:00:00"/>
    <s v="Standard Class"/>
    <s v="RP-19270"/>
    <s v="Rachel Payne"/>
    <x v="1"/>
    <x v="0"/>
    <s v="Houston"/>
    <x v="5"/>
    <n v="77095"/>
    <x v="2"/>
    <s v="OFF-LA-10004544"/>
    <x v="1"/>
    <x v="2"/>
    <s v="Avery 505"/>
    <x v="5955"/>
    <n v="3"/>
    <n v="0.2"/>
    <n v="13.320000000000002"/>
  </r>
  <r>
    <n v="9543"/>
    <s v="CA-2012-135251"/>
    <x v="1"/>
    <x v="705"/>
    <d v="2012-08-10T00:00:00"/>
    <s v="Standard Class"/>
    <s v="RP-19270"/>
    <s v="Rachel Payne"/>
    <x v="1"/>
    <x v="0"/>
    <s v="Houston"/>
    <x v="5"/>
    <n v="77095"/>
    <x v="2"/>
    <s v="OFF-BI-10001097"/>
    <x v="1"/>
    <x v="8"/>
    <s v="Avery Hole Reinforcements"/>
    <x v="5956"/>
    <n v="5"/>
    <n v="0.8"/>
    <n v="-9.6565000000000047"/>
  </r>
  <r>
    <n v="9544"/>
    <s v="CA-2012-135251"/>
    <x v="1"/>
    <x v="705"/>
    <d v="2012-08-10T00:00:00"/>
    <s v="Standard Class"/>
    <s v="RP-19270"/>
    <s v="Rachel Payne"/>
    <x v="1"/>
    <x v="0"/>
    <s v="Houston"/>
    <x v="5"/>
    <n v="77095"/>
    <x v="2"/>
    <s v="OFF-PA-10003302"/>
    <x v="1"/>
    <x v="10"/>
    <s v="Xerox 1906"/>
    <x v="3987"/>
    <n v="2"/>
    <n v="0.2"/>
    <n v="19.137599999999992"/>
  </r>
  <r>
    <n v="9545"/>
    <s v="CA-2012-135251"/>
    <x v="1"/>
    <x v="705"/>
    <d v="2012-08-10T00:00:00"/>
    <s v="Standard Class"/>
    <s v="RP-19270"/>
    <s v="Rachel Payne"/>
    <x v="1"/>
    <x v="0"/>
    <s v="Houston"/>
    <x v="5"/>
    <n v="77095"/>
    <x v="2"/>
    <s v="FUR-BO-10003965"/>
    <x v="0"/>
    <x v="0"/>
    <s v="O'Sullivan Manor Hill 2-Door Library in Brianna Oak"/>
    <x v="5957"/>
    <n v="3"/>
    <n v="0.32"/>
    <n v="-114.01739999999995"/>
  </r>
  <r>
    <n v="9546"/>
    <s v="CA-2011-166590"/>
    <x v="2"/>
    <x v="194"/>
    <d v="2011-11-02T00:00:00"/>
    <s v="Standard Class"/>
    <s v="NC-18625"/>
    <s v="Noah Childs"/>
    <x v="1"/>
    <x v="0"/>
    <s v="Columbus"/>
    <x v="14"/>
    <n v="47201"/>
    <x v="2"/>
    <s v="TEC-AC-10003433"/>
    <x v="2"/>
    <x v="11"/>
    <s v="Maxell 4.7GB DVD+R 5/Pack"/>
    <x v="5237"/>
    <n v="2"/>
    <n v="0"/>
    <n v="0.89100000000000001"/>
  </r>
  <r>
    <n v="9547"/>
    <s v="CA-2011-166590"/>
    <x v="2"/>
    <x v="194"/>
    <d v="2011-11-02T00:00:00"/>
    <s v="Standard Class"/>
    <s v="NC-18625"/>
    <s v="Noah Childs"/>
    <x v="1"/>
    <x v="0"/>
    <s v="Columbus"/>
    <x v="14"/>
    <n v="47201"/>
    <x v="2"/>
    <s v="OFF-PA-10000482"/>
    <x v="1"/>
    <x v="10"/>
    <s v="Snap-A-Way Black Print Carbonless Ruled Speed Letter, Triplicate"/>
    <x v="69"/>
    <n v="2"/>
    <n v="0"/>
    <n v="35.663599999999995"/>
  </r>
  <r>
    <n v="9548"/>
    <s v="CA-2013-131744"/>
    <x v="0"/>
    <x v="1133"/>
    <d v="2013-06-21T00:00:00"/>
    <s v="Second Class"/>
    <s v="SC-20770"/>
    <s v="Stewart Carmichael"/>
    <x v="1"/>
    <x v="0"/>
    <s v="Philadelphia"/>
    <x v="9"/>
    <n v="19134"/>
    <x v="3"/>
    <s v="OFF-PA-10004610"/>
    <x v="1"/>
    <x v="10"/>
    <s v="Xerox 1900"/>
    <x v="1312"/>
    <n v="2"/>
    <n v="0.2"/>
    <n v="2.1399999999999992"/>
  </r>
  <r>
    <n v="9549"/>
    <s v="CA-2013-131744"/>
    <x v="0"/>
    <x v="1133"/>
    <d v="2013-06-21T00:00:00"/>
    <s v="Second Class"/>
    <s v="SC-20770"/>
    <s v="Stewart Carmichael"/>
    <x v="1"/>
    <x v="0"/>
    <s v="Philadelphia"/>
    <x v="9"/>
    <n v="19134"/>
    <x v="3"/>
    <s v="OFF-BI-10003910"/>
    <x v="1"/>
    <x v="8"/>
    <s v="DXL Angle-View Binders with Locking Rings by Samsill"/>
    <x v="5958"/>
    <n v="2"/>
    <n v="0.7"/>
    <n v="-3.8549999999999986"/>
  </r>
  <r>
    <n v="9550"/>
    <s v="CA-2013-131744"/>
    <x v="0"/>
    <x v="1133"/>
    <d v="2013-06-21T00:00:00"/>
    <s v="Second Class"/>
    <s v="SC-20770"/>
    <s v="Stewart Carmichael"/>
    <x v="1"/>
    <x v="0"/>
    <s v="Philadelphia"/>
    <x v="9"/>
    <n v="19134"/>
    <x v="3"/>
    <s v="OFF-AP-10001394"/>
    <x v="1"/>
    <x v="9"/>
    <s v="Harmony Air Purifier"/>
    <x v="5959"/>
    <n v="3"/>
    <n v="0.2"/>
    <n v="90.71999999999997"/>
  </r>
  <r>
    <n v="9551"/>
    <s v="CA-2012-160864"/>
    <x v="1"/>
    <x v="910"/>
    <d v="2012-05-06T00:00:00"/>
    <s v="First Class"/>
    <s v="NF-18595"/>
    <s v="Nicole Fjeld"/>
    <x v="2"/>
    <x v="0"/>
    <s v="San Jose"/>
    <x v="1"/>
    <n v="95123"/>
    <x v="1"/>
    <s v="OFF-BI-10004654"/>
    <x v="1"/>
    <x v="8"/>
    <s v="Avery Binding System Hidden Tab Executive Style Index Sets"/>
    <x v="5960"/>
    <n v="3"/>
    <n v="0.2"/>
    <n v="5.1929999999999996"/>
  </r>
  <r>
    <n v="9552"/>
    <s v="CA-2012-147690"/>
    <x v="1"/>
    <x v="113"/>
    <d v="2012-11-14T00:00:00"/>
    <s v="Standard Class"/>
    <s v="SC-20020"/>
    <s v="Sam Craven"/>
    <x v="0"/>
    <x v="0"/>
    <s v="Philadelphia"/>
    <x v="9"/>
    <n v="19140"/>
    <x v="3"/>
    <s v="OFF-ST-10001526"/>
    <x v="1"/>
    <x v="4"/>
    <s v="Iceberg Mobile Mega Data/Printer Cart "/>
    <x v="5961"/>
    <n v="6"/>
    <n v="0.2"/>
    <n v="43.318799999999953"/>
  </r>
  <r>
    <n v="9553"/>
    <s v="CA-2012-163923"/>
    <x v="1"/>
    <x v="1051"/>
    <d v="2012-06-03T00:00:00"/>
    <s v="Standard Class"/>
    <s v="BD-11560"/>
    <s v="Brendan Dodson"/>
    <x v="2"/>
    <x v="0"/>
    <s v="Springfield"/>
    <x v="17"/>
    <n v="22153"/>
    <x v="0"/>
    <s v="TEC-AC-10000358"/>
    <x v="2"/>
    <x v="11"/>
    <s v="Imation Secure Drive + Hardware Encrypted USB flash drive - 16 GB"/>
    <x v="3025"/>
    <n v="4"/>
    <n v="0"/>
    <n v="36.470399999999998"/>
  </r>
  <r>
    <n v="9554"/>
    <s v="CA-2013-125724"/>
    <x v="0"/>
    <x v="897"/>
    <d v="2013-09-28T00:00:00"/>
    <s v="Standard Class"/>
    <s v="SM-20950"/>
    <s v="Suzanne McNair"/>
    <x v="1"/>
    <x v="0"/>
    <s v="Broomfield"/>
    <x v="22"/>
    <n v="80020"/>
    <x v="1"/>
    <s v="FUR-FU-10000246"/>
    <x v="0"/>
    <x v="5"/>
    <s v="Aluminum Document Frame"/>
    <x v="5962"/>
    <n v="7"/>
    <n v="0.2"/>
    <n v="8.5539999999999878"/>
  </r>
  <r>
    <n v="9555"/>
    <s v="CA-2012-111612"/>
    <x v="1"/>
    <x v="109"/>
    <d v="2012-12-02T00:00:00"/>
    <s v="Standard Class"/>
    <s v="EB-14110"/>
    <s v="Eugene Barchas"/>
    <x v="0"/>
    <x v="0"/>
    <s v="Columbus"/>
    <x v="24"/>
    <n v="43229"/>
    <x v="3"/>
    <s v="FUR-FU-10003799"/>
    <x v="0"/>
    <x v="5"/>
    <s v="Seth Thomas 13 1/2&quot; Wall Clock"/>
    <x v="4192"/>
    <n v="5"/>
    <n v="0.2"/>
    <n v="9.7789999999999964"/>
  </r>
  <r>
    <n v="9556"/>
    <s v="CA-2012-111612"/>
    <x v="1"/>
    <x v="109"/>
    <d v="2012-12-02T00:00:00"/>
    <s v="Standard Class"/>
    <s v="EB-14110"/>
    <s v="Eugene Barchas"/>
    <x v="0"/>
    <x v="0"/>
    <s v="Columbus"/>
    <x v="24"/>
    <n v="43229"/>
    <x v="3"/>
    <s v="OFF-FA-10003021"/>
    <x v="1"/>
    <x v="13"/>
    <s v="Staples"/>
    <x v="5133"/>
    <n v="2"/>
    <n v="0.2"/>
    <n v="0.56399999999999983"/>
  </r>
  <r>
    <n v="9557"/>
    <s v="CA-2012-156853"/>
    <x v="1"/>
    <x v="155"/>
    <d v="2012-12-05T00:00:00"/>
    <s v="Second Class"/>
    <s v="HP-14815"/>
    <s v="Harold Pawlan"/>
    <x v="2"/>
    <x v="0"/>
    <s v="Concord"/>
    <x v="38"/>
    <n v="3301"/>
    <x v="3"/>
    <s v="OFF-PA-10003656"/>
    <x v="1"/>
    <x v="10"/>
    <s v="Xerox 1935"/>
    <x v="2381"/>
    <n v="7"/>
    <n v="0"/>
    <n v="84.943599999999989"/>
  </r>
  <r>
    <n v="9558"/>
    <s v="CA-2011-103086"/>
    <x v="2"/>
    <x v="1136"/>
    <d v="2011-10-19T00:00:00"/>
    <s v="Second Class"/>
    <s v="EB-14170"/>
    <s v="Evan Bailliet"/>
    <x v="0"/>
    <x v="0"/>
    <s v="Houston"/>
    <x v="5"/>
    <n v="77095"/>
    <x v="2"/>
    <s v="FUR-FU-10004586"/>
    <x v="0"/>
    <x v="5"/>
    <s v="G.E. Longer-Life Indoor Recessed Floodlight Bulbs"/>
    <x v="5963"/>
    <n v="2"/>
    <n v="0.6"/>
    <n v="-1.5935999999999995"/>
  </r>
  <r>
    <n v="9559"/>
    <s v="CA-2013-129280"/>
    <x v="0"/>
    <x v="973"/>
    <d v="2013-05-06T00:00:00"/>
    <s v="First Class"/>
    <s v="SM-20905"/>
    <s v="Susan MacKendrick"/>
    <x v="0"/>
    <x v="0"/>
    <s v="Newark"/>
    <x v="24"/>
    <n v="43055"/>
    <x v="3"/>
    <s v="TEC-AC-10003832"/>
    <x v="2"/>
    <x v="11"/>
    <s v="Imation 16GB Mini TravelDrive USB 2.0 Flash Drive"/>
    <x v="5964"/>
    <n v="5"/>
    <n v="0.2"/>
    <n v="34.786500000000004"/>
  </r>
  <r>
    <n v="9560"/>
    <s v="CA-2013-129280"/>
    <x v="0"/>
    <x v="973"/>
    <d v="2013-05-06T00:00:00"/>
    <s v="First Class"/>
    <s v="SM-20905"/>
    <s v="Susan MacKendrick"/>
    <x v="0"/>
    <x v="0"/>
    <s v="Newark"/>
    <x v="24"/>
    <n v="43055"/>
    <x v="3"/>
    <s v="OFF-ST-10002554"/>
    <x v="1"/>
    <x v="4"/>
    <s v="Tennsco Industrial Shelving"/>
    <x v="3589"/>
    <n v="5"/>
    <n v="0.2"/>
    <n v="-44.018999999999991"/>
  </r>
  <r>
    <n v="9561"/>
    <s v="CA-2013-129280"/>
    <x v="0"/>
    <x v="973"/>
    <d v="2013-05-06T00:00:00"/>
    <s v="First Class"/>
    <s v="SM-20905"/>
    <s v="Susan MacKendrick"/>
    <x v="0"/>
    <x v="0"/>
    <s v="Newark"/>
    <x v="24"/>
    <n v="43055"/>
    <x v="3"/>
    <s v="FUR-FU-10001876"/>
    <x v="0"/>
    <x v="5"/>
    <s v="Computer Room Manger, 14&quot;"/>
    <x v="3518"/>
    <n v="2"/>
    <n v="0.2"/>
    <n v="10.393599999999998"/>
  </r>
  <r>
    <n v="9562"/>
    <s v="CA-2013-129280"/>
    <x v="0"/>
    <x v="973"/>
    <d v="2013-05-06T00:00:00"/>
    <s v="First Class"/>
    <s v="SM-20905"/>
    <s v="Susan MacKendrick"/>
    <x v="0"/>
    <x v="0"/>
    <s v="Newark"/>
    <x v="24"/>
    <n v="43055"/>
    <x v="3"/>
    <s v="TEC-AC-10002637"/>
    <x v="2"/>
    <x v="11"/>
    <s v="Logitech VX Revolution Cordless Laser Mouse for Notebooks (Black)"/>
    <x v="2404"/>
    <n v="3"/>
    <n v="0.2"/>
    <n v="-75.59580000000004"/>
  </r>
  <r>
    <n v="9563"/>
    <s v="CA-2013-129280"/>
    <x v="0"/>
    <x v="973"/>
    <d v="2013-05-06T00:00:00"/>
    <s v="First Class"/>
    <s v="SM-20905"/>
    <s v="Susan MacKendrick"/>
    <x v="0"/>
    <x v="0"/>
    <s v="Newark"/>
    <x v="24"/>
    <n v="43055"/>
    <x v="3"/>
    <s v="TEC-MA-10003589"/>
    <x v="2"/>
    <x v="15"/>
    <s v="Cisco 8961 IP Phone Charcoal"/>
    <x v="5965"/>
    <n v="3"/>
    <n v="0.7"/>
    <n v="-164.9538"/>
  </r>
  <r>
    <n v="9564"/>
    <s v="CA-2013-129280"/>
    <x v="0"/>
    <x v="973"/>
    <d v="2013-05-06T00:00:00"/>
    <s v="First Class"/>
    <s v="SM-20905"/>
    <s v="Susan MacKendrick"/>
    <x v="0"/>
    <x v="0"/>
    <s v="Newark"/>
    <x v="24"/>
    <n v="43055"/>
    <x v="3"/>
    <s v="OFF-LA-10000081"/>
    <x v="1"/>
    <x v="2"/>
    <s v="Avery 496"/>
    <x v="1628"/>
    <n v="2"/>
    <n v="0.2"/>
    <n v="2.0999999999999996"/>
  </r>
  <r>
    <n v="9565"/>
    <s v="CA-2012-161242"/>
    <x v="1"/>
    <x v="932"/>
    <d v="2012-06-08T00:00:00"/>
    <s v="Standard Class"/>
    <s v="CG-12040"/>
    <s v="Catherine Glotzbach"/>
    <x v="2"/>
    <x v="0"/>
    <s v="Los Angeles"/>
    <x v="1"/>
    <n v="90045"/>
    <x v="1"/>
    <s v="OFF-PA-10001838"/>
    <x v="1"/>
    <x v="10"/>
    <s v="Adams Telephone Message Book W/Dividers/Space For Phone Numbers, 5 1/4&quot;X8 1/2&quot;, 300/Messages"/>
    <x v="2722"/>
    <n v="2"/>
    <n v="0"/>
    <n v="5.7623999999999995"/>
  </r>
  <r>
    <n v="9566"/>
    <s v="CA-2011-130428"/>
    <x v="2"/>
    <x v="691"/>
    <d v="2011-03-31T00:00:00"/>
    <s v="Same Day"/>
    <s v="TG-21640"/>
    <s v="Trudy Glocke"/>
    <x v="0"/>
    <x v="0"/>
    <s v="Tampa"/>
    <x v="2"/>
    <n v="33614"/>
    <x v="0"/>
    <s v="FUR-CH-10002965"/>
    <x v="0"/>
    <x v="1"/>
    <s v="Global Leather Highback Executive Chair with Pneumatic Height Adjustment, Black"/>
    <x v="5966"/>
    <n v="7"/>
    <n v="0.2"/>
    <n v="98.480200000000082"/>
  </r>
  <r>
    <n v="9567"/>
    <s v="CA-2011-130428"/>
    <x v="2"/>
    <x v="691"/>
    <d v="2011-03-31T00:00:00"/>
    <s v="Same Day"/>
    <s v="TG-21640"/>
    <s v="Trudy Glocke"/>
    <x v="0"/>
    <x v="0"/>
    <s v="Tampa"/>
    <x v="2"/>
    <n v="33614"/>
    <x v="0"/>
    <s v="OFF-BI-10001636"/>
    <x v="1"/>
    <x v="8"/>
    <s v="Ibico Plastic and Wire Spiral Binding Combs"/>
    <x v="5967"/>
    <n v="5"/>
    <n v="0.7"/>
    <n v="-10.116"/>
  </r>
  <r>
    <n v="9568"/>
    <s v="CA-2011-130428"/>
    <x v="2"/>
    <x v="691"/>
    <d v="2011-03-31T00:00:00"/>
    <s v="Same Day"/>
    <s v="TG-21640"/>
    <s v="Trudy Glocke"/>
    <x v="0"/>
    <x v="0"/>
    <s v="Tampa"/>
    <x v="2"/>
    <n v="33614"/>
    <x v="0"/>
    <s v="OFF-AR-10004027"/>
    <x v="1"/>
    <x v="6"/>
    <s v="Binney &amp; Smith inkTank Erasable Desk Highlighter, Chisel Tip, Yellow, 12/Box"/>
    <x v="5968"/>
    <n v="2"/>
    <n v="0.2"/>
    <n v="1.0584000000000002"/>
  </r>
  <r>
    <n v="9569"/>
    <s v="CA-2014-104388"/>
    <x v="3"/>
    <x v="957"/>
    <d v="2014-07-08T00:00:00"/>
    <s v="First Class"/>
    <s v="DK-12835"/>
    <s v="Damala Kotsonis"/>
    <x v="1"/>
    <x v="0"/>
    <s v="Fremont"/>
    <x v="8"/>
    <n v="68025"/>
    <x v="2"/>
    <s v="TEC-PH-10002293"/>
    <x v="2"/>
    <x v="7"/>
    <s v="Anker 36W 4-Port USB Wall Charger Travel Power Adapter for iPhone 5s 5c 5"/>
    <x v="1105"/>
    <n v="4"/>
    <n v="0"/>
    <n v="22.388800000000003"/>
  </r>
  <r>
    <n v="9570"/>
    <s v="CA-2012-113131"/>
    <x v="1"/>
    <x v="496"/>
    <d v="2012-09-24T00:00:00"/>
    <s v="Same Day"/>
    <s v="MB-17305"/>
    <s v="Maria Bertelson"/>
    <x v="0"/>
    <x v="0"/>
    <s v="Columbus"/>
    <x v="24"/>
    <n v="43229"/>
    <x v="3"/>
    <s v="OFF-BI-10003196"/>
    <x v="1"/>
    <x v="8"/>
    <s v="Accohide Poly Flexible Ring Binders"/>
    <x v="5969"/>
    <n v="6"/>
    <n v="0.7"/>
    <n v="-4.4879999999999978"/>
  </r>
  <r>
    <n v="9571"/>
    <s v="CA-2012-113131"/>
    <x v="1"/>
    <x v="496"/>
    <d v="2012-09-24T00:00:00"/>
    <s v="Same Day"/>
    <s v="MB-17305"/>
    <s v="Maria Bertelson"/>
    <x v="0"/>
    <x v="0"/>
    <s v="Columbus"/>
    <x v="24"/>
    <n v="43229"/>
    <x v="3"/>
    <s v="OFF-ST-10001172"/>
    <x v="1"/>
    <x v="4"/>
    <s v="Tennsco Lockers, Sand"/>
    <x v="3295"/>
    <n v="2"/>
    <n v="0.2"/>
    <n v="1.6783999999999981"/>
  </r>
  <r>
    <n v="9572"/>
    <s v="CA-2012-113131"/>
    <x v="1"/>
    <x v="496"/>
    <d v="2012-09-24T00:00:00"/>
    <s v="Same Day"/>
    <s v="MB-17305"/>
    <s v="Maria Bertelson"/>
    <x v="0"/>
    <x v="0"/>
    <s v="Columbus"/>
    <x v="24"/>
    <n v="43229"/>
    <x v="3"/>
    <s v="OFF-EN-10003068"/>
    <x v="1"/>
    <x v="12"/>
    <s v="#6 3/4 Gummed Flap White Envelopes"/>
    <x v="4073"/>
    <n v="2"/>
    <n v="0.2"/>
    <n v="5.5439999999999987"/>
  </r>
  <r>
    <n v="9573"/>
    <s v="CA-2012-113131"/>
    <x v="1"/>
    <x v="496"/>
    <d v="2012-09-24T00:00:00"/>
    <s v="Same Day"/>
    <s v="MB-17305"/>
    <s v="Maria Bertelson"/>
    <x v="0"/>
    <x v="0"/>
    <s v="Columbus"/>
    <x v="24"/>
    <n v="43229"/>
    <x v="3"/>
    <s v="OFF-LA-10003510"/>
    <x v="1"/>
    <x v="2"/>
    <s v="Avery 4027 File Folder Labels for Dot Matrix Printers, 5000 Labels per Box, White"/>
    <x v="4529"/>
    <n v="1"/>
    <n v="0.2"/>
    <n v="7.9378000000000002"/>
  </r>
  <r>
    <n v="9574"/>
    <s v="CA-2012-113131"/>
    <x v="1"/>
    <x v="496"/>
    <d v="2012-09-24T00:00:00"/>
    <s v="Same Day"/>
    <s v="MB-17305"/>
    <s v="Maria Bertelson"/>
    <x v="0"/>
    <x v="0"/>
    <s v="Columbus"/>
    <x v="24"/>
    <n v="43229"/>
    <x v="3"/>
    <s v="OFF-AR-10003504"/>
    <x v="1"/>
    <x v="6"/>
    <s v="Newell 347"/>
    <x v="860"/>
    <n v="5"/>
    <n v="0.2"/>
    <n v="1.9259999999999975"/>
  </r>
  <r>
    <n v="9575"/>
    <s v="CA-2012-148495"/>
    <x v="1"/>
    <x v="863"/>
    <d v="2012-08-13T00:00:00"/>
    <s v="Same Day"/>
    <s v="SF-20065"/>
    <s v="Sandra Flanagan"/>
    <x v="0"/>
    <x v="0"/>
    <s v="Pomona"/>
    <x v="1"/>
    <n v="91767"/>
    <x v="1"/>
    <s v="FUR-FU-10001889"/>
    <x v="0"/>
    <x v="5"/>
    <s v="Ultra Door Pull Handle"/>
    <x v="1629"/>
    <n v="3"/>
    <n v="0"/>
    <n v="10.4148"/>
  </r>
  <r>
    <n v="9576"/>
    <s v="CA-2012-143147"/>
    <x v="1"/>
    <x v="989"/>
    <d v="2012-05-28T00:00:00"/>
    <s v="Second Class"/>
    <s v="PS-18760"/>
    <s v="Pamela Stobb"/>
    <x v="0"/>
    <x v="0"/>
    <s v="San Antonio"/>
    <x v="5"/>
    <n v="78207"/>
    <x v="2"/>
    <s v="FUR-CH-10000863"/>
    <x v="0"/>
    <x v="1"/>
    <s v="Novimex Swivel Fabric Task Chair"/>
    <x v="5970"/>
    <n v="1"/>
    <n v="0.3"/>
    <n v="-28.686199999999999"/>
  </r>
  <r>
    <n v="9577"/>
    <s v="CA-2012-143147"/>
    <x v="1"/>
    <x v="989"/>
    <d v="2012-05-28T00:00:00"/>
    <s v="Second Class"/>
    <s v="PS-18760"/>
    <s v="Pamela Stobb"/>
    <x v="0"/>
    <x v="0"/>
    <s v="San Antonio"/>
    <x v="5"/>
    <n v="78207"/>
    <x v="2"/>
    <s v="TEC-MA-10004679"/>
    <x v="2"/>
    <x v="15"/>
    <s v="StarTech.com 10/100 VDSL2 Ethernet Extender Kit"/>
    <x v="5971"/>
    <n v="2"/>
    <n v="0.4"/>
    <n v="-79.908000000000015"/>
  </r>
  <r>
    <n v="9578"/>
    <s v="CA-2012-143147"/>
    <x v="1"/>
    <x v="989"/>
    <d v="2012-05-28T00:00:00"/>
    <s v="Second Class"/>
    <s v="PS-18760"/>
    <s v="Pamela Stobb"/>
    <x v="0"/>
    <x v="0"/>
    <s v="San Antonio"/>
    <x v="5"/>
    <n v="78207"/>
    <x v="2"/>
    <s v="FUR-CH-10004754"/>
    <x v="0"/>
    <x v="1"/>
    <s v="Global Stack Chair with Arms, Black"/>
    <x v="5972"/>
    <n v="5"/>
    <n v="0.3"/>
    <n v="-4.4969999999999999"/>
  </r>
  <r>
    <n v="9579"/>
    <s v="CA-2014-152975"/>
    <x v="3"/>
    <x v="32"/>
    <d v="2014-09-17T00:00:00"/>
    <s v="First Class"/>
    <s v="RB-19705"/>
    <s v="Roger Barcio"/>
    <x v="2"/>
    <x v="0"/>
    <s v="New York City"/>
    <x v="15"/>
    <n v="10035"/>
    <x v="3"/>
    <s v="TEC-PH-10004586"/>
    <x v="2"/>
    <x v="7"/>
    <s v="Wilson SignalBoost 841262 DB PRO Amplifier Kit"/>
    <x v="5973"/>
    <n v="3"/>
    <n v="0"/>
    <n v="323.95499999999993"/>
  </r>
  <r>
    <n v="9580"/>
    <s v="CA-2014-152975"/>
    <x v="3"/>
    <x v="32"/>
    <d v="2014-09-17T00:00:00"/>
    <s v="First Class"/>
    <s v="RB-19705"/>
    <s v="Roger Barcio"/>
    <x v="2"/>
    <x v="0"/>
    <s v="New York City"/>
    <x v="15"/>
    <n v="10035"/>
    <x v="3"/>
    <s v="OFF-ST-10001370"/>
    <x v="1"/>
    <x v="4"/>
    <s v="Sensible Storage WireTech Storage Systems"/>
    <x v="558"/>
    <n v="1"/>
    <n v="0"/>
    <n v="3.5489999999999924"/>
  </r>
  <r>
    <n v="9581"/>
    <s v="CA-2014-152975"/>
    <x v="3"/>
    <x v="32"/>
    <d v="2014-09-17T00:00:00"/>
    <s v="First Class"/>
    <s v="RB-19705"/>
    <s v="Roger Barcio"/>
    <x v="2"/>
    <x v="0"/>
    <s v="New York City"/>
    <x v="15"/>
    <n v="10035"/>
    <x v="3"/>
    <s v="OFF-AR-10001988"/>
    <x v="1"/>
    <x v="6"/>
    <s v="Bulldog Table or Wall-Mount Pencil Sharpener"/>
    <x v="5734"/>
    <n v="5"/>
    <n v="0"/>
    <n v="8.6854999999999993"/>
  </r>
  <r>
    <n v="9582"/>
    <s v="CA-2014-152975"/>
    <x v="3"/>
    <x v="32"/>
    <d v="2014-09-17T00:00:00"/>
    <s v="First Class"/>
    <s v="RB-19705"/>
    <s v="Roger Barcio"/>
    <x v="2"/>
    <x v="0"/>
    <s v="New York City"/>
    <x v="15"/>
    <n v="10035"/>
    <x v="3"/>
    <s v="FUR-CH-10003298"/>
    <x v="0"/>
    <x v="1"/>
    <s v="Office Star - Contemporary Task Swivel chair with Loop Arms, Charcoal"/>
    <x v="4464"/>
    <n v="5"/>
    <n v="0.1"/>
    <n v="-6.5490000000000492"/>
  </r>
  <r>
    <n v="9583"/>
    <s v="CA-2013-107475"/>
    <x v="0"/>
    <x v="843"/>
    <d v="2013-06-12T00:00:00"/>
    <s v="Standard Class"/>
    <s v="RS-19870"/>
    <s v="Roy Skaria"/>
    <x v="2"/>
    <x v="0"/>
    <s v="Philadelphia"/>
    <x v="9"/>
    <n v="19120"/>
    <x v="3"/>
    <s v="OFF-FA-10002988"/>
    <x v="1"/>
    <x v="13"/>
    <s v="Ideal Clamps"/>
    <x v="5974"/>
    <n v="6"/>
    <n v="0.2"/>
    <n v="3.4973999999999998"/>
  </r>
  <r>
    <n v="9584"/>
    <s v="CA-2014-116127"/>
    <x v="3"/>
    <x v="643"/>
    <d v="2014-06-28T00:00:00"/>
    <s v="Second Class"/>
    <s v="SB-20185"/>
    <s v="Sarah Brown"/>
    <x v="0"/>
    <x v="0"/>
    <s v="New York City"/>
    <x v="15"/>
    <n v="10024"/>
    <x v="3"/>
    <s v="FUR-BO-10002213"/>
    <x v="0"/>
    <x v="0"/>
    <s v="DMI Eclipse Executive Suite Bookcases"/>
    <x v="5975"/>
    <n v="1"/>
    <n v="0.2"/>
    <n v="-5.0098000000000269"/>
  </r>
  <r>
    <n v="9585"/>
    <s v="CA-2014-132584"/>
    <x v="3"/>
    <x v="775"/>
    <d v="2014-08-28T00:00:00"/>
    <s v="First Class"/>
    <s v="HJ-14875"/>
    <s v="Heather Jas"/>
    <x v="2"/>
    <x v="0"/>
    <s v="Detroit"/>
    <x v="12"/>
    <n v="48234"/>
    <x v="2"/>
    <s v="OFF-ST-10000344"/>
    <x v="1"/>
    <x v="4"/>
    <s v="Neat Ideas Personal Hanging Folder Files, Black"/>
    <x v="2099"/>
    <n v="4"/>
    <n v="0"/>
    <n v="13.967199999999998"/>
  </r>
  <r>
    <n v="9586"/>
    <s v="CA-2013-160598"/>
    <x v="0"/>
    <x v="370"/>
    <d v="2013-08-29T00:00:00"/>
    <s v="First Class"/>
    <s v="SV-20815"/>
    <s v="Stuart Van"/>
    <x v="1"/>
    <x v="0"/>
    <s v="Miami"/>
    <x v="2"/>
    <n v="33142"/>
    <x v="0"/>
    <s v="OFF-PA-10002319"/>
    <x v="1"/>
    <x v="10"/>
    <s v="Xerox 1944"/>
    <x v="5976"/>
    <n v="1"/>
    <n v="0.2"/>
    <n v="11.240400000000001"/>
  </r>
  <r>
    <n v="9587"/>
    <s v="CA-2013-108630"/>
    <x v="0"/>
    <x v="741"/>
    <d v="2013-11-19T00:00:00"/>
    <s v="Same Day"/>
    <s v="BE-11410"/>
    <s v="Bobby Elias"/>
    <x v="0"/>
    <x v="0"/>
    <s v="Concord"/>
    <x v="1"/>
    <n v="94521"/>
    <x v="1"/>
    <s v="OFF-BI-10002437"/>
    <x v="1"/>
    <x v="8"/>
    <s v="Recycled Premium Regency Composition Covers"/>
    <x v="5977"/>
    <n v="5"/>
    <n v="0.2"/>
    <n v="22.155999999999999"/>
  </r>
  <r>
    <n v="9588"/>
    <s v="US-2014-129203"/>
    <x v="3"/>
    <x v="827"/>
    <d v="2014-04-23T00:00:00"/>
    <s v="Standard Class"/>
    <s v="BM-11575"/>
    <s v="Brendan Murry"/>
    <x v="1"/>
    <x v="0"/>
    <s v="Chicago"/>
    <x v="10"/>
    <n v="60653"/>
    <x v="2"/>
    <s v="OFF-ST-10001418"/>
    <x v="1"/>
    <x v="4"/>
    <s v="Carina Media Storage Towers in Natural &amp; Black"/>
    <x v="2468"/>
    <n v="4"/>
    <n v="0.2"/>
    <n v="-43.9056"/>
  </r>
  <r>
    <n v="9589"/>
    <s v="CA-2014-110940"/>
    <x v="3"/>
    <x v="283"/>
    <d v="2014-07-29T00:00:00"/>
    <s v="Standard Class"/>
    <s v="AZ-10750"/>
    <s v="Annie Zypern"/>
    <x v="0"/>
    <x v="0"/>
    <s v="Wheeling"/>
    <x v="10"/>
    <n v="60090"/>
    <x v="2"/>
    <s v="OFF-AR-10000380"/>
    <x v="1"/>
    <x v="6"/>
    <s v="Hunt PowerHouse Electric Pencil Sharpener, Blue"/>
    <x v="5978"/>
    <n v="4"/>
    <n v="0.2"/>
    <n v="15.191999999999979"/>
  </r>
  <r>
    <n v="9590"/>
    <s v="CA-2011-119172"/>
    <x v="2"/>
    <x v="218"/>
    <d v="2011-05-15T00:00:00"/>
    <s v="Standard Class"/>
    <s v="HD-14785"/>
    <s v="Harold Dahlen"/>
    <x v="2"/>
    <x v="0"/>
    <s v="Chicago"/>
    <x v="10"/>
    <n v="60610"/>
    <x v="2"/>
    <s v="OFF-PA-10003036"/>
    <x v="1"/>
    <x v="10"/>
    <s v="Black Print Carbonless 8 1/2&quot; x 8 1/4&quot; Rapid Memo Book"/>
    <x v="1133"/>
    <n v="3"/>
    <n v="0.2"/>
    <n v="5.6783999999999981"/>
  </r>
  <r>
    <n v="9591"/>
    <s v="CA-2011-119172"/>
    <x v="2"/>
    <x v="218"/>
    <d v="2011-05-15T00:00:00"/>
    <s v="Standard Class"/>
    <s v="HD-14785"/>
    <s v="Harold Dahlen"/>
    <x v="2"/>
    <x v="0"/>
    <s v="Chicago"/>
    <x v="10"/>
    <n v="60610"/>
    <x v="2"/>
    <s v="OFF-BI-10002026"/>
    <x v="1"/>
    <x v="8"/>
    <s v="Avery Arch Ring Binders"/>
    <x v="5979"/>
    <n v="9"/>
    <n v="0.8"/>
    <n v="-172.55700000000007"/>
  </r>
  <r>
    <n v="9592"/>
    <s v="US-2013-105452"/>
    <x v="0"/>
    <x v="1062"/>
    <d v="2013-08-02T00:00:00"/>
    <s v="Standard Class"/>
    <s v="BF-11005"/>
    <s v="Barry Franz"/>
    <x v="2"/>
    <x v="0"/>
    <s v="Pasadena"/>
    <x v="5"/>
    <n v="77506"/>
    <x v="2"/>
    <s v="FUR-FU-10003691"/>
    <x v="0"/>
    <x v="5"/>
    <s v="Eldon Image Series Desk Accessories, Ebony"/>
    <x v="3224"/>
    <n v="5"/>
    <n v="0.6"/>
    <n v="-9.8799999999999955"/>
  </r>
  <r>
    <n v="9593"/>
    <s v="US-2013-105452"/>
    <x v="0"/>
    <x v="1062"/>
    <d v="2013-08-02T00:00:00"/>
    <s v="Standard Class"/>
    <s v="BF-11005"/>
    <s v="Barry Franz"/>
    <x v="2"/>
    <x v="0"/>
    <s v="Pasadena"/>
    <x v="5"/>
    <n v="77506"/>
    <x v="2"/>
    <s v="FUR-FU-10003806"/>
    <x v="0"/>
    <x v="5"/>
    <s v="Tenex Chairmat w/ Average Lip, 45&quot; x 53&quot;"/>
    <x v="5980"/>
    <n v="5"/>
    <n v="0.6"/>
    <n v="-378.40000000000009"/>
  </r>
  <r>
    <n v="9594"/>
    <s v="CA-2014-108931"/>
    <x v="3"/>
    <x v="32"/>
    <d v="2014-09-20T00:00:00"/>
    <s v="Standard Class"/>
    <s v="HZ-14950"/>
    <s v="Henia Zydlo"/>
    <x v="0"/>
    <x v="0"/>
    <s v="New York City"/>
    <x v="15"/>
    <n v="10024"/>
    <x v="3"/>
    <s v="OFF-PA-10002741"/>
    <x v="1"/>
    <x v="10"/>
    <s v="Xerox 1980"/>
    <x v="18"/>
    <n v="2"/>
    <n v="0"/>
    <n v="3.8519999999999994"/>
  </r>
  <r>
    <n v="9595"/>
    <s v="CA-2014-108931"/>
    <x v="3"/>
    <x v="32"/>
    <d v="2014-09-20T00:00:00"/>
    <s v="Standard Class"/>
    <s v="HZ-14950"/>
    <s v="Henia Zydlo"/>
    <x v="0"/>
    <x v="0"/>
    <s v="New York City"/>
    <x v="15"/>
    <n v="10024"/>
    <x v="3"/>
    <s v="OFF-PA-10003845"/>
    <x v="1"/>
    <x v="10"/>
    <s v="Xerox 1987"/>
    <x v="1057"/>
    <n v="2"/>
    <n v="0"/>
    <n v="5.6644000000000005"/>
  </r>
  <r>
    <n v="9596"/>
    <s v="CA-2014-104619"/>
    <x v="3"/>
    <x v="714"/>
    <d v="2014-01-30T00:00:00"/>
    <s v="Standard Class"/>
    <s v="KD-16495"/>
    <s v="Keith Dawkins"/>
    <x v="1"/>
    <x v="0"/>
    <s v="San Jose"/>
    <x v="1"/>
    <n v="95123"/>
    <x v="1"/>
    <s v="OFF-AP-10001492"/>
    <x v="1"/>
    <x v="9"/>
    <s v="Acco Six-Outlet Power Strip, 4' Cord Length"/>
    <x v="3119"/>
    <n v="3"/>
    <n v="0"/>
    <n v="6.7236000000000002"/>
  </r>
  <r>
    <n v="9597"/>
    <s v="CA-2014-104619"/>
    <x v="3"/>
    <x v="714"/>
    <d v="2014-01-30T00:00:00"/>
    <s v="Standard Class"/>
    <s v="KD-16495"/>
    <s v="Keith Dawkins"/>
    <x v="1"/>
    <x v="0"/>
    <s v="San Jose"/>
    <x v="1"/>
    <n v="95123"/>
    <x v="1"/>
    <s v="OFF-BI-10004318"/>
    <x v="1"/>
    <x v="8"/>
    <s v="Ibico EB-19 Dual Function Manual Binding System"/>
    <x v="4795"/>
    <n v="2"/>
    <n v="0.2"/>
    <n v="89.954799999999992"/>
  </r>
  <r>
    <n v="9598"/>
    <s v="CA-2014-104619"/>
    <x v="3"/>
    <x v="714"/>
    <d v="2014-01-30T00:00:00"/>
    <s v="Standard Class"/>
    <s v="KD-16495"/>
    <s v="Keith Dawkins"/>
    <x v="1"/>
    <x v="0"/>
    <s v="San Jose"/>
    <x v="1"/>
    <n v="95123"/>
    <x v="1"/>
    <s v="TEC-PH-10000193"/>
    <x v="2"/>
    <x v="7"/>
    <s v="Jensen SMPS-640 - speaker phone"/>
    <x v="3440"/>
    <n v="3"/>
    <n v="0.2"/>
    <n v="8.2763999999999953"/>
  </r>
  <r>
    <n v="9599"/>
    <s v="CA-2012-149517"/>
    <x v="1"/>
    <x v="444"/>
    <d v="2012-09-23T00:00:00"/>
    <s v="Standard Class"/>
    <s v="FC-14245"/>
    <s v="Frank Carlisle"/>
    <x v="2"/>
    <x v="0"/>
    <s v="Sacramento"/>
    <x v="1"/>
    <n v="95823"/>
    <x v="1"/>
    <s v="FUR-FU-10003464"/>
    <x v="0"/>
    <x v="5"/>
    <s v="Seth Thomas 8 1/2&quot; Cubicle Clock"/>
    <x v="4053"/>
    <n v="3"/>
    <n v="0"/>
    <n v="19.468799999999998"/>
  </r>
  <r>
    <n v="9600"/>
    <s v="CA-2012-116841"/>
    <x v="1"/>
    <x v="1225"/>
    <d v="2012-04-18T00:00:00"/>
    <s v="Standard Class"/>
    <s v="TP-21130"/>
    <s v="Theone Pippenger"/>
    <x v="0"/>
    <x v="0"/>
    <s v="Springfield"/>
    <x v="21"/>
    <n v="97477"/>
    <x v="1"/>
    <s v="OFF-AP-10002403"/>
    <x v="1"/>
    <x v="9"/>
    <s v="Acco Smartsocket Color-Coded Six-Outlet AC Adapter Model Surge Protectors"/>
    <x v="5981"/>
    <n v="1"/>
    <n v="0.2"/>
    <n v="2.6405999999999992"/>
  </r>
  <r>
    <n v="9601"/>
    <s v="CA-2014-107797"/>
    <x v="3"/>
    <x v="540"/>
    <d v="2014-05-12T00:00:00"/>
    <s v="Second Class"/>
    <s v="EB-13705"/>
    <s v="Ed Braxton"/>
    <x v="1"/>
    <x v="0"/>
    <s v="Mansfield"/>
    <x v="5"/>
    <n v="76063"/>
    <x v="2"/>
    <s v="OFF-PA-10003848"/>
    <x v="1"/>
    <x v="10"/>
    <s v="Xerox 1997"/>
    <x v="759"/>
    <n v="8"/>
    <n v="0.2"/>
    <n v="14.5152"/>
  </r>
  <r>
    <n v="9602"/>
    <s v="CA-2013-117604"/>
    <x v="0"/>
    <x v="913"/>
    <d v="2013-09-10T00:00:00"/>
    <s v="Standard Class"/>
    <s v="JP-15520"/>
    <s v="Jeremy Pistek"/>
    <x v="0"/>
    <x v="0"/>
    <s v="Jonesboro"/>
    <x v="36"/>
    <n v="72401"/>
    <x v="0"/>
    <s v="OFF-PA-10001357"/>
    <x v="1"/>
    <x v="10"/>
    <s v="Xerox 1886"/>
    <x v="5982"/>
    <n v="5"/>
    <n v="0"/>
    <n v="114.95999999999998"/>
  </r>
  <r>
    <n v="9603"/>
    <s v="CA-2011-130155"/>
    <x v="2"/>
    <x v="946"/>
    <d v="2011-05-22T00:00:00"/>
    <s v="First Class"/>
    <s v="TD-20995"/>
    <s v="Tamara Dahlen"/>
    <x v="0"/>
    <x v="0"/>
    <s v="Virginia Beach"/>
    <x v="17"/>
    <n v="23464"/>
    <x v="0"/>
    <s v="OFF-SU-10004737"/>
    <x v="1"/>
    <x v="14"/>
    <s v="Acme Design Stainless Steel Bent Scissors"/>
    <x v="5983"/>
    <n v="5"/>
    <n v="0"/>
    <n v="9.234"/>
  </r>
  <r>
    <n v="9604"/>
    <s v="CA-2013-129861"/>
    <x v="0"/>
    <x v="26"/>
    <d v="2013-06-24T00:00:00"/>
    <s v="Standard Class"/>
    <s v="DM-13345"/>
    <s v="Denise Monton"/>
    <x v="1"/>
    <x v="0"/>
    <s v="Rochester"/>
    <x v="15"/>
    <n v="14609"/>
    <x v="3"/>
    <s v="FUR-TA-10003715"/>
    <x v="0"/>
    <x v="3"/>
    <s v="Hon 2111 Invitation Series Corner Table"/>
    <x v="5984"/>
    <n v="3"/>
    <n v="0.4"/>
    <n v="-213.55740000000006"/>
  </r>
  <r>
    <n v="9605"/>
    <s v="CA-2012-138625"/>
    <x v="1"/>
    <x v="121"/>
    <d v="2012-11-05T00:00:00"/>
    <s v="First Class"/>
    <s v="EG-13900"/>
    <s v="Emily Grady"/>
    <x v="0"/>
    <x v="0"/>
    <s v="Chesapeake"/>
    <x v="17"/>
    <n v="23320"/>
    <x v="0"/>
    <s v="OFF-AP-10003099"/>
    <x v="1"/>
    <x v="9"/>
    <s v="Eureka Hand Vacuum, Bagless"/>
    <x v="5985"/>
    <n v="4"/>
    <n v="0"/>
    <n v="55.36160000000001"/>
  </r>
  <r>
    <n v="9606"/>
    <s v="US-2014-122672"/>
    <x v="3"/>
    <x v="259"/>
    <d v="2014-11-10T00:00:00"/>
    <s v="Standard Class"/>
    <s v="HG-14965"/>
    <s v="Henry Goldwyn"/>
    <x v="1"/>
    <x v="0"/>
    <s v="Lancaster"/>
    <x v="24"/>
    <n v="43130"/>
    <x v="3"/>
    <s v="TEC-AC-10002323"/>
    <x v="2"/>
    <x v="11"/>
    <s v="SanDisk Ultra 32 GB MicroSDHC Class 10 Memory Card"/>
    <x v="5986"/>
    <n v="4"/>
    <n v="0.2"/>
    <n v="-6.1879999999999988"/>
  </r>
  <r>
    <n v="9607"/>
    <s v="US-2014-122672"/>
    <x v="3"/>
    <x v="259"/>
    <d v="2014-11-10T00:00:00"/>
    <s v="Standard Class"/>
    <s v="HG-14965"/>
    <s v="Henry Goldwyn"/>
    <x v="1"/>
    <x v="0"/>
    <s v="Lancaster"/>
    <x v="24"/>
    <n v="43130"/>
    <x v="3"/>
    <s v="OFF-ST-10002344"/>
    <x v="1"/>
    <x v="4"/>
    <s v="Carina 42&quot;Hx23 3/4&quot;W Media Storage Unit"/>
    <x v="4934"/>
    <n v="3"/>
    <n v="0.2"/>
    <n v="-43.729199999999992"/>
  </r>
  <r>
    <n v="9608"/>
    <s v="CA-2014-117128"/>
    <x v="3"/>
    <x v="256"/>
    <d v="2014-12-09T00:00:00"/>
    <s v="Second Class"/>
    <s v="BF-11080"/>
    <s v="Bart Folk"/>
    <x v="0"/>
    <x v="0"/>
    <s v="New York City"/>
    <x v="15"/>
    <n v="10024"/>
    <x v="3"/>
    <s v="OFF-PA-10000007"/>
    <x v="1"/>
    <x v="10"/>
    <s v="Telephone Message Books with Fax/Mobile Section, 4 1/4&quot; x 6&quot;"/>
    <x v="5987"/>
    <n v="6"/>
    <n v="0"/>
    <n v="9.9359999999999999"/>
  </r>
  <r>
    <n v="9609"/>
    <s v="CA-2014-117128"/>
    <x v="3"/>
    <x v="256"/>
    <d v="2014-12-09T00:00:00"/>
    <s v="Second Class"/>
    <s v="BF-11080"/>
    <s v="Bart Folk"/>
    <x v="0"/>
    <x v="0"/>
    <s v="New York City"/>
    <x v="15"/>
    <n v="10024"/>
    <x v="3"/>
    <s v="OFF-LA-10000248"/>
    <x v="1"/>
    <x v="2"/>
    <s v="Avery 52"/>
    <x v="469"/>
    <n v="3"/>
    <n v="0"/>
    <n v="5.2028999999999996"/>
  </r>
  <r>
    <n v="9610"/>
    <s v="CA-2013-130638"/>
    <x v="0"/>
    <x v="458"/>
    <d v="2013-05-20T00:00:00"/>
    <s v="Second Class"/>
    <s v="SC-20095"/>
    <s v="Sanjit Chand"/>
    <x v="0"/>
    <x v="0"/>
    <s v="Los Angeles"/>
    <x v="1"/>
    <n v="90045"/>
    <x v="1"/>
    <s v="FUR-FU-10002116"/>
    <x v="0"/>
    <x v="5"/>
    <s v="Tenex Carpeted, Granite-Look or Clear Contemporary Contour Shape Chair Mats"/>
    <x v="5988"/>
    <n v="4"/>
    <n v="0"/>
    <n v="19.798799999999972"/>
  </r>
  <r>
    <n v="9611"/>
    <s v="CA-2013-130638"/>
    <x v="0"/>
    <x v="458"/>
    <d v="2013-05-20T00:00:00"/>
    <s v="Second Class"/>
    <s v="SC-20095"/>
    <s v="Sanjit Chand"/>
    <x v="0"/>
    <x v="0"/>
    <s v="Los Angeles"/>
    <x v="1"/>
    <n v="90045"/>
    <x v="1"/>
    <s v="OFF-LA-10002195"/>
    <x v="1"/>
    <x v="2"/>
    <s v="Avery 481"/>
    <x v="1806"/>
    <n v="9"/>
    <n v="0"/>
    <n v="13.3056"/>
  </r>
  <r>
    <n v="9612"/>
    <s v="CA-2014-144365"/>
    <x v="3"/>
    <x v="1200"/>
    <d v="2014-10-31T00:00:00"/>
    <s v="Standard Class"/>
    <s v="CS-11950"/>
    <s v="Carlos Soltero"/>
    <x v="0"/>
    <x v="0"/>
    <s v="Jackson"/>
    <x v="35"/>
    <n v="39212"/>
    <x v="0"/>
    <s v="OFF-FA-10000735"/>
    <x v="1"/>
    <x v="13"/>
    <s v="Staples"/>
    <x v="2643"/>
    <n v="4"/>
    <n v="0"/>
    <n v="5.2559999999999993"/>
  </r>
  <r>
    <n v="9613"/>
    <s v="CA-2013-110086"/>
    <x v="0"/>
    <x v="31"/>
    <d v="2013-09-23T00:00:00"/>
    <s v="Standard Class"/>
    <s v="BD-11320"/>
    <s v="Bill Donatelli"/>
    <x v="0"/>
    <x v="0"/>
    <s v="Woodland"/>
    <x v="1"/>
    <n v="95695"/>
    <x v="1"/>
    <s v="TEC-PH-10001299"/>
    <x v="2"/>
    <x v="7"/>
    <s v="Polycom CX300 Desktop Phone USB VoIP phone"/>
    <x v="2562"/>
    <n v="2"/>
    <n v="0.2"/>
    <n v="23.998400000000004"/>
  </r>
  <r>
    <n v="9614"/>
    <s v="CA-2011-128524"/>
    <x v="2"/>
    <x v="7"/>
    <d v="2011-11-13T00:00:00"/>
    <s v="First Class"/>
    <s v="MZ-17515"/>
    <s v="Mary Zewe"/>
    <x v="1"/>
    <x v="0"/>
    <s v="Seattle"/>
    <x v="4"/>
    <n v="98115"/>
    <x v="1"/>
    <s v="OFF-AP-10002892"/>
    <x v="1"/>
    <x v="9"/>
    <s v="Belkin F5C206VTEL 6 Outlet Surge"/>
    <x v="5989"/>
    <n v="1"/>
    <n v="0"/>
    <n v="6.8939999999999984"/>
  </r>
  <r>
    <n v="9615"/>
    <s v="CA-2011-128524"/>
    <x v="2"/>
    <x v="7"/>
    <d v="2011-11-13T00:00:00"/>
    <s v="First Class"/>
    <s v="MZ-17515"/>
    <s v="Mary Zewe"/>
    <x v="1"/>
    <x v="0"/>
    <s v="Seattle"/>
    <x v="4"/>
    <n v="98115"/>
    <x v="1"/>
    <s v="TEC-AC-10002718"/>
    <x v="2"/>
    <x v="11"/>
    <s v="Belkin Standard 104 key USB Keyboard"/>
    <x v="5990"/>
    <n v="7"/>
    <n v="0"/>
    <n v="15.319499999999996"/>
  </r>
  <r>
    <n v="9616"/>
    <s v="CA-2011-128524"/>
    <x v="2"/>
    <x v="7"/>
    <d v="2011-11-13T00:00:00"/>
    <s v="First Class"/>
    <s v="MZ-17515"/>
    <s v="Mary Zewe"/>
    <x v="1"/>
    <x v="0"/>
    <s v="Seattle"/>
    <x v="4"/>
    <n v="98115"/>
    <x v="1"/>
    <s v="OFF-BI-10003527"/>
    <x v="1"/>
    <x v="8"/>
    <s v="Fellowes PB500 Electric Punch Plastic Comb Binding Machine with Manual Bind"/>
    <x v="5991"/>
    <n v="2"/>
    <n v="0.2"/>
    <n v="762.59400000000005"/>
  </r>
  <r>
    <n v="9617"/>
    <s v="CA-2013-140256"/>
    <x v="0"/>
    <x v="250"/>
    <d v="2013-08-30T00:00:00"/>
    <s v="Standard Class"/>
    <s v="PW-19030"/>
    <s v="Pauline Webber"/>
    <x v="1"/>
    <x v="0"/>
    <s v="Los Angeles"/>
    <x v="1"/>
    <n v="90049"/>
    <x v="1"/>
    <s v="OFF-AR-10002255"/>
    <x v="1"/>
    <x v="6"/>
    <s v="Newell 346"/>
    <x v="1784"/>
    <n v="2"/>
    <n v="0"/>
    <n v="1.6703999999999999"/>
  </r>
  <r>
    <n v="9618"/>
    <s v="CA-2014-160633"/>
    <x v="3"/>
    <x v="673"/>
    <d v="2014-11-22T00:00:00"/>
    <s v="Standard Class"/>
    <s v="BS-11380"/>
    <s v="Bill Stewart"/>
    <x v="1"/>
    <x v="0"/>
    <s v="Bowling Green"/>
    <x v="24"/>
    <n v="43402"/>
    <x v="3"/>
    <s v="TEC-CO-10002095"/>
    <x v="2"/>
    <x v="16"/>
    <s v="Hewlett Packard 610 Color Digital Copier / Printer"/>
    <x v="5992"/>
    <n v="3"/>
    <n v="0.4"/>
    <n v="74.998499999999922"/>
  </r>
  <r>
    <n v="9619"/>
    <s v="CA-2014-160633"/>
    <x v="3"/>
    <x v="673"/>
    <d v="2014-11-22T00:00:00"/>
    <s v="Standard Class"/>
    <s v="BS-11380"/>
    <s v="Bill Stewart"/>
    <x v="1"/>
    <x v="0"/>
    <s v="Bowling Green"/>
    <x v="24"/>
    <n v="43402"/>
    <x v="3"/>
    <s v="OFF-AR-10004022"/>
    <x v="1"/>
    <x v="6"/>
    <s v="Panasonic KP-380BK Classic Electric Pencil Sharpener"/>
    <x v="1146"/>
    <n v="3"/>
    <n v="0.2"/>
    <n v="5.3969999999999914"/>
  </r>
  <r>
    <n v="9620"/>
    <s v="CA-2014-160633"/>
    <x v="3"/>
    <x v="673"/>
    <d v="2014-11-22T00:00:00"/>
    <s v="Standard Class"/>
    <s v="BS-11380"/>
    <s v="Bill Stewart"/>
    <x v="1"/>
    <x v="0"/>
    <s v="Bowling Green"/>
    <x v="24"/>
    <n v="43402"/>
    <x v="3"/>
    <s v="TEC-AC-10002335"/>
    <x v="2"/>
    <x v="11"/>
    <s v="Logitech Media Keyboard K200"/>
    <x v="4089"/>
    <n v="5"/>
    <n v="0.2"/>
    <n v="-1.7495000000000118"/>
  </r>
  <r>
    <n v="9621"/>
    <s v="CA-2011-115133"/>
    <x v="2"/>
    <x v="467"/>
    <d v="2011-09-30T00:00:00"/>
    <s v="Standard Class"/>
    <s v="DA-13450"/>
    <s v="Dianna Arnett"/>
    <x v="2"/>
    <x v="0"/>
    <s v="Lancaster"/>
    <x v="24"/>
    <n v="43130"/>
    <x v="3"/>
    <s v="OFF-AP-10001634"/>
    <x v="1"/>
    <x v="9"/>
    <s v="Hoover Commercial Lightweight Upright Vacuum"/>
    <x v="5993"/>
    <n v="6"/>
    <n v="0.2"/>
    <n v="1.2527999999999988"/>
  </r>
  <r>
    <n v="9622"/>
    <s v="CA-2011-115133"/>
    <x v="2"/>
    <x v="467"/>
    <d v="2011-09-30T00:00:00"/>
    <s v="Standard Class"/>
    <s v="DA-13450"/>
    <s v="Dianna Arnett"/>
    <x v="2"/>
    <x v="0"/>
    <s v="Lancaster"/>
    <x v="24"/>
    <n v="43130"/>
    <x v="3"/>
    <s v="TEC-AC-10002370"/>
    <x v="2"/>
    <x v="11"/>
    <s v="Maxell CD-R Discs"/>
    <x v="5994"/>
    <n v="2"/>
    <n v="0.2"/>
    <n v="0.47279999999999966"/>
  </r>
  <r>
    <n v="9623"/>
    <s v="CA-2011-115133"/>
    <x v="2"/>
    <x v="467"/>
    <d v="2011-09-30T00:00:00"/>
    <s v="Standard Class"/>
    <s v="DA-13450"/>
    <s v="Dianna Arnett"/>
    <x v="2"/>
    <x v="0"/>
    <s v="Lancaster"/>
    <x v="24"/>
    <n v="43130"/>
    <x v="3"/>
    <s v="OFF-PA-10000174"/>
    <x v="1"/>
    <x v="10"/>
    <s v="Message Book, Wirebound, Four 5 1/2&quot; X 4&quot; Forms/Pg., 200 Dupl. Sets/Book"/>
    <x v="2731"/>
    <n v="4"/>
    <n v="0.2"/>
    <n v="11.102399999999996"/>
  </r>
  <r>
    <n v="9624"/>
    <s v="CA-2014-137449"/>
    <x v="3"/>
    <x v="222"/>
    <d v="2014-07-01T00:00:00"/>
    <s v="First Class"/>
    <s v="ME-17725"/>
    <s v="Max Engle"/>
    <x v="0"/>
    <x v="0"/>
    <s v="Dallas"/>
    <x v="5"/>
    <n v="75220"/>
    <x v="2"/>
    <s v="OFF-AP-10000240"/>
    <x v="1"/>
    <x v="9"/>
    <s v="Belkin F9G930V10-GRY 9 Outlet Surge"/>
    <x v="5995"/>
    <n v="2"/>
    <n v="0.8"/>
    <n v="-54.549600000000012"/>
  </r>
  <r>
    <n v="9625"/>
    <s v="CA-2014-137449"/>
    <x v="3"/>
    <x v="222"/>
    <d v="2014-07-01T00:00:00"/>
    <s v="First Class"/>
    <s v="ME-17725"/>
    <s v="Max Engle"/>
    <x v="0"/>
    <x v="0"/>
    <s v="Dallas"/>
    <x v="5"/>
    <n v="75220"/>
    <x v="2"/>
    <s v="FUR-TA-10002855"/>
    <x v="0"/>
    <x v="3"/>
    <s v="Bevis Round Conference Table Top &amp; Single Column Base"/>
    <x v="5996"/>
    <n v="3"/>
    <n v="0.3"/>
    <n v="-39.511800000000036"/>
  </r>
  <r>
    <n v="9626"/>
    <s v="CA-2014-137449"/>
    <x v="3"/>
    <x v="222"/>
    <d v="2014-07-01T00:00:00"/>
    <s v="First Class"/>
    <s v="ME-17725"/>
    <s v="Max Engle"/>
    <x v="0"/>
    <x v="0"/>
    <s v="Dallas"/>
    <x v="5"/>
    <n v="75220"/>
    <x v="2"/>
    <s v="FUR-BO-10000780"/>
    <x v="0"/>
    <x v="0"/>
    <s v="O'Sullivan Plantations 2-Door Library in Landvery Oak"/>
    <x v="5997"/>
    <n v="3"/>
    <n v="0.32"/>
    <n v="-96.470399999999955"/>
  </r>
  <r>
    <n v="9627"/>
    <s v="CA-2014-103520"/>
    <x v="3"/>
    <x v="397"/>
    <d v="2014-09-26T00:00:00"/>
    <s v="First Class"/>
    <s v="MH-17785"/>
    <s v="Maya Herman"/>
    <x v="1"/>
    <x v="0"/>
    <s v="Lubbock"/>
    <x v="5"/>
    <n v="79424"/>
    <x v="2"/>
    <s v="OFF-PA-10001846"/>
    <x v="1"/>
    <x v="10"/>
    <s v="Xerox 1899"/>
    <x v="4766"/>
    <n v="2"/>
    <n v="0.2"/>
    <n v="3.3524000000000003"/>
  </r>
  <r>
    <n v="9628"/>
    <s v="CA-2011-139283"/>
    <x v="2"/>
    <x v="533"/>
    <d v="2011-11-27T00:00:00"/>
    <s v="Standard Class"/>
    <s v="BT-11440"/>
    <s v="Bobby Trafton"/>
    <x v="0"/>
    <x v="0"/>
    <s v="Detroit"/>
    <x v="12"/>
    <n v="48227"/>
    <x v="2"/>
    <s v="OFF-BI-10002049"/>
    <x v="1"/>
    <x v="8"/>
    <s v="UniKeep View Case Binders"/>
    <x v="1865"/>
    <n v="3"/>
    <n v="0"/>
    <n v="6.7481999999999989"/>
  </r>
  <r>
    <n v="9629"/>
    <s v="CA-2011-118192"/>
    <x v="2"/>
    <x v="286"/>
    <d v="2011-01-19T00:00:00"/>
    <s v="Standard Class"/>
    <s v="MM-17920"/>
    <s v="Michael Moore"/>
    <x v="0"/>
    <x v="0"/>
    <s v="Newark"/>
    <x v="24"/>
    <n v="43055"/>
    <x v="3"/>
    <s v="OFF-PA-10002947"/>
    <x v="1"/>
    <x v="10"/>
    <s v="Xerox 1923"/>
    <x v="5577"/>
    <n v="7"/>
    <n v="0.2"/>
    <n v="13.0928"/>
  </r>
  <r>
    <n v="9630"/>
    <s v="CA-2011-118192"/>
    <x v="2"/>
    <x v="286"/>
    <d v="2011-01-19T00:00:00"/>
    <s v="Standard Class"/>
    <s v="MM-17920"/>
    <s v="Michael Moore"/>
    <x v="0"/>
    <x v="0"/>
    <s v="Newark"/>
    <x v="24"/>
    <n v="43055"/>
    <x v="3"/>
    <s v="OFF-BI-10003476"/>
    <x v="1"/>
    <x v="8"/>
    <s v="Avery Metallic Poly Binders"/>
    <x v="5998"/>
    <n v="2"/>
    <n v="0.7"/>
    <n v="-2.5212000000000003"/>
  </r>
  <r>
    <n v="9631"/>
    <s v="CA-2013-168844"/>
    <x v="0"/>
    <x v="1207"/>
    <d v="2013-06-07T00:00:00"/>
    <s v="Standard Class"/>
    <s v="NM-18520"/>
    <s v="Neoma Murray"/>
    <x v="0"/>
    <x v="0"/>
    <s v="New York City"/>
    <x v="15"/>
    <n v="10011"/>
    <x v="3"/>
    <s v="OFF-BI-10002609"/>
    <x v="1"/>
    <x v="8"/>
    <s v="Avery Hidden Tab Dividers for Binding Systems"/>
    <x v="489"/>
    <n v="3"/>
    <n v="0.2"/>
    <n v="2.3243999999999994"/>
  </r>
  <r>
    <n v="9632"/>
    <s v="CA-2013-168844"/>
    <x v="0"/>
    <x v="1207"/>
    <d v="2013-06-07T00:00:00"/>
    <s v="Standard Class"/>
    <s v="NM-18520"/>
    <s v="Neoma Murray"/>
    <x v="0"/>
    <x v="0"/>
    <s v="New York City"/>
    <x v="15"/>
    <n v="10011"/>
    <x v="3"/>
    <s v="TEC-PH-10003215"/>
    <x v="2"/>
    <x v="7"/>
    <s v="Jackery Bar Premium Fast-charging Portable Charger"/>
    <x v="5999"/>
    <n v="6"/>
    <n v="0"/>
    <n v="88.052999999999997"/>
  </r>
  <r>
    <n v="9633"/>
    <s v="CA-2014-154809"/>
    <x v="3"/>
    <x v="778"/>
    <d v="2014-02-18T00:00:00"/>
    <s v="Standard Class"/>
    <s v="MH-17455"/>
    <s v="Mark Hamilton"/>
    <x v="0"/>
    <x v="0"/>
    <s v="Minneapolis"/>
    <x v="11"/>
    <n v="55407"/>
    <x v="2"/>
    <s v="OFF-AP-10004785"/>
    <x v="1"/>
    <x v="9"/>
    <s v="Holmes Replacement Filter for HEPA Air Cleaner, Medium Room"/>
    <x v="6000"/>
    <n v="8"/>
    <n v="0"/>
    <n v="38.975200000000008"/>
  </r>
  <r>
    <n v="9634"/>
    <s v="CA-2011-151330"/>
    <x v="2"/>
    <x v="1005"/>
    <d v="2011-10-17T00:00:00"/>
    <s v="First Class"/>
    <s v="TC-21295"/>
    <s v="Toby Carlisle"/>
    <x v="0"/>
    <x v="0"/>
    <s v="Everett"/>
    <x v="31"/>
    <n v="2149"/>
    <x v="3"/>
    <s v="TEC-AC-10000865"/>
    <x v="2"/>
    <x v="11"/>
    <s v="WD My Passport Ultra 500GB Portable External Hard Drive"/>
    <x v="1322"/>
    <n v="3"/>
    <n v="0"/>
    <n v="30.089999999999982"/>
  </r>
  <r>
    <n v="9635"/>
    <s v="CA-2011-151330"/>
    <x v="2"/>
    <x v="1005"/>
    <d v="2011-10-17T00:00:00"/>
    <s v="First Class"/>
    <s v="TC-21295"/>
    <s v="Toby Carlisle"/>
    <x v="0"/>
    <x v="0"/>
    <s v="Everett"/>
    <x v="31"/>
    <n v="2149"/>
    <x v="3"/>
    <s v="OFF-ST-10000615"/>
    <x v="1"/>
    <x v="4"/>
    <s v="SimpliFile Personal File, Black Granite, 15w x 6-15/16d x 11-1/4h"/>
    <x v="6001"/>
    <n v="7"/>
    <n v="0"/>
    <n v="22.246000000000006"/>
  </r>
  <r>
    <n v="9636"/>
    <s v="CA-2011-151330"/>
    <x v="2"/>
    <x v="1005"/>
    <d v="2011-10-17T00:00:00"/>
    <s v="First Class"/>
    <s v="TC-21295"/>
    <s v="Toby Carlisle"/>
    <x v="0"/>
    <x v="0"/>
    <s v="Everett"/>
    <x v="31"/>
    <n v="2149"/>
    <x v="3"/>
    <s v="FUR-CH-10000749"/>
    <x v="0"/>
    <x v="1"/>
    <s v="Office Star - Ergonomic Mid Back Chair with 2-Way Adjustable Arms"/>
    <x v="2356"/>
    <n v="9"/>
    <n v="0"/>
    <n v="260.61120000000017"/>
  </r>
  <r>
    <n v="9637"/>
    <s v="CA-2011-124702"/>
    <x v="2"/>
    <x v="728"/>
    <d v="2011-11-25T00:00:00"/>
    <s v="Standard Class"/>
    <s v="MH-17785"/>
    <s v="Maya Herman"/>
    <x v="1"/>
    <x v="0"/>
    <s v="Seattle"/>
    <x v="4"/>
    <n v="98105"/>
    <x v="1"/>
    <s v="FUR-FU-10003553"/>
    <x v="0"/>
    <x v="5"/>
    <s v="Howard Miller 13-1/2&quot; Diameter Rosebrook Wall Clock"/>
    <x v="6002"/>
    <n v="2"/>
    <n v="0"/>
    <n v="55.016000000000005"/>
  </r>
  <r>
    <n v="9638"/>
    <s v="CA-2011-124702"/>
    <x v="2"/>
    <x v="728"/>
    <d v="2011-11-25T00:00:00"/>
    <s v="Standard Class"/>
    <s v="MH-17785"/>
    <s v="Maya Herman"/>
    <x v="1"/>
    <x v="0"/>
    <s v="Seattle"/>
    <x v="4"/>
    <n v="98105"/>
    <x v="1"/>
    <s v="FUR-TA-10003008"/>
    <x v="0"/>
    <x v="3"/>
    <s v="Lesro Round Back Collection Coffee Table, End Table"/>
    <x v="6003"/>
    <n v="4"/>
    <n v="0"/>
    <n v="94.926000000000045"/>
  </r>
  <r>
    <n v="9639"/>
    <s v="US-2014-125808"/>
    <x v="3"/>
    <x v="105"/>
    <d v="2014-11-16T00:00:00"/>
    <s v="Second Class"/>
    <s v="EP-13915"/>
    <s v="Emily Phan"/>
    <x v="0"/>
    <x v="0"/>
    <s v="Los Angeles"/>
    <x v="1"/>
    <n v="90032"/>
    <x v="1"/>
    <s v="OFF-PA-10001846"/>
    <x v="1"/>
    <x v="10"/>
    <s v="Xerox 1899"/>
    <x v="1057"/>
    <n v="2"/>
    <n v="0"/>
    <n v="5.6644000000000005"/>
  </r>
  <r>
    <n v="9640"/>
    <s v="CA-2012-116638"/>
    <x v="1"/>
    <x v="1226"/>
    <d v="2012-01-31T00:00:00"/>
    <s v="Second Class"/>
    <s v="JH-15985"/>
    <s v="Joseph Holt"/>
    <x v="0"/>
    <x v="0"/>
    <s v="Concord"/>
    <x v="3"/>
    <n v="28027"/>
    <x v="0"/>
    <s v="FUR-TA-10000198"/>
    <x v="0"/>
    <x v="3"/>
    <s v="Chromcraft Bull-Nose Wood Oval Conference Tables &amp; Bases"/>
    <x v="6004"/>
    <n v="13"/>
    <n v="0.4"/>
    <n v="-1862.3124000000003"/>
  </r>
  <r>
    <n v="9641"/>
    <s v="CA-2011-104563"/>
    <x v="2"/>
    <x v="1009"/>
    <d v="2011-03-12T00:00:00"/>
    <s v="Standard Class"/>
    <s v="CM-12715"/>
    <s v="Craig Molinari"/>
    <x v="1"/>
    <x v="0"/>
    <s v="Seattle"/>
    <x v="4"/>
    <n v="98103"/>
    <x v="1"/>
    <s v="OFF-AR-10000390"/>
    <x v="1"/>
    <x v="6"/>
    <s v="Newell Chalk Holder"/>
    <x v="2809"/>
    <n v="5"/>
    <n v="0"/>
    <n v="9.4989999999999988"/>
  </r>
  <r>
    <n v="9642"/>
    <s v="CA-2011-104563"/>
    <x v="2"/>
    <x v="1009"/>
    <d v="2011-03-12T00:00:00"/>
    <s v="Standard Class"/>
    <s v="CM-12715"/>
    <s v="Craig Molinari"/>
    <x v="1"/>
    <x v="0"/>
    <s v="Seattle"/>
    <x v="4"/>
    <n v="98103"/>
    <x v="1"/>
    <s v="OFF-ST-10000934"/>
    <x v="1"/>
    <x v="4"/>
    <s v="Contico 72&quot;H Heavy-Duty Storage System"/>
    <x v="6005"/>
    <n v="5"/>
    <n v="0"/>
    <n v="0"/>
  </r>
  <r>
    <n v="9643"/>
    <s v="CA-2011-104563"/>
    <x v="2"/>
    <x v="1009"/>
    <d v="2011-03-12T00:00:00"/>
    <s v="Standard Class"/>
    <s v="CM-12715"/>
    <s v="Craig Molinari"/>
    <x v="1"/>
    <x v="0"/>
    <s v="Seattle"/>
    <x v="4"/>
    <n v="98103"/>
    <x v="1"/>
    <s v="FUR-CH-10002780"/>
    <x v="0"/>
    <x v="1"/>
    <s v="Office Star - Task Chair with Contemporary Loop Arms"/>
    <x v="5404"/>
    <n v="6"/>
    <n v="0.2"/>
    <n v="21.835199999999986"/>
  </r>
  <r>
    <n v="9644"/>
    <s v="CA-2011-104563"/>
    <x v="2"/>
    <x v="1009"/>
    <d v="2011-03-12T00:00:00"/>
    <s v="Standard Class"/>
    <s v="CM-12715"/>
    <s v="Craig Molinari"/>
    <x v="1"/>
    <x v="0"/>
    <s v="Seattle"/>
    <x v="4"/>
    <n v="98103"/>
    <x v="1"/>
    <s v="FUR-CH-10004495"/>
    <x v="0"/>
    <x v="1"/>
    <s v="Global Leather and Oak Executive Chair, Black"/>
    <x v="6006"/>
    <n v="2"/>
    <n v="0.2"/>
    <n v="54.17639999999993"/>
  </r>
  <r>
    <n v="9645"/>
    <s v="US-2014-107979"/>
    <x v="3"/>
    <x v="110"/>
    <d v="2014-06-14T00:00:00"/>
    <s v="Standard Class"/>
    <s v="FO-14305"/>
    <s v="Frank Olsen"/>
    <x v="0"/>
    <x v="0"/>
    <s v="Glendale"/>
    <x v="16"/>
    <n v="85301"/>
    <x v="1"/>
    <s v="TEC-AC-10002006"/>
    <x v="2"/>
    <x v="11"/>
    <s v="Memorex Micro Travel Drive 16 GB"/>
    <x v="6007"/>
    <n v="7"/>
    <n v="0.2"/>
    <n v="12.312299999999993"/>
  </r>
  <r>
    <n v="9646"/>
    <s v="US-2014-107979"/>
    <x v="3"/>
    <x v="110"/>
    <d v="2014-06-14T00:00:00"/>
    <s v="Standard Class"/>
    <s v="FO-14305"/>
    <s v="Frank Olsen"/>
    <x v="0"/>
    <x v="0"/>
    <s v="Glendale"/>
    <x v="16"/>
    <n v="85301"/>
    <x v="1"/>
    <s v="OFF-ST-10002485"/>
    <x v="1"/>
    <x v="4"/>
    <s v="Rogers Deluxe File Chest"/>
    <x v="2083"/>
    <n v="2"/>
    <n v="0.2"/>
    <n v="-8.3524000000000012"/>
  </r>
  <r>
    <n v="9647"/>
    <s v="US-2014-107979"/>
    <x v="3"/>
    <x v="110"/>
    <d v="2014-06-14T00:00:00"/>
    <s v="Standard Class"/>
    <s v="FO-14305"/>
    <s v="Frank Olsen"/>
    <x v="0"/>
    <x v="0"/>
    <s v="Glendale"/>
    <x v="16"/>
    <n v="85301"/>
    <x v="1"/>
    <s v="OFF-BI-10000778"/>
    <x v="1"/>
    <x v="8"/>
    <s v="GBC VeloBinder Electric Binding Machine"/>
    <x v="1270"/>
    <n v="2"/>
    <n v="0.7"/>
    <n v="-48.391999999999982"/>
  </r>
  <r>
    <n v="9648"/>
    <s v="CA-2011-150518"/>
    <x v="2"/>
    <x v="84"/>
    <d v="2011-11-24T00:00:00"/>
    <s v="Standard Class"/>
    <s v="MW-18220"/>
    <s v="Mitch Webber"/>
    <x v="0"/>
    <x v="0"/>
    <s v="Coon Rapids"/>
    <x v="11"/>
    <n v="55433"/>
    <x v="2"/>
    <s v="OFF-ST-10000877"/>
    <x v="1"/>
    <x v="4"/>
    <s v="Recycled Steel Personal File for Standard File Folders"/>
    <x v="3552"/>
    <n v="4"/>
    <n v="0"/>
    <n v="57.501599999999996"/>
  </r>
  <r>
    <n v="9649"/>
    <s v="CA-2011-150518"/>
    <x v="2"/>
    <x v="84"/>
    <d v="2011-11-24T00:00:00"/>
    <s v="Standard Class"/>
    <s v="MW-18220"/>
    <s v="Mitch Webber"/>
    <x v="0"/>
    <x v="0"/>
    <s v="Coon Rapids"/>
    <x v="11"/>
    <n v="55433"/>
    <x v="2"/>
    <s v="TEC-PH-10002103"/>
    <x v="2"/>
    <x v="7"/>
    <s v="Jabra SPEAK 410"/>
    <x v="1694"/>
    <n v="3"/>
    <n v="0"/>
    <n v="78.951599999999999"/>
  </r>
  <r>
    <n v="9650"/>
    <s v="CA-2013-107104"/>
    <x v="0"/>
    <x v="491"/>
    <d v="2013-12-01T00:00:00"/>
    <s v="Standard Class"/>
    <s v="MS-17365"/>
    <s v="Maribeth Schnelling"/>
    <x v="0"/>
    <x v="0"/>
    <s v="Los Angeles"/>
    <x v="1"/>
    <n v="90045"/>
    <x v="1"/>
    <s v="FUR-BO-10002213"/>
    <x v="0"/>
    <x v="0"/>
    <s v="DMI Eclipse Executive Suite Bookcases"/>
    <x v="6008"/>
    <n v="8"/>
    <n v="0.15"/>
    <n v="160.31359999999984"/>
  </r>
  <r>
    <n v="9651"/>
    <s v="CA-2013-107104"/>
    <x v="0"/>
    <x v="491"/>
    <d v="2013-12-01T00:00:00"/>
    <s v="Standard Class"/>
    <s v="MS-17365"/>
    <s v="Maribeth Schnelling"/>
    <x v="0"/>
    <x v="0"/>
    <s v="Los Angeles"/>
    <x v="1"/>
    <n v="90045"/>
    <x v="1"/>
    <s v="OFF-AR-10004269"/>
    <x v="1"/>
    <x v="6"/>
    <s v="Newell 31"/>
    <x v="5389"/>
    <n v="9"/>
    <n v="0"/>
    <n v="10.4076"/>
  </r>
  <r>
    <n v="9652"/>
    <s v="CA-2013-107104"/>
    <x v="0"/>
    <x v="491"/>
    <d v="2013-12-01T00:00:00"/>
    <s v="Standard Class"/>
    <s v="MS-17365"/>
    <s v="Maribeth Schnelling"/>
    <x v="0"/>
    <x v="0"/>
    <s v="Los Angeles"/>
    <x v="1"/>
    <n v="90045"/>
    <x v="1"/>
    <s v="OFF-AP-10000055"/>
    <x v="1"/>
    <x v="9"/>
    <s v="Belkin F9S820V06 8 Outlet Surge"/>
    <x v="647"/>
    <n v="2"/>
    <n v="0"/>
    <n v="19.487999999999992"/>
  </r>
  <r>
    <n v="9653"/>
    <s v="CA-2013-107104"/>
    <x v="0"/>
    <x v="491"/>
    <d v="2013-12-01T00:00:00"/>
    <s v="Standard Class"/>
    <s v="MS-17365"/>
    <s v="Maribeth Schnelling"/>
    <x v="0"/>
    <x v="0"/>
    <s v="Los Angeles"/>
    <x v="1"/>
    <n v="90045"/>
    <x v="1"/>
    <s v="FUR-FU-10002937"/>
    <x v="0"/>
    <x v="5"/>
    <s v="GE 48&quot; Fluorescent Tube, Cool White Energy Saver, 34 Watts, 30/Box"/>
    <x v="1930"/>
    <n v="6"/>
    <n v="0"/>
    <n v="297.69"/>
  </r>
  <r>
    <n v="9654"/>
    <s v="CA-2014-161893"/>
    <x v="3"/>
    <x v="205"/>
    <d v="2014-01-28T00:00:00"/>
    <s v="Standard Class"/>
    <s v="HP-14815"/>
    <s v="Harold Pawlan"/>
    <x v="2"/>
    <x v="0"/>
    <s v="Tucson"/>
    <x v="16"/>
    <n v="85705"/>
    <x v="1"/>
    <s v="TEC-AC-10001874"/>
    <x v="2"/>
    <x v="11"/>
    <s v="Logitech Wireless Anywhere Mouse MX for PC and Mac"/>
    <x v="916"/>
    <n v="2"/>
    <n v="0.2"/>
    <n v="11.997999999999998"/>
  </r>
  <r>
    <n v="9655"/>
    <s v="CA-2014-161893"/>
    <x v="3"/>
    <x v="205"/>
    <d v="2014-01-28T00:00:00"/>
    <s v="Standard Class"/>
    <s v="HP-14815"/>
    <s v="Harold Pawlan"/>
    <x v="2"/>
    <x v="0"/>
    <s v="Tucson"/>
    <x v="16"/>
    <n v="85705"/>
    <x v="1"/>
    <s v="OFF-BI-10004506"/>
    <x v="1"/>
    <x v="8"/>
    <s v="Wilson Jones data.warehouse D-Ring Binders with DublLock"/>
    <x v="6009"/>
    <n v="2"/>
    <n v="0.7"/>
    <n v="-3.6212"/>
  </r>
  <r>
    <n v="9656"/>
    <s v="CA-2011-156160"/>
    <x v="2"/>
    <x v="358"/>
    <d v="2011-09-29T00:00:00"/>
    <s v="Standard Class"/>
    <s v="AS-10090"/>
    <s v="Adam Shillingsburg"/>
    <x v="0"/>
    <x v="0"/>
    <s v="New York City"/>
    <x v="15"/>
    <n v="10035"/>
    <x v="3"/>
    <s v="FUR-FU-10001876"/>
    <x v="0"/>
    <x v="5"/>
    <s v="Computer Room Manger, 14&quot;"/>
    <x v="6010"/>
    <n v="3"/>
    <n v="0"/>
    <n v="35.078399999999995"/>
  </r>
  <r>
    <n v="9657"/>
    <s v="CA-2011-156160"/>
    <x v="2"/>
    <x v="358"/>
    <d v="2011-09-29T00:00:00"/>
    <s v="Standard Class"/>
    <s v="AS-10090"/>
    <s v="Adam Shillingsburg"/>
    <x v="0"/>
    <x v="0"/>
    <s v="New York City"/>
    <x v="15"/>
    <n v="10035"/>
    <x v="3"/>
    <s v="OFF-BI-10003355"/>
    <x v="1"/>
    <x v="8"/>
    <s v="Cardinal Holdit Business Card Pockets"/>
    <x v="2217"/>
    <n v="1"/>
    <n v="0.2"/>
    <n v="1.3944000000000001"/>
  </r>
  <r>
    <n v="9658"/>
    <s v="CA-2011-156160"/>
    <x v="2"/>
    <x v="358"/>
    <d v="2011-09-29T00:00:00"/>
    <s v="Standard Class"/>
    <s v="AS-10090"/>
    <s v="Adam Shillingsburg"/>
    <x v="0"/>
    <x v="0"/>
    <s v="New York City"/>
    <x v="15"/>
    <n v="10035"/>
    <x v="3"/>
    <s v="OFF-AR-10003876"/>
    <x v="1"/>
    <x v="6"/>
    <s v="Avery Hi-Liter GlideStik Fluorescent Highlighter, Yellow Ink"/>
    <x v="6011"/>
    <n v="4"/>
    <n v="0"/>
    <n v="5.7376000000000005"/>
  </r>
  <r>
    <n v="9659"/>
    <s v="CA-2011-156160"/>
    <x v="2"/>
    <x v="358"/>
    <d v="2011-09-29T00:00:00"/>
    <s v="Standard Class"/>
    <s v="AS-10090"/>
    <s v="Adam Shillingsburg"/>
    <x v="0"/>
    <x v="0"/>
    <s v="New York City"/>
    <x v="15"/>
    <n v="10035"/>
    <x v="3"/>
    <s v="FUR-CH-10004983"/>
    <x v="0"/>
    <x v="1"/>
    <s v="Office Star - Mid Back Dual function Ergonomic High Back Chair with 2-Way Adjustable Arms"/>
    <x v="6012"/>
    <n v="4"/>
    <n v="0.1"/>
    <n v="83.709599999999966"/>
  </r>
  <r>
    <n v="9660"/>
    <s v="CA-2011-100860"/>
    <x v="2"/>
    <x v="959"/>
    <d v="2011-03-30T00:00:00"/>
    <s v="Second Class"/>
    <s v="CS-12505"/>
    <s v="Cindy Stewart"/>
    <x v="0"/>
    <x v="0"/>
    <s v="Pomona"/>
    <x v="1"/>
    <n v="91767"/>
    <x v="1"/>
    <s v="OFF-LA-10001982"/>
    <x v="1"/>
    <x v="2"/>
    <s v="Smead Alpha-Z Color-Coded Name Labels First Letter Starter Set"/>
    <x v="2057"/>
    <n v="5"/>
    <n v="0"/>
    <n v="9"/>
  </r>
  <r>
    <n v="9661"/>
    <s v="CA-2013-160717"/>
    <x v="0"/>
    <x v="112"/>
    <d v="2013-06-12T00:00:00"/>
    <s v="Standard Class"/>
    <s v="ME-17320"/>
    <s v="Maria Etezadi"/>
    <x v="2"/>
    <x v="0"/>
    <s v="Santa Barbara"/>
    <x v="1"/>
    <n v="93101"/>
    <x v="1"/>
    <s v="TEC-PH-10001459"/>
    <x v="2"/>
    <x v="7"/>
    <s v="Samsung Galaxy Mega 6.3"/>
    <x v="6013"/>
    <n v="9"/>
    <n v="0.2"/>
    <n v="226.79460000000006"/>
  </r>
  <r>
    <n v="9662"/>
    <s v="CA-2013-160717"/>
    <x v="0"/>
    <x v="112"/>
    <d v="2013-06-12T00:00:00"/>
    <s v="Standard Class"/>
    <s v="ME-17320"/>
    <s v="Maria Etezadi"/>
    <x v="2"/>
    <x v="0"/>
    <s v="Santa Barbara"/>
    <x v="1"/>
    <n v="93101"/>
    <x v="1"/>
    <s v="TEC-AC-10002134"/>
    <x v="2"/>
    <x v="11"/>
    <s v="Rosewill 107 Normal Keys USB Wired Standard Keyboard"/>
    <x v="1165"/>
    <n v="2"/>
    <n v="0"/>
    <n v="3.7744"/>
  </r>
  <r>
    <n v="9663"/>
    <s v="CA-2013-160717"/>
    <x v="0"/>
    <x v="112"/>
    <d v="2013-06-12T00:00:00"/>
    <s v="Standard Class"/>
    <s v="ME-17320"/>
    <s v="Maria Etezadi"/>
    <x v="2"/>
    <x v="0"/>
    <s v="Santa Barbara"/>
    <x v="1"/>
    <n v="93101"/>
    <x v="1"/>
    <s v="TEC-PH-10001760"/>
    <x v="2"/>
    <x v="7"/>
    <s v="Bose SoundLink Bluetooth Speaker"/>
    <x v="6014"/>
    <n v="3"/>
    <n v="0.2"/>
    <n v="161.19000000000003"/>
  </r>
  <r>
    <n v="9664"/>
    <s v="CA-2014-132619"/>
    <x v="3"/>
    <x v="515"/>
    <d v="2014-09-06T00:00:00"/>
    <s v="Standard Class"/>
    <s v="MS-17770"/>
    <s v="Maxwell Schwartz"/>
    <x v="0"/>
    <x v="0"/>
    <s v="San Francisco"/>
    <x v="1"/>
    <n v="94109"/>
    <x v="1"/>
    <s v="OFF-ST-10001511"/>
    <x v="1"/>
    <x v="4"/>
    <s v="Space Solutions Commercial Steel Shelving"/>
    <x v="2714"/>
    <n v="3"/>
    <n v="0"/>
    <n v="9.6974999999999838"/>
  </r>
  <r>
    <n v="9665"/>
    <s v="US-2012-120957"/>
    <x v="1"/>
    <x v="214"/>
    <d v="2012-12-07T00:00:00"/>
    <s v="Same Day"/>
    <s v="KH-16690"/>
    <s v="Kristen Hastings"/>
    <x v="1"/>
    <x v="0"/>
    <s v="Riverside"/>
    <x v="1"/>
    <n v="92503"/>
    <x v="1"/>
    <s v="OFF-PA-10003953"/>
    <x v="1"/>
    <x v="10"/>
    <s v="Xerox 218"/>
    <x v="91"/>
    <n v="2"/>
    <n v="0"/>
    <n v="6.2208000000000006"/>
  </r>
  <r>
    <n v="9666"/>
    <s v="CA-2014-157448"/>
    <x v="3"/>
    <x v="673"/>
    <d v="2014-11-21T00:00:00"/>
    <s v="Standard Class"/>
    <s v="LC-16885"/>
    <s v="Lena Creighton"/>
    <x v="0"/>
    <x v="0"/>
    <s v="Los Angeles"/>
    <x v="1"/>
    <n v="90049"/>
    <x v="1"/>
    <s v="FUR-FU-10003268"/>
    <x v="0"/>
    <x v="5"/>
    <s v="Eldon Radial Chair Mat for Low to Medium Pile Carpets"/>
    <x v="5001"/>
    <n v="3"/>
    <n v="0"/>
    <n v="23.987999999999996"/>
  </r>
  <r>
    <n v="9667"/>
    <s v="CA-2014-157448"/>
    <x v="3"/>
    <x v="673"/>
    <d v="2014-11-21T00:00:00"/>
    <s v="Standard Class"/>
    <s v="LC-16885"/>
    <s v="Lena Creighton"/>
    <x v="0"/>
    <x v="0"/>
    <s v="Los Angeles"/>
    <x v="1"/>
    <n v="90049"/>
    <x v="1"/>
    <s v="FUR-FU-10001847"/>
    <x v="0"/>
    <x v="5"/>
    <s v="Eldon Image Series Black Desk Accessories"/>
    <x v="2162"/>
    <n v="3"/>
    <n v="0"/>
    <n v="4.4711999999999996"/>
  </r>
  <r>
    <n v="9668"/>
    <s v="CA-2013-126270"/>
    <x v="0"/>
    <x v="131"/>
    <d v="2013-04-28T00:00:00"/>
    <s v="Standard Class"/>
    <s v="AF-10870"/>
    <s v="Art Ferguson"/>
    <x v="0"/>
    <x v="0"/>
    <s v="San Clemente"/>
    <x v="1"/>
    <n v="92672"/>
    <x v="1"/>
    <s v="OFF-BI-10002764"/>
    <x v="1"/>
    <x v="8"/>
    <s v="Recycled Pressboard Report Cover with Reinforced Top Hinge"/>
    <x v="2314"/>
    <n v="7"/>
    <n v="0.2"/>
    <n v="6.5569000000000006"/>
  </r>
  <r>
    <n v="9669"/>
    <s v="CA-2013-126270"/>
    <x v="0"/>
    <x v="131"/>
    <d v="2013-04-28T00:00:00"/>
    <s v="Standard Class"/>
    <s v="AF-10870"/>
    <s v="Art Ferguson"/>
    <x v="0"/>
    <x v="0"/>
    <s v="San Clemente"/>
    <x v="1"/>
    <n v="92672"/>
    <x v="1"/>
    <s v="OFF-EN-10004386"/>
    <x v="1"/>
    <x v="12"/>
    <s v="Recycled Interoffice Envelopes with String and Button Closure, 10 x 13"/>
    <x v="2941"/>
    <n v="3"/>
    <n v="0"/>
    <n v="35.984999999999999"/>
  </r>
  <r>
    <n v="9670"/>
    <s v="CA-2014-145275"/>
    <x v="3"/>
    <x v="459"/>
    <d v="2014-04-07T00:00:00"/>
    <s v="Standard Class"/>
    <s v="AH-10465"/>
    <s v="Amy Hunt"/>
    <x v="0"/>
    <x v="0"/>
    <s v="Decatur"/>
    <x v="19"/>
    <n v="35601"/>
    <x v="0"/>
    <s v="OFF-LA-10001569"/>
    <x v="1"/>
    <x v="2"/>
    <s v="Avery 499"/>
    <x v="1830"/>
    <n v="3"/>
    <n v="0"/>
    <n v="6.8723999999999998"/>
  </r>
  <r>
    <n v="9671"/>
    <s v="CA-2012-133396"/>
    <x v="1"/>
    <x v="863"/>
    <d v="2012-08-15T00:00:00"/>
    <s v="First Class"/>
    <s v="GK-14620"/>
    <s v="Grace Kelly"/>
    <x v="1"/>
    <x v="0"/>
    <s v="Greensboro"/>
    <x v="3"/>
    <n v="27405"/>
    <x v="0"/>
    <s v="OFF-AR-10001446"/>
    <x v="1"/>
    <x v="6"/>
    <s v="Newell 309"/>
    <x v="6015"/>
    <n v="7"/>
    <n v="0.2"/>
    <n v="8.0849999999999973"/>
  </r>
  <r>
    <n v="9672"/>
    <s v="US-2014-140312"/>
    <x v="3"/>
    <x v="38"/>
    <d v="2014-11-20T00:00:00"/>
    <s v="Standard Class"/>
    <s v="KL-16645"/>
    <s v="Ken Lonsdale"/>
    <x v="0"/>
    <x v="0"/>
    <s v="Dublin"/>
    <x v="1"/>
    <n v="94568"/>
    <x v="1"/>
    <s v="TEC-PH-10003442"/>
    <x v="2"/>
    <x v="7"/>
    <s v="Samsung Replacement EH64AVFWE Premium Headset"/>
    <x v="1114"/>
    <n v="5"/>
    <n v="0.2"/>
    <n v="1.375"/>
  </r>
  <r>
    <n v="9673"/>
    <s v="CA-2013-114867"/>
    <x v="0"/>
    <x v="443"/>
    <d v="2013-12-29T00:00:00"/>
    <s v="Standard Class"/>
    <s v="FM-14290"/>
    <s v="Frank Merwin"/>
    <x v="2"/>
    <x v="0"/>
    <s v="Philadelphia"/>
    <x v="9"/>
    <n v="19143"/>
    <x v="3"/>
    <s v="OFF-PA-10000477"/>
    <x v="1"/>
    <x v="10"/>
    <s v="Xerox 1952"/>
    <x v="892"/>
    <n v="2"/>
    <n v="0.2"/>
    <n v="2.6892000000000005"/>
  </r>
  <r>
    <n v="9674"/>
    <s v="CA-2013-114867"/>
    <x v="0"/>
    <x v="443"/>
    <d v="2013-12-29T00:00:00"/>
    <s v="Standard Class"/>
    <s v="FM-14290"/>
    <s v="Frank Merwin"/>
    <x v="2"/>
    <x v="0"/>
    <s v="Philadelphia"/>
    <x v="9"/>
    <n v="19143"/>
    <x v="3"/>
    <s v="TEC-PH-10002645"/>
    <x v="2"/>
    <x v="7"/>
    <s v="LG G2"/>
    <x v="6016"/>
    <n v="5"/>
    <n v="0.4"/>
    <n v="-374.99250000000006"/>
  </r>
  <r>
    <n v="9675"/>
    <s v="US-2011-164644"/>
    <x v="2"/>
    <x v="192"/>
    <d v="2011-07-24T00:00:00"/>
    <s v="Second Class"/>
    <s v="JL-15850"/>
    <s v="John Lucas"/>
    <x v="0"/>
    <x v="0"/>
    <s v="Houston"/>
    <x v="5"/>
    <n v="77095"/>
    <x v="2"/>
    <s v="OFF-ST-10003123"/>
    <x v="1"/>
    <x v="4"/>
    <s v="Fellowes Bases and Tops For Staxonsteel/High-Stak Systems"/>
    <x v="6017"/>
    <n v="1"/>
    <n v="0.2"/>
    <n v="1.331599999999999"/>
  </r>
  <r>
    <n v="9676"/>
    <s v="CA-2013-137393"/>
    <x v="0"/>
    <x v="715"/>
    <d v="2013-05-11T00:00:00"/>
    <s v="Standard Class"/>
    <s v="GM-14500"/>
    <s v="Gene McClure"/>
    <x v="0"/>
    <x v="0"/>
    <s v="Bakersfield"/>
    <x v="1"/>
    <n v="93309"/>
    <x v="1"/>
    <s v="FUR-FU-10001617"/>
    <x v="0"/>
    <x v="5"/>
    <s v="Executive Impressions 8-1/2&quot; Career Panel/Partition Cubicle Clock"/>
    <x v="2416"/>
    <n v="4"/>
    <n v="0"/>
    <n v="14.143999999999998"/>
  </r>
  <r>
    <n v="9677"/>
    <s v="US-2011-120145"/>
    <x v="2"/>
    <x v="683"/>
    <d v="2011-12-03T00:00:00"/>
    <s v="Standard Class"/>
    <s v="MC-17635"/>
    <s v="Matthew Clasen"/>
    <x v="1"/>
    <x v="0"/>
    <s v="Richmond"/>
    <x v="14"/>
    <n v="47374"/>
    <x v="2"/>
    <s v="OFF-EN-10003862"/>
    <x v="1"/>
    <x v="12"/>
    <s v="Laser &amp; Ink Jet Business Envelopes"/>
    <x v="6018"/>
    <n v="6"/>
    <n v="0"/>
    <n v="29.449199999999998"/>
  </r>
  <r>
    <n v="9678"/>
    <s v="CA-2013-144785"/>
    <x v="0"/>
    <x v="724"/>
    <d v="2013-04-24T00:00:00"/>
    <s v="Standard Class"/>
    <s v="CS-12490"/>
    <s v="Cindy Schnelling"/>
    <x v="1"/>
    <x v="0"/>
    <s v="New York City"/>
    <x v="15"/>
    <n v="10009"/>
    <x v="3"/>
    <s v="OFF-AR-10001573"/>
    <x v="1"/>
    <x v="6"/>
    <s v="American Pencil"/>
    <x v="4562"/>
    <n v="3"/>
    <n v="0"/>
    <n v="2.027099999999999"/>
  </r>
  <r>
    <n v="9679"/>
    <s v="CA-2013-144785"/>
    <x v="0"/>
    <x v="724"/>
    <d v="2013-04-24T00:00:00"/>
    <s v="Standard Class"/>
    <s v="CS-12490"/>
    <s v="Cindy Schnelling"/>
    <x v="1"/>
    <x v="0"/>
    <s v="New York City"/>
    <x v="15"/>
    <n v="10009"/>
    <x v="3"/>
    <s v="OFF-SU-10004290"/>
    <x v="1"/>
    <x v="14"/>
    <s v="Acme Design Line 8&quot; Stainless Steel Bent Scissors w/Champagne Handles, 3-1/8&quot; Cut"/>
    <x v="6019"/>
    <n v="1"/>
    <n v="0"/>
    <n v="1.8468"/>
  </r>
  <r>
    <n v="9680"/>
    <s v="CA-2012-130113"/>
    <x v="1"/>
    <x v="17"/>
    <d v="2012-12-31T00:00:00"/>
    <s v="Standard Class"/>
    <s v="AH-10030"/>
    <s v="Aaron Hawkins"/>
    <x v="1"/>
    <x v="0"/>
    <s v="San Francisco"/>
    <x v="1"/>
    <n v="94122"/>
    <x v="1"/>
    <s v="OFF-ST-10000046"/>
    <x v="1"/>
    <x v="4"/>
    <s v="Fellowes Super Stor/Drawer Files"/>
    <x v="2144"/>
    <n v="2"/>
    <n v="0"/>
    <n v="61.38900000000001"/>
  </r>
  <r>
    <n v="9681"/>
    <s v="CA-2012-130113"/>
    <x v="1"/>
    <x v="17"/>
    <d v="2012-12-31T00:00:00"/>
    <s v="Standard Class"/>
    <s v="AH-10030"/>
    <s v="Aaron Hawkins"/>
    <x v="1"/>
    <x v="0"/>
    <s v="San Francisco"/>
    <x v="1"/>
    <n v="94122"/>
    <x v="1"/>
    <s v="TEC-PH-10003505"/>
    <x v="2"/>
    <x v="7"/>
    <s v="Geemarc AmpliPOWER60"/>
    <x v="6020"/>
    <n v="9"/>
    <n v="0.2"/>
    <n v="75.167999999999921"/>
  </r>
  <r>
    <n v="9682"/>
    <s v="CA-2014-122770"/>
    <x v="3"/>
    <x v="1096"/>
    <d v="2014-12-19T00:00:00"/>
    <s v="Standard Class"/>
    <s v="EP-13915"/>
    <s v="Emily Phan"/>
    <x v="0"/>
    <x v="0"/>
    <s v="San Francisco"/>
    <x v="1"/>
    <n v="94122"/>
    <x v="1"/>
    <s v="OFF-LA-10004559"/>
    <x v="1"/>
    <x v="2"/>
    <s v="Avery 49"/>
    <x v="880"/>
    <n v="3"/>
    <n v="0"/>
    <n v="4.2336"/>
  </r>
  <r>
    <n v="9683"/>
    <s v="CA-2014-122770"/>
    <x v="3"/>
    <x v="1096"/>
    <d v="2014-12-19T00:00:00"/>
    <s v="Standard Class"/>
    <s v="EP-13915"/>
    <s v="Emily Phan"/>
    <x v="0"/>
    <x v="0"/>
    <s v="San Francisco"/>
    <x v="1"/>
    <n v="94122"/>
    <x v="1"/>
    <s v="OFF-PA-10003172"/>
    <x v="1"/>
    <x v="10"/>
    <s v="Xerox 1996"/>
    <x v="789"/>
    <n v="6"/>
    <n v="0"/>
    <n v="18.662400000000002"/>
  </r>
  <r>
    <n v="9684"/>
    <s v="CA-2014-122770"/>
    <x v="3"/>
    <x v="1096"/>
    <d v="2014-12-19T00:00:00"/>
    <s v="Standard Class"/>
    <s v="EP-13915"/>
    <s v="Emily Phan"/>
    <x v="0"/>
    <x v="0"/>
    <s v="San Francisco"/>
    <x v="1"/>
    <n v="94122"/>
    <x v="1"/>
    <s v="FUR-FU-10001473"/>
    <x v="0"/>
    <x v="5"/>
    <s v="Eldon Executive Woodline II Desk Accessories, Mahogany"/>
    <x v="6021"/>
    <n v="8"/>
    <n v="0"/>
    <n v="54.280799999999999"/>
  </r>
  <r>
    <n v="9685"/>
    <s v="CA-2014-122770"/>
    <x v="3"/>
    <x v="1096"/>
    <d v="2014-12-19T00:00:00"/>
    <s v="Standard Class"/>
    <s v="EP-13915"/>
    <s v="Emily Phan"/>
    <x v="0"/>
    <x v="0"/>
    <s v="San Francisco"/>
    <x v="1"/>
    <n v="94122"/>
    <x v="1"/>
    <s v="OFF-PA-10000232"/>
    <x v="1"/>
    <x v="10"/>
    <s v="Xerox 1975"/>
    <x v="91"/>
    <n v="2"/>
    <n v="0"/>
    <n v="6.3504000000000005"/>
  </r>
  <r>
    <n v="9686"/>
    <s v="CA-2014-118668"/>
    <x v="3"/>
    <x v="460"/>
    <d v="2014-01-05T00:00:00"/>
    <s v="Second Class"/>
    <s v="FW-14395"/>
    <s v="Fred Wasserman"/>
    <x v="1"/>
    <x v="0"/>
    <s v="Los Angeles"/>
    <x v="1"/>
    <n v="90032"/>
    <x v="1"/>
    <s v="TEC-AC-10000682"/>
    <x v="2"/>
    <x v="11"/>
    <s v="Kensington K72356US Mouse-in-a-Box USB Desktop Mouse"/>
    <x v="6022"/>
    <n v="1"/>
    <n v="0"/>
    <n v="5.8064999999999998"/>
  </r>
  <r>
    <n v="9687"/>
    <s v="CA-2014-116498"/>
    <x v="3"/>
    <x v="1109"/>
    <d v="2014-06-04T00:00:00"/>
    <s v="Standard Class"/>
    <s v="KA-16525"/>
    <s v="Kelly Andreada"/>
    <x v="0"/>
    <x v="0"/>
    <s v="San Diego"/>
    <x v="1"/>
    <n v="92037"/>
    <x v="1"/>
    <s v="OFF-AR-10003405"/>
    <x v="1"/>
    <x v="6"/>
    <s v="Dixon My First Ticonderoga Pencil, #2"/>
    <x v="1863"/>
    <n v="6"/>
    <n v="0"/>
    <n v="10.178999999999997"/>
  </r>
  <r>
    <n v="9688"/>
    <s v="US-2014-130603"/>
    <x v="3"/>
    <x v="1033"/>
    <d v="2014-10-07T00:00:00"/>
    <s v="Standard Class"/>
    <s v="SC-20050"/>
    <s v="Sample Company A"/>
    <x v="2"/>
    <x v="0"/>
    <s v="Arlington"/>
    <x v="5"/>
    <n v="76017"/>
    <x v="2"/>
    <s v="OFF-BI-10000301"/>
    <x v="1"/>
    <x v="8"/>
    <s v="GBC Instant Report Kit"/>
    <x v="6023"/>
    <n v="9"/>
    <n v="0.8"/>
    <n v="-17.469000000000005"/>
  </r>
  <r>
    <n v="9689"/>
    <s v="US-2014-135986"/>
    <x v="3"/>
    <x v="308"/>
    <d v="2014-06-28T00:00:00"/>
    <s v="Standard Class"/>
    <s v="PG-18895"/>
    <s v="Paul Gonzalez"/>
    <x v="0"/>
    <x v="0"/>
    <s v="Richmond"/>
    <x v="17"/>
    <n v="23223"/>
    <x v="0"/>
    <s v="OFF-PA-10001534"/>
    <x v="1"/>
    <x v="10"/>
    <s v="Xerox 230"/>
    <x v="56"/>
    <n v="5"/>
    <n v="0"/>
    <n v="15.552000000000001"/>
  </r>
  <r>
    <n v="9690"/>
    <s v="US-2014-135986"/>
    <x v="3"/>
    <x v="308"/>
    <d v="2014-06-28T00:00:00"/>
    <s v="Standard Class"/>
    <s v="PG-18895"/>
    <s v="Paul Gonzalez"/>
    <x v="0"/>
    <x v="0"/>
    <s v="Richmond"/>
    <x v="17"/>
    <n v="23223"/>
    <x v="0"/>
    <s v="TEC-PH-10003691"/>
    <x v="2"/>
    <x v="7"/>
    <s v="BlackBerry Q10"/>
    <x v="178"/>
    <n v="4"/>
    <n v="0"/>
    <n v="125.99000000000001"/>
  </r>
  <r>
    <n v="9691"/>
    <s v="CA-2014-140536"/>
    <x v="3"/>
    <x v="1095"/>
    <d v="2014-04-06T00:00:00"/>
    <s v="First Class"/>
    <s v="TA-21385"/>
    <s v="Tom Ashbrook"/>
    <x v="2"/>
    <x v="0"/>
    <s v="New York City"/>
    <x v="15"/>
    <n v="10035"/>
    <x v="3"/>
    <s v="OFF-AR-10001545"/>
    <x v="1"/>
    <x v="6"/>
    <s v="Newell 326"/>
    <x v="991"/>
    <n v="4"/>
    <n v="0"/>
    <n v="2.0415999999999999"/>
  </r>
  <r>
    <n v="9692"/>
    <s v="CA-2012-130183"/>
    <x v="1"/>
    <x v="50"/>
    <d v="2012-11-17T00:00:00"/>
    <s v="Standard Class"/>
    <s v="PO-18850"/>
    <s v="Patrick O'Brill"/>
    <x v="0"/>
    <x v="0"/>
    <s v="Houston"/>
    <x v="5"/>
    <n v="77041"/>
    <x v="2"/>
    <s v="FUR-BO-10001811"/>
    <x v="0"/>
    <x v="0"/>
    <s v="Atlantic Metals Mobile 5-Shelf Bookcases, Custom Colors"/>
    <x v="6024"/>
    <n v="3"/>
    <n v="0.32"/>
    <n v="-18.058800000000076"/>
  </r>
  <r>
    <n v="9693"/>
    <s v="CA-2012-107902"/>
    <x v="1"/>
    <x v="834"/>
    <d v="2012-09-02T00:00:00"/>
    <s v="Standard Class"/>
    <s v="SM-20950"/>
    <s v="Suzanne McNair"/>
    <x v="1"/>
    <x v="0"/>
    <s v="Fairfield"/>
    <x v="29"/>
    <n v="6824"/>
    <x v="3"/>
    <s v="OFF-ST-10001837"/>
    <x v="1"/>
    <x v="4"/>
    <s v="SAFCO Mobile Desk Side File, Wire Frame"/>
    <x v="6025"/>
    <n v="11"/>
    <n v="0"/>
    <n v="122.2936"/>
  </r>
  <r>
    <n v="9694"/>
    <s v="CA-2014-130148"/>
    <x v="3"/>
    <x v="241"/>
    <d v="2014-09-29T00:00:00"/>
    <s v="Second Class"/>
    <s v="NK-18490"/>
    <s v="Neil Knudson"/>
    <x v="2"/>
    <x v="0"/>
    <s v="San Francisco"/>
    <x v="1"/>
    <n v="94110"/>
    <x v="1"/>
    <s v="OFF-PA-10000551"/>
    <x v="1"/>
    <x v="10"/>
    <s v="Array Memo Cubes"/>
    <x v="4747"/>
    <n v="6"/>
    <n v="0"/>
    <n v="15.229199999999999"/>
  </r>
  <r>
    <n v="9695"/>
    <s v="CA-2014-130148"/>
    <x v="3"/>
    <x v="241"/>
    <d v="2014-09-29T00:00:00"/>
    <s v="Second Class"/>
    <s v="NK-18490"/>
    <s v="Neil Knudson"/>
    <x v="2"/>
    <x v="0"/>
    <s v="San Francisco"/>
    <x v="1"/>
    <n v="94110"/>
    <x v="1"/>
    <s v="OFF-SU-10001574"/>
    <x v="1"/>
    <x v="14"/>
    <s v="Acme Value Line Scissors"/>
    <x v="549"/>
    <n v="2"/>
    <n v="0"/>
    <n v="2.1899999999999995"/>
  </r>
  <r>
    <n v="9696"/>
    <s v="US-2013-151260"/>
    <x v="0"/>
    <x v="25"/>
    <d v="2013-12-15T00:00:00"/>
    <s v="First Class"/>
    <s v="SC-20695"/>
    <s v="Steve Chapman"/>
    <x v="1"/>
    <x v="0"/>
    <s v="Springfield"/>
    <x v="24"/>
    <n v="45503"/>
    <x v="3"/>
    <s v="OFF-AP-10002892"/>
    <x v="1"/>
    <x v="9"/>
    <s v="Belkin F5C206VTEL 6 Outlet Surge"/>
    <x v="6026"/>
    <n v="4"/>
    <n v="0.2"/>
    <n v="9.1919999999999931"/>
  </r>
  <r>
    <n v="9697"/>
    <s v="CA-2011-144281"/>
    <x v="2"/>
    <x v="1227"/>
    <d v="2011-06-15T00:00:00"/>
    <s v="Second Class"/>
    <s v="HK-14890"/>
    <s v="Heather Kirkland"/>
    <x v="1"/>
    <x v="0"/>
    <s v="Detroit"/>
    <x v="12"/>
    <n v="48234"/>
    <x v="2"/>
    <s v="OFF-LA-10003930"/>
    <x v="1"/>
    <x v="2"/>
    <s v="Dot Matrix Printer Tape Reel Labels, White, 5000/Box"/>
    <x v="4712"/>
    <n v="5"/>
    <n v="0"/>
    <n v="240.8595"/>
  </r>
  <r>
    <n v="9698"/>
    <s v="CA-2013-122511"/>
    <x v="0"/>
    <x v="21"/>
    <d v="2013-03-12T00:00:00"/>
    <s v="Same Day"/>
    <s v="BT-11485"/>
    <s v="Brad Thomas"/>
    <x v="2"/>
    <x v="0"/>
    <s v="Philadelphia"/>
    <x v="9"/>
    <n v="19140"/>
    <x v="3"/>
    <s v="FUR-FU-10001037"/>
    <x v="0"/>
    <x v="5"/>
    <s v="DAX Charcoal/Nickel-Tone Document Frame, 5 x 7"/>
    <x v="6027"/>
    <n v="4"/>
    <n v="0.2"/>
    <n v="9.48"/>
  </r>
  <r>
    <n v="9699"/>
    <s v="CA-2014-154116"/>
    <x v="3"/>
    <x v="934"/>
    <d v="2014-12-20T00:00:00"/>
    <s v="Standard Class"/>
    <s v="KM-16660"/>
    <s v="Khloe Miller"/>
    <x v="0"/>
    <x v="0"/>
    <s v="Inglewood"/>
    <x v="1"/>
    <n v="90301"/>
    <x v="1"/>
    <s v="OFF-PA-10004569"/>
    <x v="1"/>
    <x v="10"/>
    <s v="Wirebound Message Books, Two 4 1/4&quot; x 5&quot; Forms per Page"/>
    <x v="4861"/>
    <n v="3"/>
    <n v="0"/>
    <n v="10.7301"/>
  </r>
  <r>
    <n v="9700"/>
    <s v="CA-2014-154116"/>
    <x v="3"/>
    <x v="934"/>
    <d v="2014-12-20T00:00:00"/>
    <s v="Standard Class"/>
    <s v="KM-16660"/>
    <s v="Khloe Miller"/>
    <x v="0"/>
    <x v="0"/>
    <s v="Inglewood"/>
    <x v="1"/>
    <n v="90301"/>
    <x v="1"/>
    <s v="OFF-AP-10000027"/>
    <x v="1"/>
    <x v="9"/>
    <s v="Hoover Commercial SteamVac"/>
    <x v="3287"/>
    <n v="4"/>
    <n v="0"/>
    <n v="16.295999999999999"/>
  </r>
  <r>
    <n v="9701"/>
    <s v="CA-2014-154116"/>
    <x v="3"/>
    <x v="934"/>
    <d v="2014-12-20T00:00:00"/>
    <s v="Standard Class"/>
    <s v="KM-16660"/>
    <s v="Khloe Miller"/>
    <x v="0"/>
    <x v="0"/>
    <s v="Inglewood"/>
    <x v="1"/>
    <n v="90301"/>
    <x v="1"/>
    <s v="TEC-PH-10000675"/>
    <x v="2"/>
    <x v="7"/>
    <s v="Panasonic KX TS3282B Corded phone"/>
    <x v="2103"/>
    <n v="3"/>
    <n v="0.2"/>
    <n v="14.758199999999995"/>
  </r>
  <r>
    <n v="9702"/>
    <s v="CA-2013-105291"/>
    <x v="0"/>
    <x v="859"/>
    <d v="2013-11-05T00:00:00"/>
    <s v="Standard Class"/>
    <s v="SP-20920"/>
    <s v="Susan Pistek"/>
    <x v="0"/>
    <x v="0"/>
    <s v="San Luis Obispo"/>
    <x v="1"/>
    <n v="93405"/>
    <x v="1"/>
    <s v="OFF-FA-10003059"/>
    <x v="1"/>
    <x v="13"/>
    <s v="Assorted Color Push Pins"/>
    <x v="3657"/>
    <n v="2"/>
    <n v="0"/>
    <n v="1.1945999999999999"/>
  </r>
  <r>
    <n v="9703"/>
    <s v="CA-2014-147032"/>
    <x v="3"/>
    <x v="689"/>
    <d v="2014-08-05T00:00:00"/>
    <s v="Standard Class"/>
    <s v="LB-16795"/>
    <s v="Laurel Beltran"/>
    <x v="2"/>
    <x v="0"/>
    <s v="Wilmington"/>
    <x v="13"/>
    <n v="19805"/>
    <x v="3"/>
    <s v="OFF-PA-10003256"/>
    <x v="1"/>
    <x v="10"/>
    <s v="Avery Personal Creations Heavyweight Cards"/>
    <x v="1042"/>
    <n v="1"/>
    <n v="0"/>
    <n v="5.5391999999999992"/>
  </r>
  <r>
    <n v="9704"/>
    <s v="CA-2014-147032"/>
    <x v="3"/>
    <x v="689"/>
    <d v="2014-08-05T00:00:00"/>
    <s v="Standard Class"/>
    <s v="LB-16795"/>
    <s v="Laurel Beltran"/>
    <x v="2"/>
    <x v="0"/>
    <s v="Wilmington"/>
    <x v="13"/>
    <n v="19805"/>
    <x v="3"/>
    <s v="OFF-BI-10003656"/>
    <x v="1"/>
    <x v="8"/>
    <s v="Fellowes PB200 Plastic Comb Binding Machine"/>
    <x v="6028"/>
    <n v="5"/>
    <n v="0"/>
    <n v="390.97699999999998"/>
  </r>
  <r>
    <n v="9705"/>
    <s v="CA-2014-147032"/>
    <x v="3"/>
    <x v="689"/>
    <d v="2014-08-05T00:00:00"/>
    <s v="Standard Class"/>
    <s v="LB-16795"/>
    <s v="Laurel Beltran"/>
    <x v="2"/>
    <x v="0"/>
    <s v="Wilmington"/>
    <x v="13"/>
    <n v="19805"/>
    <x v="3"/>
    <s v="OFF-BI-10002897"/>
    <x v="1"/>
    <x v="8"/>
    <s v="Black Avery Memo-Size 3-Ring Binder, 5 1/2&quot; x 8 1/2&quot;"/>
    <x v="6029"/>
    <n v="3"/>
    <n v="0"/>
    <n v="5.3948999999999998"/>
  </r>
  <r>
    <n v="9706"/>
    <s v="CA-2014-125990"/>
    <x v="3"/>
    <x v="15"/>
    <d v="2014-10-24T00:00:00"/>
    <s v="Standard Class"/>
    <s v="JS-16030"/>
    <s v="Joy Smith"/>
    <x v="0"/>
    <x v="0"/>
    <s v="San Francisco"/>
    <x v="1"/>
    <n v="94122"/>
    <x v="1"/>
    <s v="OFF-BI-10004826"/>
    <x v="1"/>
    <x v="8"/>
    <s v="JM Magazine Binder"/>
    <x v="5524"/>
    <n v="3"/>
    <n v="0.2"/>
    <n v="13.868400000000001"/>
  </r>
  <r>
    <n v="9707"/>
    <s v="CA-2013-161746"/>
    <x v="0"/>
    <x v="147"/>
    <d v="2013-10-28T00:00:00"/>
    <s v="Standard Class"/>
    <s v="CS-11950"/>
    <s v="Carlos Soltero"/>
    <x v="0"/>
    <x v="0"/>
    <s v="Los Angeles"/>
    <x v="1"/>
    <n v="90045"/>
    <x v="1"/>
    <s v="FUR-CH-10004626"/>
    <x v="0"/>
    <x v="1"/>
    <s v="Office Star Flex Back Scooter Chair with Aluminum Finish Frame"/>
    <x v="6030"/>
    <n v="3"/>
    <n v="0.2"/>
    <n v="12.106799999999993"/>
  </r>
  <r>
    <n v="9708"/>
    <s v="CA-2013-161746"/>
    <x v="0"/>
    <x v="147"/>
    <d v="2013-10-28T00:00:00"/>
    <s v="Standard Class"/>
    <s v="CS-11950"/>
    <s v="Carlos Soltero"/>
    <x v="0"/>
    <x v="0"/>
    <s v="Los Angeles"/>
    <x v="1"/>
    <n v="90045"/>
    <x v="1"/>
    <s v="OFF-AR-10000390"/>
    <x v="1"/>
    <x v="6"/>
    <s v="Newell Chalk Holder"/>
    <x v="714"/>
    <n v="3"/>
    <n v="0"/>
    <n v="5.6993999999999998"/>
  </r>
  <r>
    <n v="9709"/>
    <s v="CA-2013-161746"/>
    <x v="0"/>
    <x v="147"/>
    <d v="2013-10-28T00:00:00"/>
    <s v="Standard Class"/>
    <s v="CS-11950"/>
    <s v="Carlos Soltero"/>
    <x v="0"/>
    <x v="0"/>
    <s v="Los Angeles"/>
    <x v="1"/>
    <n v="90045"/>
    <x v="1"/>
    <s v="FUR-FU-10003731"/>
    <x v="0"/>
    <x v="5"/>
    <s v="Eldon Expressions Wood and Plastic Desk Accessories, Oak"/>
    <x v="3002"/>
    <n v="2"/>
    <n v="0"/>
    <n v="5.5888000000000009"/>
  </r>
  <r>
    <n v="9710"/>
    <s v="CA-2013-161746"/>
    <x v="0"/>
    <x v="147"/>
    <d v="2013-10-28T00:00:00"/>
    <s v="Standard Class"/>
    <s v="CS-11950"/>
    <s v="Carlos Soltero"/>
    <x v="0"/>
    <x v="0"/>
    <s v="Los Angeles"/>
    <x v="1"/>
    <n v="90045"/>
    <x v="1"/>
    <s v="OFF-ST-10002743"/>
    <x v="1"/>
    <x v="4"/>
    <s v="SAFCO Boltless Steel Shelving"/>
    <x v="448"/>
    <n v="3"/>
    <n v="0"/>
    <n v="3.4091999999999842"/>
  </r>
  <r>
    <n v="9711"/>
    <s v="CA-2011-114251"/>
    <x v="2"/>
    <x v="1127"/>
    <d v="2011-11-10T00:00:00"/>
    <s v="Standard Class"/>
    <s v="MD-17350"/>
    <s v="Maribeth Dona"/>
    <x v="0"/>
    <x v="0"/>
    <s v="Philadelphia"/>
    <x v="9"/>
    <n v="19143"/>
    <x v="3"/>
    <s v="FUR-FU-10001468"/>
    <x v="0"/>
    <x v="5"/>
    <s v="Tenex Antistatic Computer Chair Mats"/>
    <x v="6031"/>
    <n v="2"/>
    <n v="0.2"/>
    <n v="-34.196000000000026"/>
  </r>
  <r>
    <n v="9712"/>
    <s v="CA-2011-114251"/>
    <x v="2"/>
    <x v="1127"/>
    <d v="2011-11-10T00:00:00"/>
    <s v="Standard Class"/>
    <s v="MD-17350"/>
    <s v="Maribeth Dona"/>
    <x v="0"/>
    <x v="0"/>
    <s v="Philadelphia"/>
    <x v="9"/>
    <n v="19143"/>
    <x v="3"/>
    <s v="OFF-BI-10003684"/>
    <x v="1"/>
    <x v="8"/>
    <s v="Wilson Jones Legal Size Ring Binders"/>
    <x v="6032"/>
    <n v="2"/>
    <n v="0.7"/>
    <n v="-8.7959999999999958"/>
  </r>
  <r>
    <n v="9713"/>
    <s v="CA-2011-114251"/>
    <x v="2"/>
    <x v="1127"/>
    <d v="2011-11-10T00:00:00"/>
    <s v="Standard Class"/>
    <s v="MD-17350"/>
    <s v="Maribeth Dona"/>
    <x v="0"/>
    <x v="0"/>
    <s v="Philadelphia"/>
    <x v="9"/>
    <n v="19143"/>
    <x v="3"/>
    <s v="OFF-ST-10003716"/>
    <x v="1"/>
    <x v="4"/>
    <s v="Tennsco Double-Tier Lockers"/>
    <x v="6033"/>
    <n v="6"/>
    <n v="0.2"/>
    <n v="-94.508399999999995"/>
  </r>
  <r>
    <n v="9714"/>
    <s v="CA-2011-114251"/>
    <x v="2"/>
    <x v="1127"/>
    <d v="2011-11-10T00:00:00"/>
    <s v="Standard Class"/>
    <s v="MD-17350"/>
    <s v="Maribeth Dona"/>
    <x v="0"/>
    <x v="0"/>
    <s v="Philadelphia"/>
    <x v="9"/>
    <n v="19143"/>
    <x v="3"/>
    <s v="TEC-AC-10001101"/>
    <x v="2"/>
    <x v="11"/>
    <s v="Sony 16GB Class 10 Micro SDHC R40 Memory Card"/>
    <x v="5924"/>
    <n v="5"/>
    <n v="0.2"/>
    <n v="-6.4450000000000021"/>
  </r>
  <r>
    <n v="9715"/>
    <s v="CA-2011-114251"/>
    <x v="2"/>
    <x v="1127"/>
    <d v="2011-11-10T00:00:00"/>
    <s v="Standard Class"/>
    <s v="MD-17350"/>
    <s v="Maribeth Dona"/>
    <x v="0"/>
    <x v="0"/>
    <s v="Philadelphia"/>
    <x v="9"/>
    <n v="19143"/>
    <x v="3"/>
    <s v="TEC-AC-10004864"/>
    <x v="2"/>
    <x v="11"/>
    <s v="Memorex Micro Travel Drive 32 GB"/>
    <x v="2860"/>
    <n v="2"/>
    <n v="0.2"/>
    <n v="16.794600000000003"/>
  </r>
  <r>
    <n v="9716"/>
    <s v="CA-2013-116379"/>
    <x v="0"/>
    <x v="77"/>
    <d v="2013-11-13T00:00:00"/>
    <s v="Standard Class"/>
    <s v="LD-17005"/>
    <s v="Lisa DeCherney"/>
    <x v="0"/>
    <x v="0"/>
    <s v="San Francisco"/>
    <x v="1"/>
    <n v="94122"/>
    <x v="1"/>
    <s v="OFF-BI-10001543"/>
    <x v="1"/>
    <x v="8"/>
    <s v="GBC VeloBinder Manual Binding System"/>
    <x v="382"/>
    <n v="2"/>
    <n v="0.2"/>
    <n v="20.154400000000003"/>
  </r>
  <r>
    <n v="9717"/>
    <s v="US-2013-144477"/>
    <x v="0"/>
    <x v="399"/>
    <d v="2013-08-15T00:00:00"/>
    <s v="Second Class"/>
    <s v="DB-13270"/>
    <s v="Deborah Brumfield"/>
    <x v="2"/>
    <x v="0"/>
    <s v="Philadelphia"/>
    <x v="9"/>
    <n v="19134"/>
    <x v="3"/>
    <s v="OFF-AR-10000914"/>
    <x v="1"/>
    <x v="6"/>
    <s v="Boston 16765 Mini Stand Up Battery Pencil Sharpener"/>
    <x v="6034"/>
    <n v="4"/>
    <n v="0.2"/>
    <n v="2.7984000000000027"/>
  </r>
  <r>
    <n v="9718"/>
    <s v="CA-2013-108210"/>
    <x v="0"/>
    <x v="198"/>
    <d v="2013-06-01T00:00:00"/>
    <s v="Same Day"/>
    <s v="AT-10735"/>
    <s v="Annie Thurman"/>
    <x v="0"/>
    <x v="0"/>
    <s v="Houston"/>
    <x v="5"/>
    <n v="77041"/>
    <x v="2"/>
    <s v="TEC-PH-10002293"/>
    <x v="2"/>
    <x v="7"/>
    <s v="Anker 36W 4-Port USB Wall Charger Travel Power Adapter for iPhone 5s 5c 5"/>
    <x v="1105"/>
    <n v="5"/>
    <n v="0.2"/>
    <n v="7.9960000000000058"/>
  </r>
  <r>
    <n v="9719"/>
    <s v="CA-2013-108210"/>
    <x v="0"/>
    <x v="198"/>
    <d v="2013-06-01T00:00:00"/>
    <s v="Same Day"/>
    <s v="AT-10735"/>
    <s v="Annie Thurman"/>
    <x v="0"/>
    <x v="0"/>
    <s v="Houston"/>
    <x v="5"/>
    <n v="77041"/>
    <x v="2"/>
    <s v="TEC-AC-10000109"/>
    <x v="2"/>
    <x v="11"/>
    <s v="Sony Micro Vault Click 16 GB USB 2.0 Flash Drive"/>
    <x v="1922"/>
    <n v="5"/>
    <n v="0.2"/>
    <n v="11.198000000000015"/>
  </r>
  <r>
    <n v="9720"/>
    <s v="CA-2014-166835"/>
    <x v="3"/>
    <x v="105"/>
    <d v="2014-11-15T00:00:00"/>
    <s v="Second Class"/>
    <s v="DK-13375"/>
    <s v="Dennis Kane"/>
    <x v="0"/>
    <x v="0"/>
    <s v="Lancaster"/>
    <x v="9"/>
    <n v="17602"/>
    <x v="3"/>
    <s v="OFF-ST-10002574"/>
    <x v="1"/>
    <x v="4"/>
    <s v="SAFCO Commercial Wire Shelving, Black"/>
    <x v="3167"/>
    <n v="2"/>
    <n v="0.2"/>
    <n v="-55.256"/>
  </r>
  <r>
    <n v="9721"/>
    <s v="CA-2013-119641"/>
    <x v="0"/>
    <x v="897"/>
    <d v="2013-09-27T00:00:00"/>
    <s v="Standard Class"/>
    <s v="CS-12250"/>
    <s v="Chris Selesnick"/>
    <x v="1"/>
    <x v="0"/>
    <s v="Green Bay"/>
    <x v="6"/>
    <n v="54302"/>
    <x v="2"/>
    <s v="FUR-FU-10002445"/>
    <x v="0"/>
    <x v="5"/>
    <s v="DAX Two-Tone Rosewood/Black Document Frame, Desktop, 5 x 7"/>
    <x v="1651"/>
    <n v="2"/>
    <n v="0"/>
    <n v="7.5840000000000014"/>
  </r>
  <r>
    <n v="9722"/>
    <s v="CA-2013-105781"/>
    <x v="0"/>
    <x v="595"/>
    <d v="2013-02-20T00:00:00"/>
    <s v="Standard Class"/>
    <s v="JF-15565"/>
    <s v="Jill Fjeld"/>
    <x v="0"/>
    <x v="0"/>
    <s v="New York City"/>
    <x v="15"/>
    <n v="10024"/>
    <x v="3"/>
    <s v="FUR-CH-10001802"/>
    <x v="0"/>
    <x v="1"/>
    <s v="Hon Every-Day Chair Series Swivel Task Chairs"/>
    <x v="6035"/>
    <n v="3"/>
    <n v="0.1"/>
    <n v="39.923399999999994"/>
  </r>
  <r>
    <n v="9723"/>
    <s v="CA-2013-105781"/>
    <x v="0"/>
    <x v="595"/>
    <d v="2013-02-20T00:00:00"/>
    <s v="Standard Class"/>
    <s v="JF-15565"/>
    <s v="Jill Fjeld"/>
    <x v="0"/>
    <x v="0"/>
    <s v="New York City"/>
    <x v="15"/>
    <n v="10024"/>
    <x v="3"/>
    <s v="TEC-AC-10003628"/>
    <x v="2"/>
    <x v="11"/>
    <s v="Logitech 910-002974 M325 Wireless Mouse for Web Scrolling"/>
    <x v="1324"/>
    <n v="3"/>
    <n v="0"/>
    <n v="39.586800000000011"/>
  </r>
  <r>
    <n v="9724"/>
    <s v="CA-2011-101364"/>
    <x v="2"/>
    <x v="1091"/>
    <d v="2011-12-26T00:00:00"/>
    <s v="Standard Class"/>
    <s v="TW-21025"/>
    <s v="Tamara Willingham"/>
    <x v="2"/>
    <x v="0"/>
    <s v="New York City"/>
    <x v="15"/>
    <n v="10011"/>
    <x v="3"/>
    <s v="OFF-BI-10003984"/>
    <x v="1"/>
    <x v="8"/>
    <s v="Lock-Up Easel 'Spel-Binder'"/>
    <x v="6036"/>
    <n v="13"/>
    <n v="0.2"/>
    <n v="100.14029999999998"/>
  </r>
  <r>
    <n v="9725"/>
    <s v="CA-2012-117898"/>
    <x v="1"/>
    <x v="901"/>
    <d v="2012-12-11T00:00:00"/>
    <s v="Standard Class"/>
    <s v="TB-21250"/>
    <s v="Tim Brockman"/>
    <x v="0"/>
    <x v="0"/>
    <s v="Bloomington"/>
    <x v="10"/>
    <n v="61701"/>
    <x v="2"/>
    <s v="OFF-EN-10004459"/>
    <x v="1"/>
    <x v="12"/>
    <s v="Security-Tint Envelopes"/>
    <x v="2096"/>
    <n v="2"/>
    <n v="0.2"/>
    <n v="4.4311999999999996"/>
  </r>
  <r>
    <n v="9726"/>
    <s v="CA-2014-142293"/>
    <x v="3"/>
    <x v="697"/>
    <d v="2014-09-21T00:00:00"/>
    <s v="First Class"/>
    <s v="SC-20380"/>
    <s v="Shahid Collister"/>
    <x v="0"/>
    <x v="0"/>
    <s v="Boise"/>
    <x v="45"/>
    <n v="83704"/>
    <x v="1"/>
    <s v="TEC-AC-10001109"/>
    <x v="2"/>
    <x v="11"/>
    <s v="Logitech Trackman Marble Mouse"/>
    <x v="1324"/>
    <n v="3"/>
    <n v="0"/>
    <n v="37.787400000000005"/>
  </r>
  <r>
    <n v="9727"/>
    <s v="CA-2014-167395"/>
    <x v="3"/>
    <x v="574"/>
    <d v="2014-12-05T00:00:00"/>
    <s v="First Class"/>
    <s v="KM-16720"/>
    <s v="Kunst Miller"/>
    <x v="0"/>
    <x v="0"/>
    <s v="Lowell"/>
    <x v="31"/>
    <n v="1852"/>
    <x v="3"/>
    <s v="OFF-AP-10001293"/>
    <x v="1"/>
    <x v="9"/>
    <s v="Belkin 8 Outlet Surge Protector"/>
    <x v="6037"/>
    <n v="7"/>
    <n v="0"/>
    <n v="80.320799999999991"/>
  </r>
  <r>
    <n v="9728"/>
    <s v="CA-2014-167395"/>
    <x v="3"/>
    <x v="574"/>
    <d v="2014-12-05T00:00:00"/>
    <s v="First Class"/>
    <s v="KM-16720"/>
    <s v="Kunst Miller"/>
    <x v="0"/>
    <x v="0"/>
    <s v="Lowell"/>
    <x v="31"/>
    <n v="1852"/>
    <x v="3"/>
    <s v="TEC-PH-10004977"/>
    <x v="2"/>
    <x v="7"/>
    <s v="GE 30524EE4"/>
    <x v="508"/>
    <n v="5"/>
    <n v="0"/>
    <n v="284.18549999999993"/>
  </r>
  <r>
    <n v="9729"/>
    <s v="CA-2014-167395"/>
    <x v="3"/>
    <x v="574"/>
    <d v="2014-12-05T00:00:00"/>
    <s v="First Class"/>
    <s v="KM-16720"/>
    <s v="Kunst Miller"/>
    <x v="0"/>
    <x v="0"/>
    <s v="Lowell"/>
    <x v="31"/>
    <n v="1852"/>
    <x v="3"/>
    <s v="OFF-SU-10001935"/>
    <x v="1"/>
    <x v="14"/>
    <s v="Staples"/>
    <x v="1009"/>
    <n v="2"/>
    <n v="0"/>
    <n v="0.17439999999999944"/>
  </r>
  <r>
    <n v="9730"/>
    <s v="CA-2011-111962"/>
    <x v="2"/>
    <x v="411"/>
    <d v="2011-10-04T00:00:00"/>
    <s v="Standard Class"/>
    <s v="EB-14170"/>
    <s v="Evan Bailliet"/>
    <x v="0"/>
    <x v="0"/>
    <s v="Seattle"/>
    <x v="4"/>
    <n v="98115"/>
    <x v="1"/>
    <s v="OFF-BI-10001308"/>
    <x v="1"/>
    <x v="8"/>
    <s v="GBC Standard Plastic Binding Systems' Combs"/>
    <x v="3769"/>
    <n v="2"/>
    <n v="0.2"/>
    <n v="3.1399999999999988"/>
  </r>
  <r>
    <n v="9731"/>
    <s v="CA-2011-111962"/>
    <x v="2"/>
    <x v="411"/>
    <d v="2011-10-04T00:00:00"/>
    <s v="Standard Class"/>
    <s v="EB-14170"/>
    <s v="Evan Bailliet"/>
    <x v="0"/>
    <x v="0"/>
    <s v="Seattle"/>
    <x v="4"/>
    <n v="98115"/>
    <x v="1"/>
    <s v="OFF-ST-10000046"/>
    <x v="1"/>
    <x v="4"/>
    <s v="Fellowes Super Stor/Drawer Files"/>
    <x v="6038"/>
    <n v="5"/>
    <n v="0"/>
    <n v="153.47250000000003"/>
  </r>
  <r>
    <n v="9732"/>
    <s v="CA-2014-124261"/>
    <x v="3"/>
    <x v="237"/>
    <d v="2014-11-20T00:00:00"/>
    <s v="Standard Class"/>
    <s v="JE-15715"/>
    <s v="Joe Elijah"/>
    <x v="0"/>
    <x v="0"/>
    <s v="Los Angeles"/>
    <x v="1"/>
    <n v="90049"/>
    <x v="1"/>
    <s v="OFF-AR-10003504"/>
    <x v="1"/>
    <x v="6"/>
    <s v="Newell 347"/>
    <x v="1369"/>
    <n v="8"/>
    <n v="0"/>
    <n v="9.9295999999999971"/>
  </r>
  <r>
    <n v="9733"/>
    <s v="CA-2011-114321"/>
    <x v="2"/>
    <x v="1071"/>
    <d v="2011-08-25T00:00:00"/>
    <s v="Standard Class"/>
    <s v="NC-18535"/>
    <s v="Nick Crebassa"/>
    <x v="1"/>
    <x v="0"/>
    <s v="Hampton"/>
    <x v="17"/>
    <n v="23666"/>
    <x v="0"/>
    <s v="FUR-CH-10001797"/>
    <x v="0"/>
    <x v="1"/>
    <s v="Safco Chair Connectors, 6/Carton"/>
    <x v="6039"/>
    <n v="13"/>
    <n v="0"/>
    <n v="145.06959999999992"/>
  </r>
  <r>
    <n v="9734"/>
    <s v="CA-2011-114321"/>
    <x v="2"/>
    <x v="1071"/>
    <d v="2011-08-25T00:00:00"/>
    <s v="Standard Class"/>
    <s v="NC-18535"/>
    <s v="Nick Crebassa"/>
    <x v="1"/>
    <x v="0"/>
    <s v="Hampton"/>
    <x v="17"/>
    <n v="23666"/>
    <x v="0"/>
    <s v="OFF-PA-10000246"/>
    <x v="1"/>
    <x v="10"/>
    <s v="Riverleaf Stik-Withit Designer Note Cubes"/>
    <x v="6040"/>
    <n v="2"/>
    <n v="0"/>
    <n v="9.2552000000000003"/>
  </r>
  <r>
    <n v="9735"/>
    <s v="CA-2011-114321"/>
    <x v="2"/>
    <x v="1071"/>
    <d v="2011-08-25T00:00:00"/>
    <s v="Standard Class"/>
    <s v="NC-18535"/>
    <s v="Nick Crebassa"/>
    <x v="1"/>
    <x v="0"/>
    <s v="Hampton"/>
    <x v="17"/>
    <n v="23666"/>
    <x v="0"/>
    <s v="OFF-BI-10001359"/>
    <x v="1"/>
    <x v="8"/>
    <s v="GBC DocuBind TL300 Electric Binding System"/>
    <x v="6041"/>
    <n v="1"/>
    <n v="0"/>
    <n v="421.58529999999996"/>
  </r>
  <r>
    <n v="9736"/>
    <s v="CA-2011-128062"/>
    <x v="2"/>
    <x v="84"/>
    <d v="2011-11-22T00:00:00"/>
    <s v="Second Class"/>
    <s v="AD-10180"/>
    <s v="Alan Dominguez"/>
    <x v="2"/>
    <x v="0"/>
    <s v="Philadelphia"/>
    <x v="9"/>
    <n v="19134"/>
    <x v="3"/>
    <s v="OFF-PA-10001583"/>
    <x v="1"/>
    <x v="10"/>
    <s v="1/4 Fold Party Design Invitations &amp; White Envelopes, 24 8-1/2&quot; X 11&quot; Cards, 25 Env./Pack"/>
    <x v="490"/>
    <n v="1"/>
    <n v="0.2"/>
    <n v="1.9844999999999995"/>
  </r>
  <r>
    <n v="9737"/>
    <s v="US-2012-100069"/>
    <x v="1"/>
    <x v="685"/>
    <d v="2012-07-03T00:00:00"/>
    <s v="Standard Class"/>
    <s v="NF-18475"/>
    <s v="Neil Französisch"/>
    <x v="2"/>
    <x v="0"/>
    <s v="Omaha"/>
    <x v="8"/>
    <n v="68104"/>
    <x v="2"/>
    <s v="TEC-PH-10004667"/>
    <x v="2"/>
    <x v="7"/>
    <s v="Cisco 8x8 Inc. 6753i IP Business Phone System"/>
    <x v="3420"/>
    <n v="2"/>
    <n v="0"/>
    <n v="72.894599999999997"/>
  </r>
  <r>
    <n v="9738"/>
    <s v="CA-2014-129294"/>
    <x v="3"/>
    <x v="633"/>
    <d v="2014-03-22T00:00:00"/>
    <s v="Standard Class"/>
    <s v="KD-16615"/>
    <s v="Ken Dana"/>
    <x v="1"/>
    <x v="0"/>
    <s v="Los Angeles"/>
    <x v="1"/>
    <n v="90032"/>
    <x v="1"/>
    <s v="OFF-ST-10002615"/>
    <x v="1"/>
    <x v="4"/>
    <s v="Dual Level, Single-Width Filing Carts"/>
    <x v="2385"/>
    <n v="2"/>
    <n v="0"/>
    <n v="80.631200000000007"/>
  </r>
  <r>
    <n v="9739"/>
    <s v="CA-2014-129294"/>
    <x v="3"/>
    <x v="633"/>
    <d v="2014-03-22T00:00:00"/>
    <s v="Standard Class"/>
    <s v="KD-16615"/>
    <s v="Ken Dana"/>
    <x v="1"/>
    <x v="0"/>
    <s v="Los Angeles"/>
    <x v="1"/>
    <n v="90032"/>
    <x v="1"/>
    <s v="OFF-BI-10004236"/>
    <x v="1"/>
    <x v="8"/>
    <s v="XtraLife ClearVue Slant-D Ring Binder, White, 3&quot;"/>
    <x v="6042"/>
    <n v="6"/>
    <n v="0.2"/>
    <n v="22.900799999999997"/>
  </r>
  <r>
    <n v="9740"/>
    <s v="CA-2014-129294"/>
    <x v="3"/>
    <x v="633"/>
    <d v="2014-03-22T00:00:00"/>
    <s v="Standard Class"/>
    <s v="KD-16615"/>
    <s v="Ken Dana"/>
    <x v="1"/>
    <x v="0"/>
    <s v="Los Angeles"/>
    <x v="1"/>
    <n v="90032"/>
    <x v="1"/>
    <s v="OFF-BI-10001757"/>
    <x v="1"/>
    <x v="8"/>
    <s v="Pressboard Hanging Data Binders for Unburst Sheets"/>
    <x v="1209"/>
    <n v="5"/>
    <n v="0.2"/>
    <n v="6.8879999999999981"/>
  </r>
  <r>
    <n v="9741"/>
    <s v="CA-2014-129294"/>
    <x v="3"/>
    <x v="633"/>
    <d v="2014-03-22T00:00:00"/>
    <s v="Standard Class"/>
    <s v="KD-16615"/>
    <s v="Ken Dana"/>
    <x v="1"/>
    <x v="0"/>
    <s v="Los Angeles"/>
    <x v="1"/>
    <n v="90032"/>
    <x v="1"/>
    <s v="OFF-AP-10001154"/>
    <x v="1"/>
    <x v="9"/>
    <s v="Bionaire Personal Warm Mist Humidifier/Vaporizer"/>
    <x v="6043"/>
    <n v="3"/>
    <n v="0"/>
    <n v="54.861300000000007"/>
  </r>
  <r>
    <n v="9742"/>
    <s v="CA-2012-117086"/>
    <x v="1"/>
    <x v="627"/>
    <d v="2012-11-12T00:00:00"/>
    <s v="Standard Class"/>
    <s v="QJ-19255"/>
    <s v="Quincy Jones"/>
    <x v="1"/>
    <x v="0"/>
    <s v="Burlington"/>
    <x v="42"/>
    <s v="05408"/>
    <x v="3"/>
    <s v="FUR-BO-10004834"/>
    <x v="0"/>
    <x v="0"/>
    <s v="Riverside Palais Royal Lawyers Bookcase, Royale Cherry Finish"/>
    <x v="6044"/>
    <n v="5"/>
    <n v="0"/>
    <n v="1013.1270000000001"/>
  </r>
  <r>
    <n v="9743"/>
    <s v="CA-2014-131303"/>
    <x v="3"/>
    <x v="354"/>
    <d v="2014-12-03T00:00:00"/>
    <s v="Standard Class"/>
    <s v="EP-13915"/>
    <s v="Emily Phan"/>
    <x v="0"/>
    <x v="0"/>
    <s v="San Diego"/>
    <x v="1"/>
    <n v="92037"/>
    <x v="1"/>
    <s v="OFF-LA-10001074"/>
    <x v="1"/>
    <x v="2"/>
    <s v="Round Specialty Laser Printer Labels"/>
    <x v="6045"/>
    <n v="5"/>
    <n v="0"/>
    <n v="29.445499999999996"/>
  </r>
  <r>
    <n v="9744"/>
    <s v="CA-2013-137127"/>
    <x v="0"/>
    <x v="950"/>
    <d v="2013-06-23T00:00:00"/>
    <s v="Standard Class"/>
    <s v="JJ-15445"/>
    <s v="Jennifer Jackson"/>
    <x v="0"/>
    <x v="0"/>
    <s v="Newark"/>
    <x v="13"/>
    <n v="19711"/>
    <x v="3"/>
    <s v="OFF-LA-10001641"/>
    <x v="1"/>
    <x v="2"/>
    <s v="Avery 518"/>
    <x v="1242"/>
    <n v="3"/>
    <n v="0"/>
    <n v="4.5359999999999996"/>
  </r>
  <r>
    <n v="9745"/>
    <s v="CA-2014-141782"/>
    <x v="3"/>
    <x v="276"/>
    <d v="2014-01-26T00:00:00"/>
    <s v="Standard Class"/>
    <s v="BE-11410"/>
    <s v="Bobby Elias"/>
    <x v="0"/>
    <x v="0"/>
    <s v="Aurora"/>
    <x v="10"/>
    <n v="60505"/>
    <x v="2"/>
    <s v="OFF-EN-10002230"/>
    <x v="1"/>
    <x v="12"/>
    <s v="Airmail Envelopes"/>
    <x v="6046"/>
    <n v="4"/>
    <n v="0.2"/>
    <n v="90.64439999999999"/>
  </r>
  <r>
    <n v="9746"/>
    <s v="CA-2014-137505"/>
    <x v="3"/>
    <x v="221"/>
    <d v="2014-11-25T00:00:00"/>
    <s v="Same Day"/>
    <s v="BP-11290"/>
    <s v="Beth Paige"/>
    <x v="0"/>
    <x v="0"/>
    <s v="Los Angeles"/>
    <x v="1"/>
    <n v="90008"/>
    <x v="1"/>
    <s v="FUR-TA-10000617"/>
    <x v="0"/>
    <x v="3"/>
    <s v="Hon Practical Foundations 30 x 60 Training Table, Light Gray/Charcoal"/>
    <x v="6047"/>
    <n v="2"/>
    <n v="0.2"/>
    <n v="9.1020000000000039"/>
  </r>
  <r>
    <n v="9747"/>
    <s v="CA-2014-137505"/>
    <x v="3"/>
    <x v="221"/>
    <d v="2014-11-25T00:00:00"/>
    <s v="Same Day"/>
    <s v="BP-11290"/>
    <s v="Beth Paige"/>
    <x v="0"/>
    <x v="0"/>
    <s v="Los Angeles"/>
    <x v="1"/>
    <n v="90008"/>
    <x v="1"/>
    <s v="FUR-TA-10001676"/>
    <x v="0"/>
    <x v="3"/>
    <s v="Hon 61000 Series Interactive Training Tables"/>
    <x v="4085"/>
    <n v="2"/>
    <n v="0.2"/>
    <n v="-1.7772000000000041"/>
  </r>
  <r>
    <n v="9748"/>
    <s v="US-2011-140914"/>
    <x v="2"/>
    <x v="7"/>
    <d v="2011-11-15T00:00:00"/>
    <s v="Standard Class"/>
    <s v="BH-11710"/>
    <s v="Brosina Hoffman"/>
    <x v="0"/>
    <x v="0"/>
    <s v="Chicago"/>
    <x v="10"/>
    <n v="60653"/>
    <x v="2"/>
    <s v="FUR-FU-10000175"/>
    <x v="0"/>
    <x v="5"/>
    <s v="DAX Wood Document Frame."/>
    <x v="6048"/>
    <n v="2"/>
    <n v="0.6"/>
    <n v="-7.9634"/>
  </r>
  <r>
    <n v="9749"/>
    <s v="US-2011-140914"/>
    <x v="2"/>
    <x v="7"/>
    <d v="2011-11-15T00:00:00"/>
    <s v="Standard Class"/>
    <s v="BH-11710"/>
    <s v="Brosina Hoffman"/>
    <x v="0"/>
    <x v="0"/>
    <s v="Chicago"/>
    <x v="10"/>
    <n v="60653"/>
    <x v="2"/>
    <s v="FUR-CH-10003379"/>
    <x v="0"/>
    <x v="1"/>
    <s v="Global Commerce Series High-Back Swivel/Tilt Chairs"/>
    <x v="840"/>
    <n v="4"/>
    <n v="0.3"/>
    <n v="-56.995999999999981"/>
  </r>
  <r>
    <n v="9750"/>
    <s v="CA-2013-158358"/>
    <x v="0"/>
    <x v="758"/>
    <d v="2013-03-09T00:00:00"/>
    <s v="Standard Class"/>
    <s v="EM-13810"/>
    <s v="Eleni McCrary"/>
    <x v="1"/>
    <x v="0"/>
    <s v="Dover"/>
    <x v="38"/>
    <n v="3820"/>
    <x v="3"/>
    <s v="TEC-AC-10002567"/>
    <x v="2"/>
    <x v="11"/>
    <s v="Logitech G602 Wireless Gaming Mouse"/>
    <x v="460"/>
    <n v="2"/>
    <n v="0"/>
    <n v="57.592799999999997"/>
  </r>
  <r>
    <n v="9751"/>
    <s v="CA-2013-113390"/>
    <x v="0"/>
    <x v="1228"/>
    <d v="2013-10-16T00:00:00"/>
    <s v="Standard Class"/>
    <s v="EP-13915"/>
    <s v="Emily Phan"/>
    <x v="0"/>
    <x v="0"/>
    <s v="Chicago"/>
    <x v="10"/>
    <n v="60610"/>
    <x v="2"/>
    <s v="OFF-AR-10003183"/>
    <x v="1"/>
    <x v="6"/>
    <s v="Avery Fluorescent Highlighter Four-Color Set"/>
    <x v="758"/>
    <n v="2"/>
    <n v="0.2"/>
    <n v="0.66799999999999948"/>
  </r>
  <r>
    <n v="9752"/>
    <s v="CA-2013-113390"/>
    <x v="0"/>
    <x v="1228"/>
    <d v="2013-10-16T00:00:00"/>
    <s v="Standard Class"/>
    <s v="EP-13915"/>
    <s v="Emily Phan"/>
    <x v="0"/>
    <x v="0"/>
    <s v="Chicago"/>
    <x v="10"/>
    <n v="60610"/>
    <x v="2"/>
    <s v="OFF-AR-10001446"/>
    <x v="1"/>
    <x v="6"/>
    <s v="Newell 309"/>
    <x v="1806"/>
    <n v="3"/>
    <n v="0.2"/>
    <n v="3.4649999999999999"/>
  </r>
  <r>
    <n v="9753"/>
    <s v="US-2013-158680"/>
    <x v="0"/>
    <x v="949"/>
    <d v="2013-07-03T00:00:00"/>
    <s v="First Class"/>
    <s v="NZ-18565"/>
    <s v="Nick Zandusky"/>
    <x v="2"/>
    <x v="0"/>
    <s v="Seattle"/>
    <x v="4"/>
    <n v="98115"/>
    <x v="1"/>
    <s v="OFF-BI-10000145"/>
    <x v="1"/>
    <x v="8"/>
    <s v="Zipper Ring Binder Pockets"/>
    <x v="6049"/>
    <n v="1"/>
    <n v="0.2"/>
    <n v="0.90479999999999983"/>
  </r>
  <r>
    <n v="9754"/>
    <s v="CA-2014-113705"/>
    <x v="3"/>
    <x v="996"/>
    <d v="2014-03-30T00:00:00"/>
    <s v="Second Class"/>
    <s v="LC-16870"/>
    <s v="Lena Cacioppo"/>
    <x v="0"/>
    <x v="0"/>
    <s v="Richmond"/>
    <x v="17"/>
    <n v="23223"/>
    <x v="0"/>
    <s v="OFF-LA-10000476"/>
    <x v="1"/>
    <x v="2"/>
    <s v="Avery 05222 Permanent Self-Adhesive File Folder Labels for Typewriters, on Rolls, White, 250/Roll"/>
    <x v="341"/>
    <n v="2"/>
    <n v="0"/>
    <n v="3.7995999999999999"/>
  </r>
  <r>
    <n v="9755"/>
    <s v="CA-2014-113705"/>
    <x v="3"/>
    <x v="996"/>
    <d v="2014-03-30T00:00:00"/>
    <s v="Second Class"/>
    <s v="LC-16870"/>
    <s v="Lena Cacioppo"/>
    <x v="0"/>
    <x v="0"/>
    <s v="Richmond"/>
    <x v="17"/>
    <n v="23223"/>
    <x v="0"/>
    <s v="OFF-BI-10001679"/>
    <x v="1"/>
    <x v="8"/>
    <s v="GBC Instant Index System for Binding Systems"/>
    <x v="2788"/>
    <n v="2"/>
    <n v="0"/>
    <n v="8.8800000000000008"/>
  </r>
  <r>
    <n v="9756"/>
    <s v="CA-2014-113705"/>
    <x v="3"/>
    <x v="996"/>
    <d v="2014-03-30T00:00:00"/>
    <s v="Second Class"/>
    <s v="LC-16870"/>
    <s v="Lena Cacioppo"/>
    <x v="0"/>
    <x v="0"/>
    <s v="Richmond"/>
    <x v="17"/>
    <n v="23223"/>
    <x v="0"/>
    <s v="OFF-ST-10001128"/>
    <x v="1"/>
    <x v="4"/>
    <s v="Carina Mini System Audio Rack, Model AR050B"/>
    <x v="743"/>
    <n v="3"/>
    <n v="0"/>
    <n v="9.9882000000000204"/>
  </r>
  <r>
    <n v="9757"/>
    <s v="CA-2014-113705"/>
    <x v="3"/>
    <x v="996"/>
    <d v="2014-03-30T00:00:00"/>
    <s v="Second Class"/>
    <s v="LC-16870"/>
    <s v="Lena Cacioppo"/>
    <x v="0"/>
    <x v="0"/>
    <s v="Richmond"/>
    <x v="17"/>
    <n v="23223"/>
    <x v="0"/>
    <s v="FUR-TA-10002533"/>
    <x v="0"/>
    <x v="3"/>
    <s v="BPI Conference Tables"/>
    <x v="4898"/>
    <n v="2"/>
    <n v="0"/>
    <n v="58.419999999999987"/>
  </r>
  <r>
    <n v="9758"/>
    <s v="CA-2014-113705"/>
    <x v="3"/>
    <x v="996"/>
    <d v="2014-03-30T00:00:00"/>
    <s v="Second Class"/>
    <s v="LC-16870"/>
    <s v="Lena Cacioppo"/>
    <x v="0"/>
    <x v="0"/>
    <s v="Richmond"/>
    <x v="17"/>
    <n v="23223"/>
    <x v="0"/>
    <s v="TEC-PH-10004006"/>
    <x v="2"/>
    <x v="7"/>
    <s v="Panasonic KX - TS880B Telephone"/>
    <x v="6050"/>
    <n v="5"/>
    <n v="0"/>
    <n v="55.647000000000006"/>
  </r>
  <r>
    <n v="9759"/>
    <s v="CA-2014-113705"/>
    <x v="3"/>
    <x v="996"/>
    <d v="2014-03-30T00:00:00"/>
    <s v="Second Class"/>
    <s v="LC-16870"/>
    <s v="Lena Cacioppo"/>
    <x v="0"/>
    <x v="0"/>
    <s v="Richmond"/>
    <x v="17"/>
    <n v="23223"/>
    <x v="0"/>
    <s v="OFF-PA-10002615"/>
    <x v="1"/>
    <x v="10"/>
    <s v="Ampad Gold Fibre Wirebound Steno Books, 6&quot; x 9&quot;, Gregg Ruled"/>
    <x v="4634"/>
    <n v="4"/>
    <n v="0"/>
    <n v="8.1143999999999998"/>
  </r>
  <r>
    <n v="9760"/>
    <s v="CA-2013-146913"/>
    <x v="0"/>
    <x v="731"/>
    <d v="2013-11-06T00:00:00"/>
    <s v="Standard Class"/>
    <s v="SF-20965"/>
    <s v="Sylvia Foulston"/>
    <x v="1"/>
    <x v="0"/>
    <s v="San Francisco"/>
    <x v="1"/>
    <n v="94109"/>
    <x v="1"/>
    <s v="FUR-CH-10001854"/>
    <x v="0"/>
    <x v="1"/>
    <s v="Office Star - Professional Matrix Back Chair with 2-to-1 Synchro Tilt and Mesh Fabric Seat"/>
    <x v="4707"/>
    <n v="5"/>
    <n v="0.2"/>
    <n v="70.196000000000026"/>
  </r>
  <r>
    <n v="9761"/>
    <s v="CA-2014-159135"/>
    <x v="3"/>
    <x v="259"/>
    <d v="2014-11-09T00:00:00"/>
    <s v="Standard Class"/>
    <s v="KM-16375"/>
    <s v="Katherine Murray"/>
    <x v="2"/>
    <x v="0"/>
    <s v="Springdale"/>
    <x v="36"/>
    <n v="72762"/>
    <x v="0"/>
    <s v="OFF-AR-10000657"/>
    <x v="1"/>
    <x v="6"/>
    <s v="Binney &amp; Smith inkTank Desk Highlighter, Chisel Tip, Yellow, 12/Box"/>
    <x v="6051"/>
    <n v="2"/>
    <n v="0"/>
    <n v="1.4189999999999996"/>
  </r>
  <r>
    <n v="9762"/>
    <s v="CA-2011-121762"/>
    <x v="2"/>
    <x v="1047"/>
    <d v="2011-02-19T00:00:00"/>
    <s v="Standard Class"/>
    <s v="ML-17395"/>
    <s v="Marina Lichtenstein"/>
    <x v="1"/>
    <x v="0"/>
    <s v="Seattle"/>
    <x v="4"/>
    <n v="98103"/>
    <x v="1"/>
    <s v="TEC-AC-10000736"/>
    <x v="2"/>
    <x v="11"/>
    <s v="Logitech G600 MMO Gaming Mouse"/>
    <x v="764"/>
    <n v="3"/>
    <n v="0"/>
    <n v="86.389199999999988"/>
  </r>
  <r>
    <n v="9763"/>
    <s v="CA-2011-121762"/>
    <x v="2"/>
    <x v="1047"/>
    <d v="2011-02-19T00:00:00"/>
    <s v="Standard Class"/>
    <s v="ML-17395"/>
    <s v="Marina Lichtenstein"/>
    <x v="1"/>
    <x v="0"/>
    <s v="Seattle"/>
    <x v="4"/>
    <n v="98103"/>
    <x v="1"/>
    <s v="OFF-AP-10001293"/>
    <x v="1"/>
    <x v="9"/>
    <s v="Belkin 8 Outlet Surge Protector"/>
    <x v="3411"/>
    <n v="2"/>
    <n v="0"/>
    <n v="22.948799999999999"/>
  </r>
  <r>
    <n v="9764"/>
    <s v="CA-2011-121762"/>
    <x v="2"/>
    <x v="1047"/>
    <d v="2011-02-19T00:00:00"/>
    <s v="Standard Class"/>
    <s v="ML-17395"/>
    <s v="Marina Lichtenstein"/>
    <x v="1"/>
    <x v="0"/>
    <s v="Seattle"/>
    <x v="4"/>
    <n v="98103"/>
    <x v="1"/>
    <s v="OFF-SU-10000157"/>
    <x v="1"/>
    <x v="14"/>
    <s v="Compact Automatic Electric Letter Opener"/>
    <x v="4148"/>
    <n v="2"/>
    <n v="0"/>
    <n v="4.7724000000000046"/>
  </r>
  <r>
    <n v="9765"/>
    <s v="CA-2011-123855"/>
    <x v="2"/>
    <x v="1229"/>
    <d v="2011-06-23T00:00:00"/>
    <s v="Standard Class"/>
    <s v="MC-18100"/>
    <s v="Mick Crebagga"/>
    <x v="0"/>
    <x v="0"/>
    <s v="Los Angeles"/>
    <x v="1"/>
    <n v="90036"/>
    <x v="1"/>
    <s v="TEC-PH-10000215"/>
    <x v="2"/>
    <x v="7"/>
    <s v="Plantronics Cordless Phone Headset with In-line Volume - M214C"/>
    <x v="6052"/>
    <n v="5"/>
    <n v="0.2"/>
    <n v="12.232500000000009"/>
  </r>
  <r>
    <n v="9766"/>
    <s v="CA-2014-101959"/>
    <x v="3"/>
    <x v="1230"/>
    <d v="2014-03-07T00:00:00"/>
    <s v="Standard Class"/>
    <s v="DB-13660"/>
    <s v="Duane Benoit"/>
    <x v="0"/>
    <x v="0"/>
    <s v="Middletown"/>
    <x v="29"/>
    <n v="6457"/>
    <x v="3"/>
    <s v="OFF-BI-10001757"/>
    <x v="1"/>
    <x v="8"/>
    <s v="Pressboard Hanging Data Binders for Unburst Sheets"/>
    <x v="296"/>
    <n v="2"/>
    <n v="0"/>
    <n v="4.7231999999999994"/>
  </r>
  <r>
    <n v="9767"/>
    <s v="CA-2014-101959"/>
    <x v="3"/>
    <x v="1230"/>
    <d v="2014-03-07T00:00:00"/>
    <s v="Standard Class"/>
    <s v="DB-13660"/>
    <s v="Duane Benoit"/>
    <x v="0"/>
    <x v="0"/>
    <s v="Middletown"/>
    <x v="29"/>
    <n v="6457"/>
    <x v="3"/>
    <s v="OFF-PA-10002137"/>
    <x v="1"/>
    <x v="10"/>
    <s v="Southworth 100% Résumé Paper, 24lb."/>
    <x v="4034"/>
    <n v="1"/>
    <n v="0"/>
    <n v="3.5009999999999994"/>
  </r>
  <r>
    <n v="9768"/>
    <s v="CA-2014-102659"/>
    <x v="3"/>
    <x v="34"/>
    <d v="2014-12-16T00:00:00"/>
    <s v="Standard Class"/>
    <s v="LW-17215"/>
    <s v="Luke Weiss"/>
    <x v="0"/>
    <x v="0"/>
    <s v="Grand Rapids"/>
    <x v="12"/>
    <n v="49505"/>
    <x v="2"/>
    <s v="OFF-BI-10000088"/>
    <x v="1"/>
    <x v="8"/>
    <s v="GBC Imprintable Covers"/>
    <x v="2803"/>
    <n v="5"/>
    <n v="0"/>
    <n v="26.901000000000003"/>
  </r>
  <r>
    <n v="9769"/>
    <s v="CA-2014-142328"/>
    <x v="3"/>
    <x v="226"/>
    <d v="2014-12-15T00:00:00"/>
    <s v="Standard Class"/>
    <s v="TC-21535"/>
    <s v="Tracy Collins"/>
    <x v="2"/>
    <x v="0"/>
    <s v="San Francisco"/>
    <x v="1"/>
    <n v="94122"/>
    <x v="1"/>
    <s v="OFF-PA-10000380"/>
    <x v="1"/>
    <x v="10"/>
    <s v="REDIFORM Incoming/Outgoing Call Register, 11&quot; X 8 1/2&quot;, 100 Messages"/>
    <x v="6053"/>
    <n v="6"/>
    <n v="0"/>
    <n v="25.02"/>
  </r>
  <r>
    <n v="9770"/>
    <s v="CA-2013-123533"/>
    <x v="0"/>
    <x v="390"/>
    <d v="2013-12-01T00:00:00"/>
    <s v="Standard Class"/>
    <s v="SC-20050"/>
    <s v="Sample Company A"/>
    <x v="2"/>
    <x v="0"/>
    <s v="Hialeah"/>
    <x v="2"/>
    <n v="33012"/>
    <x v="0"/>
    <s v="FUR-BO-10001619"/>
    <x v="0"/>
    <x v="0"/>
    <s v="O'Sullivan Cherrywood Estates Traditional Bookcase"/>
    <x v="6054"/>
    <n v="5"/>
    <n v="0.2"/>
    <n v="8.4979999999999762"/>
  </r>
  <r>
    <n v="9771"/>
    <s v="CA-2013-123533"/>
    <x v="0"/>
    <x v="390"/>
    <d v="2013-12-01T00:00:00"/>
    <s v="Standard Class"/>
    <s v="SC-20050"/>
    <s v="Sample Company A"/>
    <x v="2"/>
    <x v="0"/>
    <s v="Hialeah"/>
    <x v="2"/>
    <n v="33012"/>
    <x v="0"/>
    <s v="OFF-PA-10001609"/>
    <x v="1"/>
    <x v="10"/>
    <s v="Tops Wirebound Message Log Books"/>
    <x v="3330"/>
    <n v="4"/>
    <n v="0.2"/>
    <n v="3.4215999999999993"/>
  </r>
  <r>
    <n v="9772"/>
    <s v="CA-2013-123533"/>
    <x v="0"/>
    <x v="390"/>
    <d v="2013-12-01T00:00:00"/>
    <s v="Standard Class"/>
    <s v="SC-20050"/>
    <s v="Sample Company A"/>
    <x v="2"/>
    <x v="0"/>
    <s v="Hialeah"/>
    <x v="2"/>
    <n v="33012"/>
    <x v="0"/>
    <s v="OFF-AP-10002765"/>
    <x v="1"/>
    <x v="9"/>
    <s v="Fellowes Advanced Computer Series Surge Protectors"/>
    <x v="6055"/>
    <n v="2"/>
    <n v="0.2"/>
    <n v="4.2384000000000022"/>
  </r>
  <r>
    <n v="9773"/>
    <s v="CA-2013-104983"/>
    <x v="0"/>
    <x v="894"/>
    <d v="2013-07-04T00:00:00"/>
    <s v="Same Day"/>
    <s v="FM-14215"/>
    <s v="Filia McAdams"/>
    <x v="1"/>
    <x v="0"/>
    <s v="Philadelphia"/>
    <x v="9"/>
    <n v="19143"/>
    <x v="3"/>
    <s v="OFF-PA-10000167"/>
    <x v="1"/>
    <x v="10"/>
    <s v="Xerox 1925"/>
    <x v="3971"/>
    <n v="5"/>
    <n v="0.2"/>
    <n v="38.724999999999994"/>
  </r>
  <r>
    <n v="9774"/>
    <s v="CA-2013-160234"/>
    <x v="0"/>
    <x v="190"/>
    <d v="2013-07-04T00:00:00"/>
    <s v="Standard Class"/>
    <s v="PF-19225"/>
    <s v="Phillip Flathmann"/>
    <x v="0"/>
    <x v="0"/>
    <s v="Atlanta"/>
    <x v="32"/>
    <n v="30318"/>
    <x v="0"/>
    <s v="TEC-PH-10004434"/>
    <x v="2"/>
    <x v="7"/>
    <s v="Cisco IP Phone 7961G VoIP phone - Dark gray"/>
    <x v="6056"/>
    <n v="1"/>
    <n v="0"/>
    <n v="39.425499999999985"/>
  </r>
  <r>
    <n v="9775"/>
    <s v="CA-2011-169019"/>
    <x v="2"/>
    <x v="711"/>
    <d v="2011-07-30T00:00:00"/>
    <s v="Standard Class"/>
    <s v="LF-17185"/>
    <s v="Luke Foster"/>
    <x v="0"/>
    <x v="0"/>
    <s v="San Antonio"/>
    <x v="5"/>
    <n v="78207"/>
    <x v="2"/>
    <s v="OFF-BI-10004995"/>
    <x v="1"/>
    <x v="8"/>
    <s v="GBC DocuBind P400 Electric Binding System"/>
    <x v="6057"/>
    <n v="8"/>
    <n v="0.8"/>
    <n v="-3701.8928000000014"/>
  </r>
  <r>
    <n v="9776"/>
    <s v="CA-2011-169019"/>
    <x v="2"/>
    <x v="711"/>
    <d v="2011-07-30T00:00:00"/>
    <s v="Standard Class"/>
    <s v="LF-17185"/>
    <s v="Luke Foster"/>
    <x v="0"/>
    <x v="0"/>
    <s v="San Antonio"/>
    <x v="5"/>
    <n v="78207"/>
    <x v="2"/>
    <s v="FUR-FU-10004666"/>
    <x v="0"/>
    <x v="5"/>
    <s v="DAX Clear Channel Poster Frame"/>
    <x v="3770"/>
    <n v="3"/>
    <n v="0.6"/>
    <n v="-10.060199999999998"/>
  </r>
  <r>
    <n v="9777"/>
    <s v="CA-2011-169019"/>
    <x v="2"/>
    <x v="711"/>
    <d v="2011-07-30T00:00:00"/>
    <s v="Standard Class"/>
    <s v="LF-17185"/>
    <s v="Luke Foster"/>
    <x v="0"/>
    <x v="0"/>
    <s v="San Antonio"/>
    <x v="5"/>
    <n v="78207"/>
    <x v="2"/>
    <s v="OFF-BI-10001524"/>
    <x v="1"/>
    <x v="8"/>
    <s v="GBC Premium Transparent Covers with Diagonal Lined Pattern"/>
    <x v="6058"/>
    <n v="4"/>
    <n v="0.8"/>
    <n v="-26.854400000000012"/>
  </r>
  <r>
    <n v="9778"/>
    <s v="CA-2011-169019"/>
    <x v="2"/>
    <x v="711"/>
    <d v="2011-07-30T00:00:00"/>
    <s v="Standard Class"/>
    <s v="LF-17185"/>
    <s v="Luke Foster"/>
    <x v="0"/>
    <x v="0"/>
    <s v="San Antonio"/>
    <x v="5"/>
    <n v="78207"/>
    <x v="2"/>
    <s v="TEC-AC-10002076"/>
    <x v="2"/>
    <x v="11"/>
    <s v="Microsoft Natural Keyboard Elite"/>
    <x v="6059"/>
    <n v="9"/>
    <n v="0.2"/>
    <n v="-26.946000000000012"/>
  </r>
  <r>
    <n v="9779"/>
    <s v="CA-2011-169019"/>
    <x v="2"/>
    <x v="711"/>
    <d v="2011-07-30T00:00:00"/>
    <s v="Standard Class"/>
    <s v="LF-17185"/>
    <s v="Luke Foster"/>
    <x v="0"/>
    <x v="0"/>
    <s v="San Antonio"/>
    <x v="5"/>
    <n v="78207"/>
    <x v="2"/>
    <s v="OFF-BI-10001679"/>
    <x v="1"/>
    <x v="8"/>
    <s v="GBC Instant Index System for Binding Systems"/>
    <x v="6060"/>
    <n v="5"/>
    <n v="0.8"/>
    <n v="-13.32"/>
  </r>
  <r>
    <n v="9780"/>
    <s v="CA-2011-169019"/>
    <x v="2"/>
    <x v="711"/>
    <d v="2011-07-30T00:00:00"/>
    <s v="Standard Class"/>
    <s v="LF-17185"/>
    <s v="Luke Foster"/>
    <x v="0"/>
    <x v="0"/>
    <s v="San Antonio"/>
    <x v="5"/>
    <n v="78207"/>
    <x v="2"/>
    <s v="OFF-AP-10003281"/>
    <x v="1"/>
    <x v="9"/>
    <s v="Acco 6 Outlet Guardian Standard Surge Suppressor"/>
    <x v="6061"/>
    <n v="2"/>
    <n v="0.8"/>
    <n v="-12.090000000000003"/>
  </r>
  <r>
    <n v="9781"/>
    <s v="CA-2013-153178"/>
    <x v="0"/>
    <x v="749"/>
    <d v="2013-09-19T00:00:00"/>
    <s v="Standard Class"/>
    <s v="CL-12565"/>
    <s v="Clay Ludtke"/>
    <x v="0"/>
    <x v="0"/>
    <s v="Long Beach"/>
    <x v="15"/>
    <n v="11561"/>
    <x v="3"/>
    <s v="TEC-PH-10001944"/>
    <x v="2"/>
    <x v="7"/>
    <s v="Wi-Ex zBoost YX540 Cellular Phone Signal Booster"/>
    <x v="1907"/>
    <n v="3"/>
    <n v="0"/>
    <n v="131.35499999999996"/>
  </r>
  <r>
    <n v="9782"/>
    <s v="CA-2013-153178"/>
    <x v="0"/>
    <x v="749"/>
    <d v="2013-09-19T00:00:00"/>
    <s v="Standard Class"/>
    <s v="CL-12565"/>
    <s v="Clay Ludtke"/>
    <x v="0"/>
    <x v="0"/>
    <s v="Long Beach"/>
    <x v="15"/>
    <n v="11561"/>
    <x v="3"/>
    <s v="OFF-BI-10004390"/>
    <x v="1"/>
    <x v="8"/>
    <s v="GBC DocuBind 200 Manual Binding Machine"/>
    <x v="1891"/>
    <n v="2"/>
    <n v="0.2"/>
    <n v="252.58799999999999"/>
  </r>
  <r>
    <n v="9783"/>
    <s v="CA-2012-149748"/>
    <x v="1"/>
    <x v="70"/>
    <d v="2012-06-02T00:00:00"/>
    <s v="Second Class"/>
    <s v="EM-13825"/>
    <s v="Elizabeth Moffitt"/>
    <x v="1"/>
    <x v="0"/>
    <s v="Paterson"/>
    <x v="30"/>
    <n v="7501"/>
    <x v="3"/>
    <s v="OFF-PA-10002120"/>
    <x v="1"/>
    <x v="10"/>
    <s v="Xerox 1889"/>
    <x v="4310"/>
    <n v="5"/>
    <n v="0"/>
    <n v="134.65199999999999"/>
  </r>
  <r>
    <n v="9784"/>
    <s v="CA-2012-149748"/>
    <x v="1"/>
    <x v="70"/>
    <d v="2012-06-02T00:00:00"/>
    <s v="Second Class"/>
    <s v="EM-13825"/>
    <s v="Elizabeth Moffitt"/>
    <x v="1"/>
    <x v="0"/>
    <s v="Paterson"/>
    <x v="30"/>
    <n v="7501"/>
    <x v="3"/>
    <s v="OFF-ST-10004340"/>
    <x v="1"/>
    <x v="4"/>
    <s v="Fellowes Mobile File Cart, Black"/>
    <x v="1028"/>
    <n v="1"/>
    <n v="0"/>
    <n v="16.788600000000002"/>
  </r>
  <r>
    <n v="9785"/>
    <s v="CA-2012-149748"/>
    <x v="1"/>
    <x v="70"/>
    <d v="2012-06-02T00:00:00"/>
    <s v="Second Class"/>
    <s v="EM-13825"/>
    <s v="Elizabeth Moffitt"/>
    <x v="1"/>
    <x v="0"/>
    <s v="Paterson"/>
    <x v="30"/>
    <n v="7501"/>
    <x v="3"/>
    <s v="FUR-FU-10001847"/>
    <x v="0"/>
    <x v="5"/>
    <s v="Eldon Image Series Black Desk Accessories"/>
    <x v="5768"/>
    <n v="2"/>
    <n v="0"/>
    <n v="2.9807999999999995"/>
  </r>
  <r>
    <n v="9786"/>
    <s v="CA-2012-155635"/>
    <x v="1"/>
    <x v="1231"/>
    <d v="2012-05-13T00:00:00"/>
    <s v="Standard Class"/>
    <s v="ME-17725"/>
    <s v="Max Engle"/>
    <x v="0"/>
    <x v="0"/>
    <s v="Louisville"/>
    <x v="0"/>
    <n v="40214"/>
    <x v="0"/>
    <s v="OFF-BI-10000962"/>
    <x v="1"/>
    <x v="8"/>
    <s v="Acco Flexible ACCOHIDE Square Ring Data Binder, Dark Blue, 11 1/2&quot; X 14&quot; 7/8&quot;"/>
    <x v="6062"/>
    <n v="3"/>
    <n v="0"/>
    <n v="23.916899999999998"/>
  </r>
  <r>
    <n v="9787"/>
    <s v="US-2011-114377"/>
    <x v="2"/>
    <x v="1127"/>
    <d v="2011-11-05T00:00:00"/>
    <s v="Same Day"/>
    <s v="BG-11035"/>
    <s v="Barry Gonzalez"/>
    <x v="0"/>
    <x v="0"/>
    <s v="Hampton"/>
    <x v="17"/>
    <n v="23666"/>
    <x v="0"/>
    <s v="FUR-CH-10004754"/>
    <x v="0"/>
    <x v="1"/>
    <s v="Global Stack Chair with Arms, Black"/>
    <x v="6063"/>
    <n v="5"/>
    <n v="0"/>
    <n v="40.472999999999999"/>
  </r>
  <r>
    <n v="9788"/>
    <s v="CA-2014-144491"/>
    <x v="3"/>
    <x v="996"/>
    <d v="2014-04-02T00:00:00"/>
    <s v="Standard Class"/>
    <s v="CJ-12010"/>
    <s v="Caroline Jumper"/>
    <x v="0"/>
    <x v="0"/>
    <s v="Houston"/>
    <x v="5"/>
    <n v="77070"/>
    <x v="2"/>
    <s v="FUR-BO-10001811"/>
    <x v="0"/>
    <x v="0"/>
    <s v="Atlantic Metals Mobile 5-Shelf Bookcases, Custom Colors"/>
    <x v="6064"/>
    <n v="5"/>
    <n v="0.32"/>
    <n v="-30.098000000000127"/>
  </r>
  <r>
    <n v="9789"/>
    <s v="CA-2014-144491"/>
    <x v="3"/>
    <x v="996"/>
    <d v="2014-04-02T00:00:00"/>
    <s v="Standard Class"/>
    <s v="CJ-12010"/>
    <s v="Caroline Jumper"/>
    <x v="0"/>
    <x v="0"/>
    <s v="Houston"/>
    <x v="5"/>
    <n v="77070"/>
    <x v="2"/>
    <s v="FUR-CH-10004063"/>
    <x v="0"/>
    <x v="1"/>
    <s v="Global Deluxe High-Back Manager's Chair"/>
    <x v="121"/>
    <n v="3"/>
    <n v="0.3"/>
    <n v="-8.5794000000000779"/>
  </r>
  <r>
    <n v="9790"/>
    <s v="CA-2014-144491"/>
    <x v="3"/>
    <x v="996"/>
    <d v="2014-04-02T00:00:00"/>
    <s v="Standard Class"/>
    <s v="CJ-12010"/>
    <s v="Caroline Jumper"/>
    <x v="0"/>
    <x v="0"/>
    <s v="Houston"/>
    <x v="5"/>
    <n v="77070"/>
    <x v="2"/>
    <s v="TEC-AC-10004901"/>
    <x v="2"/>
    <x v="11"/>
    <s v="Kensington SlimBlade Notebook Wireless Mouse with Nano Receiver "/>
    <x v="3149"/>
    <n v="1"/>
    <n v="0.2"/>
    <n v="6.9985999999999997"/>
  </r>
  <r>
    <n v="9791"/>
    <s v="CA-2014-144491"/>
    <x v="3"/>
    <x v="996"/>
    <d v="2014-04-02T00:00:00"/>
    <s v="Standard Class"/>
    <s v="CJ-12010"/>
    <s v="Caroline Jumper"/>
    <x v="0"/>
    <x v="0"/>
    <s v="Houston"/>
    <x v="5"/>
    <n v="77070"/>
    <x v="2"/>
    <s v="FUR-CH-10001714"/>
    <x v="0"/>
    <x v="1"/>
    <s v="Global Leather &amp; Oak Executive Chair, Burgundy"/>
    <x v="6065"/>
    <n v="2"/>
    <n v="0.3"/>
    <n v="-66.391599999999983"/>
  </r>
  <r>
    <n v="9792"/>
    <s v="CA-2011-127166"/>
    <x v="2"/>
    <x v="371"/>
    <d v="2011-05-23T00:00:00"/>
    <s v="Second Class"/>
    <s v="KH-16360"/>
    <s v="Katherine Hughes"/>
    <x v="0"/>
    <x v="0"/>
    <s v="Houston"/>
    <x v="5"/>
    <n v="77070"/>
    <x v="2"/>
    <s v="OFF-EN-10003134"/>
    <x v="1"/>
    <x v="12"/>
    <s v="Staples"/>
    <x v="6066"/>
    <n v="6"/>
    <n v="0.2"/>
    <n v="21.024000000000001"/>
  </r>
  <r>
    <n v="9793"/>
    <s v="CA-2011-127166"/>
    <x v="2"/>
    <x v="371"/>
    <d v="2011-05-23T00:00:00"/>
    <s v="Second Class"/>
    <s v="KH-16360"/>
    <s v="Katherine Hughes"/>
    <x v="0"/>
    <x v="0"/>
    <s v="Houston"/>
    <x v="5"/>
    <n v="77070"/>
    <x v="2"/>
    <s v="FUR-CH-10003396"/>
    <x v="0"/>
    <x v="1"/>
    <s v="Global Deluxe Steno Chair"/>
    <x v="961"/>
    <n v="2"/>
    <n v="0.3"/>
    <n v="-29.252400000000009"/>
  </r>
  <r>
    <n v="9794"/>
    <s v="CA-2011-127166"/>
    <x v="2"/>
    <x v="371"/>
    <d v="2011-05-23T00:00:00"/>
    <s v="Second Class"/>
    <s v="KH-16360"/>
    <s v="Katherine Hughes"/>
    <x v="0"/>
    <x v="0"/>
    <s v="Houston"/>
    <x v="5"/>
    <n v="77070"/>
    <x v="2"/>
    <s v="OFF-PA-10001560"/>
    <x v="1"/>
    <x v="10"/>
    <s v="Adams Telephone Message Books, 5 1/4” x 11”"/>
    <x v="6067"/>
    <n v="1"/>
    <n v="0.2"/>
    <n v="1.6307999999999998"/>
  </r>
  <r>
    <n v="9795"/>
    <s v="CA-2011-127166"/>
    <x v="2"/>
    <x v="371"/>
    <d v="2011-05-23T00:00:00"/>
    <s v="Second Class"/>
    <s v="KH-16360"/>
    <s v="Katherine Hughes"/>
    <x v="0"/>
    <x v="0"/>
    <s v="Houston"/>
    <x v="5"/>
    <n v="77070"/>
    <x v="2"/>
    <s v="OFF-BI-10000977"/>
    <x v="1"/>
    <x v="8"/>
    <s v="Ibico Plastic Spiral Binding Combs"/>
    <x v="6068"/>
    <n v="3"/>
    <n v="0.8"/>
    <n v="-31.00800000000001"/>
  </r>
  <r>
    <n v="9796"/>
    <s v="CA-2013-125920"/>
    <x v="0"/>
    <x v="206"/>
    <d v="2013-05-29T00:00:00"/>
    <s v="Standard Class"/>
    <s v="SH-19975"/>
    <s v="Sally Hughsby"/>
    <x v="1"/>
    <x v="0"/>
    <s v="Chicago"/>
    <x v="10"/>
    <n v="60610"/>
    <x v="2"/>
    <s v="OFF-BI-10003429"/>
    <x v="1"/>
    <x v="8"/>
    <s v="Cardinal HOLDit! Binder Insert Strips,Extra Strips"/>
    <x v="6069"/>
    <n v="3"/>
    <n v="0.8"/>
    <n v="-5.8869000000000007"/>
  </r>
  <r>
    <n v="9797"/>
    <s v="CA-2012-128608"/>
    <x v="1"/>
    <x v="1026"/>
    <d v="2012-01-17T00:00:00"/>
    <s v="Standard Class"/>
    <s v="CS-12490"/>
    <s v="Cindy Schnelling"/>
    <x v="1"/>
    <x v="0"/>
    <s v="Toledo"/>
    <x v="24"/>
    <n v="43615"/>
    <x v="3"/>
    <s v="OFF-AR-10001374"/>
    <x v="1"/>
    <x v="6"/>
    <s v="BIC Brite Liner Highlighters, Chisel Tip"/>
    <x v="563"/>
    <n v="2"/>
    <n v="0.2"/>
    <n v="1.5551999999999992"/>
  </r>
  <r>
    <n v="9798"/>
    <s v="CA-2012-128608"/>
    <x v="1"/>
    <x v="1026"/>
    <d v="2012-01-17T00:00:00"/>
    <s v="Standard Class"/>
    <s v="CS-12490"/>
    <s v="Cindy Schnelling"/>
    <x v="1"/>
    <x v="0"/>
    <s v="Toledo"/>
    <x v="24"/>
    <n v="43615"/>
    <x v="3"/>
    <s v="TEC-PH-10004977"/>
    <x v="2"/>
    <x v="7"/>
    <s v="GE 30524EE4"/>
    <x v="6070"/>
    <n v="2"/>
    <n v="0.4"/>
    <n v="-43.117800000000045"/>
  </r>
  <r>
    <n v="9799"/>
    <s v="CA-2012-128608"/>
    <x v="1"/>
    <x v="1026"/>
    <d v="2012-01-17T00:00:00"/>
    <s v="Standard Class"/>
    <s v="CS-12490"/>
    <s v="Cindy Schnelling"/>
    <x v="1"/>
    <x v="0"/>
    <s v="Toledo"/>
    <x v="24"/>
    <n v="43615"/>
    <x v="3"/>
    <s v="TEC-PH-10000912"/>
    <x v="2"/>
    <x v="7"/>
    <s v="Anker 24W Portable Micro USB Car Charger"/>
    <x v="6071"/>
    <n v="4"/>
    <n v="0.4"/>
    <n v="2.6375999999999991"/>
  </r>
  <r>
    <n v="9800"/>
    <s v="CA-2012-128608"/>
    <x v="1"/>
    <x v="1026"/>
    <d v="2012-01-17T00:00:00"/>
    <s v="Standard Class"/>
    <s v="CS-12490"/>
    <s v="Cindy Schnelling"/>
    <x v="1"/>
    <x v="0"/>
    <s v="Toledo"/>
    <x v="24"/>
    <n v="43615"/>
    <x v="3"/>
    <s v="TEC-AC-10000487"/>
    <x v="2"/>
    <x v="11"/>
    <s v="SanDisk Cruzer 4 GB USB Flash Drive"/>
    <x v="6072"/>
    <n v="2"/>
    <n v="0.2"/>
    <n v="2.2065999999999999"/>
  </r>
  <r>
    <n v="9801"/>
    <s v="CA-2012-128608"/>
    <x v="1"/>
    <x v="1026"/>
    <d v="2012-01-17T00:00:00"/>
    <s v="Standard Class"/>
    <s v="CS-12490"/>
    <s v="Cindy Schnelling"/>
    <x v="1"/>
    <x v="0"/>
    <s v="Toledo"/>
    <x v="24"/>
    <n v="43615"/>
    <x v="3"/>
    <s v="TEC-PH-10002262"/>
    <x v="2"/>
    <x v="7"/>
    <s v="LG Electronics Tone+ HBS-730 Bluetooth Headset"/>
    <x v="6073"/>
    <n v="3"/>
    <n v="0.4"/>
    <n v="-21.423599999999993"/>
  </r>
  <r>
    <n v="9802"/>
    <s v="CA-2014-137918"/>
    <x v="3"/>
    <x v="365"/>
    <d v="2014-10-07T00:00:00"/>
    <s v="Standard Class"/>
    <s v="JK-15730"/>
    <s v="Joe Kamberova"/>
    <x v="0"/>
    <x v="0"/>
    <s v="Lodi"/>
    <x v="1"/>
    <n v="95240"/>
    <x v="1"/>
    <s v="OFF-SU-10000898"/>
    <x v="1"/>
    <x v="14"/>
    <s v="Acme Hot Forged Carbon Steel Scissors with Nickel-Plated Handles, 3 7/8&quot; Cut, 8&quot;L"/>
    <x v="6074"/>
    <n v="7"/>
    <n v="0"/>
    <n v="28.216999999999992"/>
  </r>
  <r>
    <n v="9803"/>
    <s v="CA-2012-122973"/>
    <x v="1"/>
    <x v="1074"/>
    <d v="2012-07-20T00:00:00"/>
    <s v="Second Class"/>
    <s v="PJ-19015"/>
    <s v="Pauline Johnson"/>
    <x v="0"/>
    <x v="0"/>
    <s v="New York City"/>
    <x v="15"/>
    <n v="10024"/>
    <x v="3"/>
    <s v="OFF-BI-10004182"/>
    <x v="1"/>
    <x v="8"/>
    <s v="Economy Binders"/>
    <x v="5353"/>
    <n v="2"/>
    <n v="0.2"/>
    <n v="1.2064000000000001"/>
  </r>
  <r>
    <n v="9804"/>
    <s v="CA-2012-122973"/>
    <x v="1"/>
    <x v="1074"/>
    <d v="2012-07-20T00:00:00"/>
    <s v="Second Class"/>
    <s v="PJ-19015"/>
    <s v="Pauline Johnson"/>
    <x v="0"/>
    <x v="0"/>
    <s v="New York City"/>
    <x v="15"/>
    <n v="10024"/>
    <x v="3"/>
    <s v="TEC-PH-10002468"/>
    <x v="2"/>
    <x v="7"/>
    <s v="Plantronics CS 50-USB - headset - Convertible, Monaural"/>
    <x v="4472"/>
    <n v="1"/>
    <n v="0"/>
    <n v="36.717300000000009"/>
  </r>
  <r>
    <n v="9805"/>
    <s v="CA-2012-122973"/>
    <x v="1"/>
    <x v="1074"/>
    <d v="2012-07-20T00:00:00"/>
    <s v="Second Class"/>
    <s v="PJ-19015"/>
    <s v="Pauline Johnson"/>
    <x v="0"/>
    <x v="0"/>
    <s v="New York City"/>
    <x v="15"/>
    <n v="10024"/>
    <x v="3"/>
    <s v="FUR-FU-10002364"/>
    <x v="0"/>
    <x v="5"/>
    <s v="Eldon Expressions Wood Desk Accessories, Oak"/>
    <x v="1576"/>
    <n v="1"/>
    <n v="0"/>
    <n v="2.1401999999999992"/>
  </r>
  <r>
    <n v="9806"/>
    <s v="CA-2013-136322"/>
    <x v="0"/>
    <x v="147"/>
    <d v="2013-10-27T00:00:00"/>
    <s v="Standard Class"/>
    <s v="AP-10720"/>
    <s v="Anne Pryor"/>
    <x v="2"/>
    <x v="0"/>
    <s v="Fort Lauderdale"/>
    <x v="2"/>
    <n v="33311"/>
    <x v="0"/>
    <s v="FUR-FU-10002878"/>
    <x v="0"/>
    <x v="5"/>
    <s v="Seth Thomas 14&quot; Day/Date Wall Clock"/>
    <x v="6075"/>
    <n v="2"/>
    <n v="0.2"/>
    <n v="9.6832000000000011"/>
  </r>
  <r>
    <n v="9807"/>
    <s v="CA-2013-136322"/>
    <x v="0"/>
    <x v="147"/>
    <d v="2013-10-27T00:00:00"/>
    <s v="Standard Class"/>
    <s v="AP-10720"/>
    <s v="Anne Pryor"/>
    <x v="2"/>
    <x v="0"/>
    <s v="Fort Lauderdale"/>
    <x v="2"/>
    <n v="33311"/>
    <x v="0"/>
    <s v="OFF-BI-10004817"/>
    <x v="1"/>
    <x v="8"/>
    <s v="GBC Personal VeloBind Strips"/>
    <x v="6076"/>
    <n v="8"/>
    <n v="0.7"/>
    <n v="-21.084799999999994"/>
  </r>
  <r>
    <n v="9808"/>
    <s v="CA-2014-107209"/>
    <x v="3"/>
    <x v="944"/>
    <d v="2014-08-02T00:00:00"/>
    <s v="Second Class"/>
    <s v="JW-15955"/>
    <s v="Joni Wasserman"/>
    <x v="0"/>
    <x v="0"/>
    <s v="Raleigh"/>
    <x v="3"/>
    <n v="27604"/>
    <x v="0"/>
    <s v="FUR-CH-10001146"/>
    <x v="0"/>
    <x v="1"/>
    <s v="Global Value Mid-Back Manager's Chair, Gray"/>
    <x v="968"/>
    <n v="4"/>
    <n v="0.2"/>
    <n v="12.177999999999983"/>
  </r>
  <r>
    <n v="9809"/>
    <s v="CA-2014-145093"/>
    <x v="3"/>
    <x v="246"/>
    <d v="2014-07-27T00:00:00"/>
    <s v="Standard Class"/>
    <s v="PT-19090"/>
    <s v="Pete Takahito"/>
    <x v="0"/>
    <x v="0"/>
    <s v="Chicago"/>
    <x v="10"/>
    <n v="60623"/>
    <x v="2"/>
    <s v="OFF-BI-10001116"/>
    <x v="1"/>
    <x v="8"/>
    <s v="Wilson Jones 1&quot; Hanging DublLock Ring Binders"/>
    <x v="6077"/>
    <n v="2"/>
    <n v="0.8"/>
    <n v="-3.3792"/>
  </r>
  <r>
    <n v="9810"/>
    <s v="US-2011-139640"/>
    <x v="2"/>
    <x v="845"/>
    <d v="2011-11-11T00:00:00"/>
    <s v="Second Class"/>
    <s v="TB-21595"/>
    <s v="Troy Blackwell"/>
    <x v="0"/>
    <x v="0"/>
    <s v="Portland"/>
    <x v="21"/>
    <n v="97206"/>
    <x v="1"/>
    <s v="OFF-PA-10000304"/>
    <x v="1"/>
    <x v="10"/>
    <s v="Xerox 1995"/>
    <x v="233"/>
    <n v="5"/>
    <n v="0.2"/>
    <n v="9.0719999999999992"/>
  </r>
  <r>
    <n v="9811"/>
    <s v="US-2011-139640"/>
    <x v="2"/>
    <x v="845"/>
    <d v="2011-11-11T00:00:00"/>
    <s v="Second Class"/>
    <s v="TB-21595"/>
    <s v="Troy Blackwell"/>
    <x v="0"/>
    <x v="0"/>
    <s v="Portland"/>
    <x v="21"/>
    <n v="97206"/>
    <x v="1"/>
    <s v="OFF-AR-10002240"/>
    <x v="1"/>
    <x v="6"/>
    <s v="Panasonic KP-150 Electric Pencil Sharpener"/>
    <x v="6078"/>
    <n v="4"/>
    <n v="0.2"/>
    <n v="9.0575999999999972"/>
  </r>
  <r>
    <n v="9812"/>
    <s v="CA-2013-117583"/>
    <x v="0"/>
    <x v="581"/>
    <d v="2013-12-01T00:00:00"/>
    <s v="First Class"/>
    <s v="CB-12025"/>
    <s v="Cassandra Brandow"/>
    <x v="0"/>
    <x v="0"/>
    <s v="East Orange"/>
    <x v="30"/>
    <n v="7017"/>
    <x v="3"/>
    <s v="OFF-PA-10001246"/>
    <x v="1"/>
    <x v="10"/>
    <s v="Xerox 215"/>
    <x v="243"/>
    <n v="4"/>
    <n v="0"/>
    <n v="12.441600000000001"/>
  </r>
  <r>
    <n v="9813"/>
    <s v="CA-2013-117583"/>
    <x v="0"/>
    <x v="581"/>
    <d v="2013-12-01T00:00:00"/>
    <s v="First Class"/>
    <s v="CB-12025"/>
    <s v="Cassandra Brandow"/>
    <x v="0"/>
    <x v="0"/>
    <s v="East Orange"/>
    <x v="30"/>
    <n v="7017"/>
    <x v="3"/>
    <s v="OFF-AR-10000658"/>
    <x v="1"/>
    <x v="6"/>
    <s v="Newell 324"/>
    <x v="1637"/>
    <n v="3"/>
    <n v="0"/>
    <n v="9.702"/>
  </r>
  <r>
    <n v="9814"/>
    <s v="CA-2013-117583"/>
    <x v="0"/>
    <x v="581"/>
    <d v="2013-12-01T00:00:00"/>
    <s v="First Class"/>
    <s v="CB-12025"/>
    <s v="Cassandra Brandow"/>
    <x v="0"/>
    <x v="0"/>
    <s v="East Orange"/>
    <x v="30"/>
    <n v="7017"/>
    <x v="3"/>
    <s v="OFF-PA-10000100"/>
    <x v="1"/>
    <x v="10"/>
    <s v="Xerox 1945"/>
    <x v="2929"/>
    <n v="5"/>
    <n v="0"/>
    <n v="100.4255"/>
  </r>
  <r>
    <n v="9815"/>
    <s v="CA-2013-117583"/>
    <x v="0"/>
    <x v="581"/>
    <d v="2013-12-01T00:00:00"/>
    <s v="First Class"/>
    <s v="CB-12025"/>
    <s v="Cassandra Brandow"/>
    <x v="0"/>
    <x v="0"/>
    <s v="East Orange"/>
    <x v="30"/>
    <n v="7017"/>
    <x v="3"/>
    <s v="OFF-BI-10004233"/>
    <x v="1"/>
    <x v="8"/>
    <s v="GBC Pre-Punched Binding Paper, Plastic, White, 8-1/2&quot; x 11&quot;"/>
    <x v="6079"/>
    <n v="5"/>
    <n v="0"/>
    <n v="38.376000000000005"/>
  </r>
  <r>
    <n v="9816"/>
    <s v="CA-2012-162201"/>
    <x v="1"/>
    <x v="1214"/>
    <d v="2012-06-12T00:00:00"/>
    <s v="Standard Class"/>
    <s v="AG-10495"/>
    <s v="Andrew Gjertsen"/>
    <x v="1"/>
    <x v="0"/>
    <s v="Saint Petersburg"/>
    <x v="2"/>
    <n v="33710"/>
    <x v="0"/>
    <s v="OFF-PA-10002581"/>
    <x v="1"/>
    <x v="10"/>
    <s v="Xerox 1951"/>
    <x v="4259"/>
    <n v="7"/>
    <n v="0.2"/>
    <n v="54.214999999999982"/>
  </r>
  <r>
    <n v="9817"/>
    <s v="CA-2012-162201"/>
    <x v="1"/>
    <x v="1214"/>
    <d v="2012-06-12T00:00:00"/>
    <s v="Standard Class"/>
    <s v="AG-10495"/>
    <s v="Andrew Gjertsen"/>
    <x v="1"/>
    <x v="0"/>
    <s v="Saint Petersburg"/>
    <x v="2"/>
    <n v="33710"/>
    <x v="0"/>
    <s v="OFF-ST-10000046"/>
    <x v="1"/>
    <x v="4"/>
    <s v="Fellowes Super Stor/Drawer Files"/>
    <x v="6080"/>
    <n v="4"/>
    <n v="0.2"/>
    <n v="-6.4619999999999891"/>
  </r>
  <r>
    <n v="9818"/>
    <s v="CA-2012-162201"/>
    <x v="1"/>
    <x v="1214"/>
    <d v="2012-06-12T00:00:00"/>
    <s v="Standard Class"/>
    <s v="AG-10495"/>
    <s v="Andrew Gjertsen"/>
    <x v="1"/>
    <x v="0"/>
    <s v="Saint Petersburg"/>
    <x v="2"/>
    <n v="33710"/>
    <x v="0"/>
    <s v="FUR-FU-10001185"/>
    <x v="0"/>
    <x v="5"/>
    <s v="Advantus Employee of the Month Certificate Frame, 11 x 13-1/2"/>
    <x v="6081"/>
    <n v="7"/>
    <n v="0.2"/>
    <n v="45.467100000000009"/>
  </r>
  <r>
    <n v="9819"/>
    <s v="CA-2012-162201"/>
    <x v="1"/>
    <x v="1214"/>
    <d v="2012-06-12T00:00:00"/>
    <s v="Standard Class"/>
    <s v="AG-10495"/>
    <s v="Andrew Gjertsen"/>
    <x v="1"/>
    <x v="0"/>
    <s v="Saint Petersburg"/>
    <x v="2"/>
    <n v="33710"/>
    <x v="0"/>
    <s v="OFF-AR-10003856"/>
    <x v="1"/>
    <x v="6"/>
    <s v="Newell 344"/>
    <x v="3079"/>
    <n v="2"/>
    <n v="0.2"/>
    <n v="0.3335999999999999"/>
  </r>
  <r>
    <n v="9820"/>
    <s v="CA-2012-162201"/>
    <x v="1"/>
    <x v="1214"/>
    <d v="2012-06-12T00:00:00"/>
    <s v="Standard Class"/>
    <s v="AG-10495"/>
    <s v="Andrew Gjertsen"/>
    <x v="1"/>
    <x v="0"/>
    <s v="Saint Petersburg"/>
    <x v="2"/>
    <n v="33710"/>
    <x v="0"/>
    <s v="OFF-LA-10001982"/>
    <x v="1"/>
    <x v="2"/>
    <s v="Smead Alpha-Z Color-Coded Name Labels First Letter Starter Set"/>
    <x v="6082"/>
    <n v="3"/>
    <n v="0.2"/>
    <n v="3.1499999999999995"/>
  </r>
  <r>
    <n v="9821"/>
    <s v="CA-2012-162201"/>
    <x v="1"/>
    <x v="1214"/>
    <d v="2012-06-12T00:00:00"/>
    <s v="Standard Class"/>
    <s v="AG-10495"/>
    <s v="Andrew Gjertsen"/>
    <x v="1"/>
    <x v="0"/>
    <s v="Saint Petersburg"/>
    <x v="2"/>
    <n v="33710"/>
    <x v="0"/>
    <s v="OFF-PA-10001215"/>
    <x v="1"/>
    <x v="10"/>
    <s v="Xerox 1963"/>
    <x v="3085"/>
    <n v="10"/>
    <n v="0.2"/>
    <n v="13.199999999999998"/>
  </r>
  <r>
    <n v="9822"/>
    <s v="CA-2012-162201"/>
    <x v="1"/>
    <x v="1214"/>
    <d v="2012-06-12T00:00:00"/>
    <s v="Standard Class"/>
    <s v="AG-10495"/>
    <s v="Andrew Gjertsen"/>
    <x v="1"/>
    <x v="0"/>
    <s v="Saint Petersburg"/>
    <x v="2"/>
    <n v="33710"/>
    <x v="0"/>
    <s v="OFF-BI-10002429"/>
    <x v="1"/>
    <x v="8"/>
    <s v="Premier Elliptical Ring Binder, Black"/>
    <x v="3594"/>
    <n v="2"/>
    <n v="0.7"/>
    <n v="-13.393599999999999"/>
  </r>
  <r>
    <n v="9823"/>
    <s v="US-2011-164406"/>
    <x v="2"/>
    <x v="860"/>
    <d v="2011-08-19T00:00:00"/>
    <s v="Standard Class"/>
    <s v="BD-11605"/>
    <s v="Brian Dahlen"/>
    <x v="0"/>
    <x v="0"/>
    <s v="San Francisco"/>
    <x v="1"/>
    <n v="94122"/>
    <x v="1"/>
    <s v="OFF-AP-10003287"/>
    <x v="1"/>
    <x v="9"/>
    <s v="Tripp Lite TLP810NET Broadband Surge for Modem/Fax"/>
    <x v="6083"/>
    <n v="3"/>
    <n v="0"/>
    <n v="42.814799999999998"/>
  </r>
  <r>
    <n v="9824"/>
    <s v="US-2011-164406"/>
    <x v="2"/>
    <x v="860"/>
    <d v="2011-08-19T00:00:00"/>
    <s v="Standard Class"/>
    <s v="BD-11605"/>
    <s v="Brian Dahlen"/>
    <x v="0"/>
    <x v="0"/>
    <s v="San Francisco"/>
    <x v="1"/>
    <n v="94122"/>
    <x v="1"/>
    <s v="OFF-PA-10000167"/>
    <x v="1"/>
    <x v="10"/>
    <s v="Xerox 1925"/>
    <x v="1663"/>
    <n v="3"/>
    <n v="0"/>
    <n v="41.822999999999993"/>
  </r>
  <r>
    <n v="9825"/>
    <s v="US-2011-164406"/>
    <x v="2"/>
    <x v="860"/>
    <d v="2011-08-19T00:00:00"/>
    <s v="Standard Class"/>
    <s v="BD-11605"/>
    <s v="Brian Dahlen"/>
    <x v="0"/>
    <x v="0"/>
    <s v="San Francisco"/>
    <x v="1"/>
    <n v="94122"/>
    <x v="1"/>
    <s v="OFF-BI-10002309"/>
    <x v="1"/>
    <x v="8"/>
    <s v="Avery Heavy-Duty EZD  Binder With Locking Rings"/>
    <x v="329"/>
    <n v="4"/>
    <n v="0.2"/>
    <n v="6.2495999999999992"/>
  </r>
  <r>
    <n v="9826"/>
    <s v="US-2011-164406"/>
    <x v="2"/>
    <x v="860"/>
    <d v="2011-08-19T00:00:00"/>
    <s v="Standard Class"/>
    <s v="BD-11605"/>
    <s v="Brian Dahlen"/>
    <x v="0"/>
    <x v="0"/>
    <s v="San Francisco"/>
    <x v="1"/>
    <n v="94122"/>
    <x v="1"/>
    <s v="OFF-BI-10003638"/>
    <x v="1"/>
    <x v="8"/>
    <s v="GBC Durable Plastic Covers"/>
    <x v="6084"/>
    <n v="3"/>
    <n v="0.2"/>
    <n v="15.092999999999998"/>
  </r>
  <r>
    <n v="9827"/>
    <s v="US-2011-164406"/>
    <x v="2"/>
    <x v="860"/>
    <d v="2011-08-19T00:00:00"/>
    <s v="Standard Class"/>
    <s v="BD-11605"/>
    <s v="Brian Dahlen"/>
    <x v="0"/>
    <x v="0"/>
    <s v="San Francisco"/>
    <x v="1"/>
    <n v="94122"/>
    <x v="1"/>
    <s v="FUR-CH-10003833"/>
    <x v="0"/>
    <x v="1"/>
    <s v="Novimex Fabric Task Chair"/>
    <x v="2468"/>
    <n v="4"/>
    <n v="0.2"/>
    <n v="-12.196000000000005"/>
  </r>
  <r>
    <n v="9828"/>
    <s v="CA-2014-169999"/>
    <x v="3"/>
    <x v="249"/>
    <d v="2014-06-27T00:00:00"/>
    <s v="Standard Class"/>
    <s v="JS-15685"/>
    <s v="Jim Sink"/>
    <x v="1"/>
    <x v="0"/>
    <s v="New York City"/>
    <x v="15"/>
    <n v="10035"/>
    <x v="3"/>
    <s v="OFF-ST-10001511"/>
    <x v="1"/>
    <x v="4"/>
    <s v="Space Solutions Commercial Steel Shelving"/>
    <x v="2396"/>
    <n v="2"/>
    <n v="0"/>
    <n v="6.4649999999999892"/>
  </r>
  <r>
    <n v="9829"/>
    <s v="CA-2014-169999"/>
    <x v="3"/>
    <x v="249"/>
    <d v="2014-06-27T00:00:00"/>
    <s v="Standard Class"/>
    <s v="JS-15685"/>
    <s v="Jim Sink"/>
    <x v="1"/>
    <x v="0"/>
    <s v="New York City"/>
    <x v="15"/>
    <n v="10035"/>
    <x v="3"/>
    <s v="OFF-BI-10004728"/>
    <x v="1"/>
    <x v="8"/>
    <s v="Wilson Jones Turn Tabs Binder Tool for Ring Binders"/>
    <x v="5668"/>
    <n v="3"/>
    <n v="0.2"/>
    <n v="3.7595999999999998"/>
  </r>
  <r>
    <n v="9830"/>
    <s v="US-2014-152842"/>
    <x v="3"/>
    <x v="11"/>
    <d v="2014-07-24T00:00:00"/>
    <s v="Standard Class"/>
    <s v="NF-18385"/>
    <s v="Natalie Fritzler"/>
    <x v="0"/>
    <x v="0"/>
    <s v="Charlotte"/>
    <x v="3"/>
    <n v="28205"/>
    <x v="0"/>
    <s v="FUR-CH-10004218"/>
    <x v="0"/>
    <x v="1"/>
    <s v="Global Fabric Manager's Chair, Dark Gray"/>
    <x v="2516"/>
    <n v="3"/>
    <n v="0.2"/>
    <n v="15.147000000000006"/>
  </r>
  <r>
    <n v="9831"/>
    <s v="CA-2011-113257"/>
    <x v="2"/>
    <x v="757"/>
    <d v="2011-12-18T00:00:00"/>
    <s v="Second Class"/>
    <s v="SC-20305"/>
    <s v="Sean Christensen"/>
    <x v="0"/>
    <x v="0"/>
    <s v="Beaumont"/>
    <x v="5"/>
    <n v="77705"/>
    <x v="2"/>
    <s v="TEC-AC-10004171"/>
    <x v="2"/>
    <x v="11"/>
    <s v="Razer Kraken 7.1 Surround Sound Over Ear USB Gaming Headset"/>
    <x v="1895"/>
    <n v="4"/>
    <n v="0.2"/>
    <n v="95.990400000000008"/>
  </r>
  <r>
    <n v="9832"/>
    <s v="CA-2011-113257"/>
    <x v="2"/>
    <x v="757"/>
    <d v="2011-12-18T00:00:00"/>
    <s v="Second Class"/>
    <s v="SC-20305"/>
    <s v="Sean Christensen"/>
    <x v="0"/>
    <x v="0"/>
    <s v="Beaumont"/>
    <x v="5"/>
    <n v="77705"/>
    <x v="2"/>
    <s v="FUR-FU-10001706"/>
    <x v="0"/>
    <x v="5"/>
    <s v="Longer-Life Soft White Bulbs"/>
    <x v="6085"/>
    <n v="7"/>
    <n v="0.6"/>
    <n v="-2.5872000000000011"/>
  </r>
  <r>
    <n v="9833"/>
    <s v="CA-2011-133963"/>
    <x v="2"/>
    <x v="598"/>
    <d v="2011-05-22T00:00:00"/>
    <s v="Second Class"/>
    <s v="GA-14515"/>
    <s v="George Ashbrook"/>
    <x v="0"/>
    <x v="0"/>
    <s v="Dallas"/>
    <x v="5"/>
    <n v="75220"/>
    <x v="2"/>
    <s v="OFF-PA-10001526"/>
    <x v="1"/>
    <x v="10"/>
    <s v="Xerox 1949"/>
    <x v="2217"/>
    <n v="1"/>
    <n v="0.2"/>
    <n v="1.4442000000000004"/>
  </r>
  <r>
    <n v="9834"/>
    <s v="CA-2014-130302"/>
    <x v="3"/>
    <x v="32"/>
    <d v="2014-09-20T00:00:00"/>
    <s v="Standard Class"/>
    <s v="CY-12745"/>
    <s v="Craig Yedwab"/>
    <x v="1"/>
    <x v="0"/>
    <s v="Springfield"/>
    <x v="24"/>
    <n v="45503"/>
    <x v="3"/>
    <s v="TEC-AC-10002001"/>
    <x v="2"/>
    <x v="11"/>
    <s v="Logitech Wireless Gaming Headset G930"/>
    <x v="6086"/>
    <n v="7"/>
    <n v="0.2"/>
    <n v="190.38810000000001"/>
  </r>
  <r>
    <n v="9835"/>
    <s v="CA-2013-126627"/>
    <x v="0"/>
    <x v="1155"/>
    <d v="2013-10-13T00:00:00"/>
    <s v="First Class"/>
    <s v="WB-21850"/>
    <s v="William Brown"/>
    <x v="0"/>
    <x v="0"/>
    <s v="La Porte"/>
    <x v="5"/>
    <n v="77571"/>
    <x v="2"/>
    <s v="FUR-FU-10004963"/>
    <x v="0"/>
    <x v="5"/>
    <s v="Eldon 400 Class Desk Accessories, Black Carbon"/>
    <x v="6087"/>
    <n v="4"/>
    <n v="0.6"/>
    <n v="-6.2999999999999972"/>
  </r>
  <r>
    <n v="9836"/>
    <s v="CA-2013-126627"/>
    <x v="0"/>
    <x v="1155"/>
    <d v="2013-10-13T00:00:00"/>
    <s v="First Class"/>
    <s v="WB-21850"/>
    <s v="William Brown"/>
    <x v="0"/>
    <x v="0"/>
    <s v="La Porte"/>
    <x v="5"/>
    <n v="77571"/>
    <x v="2"/>
    <s v="OFF-BI-10001597"/>
    <x v="1"/>
    <x v="8"/>
    <s v="Wilson Jones Ledger-Size, Piano-Hinge Binder, 2&quot;, Blue"/>
    <x v="6088"/>
    <n v="2"/>
    <n v="0.8"/>
    <n v="-26.227200000000003"/>
  </r>
  <r>
    <n v="9837"/>
    <s v="US-2013-125402"/>
    <x v="0"/>
    <x v="477"/>
    <d v="2013-10-02T00:00:00"/>
    <s v="Standard Class"/>
    <s v="DL-12865"/>
    <s v="Dan Lawera"/>
    <x v="0"/>
    <x v="0"/>
    <s v="Long Beach"/>
    <x v="1"/>
    <n v="90805"/>
    <x v="1"/>
    <s v="OFF-PA-10000141"/>
    <x v="1"/>
    <x v="10"/>
    <s v="Ampad Evidence Wirebond Steno Books, 6&quot; x 9&quot;"/>
    <x v="2943"/>
    <n v="5"/>
    <n v="0"/>
    <n v="5.1229999999999993"/>
  </r>
  <r>
    <n v="9838"/>
    <s v="US-2013-125402"/>
    <x v="0"/>
    <x v="477"/>
    <d v="2013-10-02T00:00:00"/>
    <s v="Standard Class"/>
    <s v="DL-12865"/>
    <s v="Dan Lawera"/>
    <x v="0"/>
    <x v="0"/>
    <s v="Long Beach"/>
    <x v="1"/>
    <n v="90805"/>
    <x v="1"/>
    <s v="OFF-LA-10003923"/>
    <x v="1"/>
    <x v="2"/>
    <s v="Alphabetical Labels for Top Tab Filing"/>
    <x v="461"/>
    <n v="2"/>
    <n v="0"/>
    <n v="14.8"/>
  </r>
  <r>
    <n v="9839"/>
    <s v="US-2013-125402"/>
    <x v="0"/>
    <x v="477"/>
    <d v="2013-10-02T00:00:00"/>
    <s v="Standard Class"/>
    <s v="DL-12865"/>
    <s v="Dan Lawera"/>
    <x v="0"/>
    <x v="0"/>
    <s v="Long Beach"/>
    <x v="1"/>
    <n v="90805"/>
    <x v="1"/>
    <s v="OFF-LA-10001771"/>
    <x v="1"/>
    <x v="2"/>
    <s v="Avery 513"/>
    <x v="1393"/>
    <n v="1"/>
    <n v="0"/>
    <n v="2.2907999999999999"/>
  </r>
  <r>
    <n v="9840"/>
    <s v="US-2013-125402"/>
    <x v="0"/>
    <x v="477"/>
    <d v="2013-10-02T00:00:00"/>
    <s v="Standard Class"/>
    <s v="DL-12865"/>
    <s v="Dan Lawera"/>
    <x v="0"/>
    <x v="0"/>
    <s v="Long Beach"/>
    <x v="1"/>
    <n v="90805"/>
    <x v="1"/>
    <s v="TEC-CO-10001943"/>
    <x v="2"/>
    <x v="16"/>
    <s v="Canon PC-428 Personal Copier"/>
    <x v="5478"/>
    <n v="3"/>
    <n v="0.2"/>
    <n v="161.99189999999999"/>
  </r>
  <r>
    <n v="9841"/>
    <s v="US-2013-125402"/>
    <x v="0"/>
    <x v="477"/>
    <d v="2013-10-02T00:00:00"/>
    <s v="Standard Class"/>
    <s v="DL-12865"/>
    <s v="Dan Lawera"/>
    <x v="0"/>
    <x v="0"/>
    <s v="Long Beach"/>
    <x v="1"/>
    <n v="90805"/>
    <x v="1"/>
    <s v="TEC-PH-10003356"/>
    <x v="2"/>
    <x v="7"/>
    <s v="SmartStand Mobile Device Holder, Assorted Colors"/>
    <x v="6089"/>
    <n v="8"/>
    <n v="0.2"/>
    <n v="4.4736000000000011"/>
  </r>
  <r>
    <n v="9842"/>
    <s v="US-2013-125402"/>
    <x v="0"/>
    <x v="477"/>
    <d v="2013-10-02T00:00:00"/>
    <s v="Standard Class"/>
    <s v="DL-12865"/>
    <s v="Dan Lawera"/>
    <x v="0"/>
    <x v="0"/>
    <s v="Long Beach"/>
    <x v="1"/>
    <n v="90805"/>
    <x v="1"/>
    <s v="OFF-AR-10002255"/>
    <x v="1"/>
    <x v="6"/>
    <s v="Newell 346"/>
    <x v="1784"/>
    <n v="2"/>
    <n v="0"/>
    <n v="1.6703999999999999"/>
  </r>
  <r>
    <n v="9843"/>
    <s v="US-2013-125402"/>
    <x v="0"/>
    <x v="477"/>
    <d v="2013-10-02T00:00:00"/>
    <s v="Standard Class"/>
    <s v="DL-12865"/>
    <s v="Dan Lawera"/>
    <x v="0"/>
    <x v="0"/>
    <s v="Long Beach"/>
    <x v="1"/>
    <n v="90805"/>
    <x v="1"/>
    <s v="FUR-CH-10000665"/>
    <x v="0"/>
    <x v="1"/>
    <s v="Global Airflow Leather Mesh Back Chair, Black"/>
    <x v="5019"/>
    <n v="4"/>
    <n v="0.2"/>
    <n v="60.391999999999939"/>
  </r>
  <r>
    <n v="9844"/>
    <s v="CA-2011-163867"/>
    <x v="2"/>
    <x v="561"/>
    <d v="2011-06-06T00:00:00"/>
    <s v="First Class"/>
    <s v="RE-19450"/>
    <s v="Richard Eichhorn"/>
    <x v="0"/>
    <x v="0"/>
    <s v="Decatur"/>
    <x v="10"/>
    <n v="62521"/>
    <x v="2"/>
    <s v="OFF-LA-10001771"/>
    <x v="1"/>
    <x v="2"/>
    <s v="Avery 513"/>
    <x v="801"/>
    <n v="4"/>
    <n v="0.2"/>
    <n v="5.1791999999999998"/>
  </r>
  <r>
    <n v="9845"/>
    <s v="CA-2011-163867"/>
    <x v="2"/>
    <x v="561"/>
    <d v="2011-06-06T00:00:00"/>
    <s v="First Class"/>
    <s v="RE-19450"/>
    <s v="Richard Eichhorn"/>
    <x v="0"/>
    <x v="0"/>
    <s v="Decatur"/>
    <x v="10"/>
    <n v="62521"/>
    <x v="2"/>
    <s v="FUR-FU-10001475"/>
    <x v="0"/>
    <x v="5"/>
    <s v="Contract Clock, 14&quot;, Brown"/>
    <x v="6090"/>
    <n v="7"/>
    <n v="0.6"/>
    <n v="-40.003599999999999"/>
  </r>
  <r>
    <n v="9846"/>
    <s v="CA-2011-163867"/>
    <x v="2"/>
    <x v="561"/>
    <d v="2011-06-06T00:00:00"/>
    <s v="First Class"/>
    <s v="RE-19450"/>
    <s v="Richard Eichhorn"/>
    <x v="0"/>
    <x v="0"/>
    <s v="Decatur"/>
    <x v="10"/>
    <n v="62521"/>
    <x v="2"/>
    <s v="OFF-ST-10000877"/>
    <x v="1"/>
    <x v="4"/>
    <s v="Recycled Steel Personal File for Standard File Folders"/>
    <x v="6091"/>
    <n v="3"/>
    <n v="0.2"/>
    <n v="9.9521999999999977"/>
  </r>
  <r>
    <n v="9847"/>
    <s v="CA-2014-169327"/>
    <x v="3"/>
    <x v="264"/>
    <d v="2014-09-05T00:00:00"/>
    <s v="Second Class"/>
    <s v="MH-17290"/>
    <s v="Marc Harrigan"/>
    <x v="2"/>
    <x v="0"/>
    <s v="Los Angeles"/>
    <x v="1"/>
    <n v="90008"/>
    <x v="1"/>
    <s v="OFF-AP-10001492"/>
    <x v="1"/>
    <x v="9"/>
    <s v="Acco Six-Outlet Power Strip, 4' Cord Length"/>
    <x v="2526"/>
    <n v="5"/>
    <n v="0"/>
    <n v="11.206"/>
  </r>
  <r>
    <n v="9848"/>
    <s v="CA-2014-169327"/>
    <x v="3"/>
    <x v="264"/>
    <d v="2014-09-05T00:00:00"/>
    <s v="Second Class"/>
    <s v="MH-17290"/>
    <s v="Marc Harrigan"/>
    <x v="2"/>
    <x v="0"/>
    <s v="Los Angeles"/>
    <x v="1"/>
    <n v="90008"/>
    <x v="1"/>
    <s v="FUR-FU-10004188"/>
    <x v="0"/>
    <x v="5"/>
    <s v="Luxo Professional Combination Clamp-On Lamps"/>
    <x v="6092"/>
    <n v="5"/>
    <n v="0"/>
    <n v="132.99"/>
  </r>
  <r>
    <n v="9849"/>
    <s v="CA-2014-169327"/>
    <x v="3"/>
    <x v="264"/>
    <d v="2014-09-05T00:00:00"/>
    <s v="Second Class"/>
    <s v="MH-17290"/>
    <s v="Marc Harrigan"/>
    <x v="2"/>
    <x v="0"/>
    <s v="Los Angeles"/>
    <x v="1"/>
    <n v="90008"/>
    <x v="1"/>
    <s v="OFF-BI-10004330"/>
    <x v="1"/>
    <x v="8"/>
    <s v="GBC Velobind Prepunched Cover Sets, Regency Series"/>
    <x v="5442"/>
    <n v="5"/>
    <n v="0.2"/>
    <n v="46.224999999999987"/>
  </r>
  <r>
    <n v="9850"/>
    <s v="CA-2011-142979"/>
    <x v="2"/>
    <x v="791"/>
    <d v="2011-04-18T00:00:00"/>
    <s v="Standard Class"/>
    <s v="EH-13765"/>
    <s v="Edward Hooks"/>
    <x v="1"/>
    <x v="0"/>
    <s v="Lodi"/>
    <x v="1"/>
    <n v="95240"/>
    <x v="1"/>
    <s v="OFF-AR-10002987"/>
    <x v="1"/>
    <x v="6"/>
    <s v="Prismacolor Color Pencil Set"/>
    <x v="2010"/>
    <n v="2"/>
    <n v="0"/>
    <n v="16.268800000000002"/>
  </r>
  <r>
    <n v="9851"/>
    <s v="CA-2013-158155"/>
    <x v="0"/>
    <x v="440"/>
    <d v="2013-05-07T00:00:00"/>
    <s v="Standard Class"/>
    <s v="EH-13765"/>
    <s v="Edward Hooks"/>
    <x v="1"/>
    <x v="0"/>
    <s v="New York City"/>
    <x v="15"/>
    <n v="10009"/>
    <x v="3"/>
    <s v="FUR-FU-10000732"/>
    <x v="0"/>
    <x v="5"/>
    <s v="Eldon 200 Class Desk Accessories"/>
    <x v="2391"/>
    <n v="2"/>
    <n v="0"/>
    <n v="4.0191999999999997"/>
  </r>
  <r>
    <n v="9852"/>
    <s v="CA-2013-158155"/>
    <x v="0"/>
    <x v="440"/>
    <d v="2013-05-07T00:00:00"/>
    <s v="Standard Class"/>
    <s v="EH-13765"/>
    <s v="Edward Hooks"/>
    <x v="1"/>
    <x v="0"/>
    <s v="New York City"/>
    <x v="15"/>
    <n v="10009"/>
    <x v="3"/>
    <s v="OFF-BI-10001670"/>
    <x v="1"/>
    <x v="8"/>
    <s v="Vinyl Sectional Post Binders"/>
    <x v="3476"/>
    <n v="3"/>
    <n v="0.2"/>
    <n v="33.93"/>
  </r>
  <r>
    <n v="9853"/>
    <s v="CA-2013-158155"/>
    <x v="0"/>
    <x v="440"/>
    <d v="2013-05-07T00:00:00"/>
    <s v="Standard Class"/>
    <s v="EH-13765"/>
    <s v="Edward Hooks"/>
    <x v="1"/>
    <x v="0"/>
    <s v="New York City"/>
    <x v="15"/>
    <n v="10009"/>
    <x v="3"/>
    <s v="OFF-PA-10000533"/>
    <x v="1"/>
    <x v="10"/>
    <s v="Southworth Parchment Paper &amp; Envelopes"/>
    <x v="1733"/>
    <n v="2"/>
    <n v="0"/>
    <n v="6.0167999999999999"/>
  </r>
  <r>
    <n v="9854"/>
    <s v="CA-2013-158155"/>
    <x v="0"/>
    <x v="440"/>
    <d v="2013-05-07T00:00:00"/>
    <s v="Standard Class"/>
    <s v="EH-13765"/>
    <s v="Edward Hooks"/>
    <x v="1"/>
    <x v="0"/>
    <s v="New York City"/>
    <x v="15"/>
    <n v="10009"/>
    <x v="3"/>
    <s v="FUR-FU-10002253"/>
    <x v="0"/>
    <x v="5"/>
    <s v="Howard Miller 13&quot; Diameter Pewter Finish Round Wall Clock"/>
    <x v="6093"/>
    <n v="5"/>
    <n v="0"/>
    <n v="83.733000000000004"/>
  </r>
  <r>
    <n v="9855"/>
    <s v="CA-2014-138870"/>
    <x v="3"/>
    <x v="249"/>
    <d v="2014-06-24T00:00:00"/>
    <s v="Standard Class"/>
    <s v="GA-14515"/>
    <s v="George Ashbrook"/>
    <x v="0"/>
    <x v="0"/>
    <s v="San Francisco"/>
    <x v="1"/>
    <n v="94109"/>
    <x v="1"/>
    <s v="FUR-FU-10002396"/>
    <x v="0"/>
    <x v="5"/>
    <s v="DAX Copper Panel Document Frame, 5 x 7 Size"/>
    <x v="6094"/>
    <n v="4"/>
    <n v="0"/>
    <n v="21.134400000000003"/>
  </r>
  <r>
    <n v="9856"/>
    <s v="CA-2014-138870"/>
    <x v="3"/>
    <x v="249"/>
    <d v="2014-06-24T00:00:00"/>
    <s v="Standard Class"/>
    <s v="GA-14515"/>
    <s v="George Ashbrook"/>
    <x v="0"/>
    <x v="0"/>
    <s v="San Francisco"/>
    <x v="1"/>
    <n v="94109"/>
    <x v="1"/>
    <s v="OFF-PA-10004438"/>
    <x v="1"/>
    <x v="10"/>
    <s v="Xerox 1907"/>
    <x v="335"/>
    <n v="2"/>
    <n v="0"/>
    <n v="11.543199999999999"/>
  </r>
  <r>
    <n v="9857"/>
    <s v="CA-2011-120950"/>
    <x v="2"/>
    <x v="1232"/>
    <d v="2011-11-11T00:00:00"/>
    <s v="Standard Class"/>
    <s v="GA-14515"/>
    <s v="George Ashbrook"/>
    <x v="0"/>
    <x v="0"/>
    <s v="Columbus"/>
    <x v="32"/>
    <n v="31907"/>
    <x v="0"/>
    <s v="OFF-PA-10000587"/>
    <x v="1"/>
    <x v="10"/>
    <s v="Array Parchment Paper, Assorted Colors"/>
    <x v="2908"/>
    <n v="6"/>
    <n v="0"/>
    <n v="20.9664"/>
  </r>
  <r>
    <n v="9858"/>
    <s v="CA-2012-164301"/>
    <x v="1"/>
    <x v="514"/>
    <d v="2012-03-30T00:00:00"/>
    <s v="Standard Class"/>
    <s v="EB-13840"/>
    <s v="Ellis Ballard"/>
    <x v="1"/>
    <x v="0"/>
    <s v="Seattle"/>
    <x v="4"/>
    <n v="98103"/>
    <x v="1"/>
    <s v="FUR-TA-10001889"/>
    <x v="0"/>
    <x v="3"/>
    <s v="Bush Advantage Collection Racetrack Conference Table"/>
    <x v="6095"/>
    <n v="8"/>
    <n v="0"/>
    <n v="610.86239999999998"/>
  </r>
  <r>
    <n v="9859"/>
    <s v="CA-2014-113278"/>
    <x v="3"/>
    <x v="424"/>
    <d v="2014-01-21T00:00:00"/>
    <s v="Standard Class"/>
    <s v="HR-14770"/>
    <s v="Hallie Redmond"/>
    <x v="2"/>
    <x v="0"/>
    <s v="Richmond"/>
    <x v="14"/>
    <n v="47374"/>
    <x v="2"/>
    <s v="OFF-ST-10001590"/>
    <x v="1"/>
    <x v="4"/>
    <s v="Tenex Personal Project File with Scoop Front Design, Black"/>
    <x v="4005"/>
    <n v="5"/>
    <n v="0"/>
    <n v="17.523999999999997"/>
  </r>
  <r>
    <n v="9860"/>
    <s v="CA-2014-113278"/>
    <x v="3"/>
    <x v="424"/>
    <d v="2014-01-21T00:00:00"/>
    <s v="Standard Class"/>
    <s v="HR-14770"/>
    <s v="Hallie Redmond"/>
    <x v="2"/>
    <x v="0"/>
    <s v="Richmond"/>
    <x v="14"/>
    <n v="47374"/>
    <x v="2"/>
    <s v="OFF-FA-10003472"/>
    <x v="1"/>
    <x v="13"/>
    <s v="Bagged Rubber Bands"/>
    <x v="2182"/>
    <n v="2"/>
    <n v="0"/>
    <n v="0.1008"/>
  </r>
  <r>
    <n v="9861"/>
    <s v="CA-2014-113278"/>
    <x v="3"/>
    <x v="424"/>
    <d v="2014-01-21T00:00:00"/>
    <s v="Standard Class"/>
    <s v="HR-14770"/>
    <s v="Hallie Redmond"/>
    <x v="2"/>
    <x v="0"/>
    <s v="Richmond"/>
    <x v="14"/>
    <n v="47374"/>
    <x v="2"/>
    <s v="TEC-PH-10000169"/>
    <x v="2"/>
    <x v="7"/>
    <s v="ARKON Windshield Dashboard Air Vent Car Mount Holder"/>
    <x v="766"/>
    <n v="4"/>
    <n v="0"/>
    <n v="1.3559999999999945"/>
  </r>
  <r>
    <n v="9862"/>
    <s v="CA-2014-113278"/>
    <x v="3"/>
    <x v="424"/>
    <d v="2014-01-21T00:00:00"/>
    <s v="Standard Class"/>
    <s v="HR-14770"/>
    <s v="Hallie Redmond"/>
    <x v="2"/>
    <x v="0"/>
    <s v="Richmond"/>
    <x v="14"/>
    <n v="47374"/>
    <x v="2"/>
    <s v="OFF-ST-10002562"/>
    <x v="1"/>
    <x v="4"/>
    <s v="Staples"/>
    <x v="2572"/>
    <n v="2"/>
    <n v="0"/>
    <n v="5.2528000000000006"/>
  </r>
  <r>
    <n v="9863"/>
    <s v="CA-2014-113278"/>
    <x v="3"/>
    <x v="424"/>
    <d v="2014-01-21T00:00:00"/>
    <s v="Standard Class"/>
    <s v="HR-14770"/>
    <s v="Hallie Redmond"/>
    <x v="2"/>
    <x v="0"/>
    <s v="Richmond"/>
    <x v="14"/>
    <n v="47374"/>
    <x v="2"/>
    <s v="TEC-AC-10001445"/>
    <x v="2"/>
    <x v="11"/>
    <s v="Imation USB 2.0 Swivel Flash Drive USB flash drive - 4 GB - Pink"/>
    <x v="6096"/>
    <n v="4"/>
    <n v="0"/>
    <n v="2.5451999999999995"/>
  </r>
  <r>
    <n v="9864"/>
    <s v="CA-2014-113278"/>
    <x v="3"/>
    <x v="424"/>
    <d v="2014-01-21T00:00:00"/>
    <s v="Standard Class"/>
    <s v="HR-14770"/>
    <s v="Hallie Redmond"/>
    <x v="2"/>
    <x v="0"/>
    <s v="Richmond"/>
    <x v="14"/>
    <n v="47374"/>
    <x v="2"/>
    <s v="OFF-PA-10004156"/>
    <x v="1"/>
    <x v="10"/>
    <s v="Xerox 188"/>
    <x v="1189"/>
    <n v="1"/>
    <n v="0"/>
    <n v="5.5565999999999995"/>
  </r>
  <r>
    <n v="9865"/>
    <s v="CA-2014-113278"/>
    <x v="3"/>
    <x v="424"/>
    <d v="2014-01-21T00:00:00"/>
    <s v="Standard Class"/>
    <s v="HR-14770"/>
    <s v="Hallie Redmond"/>
    <x v="2"/>
    <x v="0"/>
    <s v="Richmond"/>
    <x v="14"/>
    <n v="47374"/>
    <x v="2"/>
    <s v="TEC-AC-10004469"/>
    <x v="2"/>
    <x v="11"/>
    <s v="Microsoft Sculpt Comfort Mouse"/>
    <x v="3863"/>
    <n v="4"/>
    <n v="0"/>
    <n v="70.312000000000012"/>
  </r>
  <r>
    <n v="9866"/>
    <s v="CA-2014-113278"/>
    <x v="3"/>
    <x v="424"/>
    <d v="2014-01-21T00:00:00"/>
    <s v="Standard Class"/>
    <s v="HR-14770"/>
    <s v="Hallie Redmond"/>
    <x v="2"/>
    <x v="0"/>
    <s v="Richmond"/>
    <x v="14"/>
    <n v="47374"/>
    <x v="2"/>
    <s v="FUR-FU-10001037"/>
    <x v="0"/>
    <x v="5"/>
    <s v="DAX Charcoal/Nickel-Tone Document Frame, 5 x 7"/>
    <x v="1651"/>
    <n v="2"/>
    <n v="0"/>
    <n v="8.532"/>
  </r>
  <r>
    <n v="9867"/>
    <s v="US-2012-116981"/>
    <x v="1"/>
    <x v="514"/>
    <d v="2012-03-28T00:00:00"/>
    <s v="Second Class"/>
    <s v="SM-20950"/>
    <s v="Suzanne McNair"/>
    <x v="1"/>
    <x v="0"/>
    <s v="New York City"/>
    <x v="15"/>
    <n v="10009"/>
    <x v="3"/>
    <s v="OFF-ST-10002615"/>
    <x v="1"/>
    <x v="4"/>
    <s v="Dual Level, Single-Width Filing Carts"/>
    <x v="2969"/>
    <n v="7"/>
    <n v="0"/>
    <n v="282.20920000000001"/>
  </r>
  <r>
    <n v="9868"/>
    <s v="US-2012-116981"/>
    <x v="1"/>
    <x v="514"/>
    <d v="2012-03-28T00:00:00"/>
    <s v="Second Class"/>
    <s v="SM-20950"/>
    <s v="Suzanne McNair"/>
    <x v="1"/>
    <x v="0"/>
    <s v="New York City"/>
    <x v="15"/>
    <n v="10009"/>
    <x v="3"/>
    <s v="OFF-AP-10000595"/>
    <x v="1"/>
    <x v="9"/>
    <s v="Disposable Triple-Filter Dust Bags"/>
    <x v="2638"/>
    <n v="3"/>
    <n v="0"/>
    <n v="3.4086000000000003"/>
  </r>
  <r>
    <n v="9869"/>
    <s v="CA-2011-114195"/>
    <x v="2"/>
    <x v="301"/>
    <d v="2011-11-03T00:00:00"/>
    <s v="First Class"/>
    <s v="EA-14035"/>
    <s v="Erin Ashbrook"/>
    <x v="1"/>
    <x v="0"/>
    <s v="Mason"/>
    <x v="24"/>
    <n v="45040"/>
    <x v="3"/>
    <s v="FUR-FU-10002253"/>
    <x v="0"/>
    <x v="5"/>
    <s v="Howard Miller 13&quot; Diameter Pewter Finish Round Wall Clock"/>
    <x v="4574"/>
    <n v="2"/>
    <n v="0.2"/>
    <n v="16.317200000000003"/>
  </r>
  <r>
    <n v="9870"/>
    <s v="CA-2011-114195"/>
    <x v="2"/>
    <x v="301"/>
    <d v="2011-11-03T00:00:00"/>
    <s v="First Class"/>
    <s v="EA-14035"/>
    <s v="Erin Ashbrook"/>
    <x v="1"/>
    <x v="0"/>
    <s v="Mason"/>
    <x v="24"/>
    <n v="45040"/>
    <x v="3"/>
    <s v="OFF-BI-10000494"/>
    <x v="1"/>
    <x v="8"/>
    <s v="Acco Economy Flexible Poly Round Ring Binder"/>
    <x v="2968"/>
    <n v="2"/>
    <n v="0.7"/>
    <n v="-2.6099999999999994"/>
  </r>
  <r>
    <n v="9871"/>
    <s v="CA-2011-114195"/>
    <x v="2"/>
    <x v="301"/>
    <d v="2011-11-03T00:00:00"/>
    <s v="First Class"/>
    <s v="EA-14035"/>
    <s v="Erin Ashbrook"/>
    <x v="1"/>
    <x v="0"/>
    <s v="Mason"/>
    <x v="24"/>
    <n v="45040"/>
    <x v="3"/>
    <s v="OFF-BI-10001658"/>
    <x v="1"/>
    <x v="8"/>
    <s v="GBC Standard Therm-A-Bind Covers"/>
    <x v="2849"/>
    <n v="3"/>
    <n v="0.7"/>
    <n v="-17.942399999999992"/>
  </r>
  <r>
    <n v="9872"/>
    <s v="CA-2014-146269"/>
    <x v="3"/>
    <x v="833"/>
    <d v="2014-10-07T00:00:00"/>
    <s v="Same Day"/>
    <s v="MH-17455"/>
    <s v="Mark Hamilton"/>
    <x v="0"/>
    <x v="0"/>
    <s v="Chicago"/>
    <x v="10"/>
    <n v="60623"/>
    <x v="2"/>
    <s v="OFF-ST-10003208"/>
    <x v="1"/>
    <x v="4"/>
    <s v="Adjustable Depth Letter/Legal Cart"/>
    <x v="6097"/>
    <n v="2"/>
    <n v="0.2"/>
    <n v="32.662799999999947"/>
  </r>
  <r>
    <n v="9873"/>
    <s v="CA-2014-146269"/>
    <x v="3"/>
    <x v="833"/>
    <d v="2014-10-07T00:00:00"/>
    <s v="Same Day"/>
    <s v="MH-17455"/>
    <s v="Mark Hamilton"/>
    <x v="0"/>
    <x v="0"/>
    <s v="Chicago"/>
    <x v="10"/>
    <n v="60623"/>
    <x v="2"/>
    <s v="OFF-AR-10004790"/>
    <x v="1"/>
    <x v="6"/>
    <s v="Staples"/>
    <x v="3764"/>
    <n v="2"/>
    <n v="0.2"/>
    <n v="1.1969999999999992"/>
  </r>
  <r>
    <n v="9874"/>
    <s v="CA-2013-100587"/>
    <x v="0"/>
    <x v="107"/>
    <d v="2013-12-15T00:00:00"/>
    <s v="Standard Class"/>
    <s v="SL-20155"/>
    <s v="Sara Luxemburg"/>
    <x v="2"/>
    <x v="0"/>
    <s v="New York City"/>
    <x v="15"/>
    <n v="10024"/>
    <x v="3"/>
    <s v="OFF-PA-10004609"/>
    <x v="1"/>
    <x v="10"/>
    <s v="Xerox 221"/>
    <x v="90"/>
    <n v="1"/>
    <n v="0"/>
    <n v="3.1104000000000003"/>
  </r>
  <r>
    <n v="9875"/>
    <s v="CA-2013-166653"/>
    <x v="0"/>
    <x v="897"/>
    <d v="2013-09-25T00:00:00"/>
    <s v="Second Class"/>
    <s v="NP-18685"/>
    <s v="Nora Pelletier"/>
    <x v="2"/>
    <x v="0"/>
    <s v="Parma"/>
    <x v="24"/>
    <n v="44134"/>
    <x v="3"/>
    <s v="OFF-EN-10003055"/>
    <x v="1"/>
    <x v="12"/>
    <s v="Blue String-Tie &amp; Button Interoffice Envelopes, 10 x 13"/>
    <x v="1109"/>
    <n v="2"/>
    <n v="0.2"/>
    <n v="19.989999999999995"/>
  </r>
  <r>
    <n v="9876"/>
    <s v="CA-2012-130855"/>
    <x v="1"/>
    <x v="1233"/>
    <d v="2013-01-05T00:00:00"/>
    <s v="Standard Class"/>
    <s v="RF-19840"/>
    <s v="Roy Französisch"/>
    <x v="0"/>
    <x v="0"/>
    <s v="New York City"/>
    <x v="15"/>
    <n v="10035"/>
    <x v="3"/>
    <s v="OFF-SU-10003936"/>
    <x v="1"/>
    <x v="14"/>
    <s v="Acme Serrated Blade Letter Opener"/>
    <x v="6098"/>
    <n v="2"/>
    <n v="0"/>
    <n v="6.3600000000000101E-2"/>
  </r>
  <r>
    <n v="9877"/>
    <s v="US-2014-166324"/>
    <x v="3"/>
    <x v="693"/>
    <d v="2014-04-22T00:00:00"/>
    <s v="First Class"/>
    <s v="BE-11455"/>
    <s v="Brad Eason"/>
    <x v="2"/>
    <x v="0"/>
    <s v="Cleveland"/>
    <x v="24"/>
    <n v="44105"/>
    <x v="3"/>
    <s v="OFF-ST-10000078"/>
    <x v="1"/>
    <x v="4"/>
    <s v="Tennsco 6- and 18-Compartment Lockers"/>
    <x v="6099"/>
    <n v="4"/>
    <n v="0.2"/>
    <n v="-21.213600000000099"/>
  </r>
  <r>
    <n v="9878"/>
    <s v="US-2014-166324"/>
    <x v="3"/>
    <x v="693"/>
    <d v="2014-04-22T00:00:00"/>
    <s v="First Class"/>
    <s v="BE-11455"/>
    <s v="Brad Eason"/>
    <x v="2"/>
    <x v="0"/>
    <s v="Cleveland"/>
    <x v="24"/>
    <n v="44105"/>
    <x v="3"/>
    <s v="OFF-BI-10000174"/>
    <x v="1"/>
    <x v="8"/>
    <s v="Wilson Jones Clip &amp; Carry Folder Binder Tool for Ring Binders, Clear"/>
    <x v="6100"/>
    <n v="5"/>
    <n v="0.7"/>
    <n v="-6.379999999999999"/>
  </r>
  <r>
    <n v="9879"/>
    <s v="US-2014-166324"/>
    <x v="3"/>
    <x v="693"/>
    <d v="2014-04-22T00:00:00"/>
    <s v="First Class"/>
    <s v="BE-11455"/>
    <s v="Brad Eason"/>
    <x v="2"/>
    <x v="0"/>
    <s v="Cleveland"/>
    <x v="24"/>
    <n v="44105"/>
    <x v="3"/>
    <s v="TEC-PH-10004080"/>
    <x v="2"/>
    <x v="7"/>
    <s v="Avaya 5410 Digital phone"/>
    <x v="4457"/>
    <n v="3"/>
    <n v="0.4"/>
    <n v="-24.476399999999998"/>
  </r>
  <r>
    <n v="9880"/>
    <s v="CA-2013-122581"/>
    <x v="0"/>
    <x v="1036"/>
    <d v="2013-08-26T00:00:00"/>
    <s v="Standard Class"/>
    <s v="JK-15370"/>
    <s v="Jay Kimmel"/>
    <x v="0"/>
    <x v="0"/>
    <s v="New York City"/>
    <x v="15"/>
    <n v="10035"/>
    <x v="3"/>
    <s v="FUR-CH-10002961"/>
    <x v="0"/>
    <x v="1"/>
    <s v="Leather Task Chair, Black"/>
    <x v="6101"/>
    <n v="7"/>
    <n v="0.1"/>
    <n v="63.685999999999979"/>
  </r>
  <r>
    <n v="9881"/>
    <s v="CA-2012-104297"/>
    <x v="1"/>
    <x v="352"/>
    <d v="2012-05-31T00:00:00"/>
    <s v="First Class"/>
    <s v="CC-12100"/>
    <s v="Chad Cunningham"/>
    <x v="2"/>
    <x v="0"/>
    <s v="Cleveland"/>
    <x v="24"/>
    <n v="44105"/>
    <x v="3"/>
    <s v="OFF-PA-10000474"/>
    <x v="1"/>
    <x v="10"/>
    <s v="Staples"/>
    <x v="633"/>
    <n v="3"/>
    <n v="0.2"/>
    <n v="28.706399999999991"/>
  </r>
  <r>
    <n v="9882"/>
    <s v="CA-2011-153927"/>
    <x v="2"/>
    <x v="1132"/>
    <d v="2011-08-13T00:00:00"/>
    <s v="First Class"/>
    <s v="LL-16840"/>
    <s v="Lauren Leatherbury"/>
    <x v="0"/>
    <x v="0"/>
    <s v="Woodstock"/>
    <x v="32"/>
    <n v="30188"/>
    <x v="0"/>
    <s v="OFF-BI-10000138"/>
    <x v="1"/>
    <x v="8"/>
    <s v="Acco Translucent Poly Ring Binders"/>
    <x v="1230"/>
    <n v="3"/>
    <n v="0"/>
    <n v="6.7392000000000003"/>
  </r>
  <r>
    <n v="9883"/>
    <s v="CA-2011-153927"/>
    <x v="2"/>
    <x v="1132"/>
    <d v="2011-08-13T00:00:00"/>
    <s v="First Class"/>
    <s v="LL-16840"/>
    <s v="Lauren Leatherbury"/>
    <x v="0"/>
    <x v="0"/>
    <s v="Woodstock"/>
    <x v="32"/>
    <n v="30188"/>
    <x v="0"/>
    <s v="TEC-AC-10000023"/>
    <x v="2"/>
    <x v="11"/>
    <s v="Maxell 74 Minute CD-R Spindle, 50/Pack"/>
    <x v="6102"/>
    <n v="13"/>
    <n v="0"/>
    <n v="98.139599999999987"/>
  </r>
  <r>
    <n v="9884"/>
    <s v="CA-2011-112291"/>
    <x v="2"/>
    <x v="1234"/>
    <d v="2011-04-08T00:00:00"/>
    <s v="Standard Class"/>
    <s v="KE-16420"/>
    <s v="Katrina Edelman"/>
    <x v="1"/>
    <x v="0"/>
    <s v="Los Angeles"/>
    <x v="1"/>
    <n v="90008"/>
    <x v="1"/>
    <s v="OFF-EN-10001415"/>
    <x v="1"/>
    <x v="12"/>
    <s v="Staples"/>
    <x v="954"/>
    <n v="2"/>
    <n v="0"/>
    <n v="5.58"/>
  </r>
  <r>
    <n v="9885"/>
    <s v="CA-2011-112291"/>
    <x v="2"/>
    <x v="1234"/>
    <d v="2011-04-08T00:00:00"/>
    <s v="Standard Class"/>
    <s v="KE-16420"/>
    <s v="Katrina Edelman"/>
    <x v="1"/>
    <x v="0"/>
    <s v="Los Angeles"/>
    <x v="1"/>
    <n v="90008"/>
    <x v="1"/>
    <s v="TEC-AC-10001284"/>
    <x v="2"/>
    <x v="11"/>
    <s v="Enermax Briskie RF Wireless Keyboard and Mouse Combo"/>
    <x v="1038"/>
    <n v="3"/>
    <n v="0"/>
    <n v="22.4316"/>
  </r>
  <r>
    <n v="9886"/>
    <s v="CA-2011-112291"/>
    <x v="2"/>
    <x v="1234"/>
    <d v="2011-04-08T00:00:00"/>
    <s v="Standard Class"/>
    <s v="KE-16420"/>
    <s v="Katrina Edelman"/>
    <x v="1"/>
    <x v="0"/>
    <s v="Los Angeles"/>
    <x v="1"/>
    <n v="90008"/>
    <x v="1"/>
    <s v="TEC-AC-10000736"/>
    <x v="2"/>
    <x v="11"/>
    <s v="Logitech G600 MMO Gaming Mouse"/>
    <x v="460"/>
    <n v="2"/>
    <n v="0"/>
    <n v="57.592799999999997"/>
  </r>
  <r>
    <n v="9887"/>
    <s v="CA-2011-146997"/>
    <x v="2"/>
    <x v="1213"/>
    <d v="2011-01-28T00:00:00"/>
    <s v="Standard Class"/>
    <s v="SG-20605"/>
    <s v="Speros Goranitis"/>
    <x v="0"/>
    <x v="0"/>
    <s v="Lafayette"/>
    <x v="14"/>
    <n v="47905"/>
    <x v="2"/>
    <s v="OFF-FA-10003467"/>
    <x v="1"/>
    <x v="13"/>
    <s v="Alliance Big Bands Rubber Bands, 12/Pack"/>
    <x v="4095"/>
    <n v="3"/>
    <n v="0"/>
    <n v="0"/>
  </r>
  <r>
    <n v="9888"/>
    <s v="CA-2014-169607"/>
    <x v="3"/>
    <x v="386"/>
    <d v="2014-10-16T00:00:00"/>
    <s v="First Class"/>
    <s v="CA-12265"/>
    <s v="Christina Anderson"/>
    <x v="0"/>
    <x v="0"/>
    <s v="New York City"/>
    <x v="15"/>
    <n v="10024"/>
    <x v="3"/>
    <s v="OFF-PA-10000477"/>
    <x v="1"/>
    <x v="10"/>
    <s v="Xerox 1952"/>
    <x v="745"/>
    <n v="2"/>
    <n v="0"/>
    <n v="4.6812000000000005"/>
  </r>
  <r>
    <n v="9889"/>
    <s v="CA-2012-127544"/>
    <x v="1"/>
    <x v="816"/>
    <d v="2012-08-12T00:00:00"/>
    <s v="Standard Class"/>
    <s v="RD-19585"/>
    <s v="Rob Dowd"/>
    <x v="0"/>
    <x v="0"/>
    <s v="Utica"/>
    <x v="15"/>
    <n v="13501"/>
    <x v="3"/>
    <s v="TEC-AC-10000736"/>
    <x v="2"/>
    <x v="11"/>
    <s v="Logitech G600 MMO Gaming Mouse"/>
    <x v="3705"/>
    <n v="1"/>
    <n v="0"/>
    <n v="28.796399999999998"/>
  </r>
  <r>
    <n v="9890"/>
    <s v="CA-2014-166499"/>
    <x v="3"/>
    <x v="498"/>
    <d v="2014-03-21T00:00:00"/>
    <s v="First Class"/>
    <s v="VG-21805"/>
    <s v="Vivek Grady"/>
    <x v="1"/>
    <x v="0"/>
    <s v="Lakewood"/>
    <x v="30"/>
    <n v="8701"/>
    <x v="3"/>
    <s v="OFF-AR-10002467"/>
    <x v="1"/>
    <x v="6"/>
    <s v="Dixon Ticonderoga Pencils"/>
    <x v="3090"/>
    <n v="3"/>
    <n v="0"/>
    <n v="2.4138000000000006"/>
  </r>
  <r>
    <n v="9891"/>
    <s v="US-2013-115441"/>
    <x v="0"/>
    <x v="197"/>
    <d v="2013-07-29T00:00:00"/>
    <s v="Second Class"/>
    <s v="SH-19975"/>
    <s v="Sally Hughsby"/>
    <x v="1"/>
    <x v="0"/>
    <s v="Milwaukee"/>
    <x v="6"/>
    <n v="53209"/>
    <x v="2"/>
    <s v="OFF-PA-10004996"/>
    <x v="1"/>
    <x v="10"/>
    <s v="Speediset Carbonless Redi-Letter 7&quot; x 8 1/2&quot;"/>
    <x v="6103"/>
    <n v="2"/>
    <n v="0"/>
    <n v="9.6913999999999998"/>
  </r>
  <r>
    <n v="9892"/>
    <s v="US-2013-115441"/>
    <x v="0"/>
    <x v="197"/>
    <d v="2013-07-29T00:00:00"/>
    <s v="Second Class"/>
    <s v="SH-19975"/>
    <s v="Sally Hughsby"/>
    <x v="1"/>
    <x v="0"/>
    <s v="Milwaukee"/>
    <x v="6"/>
    <n v="53209"/>
    <x v="2"/>
    <s v="TEC-AC-10003116"/>
    <x v="2"/>
    <x v="11"/>
    <s v="Memorex Froggy Flash Drive 8 GB"/>
    <x v="6104"/>
    <n v="7"/>
    <n v="0"/>
    <n v="48.457499999999996"/>
  </r>
  <r>
    <n v="9893"/>
    <s v="US-2013-115441"/>
    <x v="0"/>
    <x v="197"/>
    <d v="2013-07-29T00:00:00"/>
    <s v="Second Class"/>
    <s v="SH-19975"/>
    <s v="Sally Hughsby"/>
    <x v="1"/>
    <x v="0"/>
    <s v="Milwaukee"/>
    <x v="6"/>
    <n v="53209"/>
    <x v="2"/>
    <s v="TEC-PH-10002262"/>
    <x v="2"/>
    <x v="7"/>
    <s v="LG Electronics Tone+ HBS-730 Bluetooth Headset"/>
    <x v="6105"/>
    <n v="5"/>
    <n v="0"/>
    <n v="83.314000000000021"/>
  </r>
  <r>
    <n v="9894"/>
    <s v="US-2013-115441"/>
    <x v="0"/>
    <x v="197"/>
    <d v="2013-07-29T00:00:00"/>
    <s v="Second Class"/>
    <s v="SH-19975"/>
    <s v="Sally Hughsby"/>
    <x v="1"/>
    <x v="0"/>
    <s v="Milwaukee"/>
    <x v="6"/>
    <n v="53209"/>
    <x v="2"/>
    <s v="FUR-CH-10004626"/>
    <x v="0"/>
    <x v="1"/>
    <s v="Office Star Flex Back Scooter Chair with Aluminum Finish Frame"/>
    <x v="6106"/>
    <n v="4"/>
    <n v="0"/>
    <n v="96.854399999999998"/>
  </r>
  <r>
    <n v="9895"/>
    <s v="US-2013-115441"/>
    <x v="0"/>
    <x v="197"/>
    <d v="2013-07-29T00:00:00"/>
    <s v="Second Class"/>
    <s v="SH-19975"/>
    <s v="Sally Hughsby"/>
    <x v="1"/>
    <x v="0"/>
    <s v="Milwaukee"/>
    <x v="6"/>
    <n v="53209"/>
    <x v="2"/>
    <s v="FUR-FU-10001756"/>
    <x v="0"/>
    <x v="5"/>
    <s v="Eldon Expressions Desk Accessory, Wood Photo Frame, Mahogany"/>
    <x v="6107"/>
    <n v="5"/>
    <n v="0"/>
    <n v="27.60799999999999"/>
  </r>
  <r>
    <n v="9896"/>
    <s v="CA-2011-115049"/>
    <x v="2"/>
    <x v="467"/>
    <d v="2011-10-01T00:00:00"/>
    <s v="Standard Class"/>
    <s v="MM-17920"/>
    <s v="Michael Moore"/>
    <x v="0"/>
    <x v="0"/>
    <s v="Chicago"/>
    <x v="10"/>
    <n v="60623"/>
    <x v="2"/>
    <s v="TEC-AC-10004859"/>
    <x v="2"/>
    <x v="11"/>
    <s v="Maxell Pro 80 Minute CD-R, 10/Pack"/>
    <x v="6108"/>
    <n v="11"/>
    <n v="0.2"/>
    <n v="38.456000000000003"/>
  </r>
  <r>
    <n v="9897"/>
    <s v="CA-2011-156342"/>
    <x v="2"/>
    <x v="1103"/>
    <d v="2011-06-20T00:00:00"/>
    <s v="Second Class"/>
    <s v="JF-15415"/>
    <s v="Jennifer Ferguson"/>
    <x v="0"/>
    <x v="0"/>
    <s v="Chicago"/>
    <x v="10"/>
    <n v="60653"/>
    <x v="2"/>
    <s v="OFF-PA-10001725"/>
    <x v="1"/>
    <x v="10"/>
    <s v="Xerox 1892"/>
    <x v="4546"/>
    <n v="2"/>
    <n v="0.2"/>
    <n v="22.480800000000002"/>
  </r>
  <r>
    <n v="9898"/>
    <s v="CA-2013-112830"/>
    <x v="0"/>
    <x v="112"/>
    <d v="2013-06-11T00:00:00"/>
    <s v="Standard Class"/>
    <s v="LP-17095"/>
    <s v="Liz Preis"/>
    <x v="0"/>
    <x v="0"/>
    <s v="Fairfield"/>
    <x v="24"/>
    <n v="45014"/>
    <x v="3"/>
    <s v="FUR-FU-10004306"/>
    <x v="0"/>
    <x v="5"/>
    <s v="Electrix Halogen Magnifier Lamp"/>
    <x v="6109"/>
    <n v="3"/>
    <n v="0.2"/>
    <n v="34.97399999999999"/>
  </r>
  <r>
    <n v="9899"/>
    <s v="CA-2013-112830"/>
    <x v="0"/>
    <x v="112"/>
    <d v="2013-06-11T00:00:00"/>
    <s v="Standard Class"/>
    <s v="LP-17095"/>
    <s v="Liz Preis"/>
    <x v="0"/>
    <x v="0"/>
    <s v="Fairfield"/>
    <x v="24"/>
    <n v="45014"/>
    <x v="3"/>
    <s v="FUR-FU-10004845"/>
    <x v="0"/>
    <x v="5"/>
    <s v="Deflect-o EconoMat Nonstudded, No Bevel Mat"/>
    <x v="5350"/>
    <n v="2"/>
    <n v="0.2"/>
    <n v="0"/>
  </r>
  <r>
    <n v="9900"/>
    <s v="US-2011-117380"/>
    <x v="2"/>
    <x v="1176"/>
    <d v="2011-04-03T00:00:00"/>
    <s v="Standard Class"/>
    <s v="MP-18175"/>
    <s v="Mike Pelletier"/>
    <x v="2"/>
    <x v="0"/>
    <s v="Springfield"/>
    <x v="24"/>
    <n v="45503"/>
    <x v="3"/>
    <s v="FUR-TA-10000198"/>
    <x v="0"/>
    <x v="3"/>
    <s v="Chromcraft Bull-Nose Wood Oval Conference Tables &amp; Bases"/>
    <x v="1890"/>
    <n v="1"/>
    <n v="0.4"/>
    <n v="-143.25480000000002"/>
  </r>
  <r>
    <n v="9901"/>
    <s v="CA-2014-117646"/>
    <x v="3"/>
    <x v="170"/>
    <d v="2014-08-26T00:00:00"/>
    <s v="Standard Class"/>
    <s v="SC-20845"/>
    <s v="Sung Chung"/>
    <x v="0"/>
    <x v="0"/>
    <s v="Louisville"/>
    <x v="22"/>
    <n v="80027"/>
    <x v="1"/>
    <s v="OFF-ST-10000036"/>
    <x v="1"/>
    <x v="4"/>
    <s v="Recycled Data-Pak for Archival Bound Computer Printouts, 12-1/2 x 12-1/2 x 16"/>
    <x v="4974"/>
    <n v="3"/>
    <n v="0.2"/>
    <n v="20.745899999999985"/>
  </r>
  <r>
    <n v="9902"/>
    <s v="CA-2014-117646"/>
    <x v="3"/>
    <x v="170"/>
    <d v="2014-08-26T00:00:00"/>
    <s v="Standard Class"/>
    <s v="SC-20845"/>
    <s v="Sung Chung"/>
    <x v="0"/>
    <x v="0"/>
    <s v="Louisville"/>
    <x v="22"/>
    <n v="80027"/>
    <x v="1"/>
    <s v="FUR-FU-10001037"/>
    <x v="0"/>
    <x v="5"/>
    <s v="DAX Charcoal/Nickel-Tone Document Frame, 5 x 7"/>
    <x v="4915"/>
    <n v="3"/>
    <n v="0.2"/>
    <n v="7.1099999999999994"/>
  </r>
  <r>
    <n v="9903"/>
    <s v="CA-2014-117646"/>
    <x v="3"/>
    <x v="170"/>
    <d v="2014-08-26T00:00:00"/>
    <s v="Standard Class"/>
    <s v="SC-20845"/>
    <s v="Sung Chung"/>
    <x v="0"/>
    <x v="0"/>
    <s v="Louisville"/>
    <x v="22"/>
    <n v="80027"/>
    <x v="1"/>
    <s v="OFF-PA-10001950"/>
    <x v="1"/>
    <x v="10"/>
    <s v="Southworth 25% Cotton Antique Laid Paper &amp; Envelopes"/>
    <x v="1407"/>
    <n v="1"/>
    <n v="0.2"/>
    <n v="2.0849999999999991"/>
  </r>
  <r>
    <n v="9904"/>
    <s v="CA-2011-122609"/>
    <x v="2"/>
    <x v="607"/>
    <d v="2011-11-18T00:00:00"/>
    <s v="Standard Class"/>
    <s v="DP-13000"/>
    <s v="Darren Powers"/>
    <x v="0"/>
    <x v="0"/>
    <s v="Carrollton"/>
    <x v="5"/>
    <n v="75007"/>
    <x v="2"/>
    <s v="FUR-FU-10004587"/>
    <x v="0"/>
    <x v="5"/>
    <s v="GE General Use Halogen Bulbs, 100 Watts, 1 Bulb per Pack"/>
    <x v="6110"/>
    <n v="3"/>
    <n v="0.6"/>
    <n v="-6.9101999999999997"/>
  </r>
  <r>
    <n v="9905"/>
    <s v="CA-2011-122609"/>
    <x v="2"/>
    <x v="607"/>
    <d v="2011-11-18T00:00:00"/>
    <s v="Standard Class"/>
    <s v="DP-13000"/>
    <s v="Darren Powers"/>
    <x v="0"/>
    <x v="0"/>
    <s v="Carrollton"/>
    <x v="5"/>
    <n v="75007"/>
    <x v="2"/>
    <s v="TEC-AC-10002567"/>
    <x v="2"/>
    <x v="11"/>
    <s v="Logitech G602 Wireless Gaming Mouse"/>
    <x v="2506"/>
    <n v="2"/>
    <n v="0.2"/>
    <n v="25.596799999999998"/>
  </r>
  <r>
    <n v="9906"/>
    <s v="US-2012-129007"/>
    <x v="1"/>
    <x v="1023"/>
    <d v="2012-09-15T00:00:00"/>
    <s v="First Class"/>
    <s v="KD-16615"/>
    <s v="Ken Dana"/>
    <x v="1"/>
    <x v="0"/>
    <s v="Anaheim"/>
    <x v="1"/>
    <n v="92804"/>
    <x v="1"/>
    <s v="FUR-FU-10004973"/>
    <x v="0"/>
    <x v="5"/>
    <s v="Flat Face Poster Frame"/>
    <x v="6111"/>
    <n v="7"/>
    <n v="0"/>
    <n v="55.389600000000002"/>
  </r>
  <r>
    <n v="9907"/>
    <s v="US-2012-129007"/>
    <x v="1"/>
    <x v="1023"/>
    <d v="2012-09-15T00:00:00"/>
    <s v="First Class"/>
    <s v="KD-16615"/>
    <s v="Ken Dana"/>
    <x v="1"/>
    <x v="0"/>
    <s v="Anaheim"/>
    <x v="1"/>
    <n v="92804"/>
    <x v="1"/>
    <s v="OFF-BI-10001628"/>
    <x v="1"/>
    <x v="8"/>
    <s v="Acco Data Flex Cable Posts For Top &amp; Bottom Load Binders, 6&quot; Capacity"/>
    <x v="3148"/>
    <n v="3"/>
    <n v="0.2"/>
    <n v="7.822499999999998"/>
  </r>
  <r>
    <n v="9908"/>
    <s v="US-2012-129007"/>
    <x v="1"/>
    <x v="1023"/>
    <d v="2012-09-15T00:00:00"/>
    <s v="First Class"/>
    <s v="KD-16615"/>
    <s v="Ken Dana"/>
    <x v="1"/>
    <x v="0"/>
    <s v="Anaheim"/>
    <x v="1"/>
    <n v="92804"/>
    <x v="1"/>
    <s v="FUR-CH-10000155"/>
    <x v="0"/>
    <x v="1"/>
    <s v="Global Comet Stacking Armless Chair"/>
    <x v="4829"/>
    <n v="3"/>
    <n v="0.2"/>
    <n v="71.77200000000002"/>
  </r>
  <r>
    <n v="9909"/>
    <s v="US-2012-129007"/>
    <x v="1"/>
    <x v="1023"/>
    <d v="2012-09-15T00:00:00"/>
    <s v="First Class"/>
    <s v="KD-16615"/>
    <s v="Ken Dana"/>
    <x v="1"/>
    <x v="0"/>
    <s v="Anaheim"/>
    <x v="1"/>
    <n v="92804"/>
    <x v="1"/>
    <s v="FUR-FU-10002379"/>
    <x v="0"/>
    <x v="5"/>
    <s v="Eldon Econocleat Chair Mats for Low Pile Carpets"/>
    <x v="6112"/>
    <n v="5"/>
    <n v="0"/>
    <n v="24.881999999999991"/>
  </r>
  <r>
    <n v="9910"/>
    <s v="US-2012-129007"/>
    <x v="1"/>
    <x v="1023"/>
    <d v="2012-09-15T00:00:00"/>
    <s v="First Class"/>
    <s v="KD-16615"/>
    <s v="Ken Dana"/>
    <x v="1"/>
    <x v="0"/>
    <s v="Anaheim"/>
    <x v="1"/>
    <n v="92804"/>
    <x v="1"/>
    <s v="FUR-FU-10004018"/>
    <x v="0"/>
    <x v="5"/>
    <s v="Tensor Computer Mounted Lamp"/>
    <x v="3082"/>
    <n v="3"/>
    <n v="0"/>
    <n v="12.060900000000002"/>
  </r>
  <r>
    <n v="9911"/>
    <s v="US-2012-129007"/>
    <x v="1"/>
    <x v="1023"/>
    <d v="2012-09-15T00:00:00"/>
    <s v="First Class"/>
    <s v="KD-16615"/>
    <s v="Ken Dana"/>
    <x v="1"/>
    <x v="0"/>
    <s v="Anaheim"/>
    <x v="1"/>
    <n v="92804"/>
    <x v="1"/>
    <s v="OFF-PA-10000994"/>
    <x v="1"/>
    <x v="10"/>
    <s v="Xerox 1915"/>
    <x v="1441"/>
    <n v="2"/>
    <n v="0"/>
    <n v="100.65599999999999"/>
  </r>
  <r>
    <n v="9912"/>
    <s v="US-2011-157231"/>
    <x v="2"/>
    <x v="267"/>
    <d v="2011-04-09T00:00:00"/>
    <s v="Standard Class"/>
    <s v="RP-19855"/>
    <s v="Roy Phan"/>
    <x v="1"/>
    <x v="0"/>
    <s v="Richmond"/>
    <x v="0"/>
    <n v="40475"/>
    <x v="0"/>
    <s v="OFF-BI-10002852"/>
    <x v="1"/>
    <x v="8"/>
    <s v="Ibico Standard Transparent Covers"/>
    <x v="787"/>
    <n v="7"/>
    <n v="0"/>
    <n v="56.526400000000002"/>
  </r>
  <r>
    <n v="9913"/>
    <s v="CA-2012-132388"/>
    <x v="1"/>
    <x v="998"/>
    <d v="2012-10-12T00:00:00"/>
    <s v="First Class"/>
    <s v="KN-16390"/>
    <s v="Katherine Nockton"/>
    <x v="1"/>
    <x v="0"/>
    <s v="Santa Barbara"/>
    <x v="1"/>
    <n v="93101"/>
    <x v="1"/>
    <s v="FUR-CH-10001714"/>
    <x v="0"/>
    <x v="1"/>
    <s v="Global Leather &amp; Oak Executive Chair, Burgundy"/>
    <x v="6113"/>
    <n v="3"/>
    <n v="0.2"/>
    <n v="-54.320399999999978"/>
  </r>
  <r>
    <n v="9914"/>
    <s v="CA-2012-132388"/>
    <x v="1"/>
    <x v="998"/>
    <d v="2012-10-12T00:00:00"/>
    <s v="First Class"/>
    <s v="KN-16390"/>
    <s v="Katherine Nockton"/>
    <x v="1"/>
    <x v="0"/>
    <s v="Santa Barbara"/>
    <x v="1"/>
    <n v="93101"/>
    <x v="1"/>
    <s v="OFF-LA-10000414"/>
    <x v="1"/>
    <x v="2"/>
    <s v="Avery 503"/>
    <x v="2551"/>
    <n v="3"/>
    <n v="0"/>
    <n v="14.904"/>
  </r>
  <r>
    <n v="9915"/>
    <s v="CA-2014-160927"/>
    <x v="3"/>
    <x v="926"/>
    <d v="2014-02-01T00:00:00"/>
    <s v="Second Class"/>
    <s v="TM-21010"/>
    <s v="Tamara Manning"/>
    <x v="0"/>
    <x v="0"/>
    <s v="Marion"/>
    <x v="23"/>
    <n v="52302"/>
    <x v="2"/>
    <s v="OFF-PA-10003848"/>
    <x v="1"/>
    <x v="10"/>
    <s v="Xerox 1997"/>
    <x v="91"/>
    <n v="2"/>
    <n v="0"/>
    <n v="6.2208000000000006"/>
  </r>
  <r>
    <n v="9916"/>
    <s v="CA-2014-160927"/>
    <x v="3"/>
    <x v="926"/>
    <d v="2014-02-01T00:00:00"/>
    <s v="Second Class"/>
    <s v="TM-21010"/>
    <s v="Tamara Manning"/>
    <x v="0"/>
    <x v="0"/>
    <s v="Marion"/>
    <x v="23"/>
    <n v="52302"/>
    <x v="2"/>
    <s v="OFF-PA-10000176"/>
    <x v="1"/>
    <x v="10"/>
    <s v="Xerox 1887"/>
    <x v="453"/>
    <n v="5"/>
    <n v="0"/>
    <n v="45.527999999999992"/>
  </r>
  <r>
    <n v="9917"/>
    <s v="CA-2014-160927"/>
    <x v="3"/>
    <x v="926"/>
    <d v="2014-02-01T00:00:00"/>
    <s v="Second Class"/>
    <s v="TM-21010"/>
    <s v="Tamara Manning"/>
    <x v="0"/>
    <x v="0"/>
    <s v="Marion"/>
    <x v="23"/>
    <n v="52302"/>
    <x v="2"/>
    <s v="OFF-ST-10001590"/>
    <x v="1"/>
    <x v="4"/>
    <s v="Tenex Personal Project File with Scoop Front Design, Black"/>
    <x v="814"/>
    <n v="1"/>
    <n v="0"/>
    <n v="3.5047999999999995"/>
  </r>
  <r>
    <n v="9918"/>
    <s v="CA-2014-160927"/>
    <x v="3"/>
    <x v="926"/>
    <d v="2014-02-01T00:00:00"/>
    <s v="Second Class"/>
    <s v="TM-21010"/>
    <s v="Tamara Manning"/>
    <x v="0"/>
    <x v="0"/>
    <s v="Marion"/>
    <x v="23"/>
    <n v="52302"/>
    <x v="2"/>
    <s v="FUR-FU-10000010"/>
    <x v="0"/>
    <x v="5"/>
    <s v="DAX Value U-Channel Document Frames, Easel Back"/>
    <x v="4126"/>
    <n v="3"/>
    <n v="0"/>
    <n v="4.6220999999999997"/>
  </r>
  <r>
    <n v="9919"/>
    <s v="CA-2012-105508"/>
    <x v="1"/>
    <x v="496"/>
    <d v="2012-09-29T00:00:00"/>
    <s v="Standard Class"/>
    <s v="JF-15190"/>
    <s v="Jamie Frazer"/>
    <x v="0"/>
    <x v="0"/>
    <s v="New York City"/>
    <x v="15"/>
    <n v="10035"/>
    <x v="3"/>
    <s v="OFF-EN-10003055"/>
    <x v="1"/>
    <x v="12"/>
    <s v="Blue String-Tie &amp; Button Interoffice Envelopes, 10 x 13"/>
    <x v="372"/>
    <n v="1"/>
    <n v="0"/>
    <n v="17.990999999999996"/>
  </r>
  <r>
    <n v="9920"/>
    <s v="CA-2013-149272"/>
    <x v="0"/>
    <x v="543"/>
    <d v="2013-03-20T00:00:00"/>
    <s v="Standard Class"/>
    <s v="MY-18295"/>
    <s v="Muhammed Yedwab"/>
    <x v="1"/>
    <x v="0"/>
    <s v="Bryan"/>
    <x v="5"/>
    <n v="77803"/>
    <x v="2"/>
    <s v="FUR-CH-10000863"/>
    <x v="0"/>
    <x v="1"/>
    <s v="Novimex Swivel Fabric Task Chair"/>
    <x v="2568"/>
    <n v="5"/>
    <n v="0.3"/>
    <n v="-143.43099999999998"/>
  </r>
  <r>
    <n v="9921"/>
    <s v="CA-2013-149272"/>
    <x v="0"/>
    <x v="543"/>
    <d v="2013-03-20T00:00:00"/>
    <s v="Standard Class"/>
    <s v="MY-18295"/>
    <s v="Muhammed Yedwab"/>
    <x v="1"/>
    <x v="0"/>
    <s v="Bryan"/>
    <x v="5"/>
    <n v="77803"/>
    <x v="2"/>
    <s v="OFF-BI-10004233"/>
    <x v="1"/>
    <x v="8"/>
    <s v="GBC Pre-Punched Binding Paper, Plastic, White, 8-1/2&quot; x 11&quot;"/>
    <x v="6114"/>
    <n v="7"/>
    <n v="0.8"/>
    <n v="-35.817600000000013"/>
  </r>
  <r>
    <n v="9922"/>
    <s v="CA-2011-111360"/>
    <x v="2"/>
    <x v="156"/>
    <d v="2011-11-30T00:00:00"/>
    <s v="Standard Class"/>
    <s v="AT-10435"/>
    <s v="Alyssa Tate"/>
    <x v="2"/>
    <x v="0"/>
    <s v="Akron"/>
    <x v="24"/>
    <n v="44312"/>
    <x v="3"/>
    <s v="OFF-BI-10003350"/>
    <x v="1"/>
    <x v="8"/>
    <s v="Acco Expandable Hanging Binders"/>
    <x v="6115"/>
    <n v="3"/>
    <n v="0.7"/>
    <n v="-4.5935999999999986"/>
  </r>
  <r>
    <n v="9923"/>
    <s v="US-2014-162124"/>
    <x v="3"/>
    <x v="636"/>
    <d v="2014-05-11T00:00:00"/>
    <s v="Standard Class"/>
    <s v="JF-15490"/>
    <s v="Jeremy Farry"/>
    <x v="0"/>
    <x v="0"/>
    <s v="Chicago"/>
    <x v="10"/>
    <n v="60653"/>
    <x v="2"/>
    <s v="TEC-AC-10001990"/>
    <x v="2"/>
    <x v="11"/>
    <s v="Kensington Orbit Wireless Mobile Trackball for PC and Mac"/>
    <x v="3029"/>
    <n v="4"/>
    <n v="0.2"/>
    <n v="28.79519999999998"/>
  </r>
  <r>
    <n v="9924"/>
    <s v="CA-2012-159534"/>
    <x v="1"/>
    <x v="305"/>
    <d v="2012-03-23T00:00:00"/>
    <s v="First Class"/>
    <s v="DH-13075"/>
    <s v="Dave Hallsten"/>
    <x v="1"/>
    <x v="0"/>
    <s v="New York City"/>
    <x v="15"/>
    <n v="10035"/>
    <x v="3"/>
    <s v="OFF-BI-10003982"/>
    <x v="1"/>
    <x v="8"/>
    <s v="Wilson Jones Century Plastic Molded Ring Binders"/>
    <x v="3621"/>
    <n v="3"/>
    <n v="0.2"/>
    <n v="16.823699999999999"/>
  </r>
  <r>
    <n v="9925"/>
    <s v="CA-2012-159534"/>
    <x v="1"/>
    <x v="305"/>
    <d v="2012-03-23T00:00:00"/>
    <s v="First Class"/>
    <s v="DH-13075"/>
    <s v="Dave Hallsten"/>
    <x v="1"/>
    <x v="0"/>
    <s v="New York City"/>
    <x v="15"/>
    <n v="10035"/>
    <x v="3"/>
    <s v="OFF-EN-10004386"/>
    <x v="1"/>
    <x v="12"/>
    <s v="Recycled Interoffice Envelopes with String and Button Closure, 10 x 13"/>
    <x v="1169"/>
    <n v="1"/>
    <n v="0"/>
    <n v="11.994999999999999"/>
  </r>
  <r>
    <n v="9926"/>
    <s v="CA-2012-159534"/>
    <x v="1"/>
    <x v="305"/>
    <d v="2012-03-23T00:00:00"/>
    <s v="First Class"/>
    <s v="DH-13075"/>
    <s v="Dave Hallsten"/>
    <x v="1"/>
    <x v="0"/>
    <s v="New York City"/>
    <x v="15"/>
    <n v="10035"/>
    <x v="3"/>
    <s v="OFF-BI-10003656"/>
    <x v="1"/>
    <x v="8"/>
    <s v="Fellowes PB200 Plastic Comb Binding Machine"/>
    <x v="6116"/>
    <n v="8"/>
    <n v="0.2"/>
    <n v="353.5791999999999"/>
  </r>
  <r>
    <n v="9927"/>
    <s v="CA-2012-159534"/>
    <x v="1"/>
    <x v="305"/>
    <d v="2012-03-23T00:00:00"/>
    <s v="First Class"/>
    <s v="DH-13075"/>
    <s v="Dave Hallsten"/>
    <x v="1"/>
    <x v="0"/>
    <s v="New York City"/>
    <x v="15"/>
    <n v="10035"/>
    <x v="3"/>
    <s v="TEC-PH-10002310"/>
    <x v="2"/>
    <x v="7"/>
    <s v="Panasonic KX T7731-B Digital phone"/>
    <x v="1664"/>
    <n v="2"/>
    <n v="0"/>
    <n v="53.994599999999991"/>
  </r>
  <r>
    <n v="9928"/>
    <s v="CA-2012-159534"/>
    <x v="1"/>
    <x v="305"/>
    <d v="2012-03-23T00:00:00"/>
    <s v="First Class"/>
    <s v="DH-13075"/>
    <s v="Dave Hallsten"/>
    <x v="1"/>
    <x v="0"/>
    <s v="New York City"/>
    <x v="15"/>
    <n v="10035"/>
    <x v="3"/>
    <s v="OFF-ST-10001172"/>
    <x v="1"/>
    <x v="4"/>
    <s v="Tennsco Lockers, Sand"/>
    <x v="202"/>
    <n v="4"/>
    <n v="0"/>
    <n v="20.140799999999999"/>
  </r>
  <r>
    <n v="9929"/>
    <s v="CA-2013-129630"/>
    <x v="0"/>
    <x v="913"/>
    <d v="2013-09-05T00:00:00"/>
    <s v="Same Day"/>
    <s v="IM-15055"/>
    <s v="Ionia McGrath"/>
    <x v="0"/>
    <x v="0"/>
    <s v="San Francisco"/>
    <x v="1"/>
    <n v="94122"/>
    <x v="1"/>
    <s v="FUR-FU-10000260"/>
    <x v="0"/>
    <x v="5"/>
    <s v="6&quot; Cubicle Wall Clock, Black"/>
    <x v="6117"/>
    <n v="3"/>
    <n v="0"/>
    <n v="8.7371999999999996"/>
  </r>
  <r>
    <n v="9930"/>
    <s v="CA-2013-129630"/>
    <x v="0"/>
    <x v="913"/>
    <d v="2013-09-05T00:00:00"/>
    <s v="Same Day"/>
    <s v="IM-15055"/>
    <s v="Ionia McGrath"/>
    <x v="0"/>
    <x v="0"/>
    <s v="San Francisco"/>
    <x v="1"/>
    <n v="94122"/>
    <x v="1"/>
    <s v="TEC-CO-10003763"/>
    <x v="2"/>
    <x v="16"/>
    <s v="Canon PC1060 Personal Laser Copier"/>
    <x v="2481"/>
    <n v="5"/>
    <n v="0.2"/>
    <n v="944.98649999999986"/>
  </r>
  <r>
    <n v="9931"/>
    <s v="CA-2012-104948"/>
    <x v="1"/>
    <x v="50"/>
    <d v="2012-11-17T00:00:00"/>
    <s v="Standard Class"/>
    <s v="KH-16510"/>
    <s v="Keith Herrera"/>
    <x v="0"/>
    <x v="0"/>
    <s v="San Bernardino"/>
    <x v="1"/>
    <n v="92404"/>
    <x v="1"/>
    <s v="OFF-BI-10001267"/>
    <x v="1"/>
    <x v="8"/>
    <s v="Universal Recycled Hanging Pressboard Report Binders, Letter Size"/>
    <x v="6118"/>
    <n v="2"/>
    <n v="0.2"/>
    <n v="3.4551999999999996"/>
  </r>
  <r>
    <n v="9932"/>
    <s v="CA-2012-104948"/>
    <x v="1"/>
    <x v="50"/>
    <d v="2012-11-17T00:00:00"/>
    <s v="Standard Class"/>
    <s v="KH-16510"/>
    <s v="Keith Herrera"/>
    <x v="0"/>
    <x v="0"/>
    <s v="San Bernardino"/>
    <x v="1"/>
    <n v="92404"/>
    <x v="1"/>
    <s v="FUR-BO-10004357"/>
    <x v="0"/>
    <x v="0"/>
    <s v="O'Sullivan Living Dimensions 3-Shelf Bookcases"/>
    <x v="6119"/>
    <n v="4"/>
    <n v="0.15"/>
    <n v="-40.196000000000055"/>
  </r>
  <r>
    <n v="9933"/>
    <s v="CA-2012-104948"/>
    <x v="1"/>
    <x v="50"/>
    <d v="2012-11-17T00:00:00"/>
    <s v="Standard Class"/>
    <s v="KH-16510"/>
    <s v="Keith Herrera"/>
    <x v="0"/>
    <x v="0"/>
    <s v="San Bernardino"/>
    <x v="1"/>
    <n v="92404"/>
    <x v="1"/>
    <s v="OFF-PA-10004610"/>
    <x v="1"/>
    <x v="10"/>
    <s v="Xerox 1900"/>
    <x v="6120"/>
    <n v="7"/>
    <n v="0"/>
    <n v="13.481999999999998"/>
  </r>
  <r>
    <n v="9934"/>
    <s v="CA-2011-166555"/>
    <x v="2"/>
    <x v="384"/>
    <d v="2011-07-14T00:00:00"/>
    <s v="First Class"/>
    <s v="JK-15205"/>
    <s v="Jamie Kunitz"/>
    <x v="0"/>
    <x v="0"/>
    <s v="Niagara Falls"/>
    <x v="15"/>
    <n v="14304"/>
    <x v="3"/>
    <s v="TEC-PH-10004912"/>
    <x v="2"/>
    <x v="7"/>
    <s v="Cisco SPA112 2 Port Phone Adapter"/>
    <x v="6121"/>
    <n v="3"/>
    <n v="0"/>
    <n v="47.806499999999993"/>
  </r>
  <r>
    <n v="9935"/>
    <s v="CA-2013-114405"/>
    <x v="0"/>
    <x v="281"/>
    <d v="2013-04-13T00:00:00"/>
    <s v="Standard Class"/>
    <s v="AS-10240"/>
    <s v="Alan Shonely"/>
    <x v="0"/>
    <x v="0"/>
    <s v="Philadelphia"/>
    <x v="9"/>
    <n v="19120"/>
    <x v="3"/>
    <s v="OFF-AP-10003278"/>
    <x v="1"/>
    <x v="9"/>
    <s v="Belkin 7-Outlet SurgeMaster Home Series"/>
    <x v="6122"/>
    <n v="3"/>
    <n v="0.2"/>
    <n v="2.5146000000000015"/>
  </r>
  <r>
    <n v="9936"/>
    <s v="CA-2013-114405"/>
    <x v="0"/>
    <x v="281"/>
    <d v="2013-04-13T00:00:00"/>
    <s v="Standard Class"/>
    <s v="AS-10240"/>
    <s v="Alan Shonely"/>
    <x v="0"/>
    <x v="0"/>
    <s v="Philadelphia"/>
    <x v="9"/>
    <n v="19120"/>
    <x v="3"/>
    <s v="OFF-ST-10001627"/>
    <x v="1"/>
    <x v="4"/>
    <s v="Eldon Jumbo ProFile Portable File Boxes Graphite/Black"/>
    <x v="6123"/>
    <n v="3"/>
    <n v="0.2"/>
    <n v="3.6744000000000039"/>
  </r>
  <r>
    <n v="9937"/>
    <s v="CA-2014-132955"/>
    <x v="3"/>
    <x v="92"/>
    <d v="2014-06-29T00:00:00"/>
    <s v="Standard Class"/>
    <s v="SC-20575"/>
    <s v="Sonia Cooley"/>
    <x v="0"/>
    <x v="0"/>
    <s v="Cranston"/>
    <x v="34"/>
    <n v="2920"/>
    <x v="3"/>
    <s v="OFF-BI-10002735"/>
    <x v="1"/>
    <x v="8"/>
    <s v="GBC Prestige Therm-A-Bind Covers"/>
    <x v="4450"/>
    <n v="3"/>
    <n v="0"/>
    <n v="48.377100000000006"/>
  </r>
  <r>
    <n v="9938"/>
    <s v="CA-2013-164889"/>
    <x v="0"/>
    <x v="1235"/>
    <d v="2013-06-07T00:00:00"/>
    <s v="Second Class"/>
    <s v="CP-12340"/>
    <s v="Christine Phan"/>
    <x v="1"/>
    <x v="0"/>
    <s v="Los Angeles"/>
    <x v="1"/>
    <n v="90049"/>
    <x v="1"/>
    <s v="FUR-TA-10001676"/>
    <x v="0"/>
    <x v="3"/>
    <s v="Hon 61000 Series Interactive Training Tables"/>
    <x v="4085"/>
    <n v="2"/>
    <n v="0.2"/>
    <n v="-1.7772000000000041"/>
  </r>
  <r>
    <n v="9939"/>
    <s v="CA-2013-169824"/>
    <x v="0"/>
    <x v="939"/>
    <d v="2013-12-18T00:00:00"/>
    <s v="Standard Class"/>
    <s v="NS-18640"/>
    <s v="Noel Staavos"/>
    <x v="1"/>
    <x v="0"/>
    <s v="New York City"/>
    <x v="15"/>
    <n v="10009"/>
    <x v="3"/>
    <s v="FUR-FU-10004864"/>
    <x v="0"/>
    <x v="5"/>
    <s v="Eldon 500 Class Desk Accessories"/>
    <x v="6124"/>
    <n v="5"/>
    <n v="0"/>
    <n v="19.915500000000002"/>
  </r>
  <r>
    <n v="9940"/>
    <s v="CA-2013-169824"/>
    <x v="0"/>
    <x v="939"/>
    <d v="2013-12-18T00:00:00"/>
    <s v="Standard Class"/>
    <s v="NS-18640"/>
    <s v="Noel Staavos"/>
    <x v="1"/>
    <x v="0"/>
    <s v="New York City"/>
    <x v="15"/>
    <n v="10009"/>
    <x v="3"/>
    <s v="OFF-SU-10000952"/>
    <x v="1"/>
    <x v="14"/>
    <s v="Fiskars Home &amp; Office Scissors"/>
    <x v="5955"/>
    <n v="4"/>
    <n v="0"/>
    <n v="9.9456000000000024"/>
  </r>
  <r>
    <n v="9941"/>
    <s v="CA-2013-169824"/>
    <x v="0"/>
    <x v="939"/>
    <d v="2013-12-18T00:00:00"/>
    <s v="Standard Class"/>
    <s v="NS-18640"/>
    <s v="Noel Staavos"/>
    <x v="1"/>
    <x v="0"/>
    <s v="New York City"/>
    <x v="15"/>
    <n v="10009"/>
    <x v="3"/>
    <s v="OFF-AR-10000462"/>
    <x v="1"/>
    <x v="6"/>
    <s v="Sanford Pocket Accent Highlighters"/>
    <x v="6125"/>
    <n v="7"/>
    <n v="0"/>
    <n v="4.8160000000000007"/>
  </r>
  <r>
    <n v="9942"/>
    <s v="CA-2014-164028"/>
    <x v="3"/>
    <x v="221"/>
    <d v="2014-12-01T00:00:00"/>
    <s v="Standard Class"/>
    <s v="JL-15835"/>
    <s v="John Lee"/>
    <x v="0"/>
    <x v="0"/>
    <s v="San Francisco"/>
    <x v="1"/>
    <n v="94122"/>
    <x v="1"/>
    <s v="TEC-AC-10001772"/>
    <x v="2"/>
    <x v="11"/>
    <s v="Memorex Mini Travel Drive 16 GB USB 2.0 Flash Drive"/>
    <x v="6126"/>
    <n v="14"/>
    <n v="0"/>
    <n v="87.196200000000005"/>
  </r>
  <r>
    <n v="9943"/>
    <s v="CA-2011-143371"/>
    <x v="2"/>
    <x v="129"/>
    <d v="2012-01-03T00:00:00"/>
    <s v="Standard Class"/>
    <s v="MD-17350"/>
    <s v="Maribeth Dona"/>
    <x v="0"/>
    <x v="0"/>
    <s v="Anaheim"/>
    <x v="1"/>
    <n v="92804"/>
    <x v="1"/>
    <s v="OFF-ST-10001128"/>
    <x v="1"/>
    <x v="4"/>
    <s v="Carina Mini System Audio Rack, Model AR050B"/>
    <x v="6127"/>
    <n v="9"/>
    <n v="0"/>
    <n v="29.964600000000061"/>
  </r>
  <r>
    <n v="9944"/>
    <s v="CA-2011-143371"/>
    <x v="2"/>
    <x v="129"/>
    <d v="2012-01-03T00:00:00"/>
    <s v="Standard Class"/>
    <s v="MD-17350"/>
    <s v="Maribeth Dona"/>
    <x v="0"/>
    <x v="0"/>
    <s v="Anaheim"/>
    <x v="1"/>
    <n v="92804"/>
    <x v="1"/>
    <s v="OFF-SU-10002537"/>
    <x v="1"/>
    <x v="14"/>
    <s v="Acme Box Cutter Scissors"/>
    <x v="6128"/>
    <n v="5"/>
    <n v="0"/>
    <n v="13.299000000000003"/>
  </r>
  <r>
    <n v="9945"/>
    <s v="CA-2012-145415"/>
    <x v="1"/>
    <x v="1236"/>
    <d v="2012-04-17T00:00:00"/>
    <s v="Second Class"/>
    <s v="RD-19660"/>
    <s v="Robert Dilbeck"/>
    <x v="2"/>
    <x v="0"/>
    <s v="Seattle"/>
    <x v="4"/>
    <n v="98103"/>
    <x v="1"/>
    <s v="OFF-ST-10000419"/>
    <x v="1"/>
    <x v="4"/>
    <s v="Rogers Jumbo File, Granite"/>
    <x v="1360"/>
    <n v="3"/>
    <n v="0"/>
    <n v="0.4073999999999991"/>
  </r>
  <r>
    <n v="9946"/>
    <s v="CA-2011-111157"/>
    <x v="2"/>
    <x v="1086"/>
    <d v="2011-03-06T00:00:00"/>
    <s v="Standard Class"/>
    <s v="NH-18610"/>
    <s v="Nicole Hansen"/>
    <x v="1"/>
    <x v="0"/>
    <s v="Philadelphia"/>
    <x v="9"/>
    <n v="19120"/>
    <x v="3"/>
    <s v="OFF-PA-10000327"/>
    <x v="1"/>
    <x v="10"/>
    <s v="Xerox 1971"/>
    <x v="1321"/>
    <n v="1"/>
    <n v="0.2"/>
    <n v="1.0699999999999996"/>
  </r>
  <r>
    <n v="9947"/>
    <s v="CA-2011-111157"/>
    <x v="2"/>
    <x v="1086"/>
    <d v="2011-03-06T00:00:00"/>
    <s v="Standard Class"/>
    <s v="NH-18610"/>
    <s v="Nicole Hansen"/>
    <x v="1"/>
    <x v="0"/>
    <s v="Philadelphia"/>
    <x v="9"/>
    <n v="19120"/>
    <x v="3"/>
    <s v="TEC-AC-10004353"/>
    <x v="2"/>
    <x v="11"/>
    <s v="Hypercom P1300 Pinpad"/>
    <x v="1267"/>
    <n v="3"/>
    <n v="0.2"/>
    <n v="32.130000000000003"/>
  </r>
  <r>
    <n v="9948"/>
    <s v="CA-2014-121559"/>
    <x v="3"/>
    <x v="702"/>
    <d v="2014-06-04T00:00:00"/>
    <s v="Second Class"/>
    <s v="HW-14935"/>
    <s v="Helen Wasserman"/>
    <x v="1"/>
    <x v="0"/>
    <s v="Indianapolis"/>
    <x v="14"/>
    <n v="46203"/>
    <x v="2"/>
    <s v="FUR-CH-10003746"/>
    <x v="0"/>
    <x v="1"/>
    <s v="Hon 4070 Series Pagoda Round Back Stacking Chairs"/>
    <x v="6129"/>
    <n v="6"/>
    <n v="0"/>
    <n v="539.24639999999999"/>
  </r>
  <r>
    <n v="9949"/>
    <s v="CA-2014-121559"/>
    <x v="3"/>
    <x v="702"/>
    <d v="2014-06-04T00:00:00"/>
    <s v="Second Class"/>
    <s v="HW-14935"/>
    <s v="Helen Wasserman"/>
    <x v="1"/>
    <x v="0"/>
    <s v="Indianapolis"/>
    <x v="14"/>
    <n v="46203"/>
    <x v="2"/>
    <s v="OFF-AP-10002945"/>
    <x v="1"/>
    <x v="9"/>
    <s v="Honeywell Enviracaire Portable HEPA Air Cleaner for 17' x 22' Room"/>
    <x v="6130"/>
    <n v="8"/>
    <n v="0"/>
    <n v="793.71599999999989"/>
  </r>
  <r>
    <n v="9950"/>
    <s v="CA-2014-121559"/>
    <x v="3"/>
    <x v="702"/>
    <d v="2014-06-04T00:00:00"/>
    <s v="Second Class"/>
    <s v="HW-14935"/>
    <s v="Helen Wasserman"/>
    <x v="1"/>
    <x v="0"/>
    <s v="Indianapolis"/>
    <x v="14"/>
    <n v="46203"/>
    <x v="2"/>
    <s v="TEC-AC-10004568"/>
    <x v="2"/>
    <x v="11"/>
    <s v="Maxell LTO Ultrium - 800 GB"/>
    <x v="2487"/>
    <n v="3"/>
    <n v="0"/>
    <n v="15.954299999999993"/>
  </r>
  <r>
    <n v="9951"/>
    <s v="CA-2014-121559"/>
    <x v="3"/>
    <x v="702"/>
    <d v="2014-06-04T00:00:00"/>
    <s v="Second Class"/>
    <s v="HW-14935"/>
    <s v="Helen Wasserman"/>
    <x v="1"/>
    <x v="0"/>
    <s v="Indianapolis"/>
    <x v="14"/>
    <n v="46203"/>
    <x v="2"/>
    <s v="TEC-AC-10001714"/>
    <x v="2"/>
    <x v="11"/>
    <s v="Logitech MX Performance Wireless Mouse"/>
    <x v="6131"/>
    <n v="1"/>
    <n v="0"/>
    <n v="14.7593"/>
  </r>
  <r>
    <n v="9952"/>
    <s v="CA-2014-121559"/>
    <x v="3"/>
    <x v="702"/>
    <d v="2014-06-04T00:00:00"/>
    <s v="Second Class"/>
    <s v="HW-14935"/>
    <s v="Helen Wasserman"/>
    <x v="1"/>
    <x v="0"/>
    <s v="Indianapolis"/>
    <x v="14"/>
    <n v="46203"/>
    <x v="2"/>
    <s v="OFF-BI-10002072"/>
    <x v="1"/>
    <x v="8"/>
    <s v="Cardinal Slant-D Ring Binders"/>
    <x v="1026"/>
    <n v="2"/>
    <n v="0"/>
    <n v="8.69"/>
  </r>
  <r>
    <n v="9953"/>
    <s v="CA-2012-141593"/>
    <x v="1"/>
    <x v="639"/>
    <d v="2012-12-16T00:00:00"/>
    <s v="Second Class"/>
    <s v="DB-12970"/>
    <s v="Darren Budd"/>
    <x v="1"/>
    <x v="0"/>
    <s v="Los Angeles"/>
    <x v="1"/>
    <n v="90045"/>
    <x v="1"/>
    <s v="OFF-BI-10001153"/>
    <x v="1"/>
    <x v="8"/>
    <s v="Ibico Recycled Grain-Textured Covers"/>
    <x v="6132"/>
    <n v="2"/>
    <n v="0.2"/>
    <n v="20.723999999999997"/>
  </r>
  <r>
    <n v="9954"/>
    <s v="CA-2012-141593"/>
    <x v="1"/>
    <x v="639"/>
    <d v="2012-12-16T00:00:00"/>
    <s v="Second Class"/>
    <s v="DB-12970"/>
    <s v="Darren Budd"/>
    <x v="1"/>
    <x v="0"/>
    <s v="Los Angeles"/>
    <x v="1"/>
    <n v="90045"/>
    <x v="1"/>
    <s v="OFF-PA-10004983"/>
    <x v="1"/>
    <x v="10"/>
    <s v="Xerox 23"/>
    <x v="90"/>
    <n v="1"/>
    <n v="0"/>
    <n v="3.1104000000000003"/>
  </r>
  <r>
    <n v="9955"/>
    <s v="CA-2012-141593"/>
    <x v="1"/>
    <x v="639"/>
    <d v="2012-12-16T00:00:00"/>
    <s v="Second Class"/>
    <s v="DB-12970"/>
    <s v="Darren Budd"/>
    <x v="1"/>
    <x v="0"/>
    <s v="Los Angeles"/>
    <x v="1"/>
    <n v="90045"/>
    <x v="1"/>
    <s v="OFF-BI-10000948"/>
    <x v="1"/>
    <x v="8"/>
    <s v="GBC Laser Imprintable Binding System Covers, Desert Sand"/>
    <x v="4326"/>
    <n v="3"/>
    <n v="0.2"/>
    <n v="11.558699999999998"/>
  </r>
  <r>
    <n v="9956"/>
    <s v="CA-2012-141593"/>
    <x v="1"/>
    <x v="639"/>
    <d v="2012-12-16T00:00:00"/>
    <s v="Second Class"/>
    <s v="DB-12970"/>
    <s v="Darren Budd"/>
    <x v="1"/>
    <x v="0"/>
    <s v="Los Angeles"/>
    <x v="1"/>
    <n v="90045"/>
    <x v="1"/>
    <s v="FUR-TA-10002622"/>
    <x v="0"/>
    <x v="3"/>
    <s v="Bush Andora Conference Table, Maple/Graphite Gray Finish"/>
    <x v="6031"/>
    <n v="2"/>
    <n v="0.2"/>
    <n v="10.258800000000008"/>
  </r>
  <r>
    <n v="9957"/>
    <s v="US-2011-143287"/>
    <x v="2"/>
    <x v="7"/>
    <d v="2011-11-17T00:00:00"/>
    <s v="Standard Class"/>
    <s v="KN-16705"/>
    <s v="Kristina Nunn"/>
    <x v="2"/>
    <x v="0"/>
    <s v="New Rochelle"/>
    <x v="15"/>
    <n v="10801"/>
    <x v="3"/>
    <s v="OFF-PA-10001776"/>
    <x v="1"/>
    <x v="10"/>
    <s v="Wirebound Message Books, Four 2 3/4&quot; x 5&quot; Forms per Page, 600 Sets per Book"/>
    <x v="3212"/>
    <n v="5"/>
    <n v="0"/>
    <n v="21.784499999999998"/>
  </r>
  <r>
    <n v="9958"/>
    <s v="US-2011-143287"/>
    <x v="2"/>
    <x v="7"/>
    <d v="2011-11-17T00:00:00"/>
    <s v="Standard Class"/>
    <s v="KN-16705"/>
    <s v="Kristina Nunn"/>
    <x v="2"/>
    <x v="0"/>
    <s v="New Rochelle"/>
    <x v="15"/>
    <n v="10801"/>
    <x v="3"/>
    <s v="OFF-PA-10004039"/>
    <x v="1"/>
    <x v="10"/>
    <s v="Xerox 1882"/>
    <x v="1070"/>
    <n v="4"/>
    <n v="0"/>
    <n v="109.7208"/>
  </r>
  <r>
    <n v="9959"/>
    <s v="US-2011-143287"/>
    <x v="2"/>
    <x v="7"/>
    <d v="2011-11-17T00:00:00"/>
    <s v="Standard Class"/>
    <s v="KN-16705"/>
    <s v="Kristina Nunn"/>
    <x v="2"/>
    <x v="0"/>
    <s v="New Rochelle"/>
    <x v="15"/>
    <n v="10801"/>
    <x v="3"/>
    <s v="OFF-SU-10001574"/>
    <x v="1"/>
    <x v="14"/>
    <s v="Acme Value Line Scissors"/>
    <x v="549"/>
    <n v="2"/>
    <n v="0"/>
    <n v="2.1899999999999995"/>
  </r>
  <r>
    <n v="9960"/>
    <s v="CA-2014-137421"/>
    <x v="3"/>
    <x v="833"/>
    <d v="2014-10-12T00:00:00"/>
    <s v="Standard Class"/>
    <s v="AJ-10945"/>
    <s v="Ashley Jarboe"/>
    <x v="0"/>
    <x v="0"/>
    <s v="Chandler"/>
    <x v="16"/>
    <n v="85224"/>
    <x v="1"/>
    <s v="OFF-AR-10001761"/>
    <x v="1"/>
    <x v="6"/>
    <s v="Avery Hi-Liter Smear-Safe Highlighters"/>
    <x v="564"/>
    <n v="2"/>
    <n v="0.2"/>
    <n v="1.8687999999999998"/>
  </r>
  <r>
    <n v="9961"/>
    <s v="CA-2014-141446"/>
    <x v="3"/>
    <x v="118"/>
    <d v="2014-09-19T00:00:00"/>
    <s v="Second Class"/>
    <s v="CL-12700"/>
    <s v="Craig Leslie"/>
    <x v="2"/>
    <x v="0"/>
    <s v="Florence"/>
    <x v="0"/>
    <n v="41042"/>
    <x v="0"/>
    <s v="TEC-AC-10002305"/>
    <x v="2"/>
    <x v="11"/>
    <s v="KeyTronic E03601U1 - Keyboard - Beige"/>
    <x v="3308"/>
    <n v="1"/>
    <n v="0"/>
    <n v="3.2399999999999984"/>
  </r>
  <r>
    <n v="9962"/>
    <s v="CA-2012-168088"/>
    <x v="1"/>
    <x v="531"/>
    <d v="2012-03-22T00:00:00"/>
    <s v="First Class"/>
    <s v="CM-12655"/>
    <s v="Corinna Mitchell"/>
    <x v="2"/>
    <x v="0"/>
    <s v="Houston"/>
    <x v="5"/>
    <n v="77041"/>
    <x v="2"/>
    <s v="OFF-PA-10000675"/>
    <x v="1"/>
    <x v="10"/>
    <s v="Xerox 1919"/>
    <x v="4975"/>
    <n v="2"/>
    <n v="0.2"/>
    <n v="23.7742"/>
  </r>
  <r>
    <n v="9963"/>
    <s v="CA-2012-168088"/>
    <x v="1"/>
    <x v="531"/>
    <d v="2012-03-22T00:00:00"/>
    <s v="First Class"/>
    <s v="CM-12655"/>
    <s v="Corinna Mitchell"/>
    <x v="2"/>
    <x v="0"/>
    <s v="Houston"/>
    <x v="5"/>
    <n v="77041"/>
    <x v="2"/>
    <s v="FUR-BO-10004218"/>
    <x v="0"/>
    <x v="0"/>
    <s v="Bush Heritage Pine Collection 5-Shelf Bookcase, Albany Pine Finish, *Special Order"/>
    <x v="6133"/>
    <n v="4"/>
    <n v="0.32"/>
    <n v="-67.670400000000001"/>
  </r>
  <r>
    <n v="9964"/>
    <s v="CA-2012-143700"/>
    <x v="1"/>
    <x v="353"/>
    <d v="2012-07-26T00:00:00"/>
    <s v="Same Day"/>
    <s v="AS-10240"/>
    <s v="Alan Shonely"/>
    <x v="0"/>
    <x v="0"/>
    <s v="Philadelphia"/>
    <x v="9"/>
    <n v="19140"/>
    <x v="3"/>
    <s v="OFF-PA-10003072"/>
    <x v="1"/>
    <x v="10"/>
    <s v="Eureka Recycled Copy Paper 8 1/2&quot; x 11&quot;, Ream"/>
    <x v="563"/>
    <n v="2"/>
    <n v="0.2"/>
    <n v="3.6288"/>
  </r>
  <r>
    <n v="9965"/>
    <s v="CA-2013-146374"/>
    <x v="0"/>
    <x v="5"/>
    <d v="2013-12-11T00:00:00"/>
    <s v="Second Class"/>
    <s v="HE-14800"/>
    <s v="Harold Engle"/>
    <x v="1"/>
    <x v="0"/>
    <s v="Newark"/>
    <x v="13"/>
    <n v="19711"/>
    <x v="3"/>
    <s v="FUR-FU-10002671"/>
    <x v="0"/>
    <x v="5"/>
    <s v="Electrix 20W Halogen Replacement Bulb for Zoom-In Desk Lamp"/>
    <x v="6134"/>
    <n v="1"/>
    <n v="0"/>
    <n v="6.4319999999999995"/>
  </r>
  <r>
    <n v="9966"/>
    <s v="CA-2013-146374"/>
    <x v="0"/>
    <x v="5"/>
    <d v="2013-12-11T00:00:00"/>
    <s v="Second Class"/>
    <s v="HE-14800"/>
    <s v="Harold Engle"/>
    <x v="1"/>
    <x v="0"/>
    <s v="Newark"/>
    <x v="13"/>
    <n v="19711"/>
    <x v="3"/>
    <s v="OFF-PA-10000349"/>
    <x v="1"/>
    <x v="10"/>
    <s v="Staples"/>
    <x v="1393"/>
    <n v="1"/>
    <n v="0"/>
    <n v="2.3406000000000002"/>
  </r>
  <r>
    <n v="9967"/>
    <s v="CA-2013-146374"/>
    <x v="0"/>
    <x v="5"/>
    <d v="2013-12-11T00:00:00"/>
    <s v="Second Class"/>
    <s v="HE-14800"/>
    <s v="Harold Engle"/>
    <x v="1"/>
    <x v="0"/>
    <s v="Newark"/>
    <x v="13"/>
    <n v="19711"/>
    <x v="3"/>
    <s v="OFF-EN-10004483"/>
    <x v="1"/>
    <x v="12"/>
    <s v="#10 White Business Envelopes,4 1/8 x 9 1/2"/>
    <x v="6135"/>
    <n v="7"/>
    <n v="0"/>
    <n v="51.554299999999991"/>
  </r>
  <r>
    <n v="9968"/>
    <s v="CA-2014-153871"/>
    <x v="3"/>
    <x v="157"/>
    <d v="2014-12-18T00:00:00"/>
    <s v="Standard Class"/>
    <s v="RB-19435"/>
    <s v="Richard Bierner"/>
    <x v="0"/>
    <x v="0"/>
    <s v="Plainfield"/>
    <x v="30"/>
    <n v="7060"/>
    <x v="3"/>
    <s v="OFF-BI-10004209"/>
    <x v="1"/>
    <x v="8"/>
    <s v="Fellowes Twister Kit, Gray/Clear, 3/pkg"/>
    <x v="5940"/>
    <n v="5"/>
    <n v="0"/>
    <n v="18.089999999999996"/>
  </r>
  <r>
    <n v="9969"/>
    <s v="CA-2014-153871"/>
    <x v="3"/>
    <x v="157"/>
    <d v="2014-12-18T00:00:00"/>
    <s v="Standard Class"/>
    <s v="RB-19435"/>
    <s v="Richard Bierner"/>
    <x v="0"/>
    <x v="0"/>
    <s v="Plainfield"/>
    <x v="30"/>
    <n v="7060"/>
    <x v="3"/>
    <s v="OFF-BI-10004600"/>
    <x v="1"/>
    <x v="8"/>
    <s v="Ibico Ibimaster 300 Manual Binding System"/>
    <x v="2556"/>
    <n v="2"/>
    <n v="0"/>
    <n v="331.19099999999997"/>
  </r>
  <r>
    <n v="9970"/>
    <s v="CA-2014-153871"/>
    <x v="3"/>
    <x v="157"/>
    <d v="2014-12-18T00:00:00"/>
    <s v="Standard Class"/>
    <s v="RB-19435"/>
    <s v="Richard Bierner"/>
    <x v="0"/>
    <x v="0"/>
    <s v="Plainfield"/>
    <x v="30"/>
    <n v="7060"/>
    <x v="3"/>
    <s v="OFF-AP-10003622"/>
    <x v="1"/>
    <x v="9"/>
    <s v="Bravo II Megaboss 12-Amp Hard Body Upright, Replacement Belts, 2 Belts per Pack"/>
    <x v="509"/>
    <n v="7"/>
    <n v="0"/>
    <n v="6.5974999999999993"/>
  </r>
  <r>
    <n v="9971"/>
    <s v="CA-2012-103772"/>
    <x v="1"/>
    <x v="1141"/>
    <d v="2012-07-02T00:00:00"/>
    <s v="Standard Class"/>
    <s v="MP-17470"/>
    <s v="Mark Packer"/>
    <x v="2"/>
    <x v="0"/>
    <s v="Smyrna"/>
    <x v="32"/>
    <n v="30080"/>
    <x v="0"/>
    <s v="OFF-BI-10002867"/>
    <x v="1"/>
    <x v="8"/>
    <s v="GBC Recycled Regency Composition Covers"/>
    <x v="6136"/>
    <n v="2"/>
    <n v="0"/>
    <n v="54.997599999999991"/>
  </r>
  <r>
    <n v="9972"/>
    <s v="CA-2012-103772"/>
    <x v="1"/>
    <x v="1141"/>
    <d v="2012-07-02T00:00:00"/>
    <s v="Standard Class"/>
    <s v="MP-17470"/>
    <s v="Mark Packer"/>
    <x v="2"/>
    <x v="0"/>
    <s v="Smyrna"/>
    <x v="32"/>
    <n v="30080"/>
    <x v="0"/>
    <s v="OFF-AR-10000538"/>
    <x v="1"/>
    <x v="6"/>
    <s v="Boston Model 1800 Electric Pencil Sharpener, Gray"/>
    <x v="3483"/>
    <n v="5"/>
    <n v="0"/>
    <n v="42.22499999999998"/>
  </r>
  <r>
    <n v="9973"/>
    <s v="CA-2013-130225"/>
    <x v="0"/>
    <x v="108"/>
    <d v="2013-09-18T00:00:00"/>
    <s v="Standard Class"/>
    <s v="RC-19960"/>
    <s v="Ryan Crowe"/>
    <x v="0"/>
    <x v="0"/>
    <s v="Houston"/>
    <x v="5"/>
    <n v="77041"/>
    <x v="2"/>
    <s v="OFF-EN-10000056"/>
    <x v="1"/>
    <x v="12"/>
    <s v="Cameo Buff Policy Envelopes"/>
    <x v="6137"/>
    <n v="2"/>
    <n v="0.2"/>
    <n v="33.604199999999992"/>
  </r>
  <r>
    <n v="9974"/>
    <s v="US-2013-103674"/>
    <x v="0"/>
    <x v="409"/>
    <d v="2013-12-11T00:00:00"/>
    <s v="Standard Class"/>
    <s v="AP-10720"/>
    <s v="Anne Pryor"/>
    <x v="2"/>
    <x v="0"/>
    <s v="Los Angeles"/>
    <x v="1"/>
    <n v="90032"/>
    <x v="1"/>
    <s v="TEC-PH-10004080"/>
    <x v="2"/>
    <x v="7"/>
    <s v="Avaya 5410 Digital phone"/>
    <x v="1081"/>
    <n v="5"/>
    <n v="0.2"/>
    <n v="27.195999999999998"/>
  </r>
  <r>
    <n v="9975"/>
    <s v="US-2013-103674"/>
    <x v="0"/>
    <x v="409"/>
    <d v="2013-12-11T00:00:00"/>
    <s v="Standard Class"/>
    <s v="AP-10720"/>
    <s v="Anne Pryor"/>
    <x v="2"/>
    <x v="0"/>
    <s v="Los Angeles"/>
    <x v="1"/>
    <n v="90032"/>
    <x v="1"/>
    <s v="OFF-AR-10004752"/>
    <x v="1"/>
    <x v="6"/>
    <s v="Blackstonian Pencils"/>
    <x v="5476"/>
    <n v="7"/>
    <n v="0"/>
    <n v="5.2332000000000001"/>
  </r>
  <r>
    <n v="9976"/>
    <s v="US-2013-103674"/>
    <x v="0"/>
    <x v="409"/>
    <d v="2013-12-11T00:00:00"/>
    <s v="Standard Class"/>
    <s v="AP-10720"/>
    <s v="Anne Pryor"/>
    <x v="2"/>
    <x v="0"/>
    <s v="Los Angeles"/>
    <x v="1"/>
    <n v="90032"/>
    <x v="1"/>
    <s v="OFF-PA-10000743"/>
    <x v="1"/>
    <x v="10"/>
    <s v="Xerox 1977"/>
    <x v="522"/>
    <n v="2"/>
    <n v="0"/>
    <n v="6.4127999999999998"/>
  </r>
  <r>
    <n v="9977"/>
    <s v="US-2013-103674"/>
    <x v="0"/>
    <x v="409"/>
    <d v="2013-12-11T00:00:00"/>
    <s v="Standard Class"/>
    <s v="AP-10720"/>
    <s v="Anne Pryor"/>
    <x v="2"/>
    <x v="0"/>
    <s v="Los Angeles"/>
    <x v="1"/>
    <n v="90032"/>
    <x v="1"/>
    <s v="TEC-PH-10002496"/>
    <x v="2"/>
    <x v="7"/>
    <s v="Cisco SPA301"/>
    <x v="2528"/>
    <n v="2"/>
    <n v="0.2"/>
    <n v="31.197999999999986"/>
  </r>
  <r>
    <n v="9978"/>
    <s v="US-2013-103674"/>
    <x v="0"/>
    <x v="409"/>
    <d v="2013-12-11T00:00:00"/>
    <s v="Standard Class"/>
    <s v="AP-10720"/>
    <s v="Anne Pryor"/>
    <x v="2"/>
    <x v="0"/>
    <s v="Los Angeles"/>
    <x v="1"/>
    <n v="90032"/>
    <x v="1"/>
    <s v="OFF-FA-10003467"/>
    <x v="1"/>
    <x v="13"/>
    <s v="Alliance Big Bands Rubber Bands, 12/Pack"/>
    <x v="6138"/>
    <n v="7"/>
    <n v="0"/>
    <n v="0"/>
  </r>
  <r>
    <n v="9979"/>
    <s v="US-2013-103674"/>
    <x v="0"/>
    <x v="409"/>
    <d v="2013-12-11T00:00:00"/>
    <s v="Standard Class"/>
    <s v="AP-10720"/>
    <s v="Anne Pryor"/>
    <x v="2"/>
    <x v="0"/>
    <s v="Los Angeles"/>
    <x v="1"/>
    <n v="90032"/>
    <x v="1"/>
    <s v="OFF-BI-10003727"/>
    <x v="1"/>
    <x v="8"/>
    <s v="Avery Durable Slant Ring Binders With Label Holder"/>
    <x v="6139"/>
    <n v="4"/>
    <n v="0.2"/>
    <n v="4.6815999999999995"/>
  </r>
  <r>
    <n v="9980"/>
    <s v="US-2013-103674"/>
    <x v="0"/>
    <x v="409"/>
    <d v="2013-12-11T00:00:00"/>
    <s v="Standard Class"/>
    <s v="AP-10720"/>
    <s v="Anne Pryor"/>
    <x v="2"/>
    <x v="0"/>
    <s v="Los Angeles"/>
    <x v="1"/>
    <n v="90032"/>
    <x v="1"/>
    <s v="OFF-BI-10002026"/>
    <x v="1"/>
    <x v="8"/>
    <s v="Ibico Recycled Linen-Style Covers"/>
    <x v="6140"/>
    <n v="14"/>
    <n v="0.2"/>
    <n v="153.11519999999999"/>
  </r>
  <r>
    <n v="9981"/>
    <s v="US-2012-151435"/>
    <x v="1"/>
    <x v="684"/>
    <d v="2012-09-09T00:00:00"/>
    <s v="Second Class"/>
    <s v="SW-20455"/>
    <s v="Shaun Weien"/>
    <x v="0"/>
    <x v="0"/>
    <s v="Lafayette"/>
    <x v="28"/>
    <n v="70506"/>
    <x v="0"/>
    <s v="FUR-TA-10001039"/>
    <x v="0"/>
    <x v="3"/>
    <s v="KI Adjustable-Height Table"/>
    <x v="1921"/>
    <n v="1"/>
    <n v="0"/>
    <n v="22.354800000000004"/>
  </r>
  <r>
    <n v="9982"/>
    <s v="CA-2014-163566"/>
    <x v="3"/>
    <x v="646"/>
    <d v="2014-08-07T00:00:00"/>
    <s v="First Class"/>
    <s v="TB-21055"/>
    <s v="Ted Butterfield"/>
    <x v="0"/>
    <x v="0"/>
    <s v="Fairfield"/>
    <x v="24"/>
    <n v="45014"/>
    <x v="3"/>
    <s v="OFF-LA-10004484"/>
    <x v="1"/>
    <x v="2"/>
    <s v="Avery 476"/>
    <x v="1053"/>
    <n v="5"/>
    <n v="0.2"/>
    <n v="5.368999999999998"/>
  </r>
  <r>
    <n v="9983"/>
    <s v="US-2013-157728"/>
    <x v="0"/>
    <x v="897"/>
    <d v="2013-09-29T00:00:00"/>
    <s v="Standard Class"/>
    <s v="RC-19960"/>
    <s v="Ryan Crowe"/>
    <x v="0"/>
    <x v="0"/>
    <s v="Grand Rapids"/>
    <x v="12"/>
    <n v="49505"/>
    <x v="2"/>
    <s v="OFF-PA-10002195"/>
    <x v="1"/>
    <x v="10"/>
    <s v="RSVP Cards &amp; Envelopes, Blank White, 8-1/2&quot; X 11&quot;, 24 Cards/25 Envelopes/Set"/>
    <x v="595"/>
    <n v="7"/>
    <n v="0"/>
    <n v="16.713200000000001"/>
  </r>
  <r>
    <n v="9984"/>
    <s v="US-2013-157728"/>
    <x v="0"/>
    <x v="897"/>
    <d v="2013-09-29T00:00:00"/>
    <s v="Standard Class"/>
    <s v="RC-19960"/>
    <s v="Ryan Crowe"/>
    <x v="0"/>
    <x v="0"/>
    <s v="Grand Rapids"/>
    <x v="12"/>
    <n v="49505"/>
    <x v="2"/>
    <s v="TEC-PH-10001305"/>
    <x v="2"/>
    <x v="7"/>
    <s v="Panasonic KX TS208W Corded phone"/>
    <x v="6141"/>
    <n v="2"/>
    <n v="0"/>
    <n v="27.434400000000011"/>
  </r>
  <r>
    <n v="9985"/>
    <s v="CA-2012-100251"/>
    <x v="1"/>
    <x v="961"/>
    <d v="2012-05-23T00:00:00"/>
    <s v="Standard Class"/>
    <s v="DV-13465"/>
    <s v="Dianna Vittorini"/>
    <x v="0"/>
    <x v="0"/>
    <s v="Long Beach"/>
    <x v="15"/>
    <n v="11561"/>
    <x v="3"/>
    <s v="OFF-LA-10003766"/>
    <x v="1"/>
    <x v="2"/>
    <s v="Self-Adhesive Removable Labels"/>
    <x v="2483"/>
    <n v="10"/>
    <n v="0"/>
    <n v="15.120000000000001"/>
  </r>
  <r>
    <n v="9986"/>
    <s v="CA-2012-100251"/>
    <x v="1"/>
    <x v="961"/>
    <d v="2012-05-23T00:00:00"/>
    <s v="Standard Class"/>
    <s v="DV-13465"/>
    <s v="Dianna Vittorini"/>
    <x v="0"/>
    <x v="0"/>
    <s v="Long Beach"/>
    <x v="15"/>
    <n v="11561"/>
    <x v="3"/>
    <s v="OFF-SU-10000898"/>
    <x v="1"/>
    <x v="14"/>
    <s v="Acme Hot Forged Carbon Steel Scissors with Nickel-Plated Handles, 3 7/8&quot; Cut, 8&quot;L"/>
    <x v="6142"/>
    <n v="4"/>
    <n v="0"/>
    <n v="16.123999999999995"/>
  </r>
  <r>
    <n v="9987"/>
    <s v="CA-2013-125794"/>
    <x v="0"/>
    <x v="321"/>
    <d v="2013-10-04T00:00:00"/>
    <s v="Standard Class"/>
    <s v="ML-17410"/>
    <s v="Maris LaWare"/>
    <x v="0"/>
    <x v="0"/>
    <s v="Los Angeles"/>
    <x v="1"/>
    <n v="90008"/>
    <x v="1"/>
    <s v="TEC-AC-10003399"/>
    <x v="2"/>
    <x v="11"/>
    <s v="Memorex Mini Travel Drive 64 GB USB 2.0 Flash Drive"/>
    <x v="2642"/>
    <n v="1"/>
    <n v="0"/>
    <n v="15.220800000000001"/>
  </r>
  <r>
    <n v="9988"/>
    <s v="CA-2014-163629"/>
    <x v="3"/>
    <x v="701"/>
    <d v="2014-11-22T00:00:00"/>
    <s v="Standard Class"/>
    <s v="RA-19885"/>
    <s v="Ruben Ausman"/>
    <x v="1"/>
    <x v="0"/>
    <s v="Athens"/>
    <x v="32"/>
    <n v="30605"/>
    <x v="0"/>
    <s v="TEC-AC-10001539"/>
    <x v="2"/>
    <x v="11"/>
    <s v="Logitech G430 Surround Sound Gaming Headset with Dolby 7.1 Technology"/>
    <x v="3705"/>
    <n v="1"/>
    <n v="0"/>
    <n v="28.796399999999998"/>
  </r>
  <r>
    <n v="9989"/>
    <s v="CA-2014-163629"/>
    <x v="3"/>
    <x v="701"/>
    <d v="2014-11-22T00:00:00"/>
    <s v="Standard Class"/>
    <s v="RA-19885"/>
    <s v="Ruben Ausman"/>
    <x v="1"/>
    <x v="0"/>
    <s v="Athens"/>
    <x v="32"/>
    <n v="30605"/>
    <x v="0"/>
    <s v="TEC-PH-10004006"/>
    <x v="2"/>
    <x v="7"/>
    <s v="Panasonic KX - TS880B Telephone"/>
    <x v="6050"/>
    <n v="5"/>
    <n v="0"/>
    <n v="55.647000000000006"/>
  </r>
  <r>
    <n v="9990"/>
    <s v="CA-2011-110422"/>
    <x v="2"/>
    <x v="1237"/>
    <d v="2011-01-24T00:00:00"/>
    <s v="Second Class"/>
    <s v="TB-21400"/>
    <s v="Tom Boeckenhauer"/>
    <x v="0"/>
    <x v="0"/>
    <s v="Miami"/>
    <x v="2"/>
    <n v="33180"/>
    <x v="0"/>
    <s v="FUR-FU-10001889"/>
    <x v="0"/>
    <x v="5"/>
    <s v="Ultra Door Pull Handle"/>
    <x v="4349"/>
    <n v="3"/>
    <n v="0.2"/>
    <n v="4.1027999999999993"/>
  </r>
  <r>
    <n v="9991"/>
    <s v="CA-2014-121258"/>
    <x v="3"/>
    <x v="425"/>
    <d v="2014-03-04T00:00:00"/>
    <s v="Standard Class"/>
    <s v="DB-13060"/>
    <s v="Dave Brooks"/>
    <x v="0"/>
    <x v="0"/>
    <s v="Costa Mesa"/>
    <x v="1"/>
    <n v="92627"/>
    <x v="1"/>
    <s v="FUR-FU-10000747"/>
    <x v="0"/>
    <x v="5"/>
    <s v="Tenex B1-RE Series Chair Mats for Low Pile Carpets"/>
    <x v="1377"/>
    <n v="2"/>
    <n v="0"/>
    <n v="15.633199999999988"/>
  </r>
  <r>
    <n v="9992"/>
    <s v="CA-2014-121258"/>
    <x v="3"/>
    <x v="425"/>
    <d v="2014-03-04T00:00:00"/>
    <s v="Standard Class"/>
    <s v="DB-13060"/>
    <s v="Dave Brooks"/>
    <x v="0"/>
    <x v="0"/>
    <s v="Costa Mesa"/>
    <x v="1"/>
    <n v="92627"/>
    <x v="1"/>
    <s v="TEC-PH-10003645"/>
    <x v="2"/>
    <x v="7"/>
    <s v="Aastra 57i VoIP phone"/>
    <x v="3809"/>
    <n v="2"/>
    <n v="0.2"/>
    <n v="19.393200000000007"/>
  </r>
  <r>
    <n v="9993"/>
    <s v="CA-2014-121258"/>
    <x v="3"/>
    <x v="425"/>
    <d v="2014-03-04T00:00:00"/>
    <s v="Standard Class"/>
    <s v="DB-13060"/>
    <s v="Dave Brooks"/>
    <x v="0"/>
    <x v="0"/>
    <s v="Costa Mesa"/>
    <x v="1"/>
    <n v="92627"/>
    <x v="1"/>
    <s v="OFF-PA-10004041"/>
    <x v="1"/>
    <x v="10"/>
    <s v="It's Hot Message Books with Stickers, 2 3/4&quot; x 5&quot;"/>
    <x v="461"/>
    <n v="4"/>
    <n v="0"/>
    <n v="13.32"/>
  </r>
  <r>
    <n v="9994"/>
    <s v="CA-2014-119914"/>
    <x v="3"/>
    <x v="464"/>
    <d v="2014-05-10T00:00:00"/>
    <s v="Second Class"/>
    <s v="CC-12220"/>
    <s v="Chris Cortes"/>
    <x v="0"/>
    <x v="0"/>
    <s v="Westminster"/>
    <x v="1"/>
    <n v="92683"/>
    <x v="1"/>
    <s v="OFF-AP-10002684"/>
    <x v="1"/>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C57BC9-4567-4357-A150-904E02585793}" name="PivotTable1"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7417CFA-0D9B-47AD-8CA9-884B2030BA67}" name="PivotTable2"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FE7D59C-AA4F-452E-B671-5C229C1EAB82}" name="PivotTable4"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15" baseItem="0" numFmtId="10"/>
  </dataFields>
  <chartFormats count="5">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5" count="1" selected="0">
            <x v="0"/>
          </reference>
        </references>
      </pivotArea>
    </chartFormat>
    <chartFormat chart="4" format="7">
      <pivotArea type="data" outline="0" fieldPosition="0">
        <references count="2">
          <reference field="4294967294" count="1" selected="0">
            <x v="0"/>
          </reference>
          <reference field="15" count="1" selected="0">
            <x v="1"/>
          </reference>
        </references>
      </pivotArea>
    </chartFormat>
    <chartFormat chart="4" format="8">
      <pivotArea type="data" outline="0" fieldPosition="0">
        <references count="2">
          <reference field="4294967294" count="1" selected="0">
            <x v="0"/>
          </reference>
          <reference field="15" count="1" selected="0">
            <x v="2"/>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9176019-13A9-4662-BEBE-96A37DDE826A}" name="PivotTable6"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x="2"/>
        <item t="default"/>
      </items>
    </pivotField>
    <pivotField showAll="0">
      <items count="2">
        <item x="0"/>
        <item t="default"/>
      </items>
    </pivotField>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B470EDE-9793-4828-ACE6-D11DF3B37D24}" name="PivotTable7"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6"/>
    </i>
    <i>
      <x v="11"/>
    </i>
    <i>
      <x v="14"/>
    </i>
    <i>
      <x v="5"/>
    </i>
    <i>
      <x v="13"/>
    </i>
    <i t="grand">
      <x/>
    </i>
  </rowItems>
  <colItems count="1">
    <i/>
  </colItems>
  <dataFields count="1">
    <dataField name="Sum of Sales" fld="18" baseField="0" baseItem="0"/>
  </dataFields>
  <chartFormats count="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6" count="1" selected="0">
            <x v="5"/>
          </reference>
        </references>
      </pivotArea>
    </chartFormat>
    <chartFormat chart="4" format="4">
      <pivotArea type="data" outline="0" fieldPosition="0">
        <references count="2">
          <reference field="4294967294" count="1" selected="0">
            <x v="0"/>
          </reference>
          <reference field="16" count="1" selected="0">
            <x v="1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2290643-C4FA-43D6-8D9B-EE23D61C4A12}" name="PivotTable14"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7C10223-2517-4BFC-A78E-F1621DE27017}" name="PivotTable13"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38BC8ED-E6B9-41E9-8B30-64A6DE2808D6}" name="PivotTable12"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9D6C847-7E05-4226-BEB3-79625A950C4F}" name="PivotTable11"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F49376E-2C4F-4A30-86B6-87459AB6B266}" name="PivotTable10"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ACF0272-09B7-4A3A-A39D-9BAEBE6FDE01}" name="PivotTable15" cacheId="2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CD382AE-D461-4DF0-8B1C-DA813CEE6647}" sourceName="Year">
  <pivotTables>
    <pivotTable tabId="5" name="PivotTable4"/>
    <pivotTable tabId="3" name="PivotTable1"/>
    <pivotTable tabId="12" name="PivotTable10"/>
    <pivotTable tabId="12" name="PivotTable11"/>
    <pivotTable tabId="12" name="PivotTable12"/>
    <pivotTable tabId="12" name="PivotTable13"/>
    <pivotTable tabId="12" name="PivotTable14"/>
    <pivotTable tabId="8" name="PivotTable6"/>
    <pivotTable tabId="9" name="PivotTable7"/>
    <pivotTable tabId="4" name="PivotTable2"/>
  </pivotTables>
  <data>
    <tabular pivotCacheId="142657248">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4CB2A0E-D02B-4E7E-A906-2D0AE68CD829}" sourceName="Segment">
  <pivotTables>
    <pivotTable tabId="5" name="PivotTable4"/>
    <pivotTable tabId="3" name="PivotTable1"/>
    <pivotTable tabId="12" name="PivotTable10"/>
    <pivotTable tabId="12" name="PivotTable11"/>
    <pivotTable tabId="12" name="PivotTable12"/>
    <pivotTable tabId="12" name="PivotTable13"/>
    <pivotTable tabId="12" name="PivotTable14"/>
    <pivotTable tabId="14" name="PivotTable15"/>
    <pivotTable tabId="8" name="PivotTable6"/>
    <pivotTable tabId="9" name="PivotTable7"/>
    <pivotTable tabId="4" name="PivotTable2"/>
  </pivotTables>
  <data>
    <tabular pivotCacheId="142657248">
      <items count="3">
        <i x="0"/>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37A8747-F14A-4C26-B720-48131AC9F516}" sourceName="Region">
  <pivotTables>
    <pivotTable tabId="5" name="PivotTable4"/>
    <pivotTable tabId="3" name="PivotTable1"/>
    <pivotTable tabId="12" name="PivotTable10"/>
    <pivotTable tabId="12" name="PivotTable11"/>
    <pivotTable tabId="12" name="PivotTable12"/>
    <pivotTable tabId="12" name="PivotTable13"/>
    <pivotTable tabId="12" name="PivotTable14"/>
    <pivotTable tabId="14" name="PivotTable15"/>
    <pivotTable tabId="8" name="PivotTable6"/>
    <pivotTable tabId="9" name="PivotTable7"/>
    <pivotTable tabId="4" name="PivotTable2"/>
  </pivotTables>
  <data>
    <tabular pivotCacheId="14265724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4FC212E-1910-4C20-8347-7B755131FDB0}" cache="Slicer_Year" caption="Year" rowHeight="241300"/>
  <slicer name="Segment" xr10:uid="{5C9DB219-E866-4F4D-8D00-EE7B1C482280}" cache="Slicer_Segment" caption="Segment" rowHeight="241300"/>
  <slicer name="Region" xr10:uid="{57D108D7-6842-4C23-BF29-AF3ED0549F84}"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FD88DD2-9643-4880-9D8A-8263A04C2BA2}" cache="Slicer_Year" caption="Year" columnCount="2" style="AB" rowHeight="241300"/>
  <slicer name="Segment 1" xr10:uid="{7F4A7230-E18F-4475-BDB1-96335E0B5D31}" cache="Slicer_Segment" caption="Segment" columnCount="3" style="AB" rowHeight="241300"/>
  <slicer name="Region 1" xr10:uid="{51358CE9-176E-4C4B-B464-EE44145873EC}"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6.xml"/><Relationship Id="rId4" Type="http://schemas.microsoft.com/office/2007/relationships/slicer" Target="../slicers/slicer2.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C3966-E934-4F72-BCC5-12172BC204D9}">
  <dimension ref="A3:C16"/>
  <sheetViews>
    <sheetView workbookViewId="0">
      <selection activeCell="B11" sqref="B11"/>
    </sheetView>
  </sheetViews>
  <sheetFormatPr defaultRowHeight="14.5" x14ac:dyDescent="0.35"/>
  <cols>
    <col min="1" max="1" width="12.36328125" bestFit="1" customWidth="1"/>
    <col min="2" max="3" width="11.81640625" bestFit="1" customWidth="1"/>
  </cols>
  <sheetData>
    <row r="3" spans="1:3" x14ac:dyDescent="0.35">
      <c r="A3" s="11" t="s">
        <v>10932</v>
      </c>
      <c r="B3" t="s">
        <v>10950</v>
      </c>
      <c r="C3" t="s">
        <v>10951</v>
      </c>
    </row>
    <row r="4" spans="1:3" x14ac:dyDescent="0.35">
      <c r="A4" s="12" t="s">
        <v>10938</v>
      </c>
      <c r="B4" s="14">
        <v>44646.952999999994</v>
      </c>
      <c r="C4" s="14">
        <v>6010.9092000000001</v>
      </c>
    </row>
    <row r="5" spans="1:3" x14ac:dyDescent="0.35">
      <c r="A5" s="12" t="s">
        <v>10939</v>
      </c>
      <c r="B5" s="14">
        <v>26125.81140000001</v>
      </c>
      <c r="C5" s="14">
        <v>3606.758199999997</v>
      </c>
    </row>
    <row r="6" spans="1:3" x14ac:dyDescent="0.35">
      <c r="A6" s="12" t="s">
        <v>10940</v>
      </c>
      <c r="B6" s="14">
        <v>111529.85300000003</v>
      </c>
      <c r="C6" s="14">
        <v>8945.358000000002</v>
      </c>
    </row>
    <row r="7" spans="1:3" x14ac:dyDescent="0.35">
      <c r="A7" s="12" t="s">
        <v>10941</v>
      </c>
      <c r="B7" s="14">
        <v>85508.637899999958</v>
      </c>
      <c r="C7" s="14">
        <v>9378.2206999999908</v>
      </c>
    </row>
    <row r="8" spans="1:3" x14ac:dyDescent="0.35">
      <c r="A8" s="12" t="s">
        <v>10942</v>
      </c>
      <c r="B8" s="14">
        <v>69604.591300000029</v>
      </c>
      <c r="C8" s="14">
        <v>11602.833200000005</v>
      </c>
    </row>
    <row r="9" spans="1:3" x14ac:dyDescent="0.35">
      <c r="A9" s="12" t="s">
        <v>10943</v>
      </c>
      <c r="B9" s="14">
        <v>66992.780999999988</v>
      </c>
      <c r="C9" s="14">
        <v>9119.6915999999928</v>
      </c>
    </row>
    <row r="10" spans="1:3" x14ac:dyDescent="0.35">
      <c r="A10" s="12" t="s">
        <v>10944</v>
      </c>
      <c r="B10" s="14">
        <v>66278.773999999976</v>
      </c>
      <c r="C10" s="14">
        <v>9518.2577000000019</v>
      </c>
    </row>
    <row r="11" spans="1:3" x14ac:dyDescent="0.35">
      <c r="A11" s="12" t="s">
        <v>10945</v>
      </c>
      <c r="B11" s="14">
        <v>77307.938699999911</v>
      </c>
      <c r="C11" s="14">
        <v>11840.166699999989</v>
      </c>
    </row>
    <row r="12" spans="1:3" x14ac:dyDescent="0.35">
      <c r="A12" s="12" t="s">
        <v>10946</v>
      </c>
      <c r="B12" s="14">
        <v>123639.73209999998</v>
      </c>
      <c r="C12" s="14">
        <v>12523.514299999993</v>
      </c>
    </row>
    <row r="13" spans="1:3" x14ac:dyDescent="0.35">
      <c r="A13" s="12" t="s">
        <v>10947</v>
      </c>
      <c r="B13" s="14">
        <v>130236.24900000001</v>
      </c>
      <c r="C13" s="14">
        <v>24804.613500000018</v>
      </c>
    </row>
    <row r="14" spans="1:3" x14ac:dyDescent="0.35">
      <c r="A14" s="12" t="s">
        <v>10948</v>
      </c>
      <c r="B14" s="14">
        <v>182183.66069999998</v>
      </c>
      <c r="C14" s="14">
        <v>25259.754500000006</v>
      </c>
    </row>
    <row r="15" spans="1:3" x14ac:dyDescent="0.35">
      <c r="A15" s="12" t="s">
        <v>10949</v>
      </c>
      <c r="B15" s="14">
        <v>151744.53320000006</v>
      </c>
      <c r="C15" s="14">
        <v>19667.734899999999</v>
      </c>
    </row>
    <row r="16" spans="1:3" x14ac:dyDescent="0.35">
      <c r="A16" s="12" t="s">
        <v>10933</v>
      </c>
      <c r="B16" s="13">
        <v>1135799.5153000001</v>
      </c>
      <c r="C16" s="13">
        <v>152277.8125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63E6B-1887-4A47-8581-F09E6C17AC3E}">
  <dimension ref="A3:E7"/>
  <sheetViews>
    <sheetView zoomScale="81" workbookViewId="0">
      <selection activeCell="AD26" sqref="AD26"/>
    </sheetView>
  </sheetViews>
  <sheetFormatPr defaultRowHeight="14.5" x14ac:dyDescent="0.35"/>
  <cols>
    <col min="1" max="1" width="13.1796875" bestFit="1" customWidth="1"/>
    <col min="2" max="2" width="12.08984375" bestFit="1" customWidth="1"/>
    <col min="4" max="4" width="13.1796875" bestFit="1" customWidth="1"/>
    <col min="5" max="5" width="9.26953125" bestFit="1" customWidth="1"/>
  </cols>
  <sheetData>
    <row r="3" spans="1:5" x14ac:dyDescent="0.35">
      <c r="A3" s="11" t="s">
        <v>10932</v>
      </c>
      <c r="B3" t="s">
        <v>10951</v>
      </c>
      <c r="D3" s="16" t="s">
        <v>15</v>
      </c>
      <c r="E3" s="16" t="s">
        <v>21</v>
      </c>
    </row>
    <row r="4" spans="1:5" x14ac:dyDescent="0.35">
      <c r="A4" s="12" t="s">
        <v>71</v>
      </c>
      <c r="B4" s="13">
        <v>74657.138499999943</v>
      </c>
      <c r="D4" t="str">
        <f>A4</f>
        <v>Technology</v>
      </c>
      <c r="E4" s="14">
        <f>GETPIVOTDATA("Profit",$A$3,"Category",A4)</f>
        <v>74657.138499999943</v>
      </c>
    </row>
    <row r="5" spans="1:5" x14ac:dyDescent="0.35">
      <c r="A5" s="12" t="s">
        <v>46</v>
      </c>
      <c r="B5" s="13">
        <v>66160.479800000045</v>
      </c>
      <c r="D5" t="str">
        <f t="shared" ref="D5:D7" si="0">A5</f>
        <v>Office Supplies</v>
      </c>
      <c r="E5" s="14">
        <f t="shared" ref="E5:E6" si="1">GETPIVOTDATA("Profit",$A$3,"Category",A5)</f>
        <v>66160.479800000045</v>
      </c>
    </row>
    <row r="6" spans="1:5" x14ac:dyDescent="0.35">
      <c r="A6" s="12" t="s">
        <v>32</v>
      </c>
      <c r="B6" s="13">
        <v>11460.194199999998</v>
      </c>
      <c r="D6" t="str">
        <f t="shared" si="0"/>
        <v>Furniture</v>
      </c>
      <c r="E6" s="14">
        <f t="shared" si="1"/>
        <v>11460.194199999998</v>
      </c>
    </row>
    <row r="7" spans="1:5" x14ac:dyDescent="0.35">
      <c r="A7" s="12" t="s">
        <v>10933</v>
      </c>
      <c r="B7" s="13">
        <v>152277.8125</v>
      </c>
      <c r="D7" t="str">
        <f t="shared" si="0"/>
        <v>Grand Total</v>
      </c>
      <c r="E7" s="14">
        <f>GETPIVOTDATA("Profit",$A$3)</f>
        <v>152277.8125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F05E1-936A-4D4D-B76B-F8E7F066137C}">
  <dimension ref="A3:B7"/>
  <sheetViews>
    <sheetView zoomScale="71" workbookViewId="0">
      <selection activeCell="A5" sqref="A5"/>
    </sheetView>
  </sheetViews>
  <sheetFormatPr defaultRowHeight="14.5" x14ac:dyDescent="0.35"/>
  <cols>
    <col min="1" max="1" width="13.54296875" bestFit="1" customWidth="1"/>
    <col min="2" max="2" width="11.36328125" bestFit="1" customWidth="1"/>
  </cols>
  <sheetData>
    <row r="3" spans="1:2" x14ac:dyDescent="0.35">
      <c r="A3" s="11" t="s">
        <v>10932</v>
      </c>
      <c r="B3" t="s">
        <v>10950</v>
      </c>
    </row>
    <row r="4" spans="1:2" x14ac:dyDescent="0.35">
      <c r="A4" s="12" t="s">
        <v>32</v>
      </c>
      <c r="B4" s="17">
        <v>0.30898981604804021</v>
      </c>
    </row>
    <row r="5" spans="1:2" x14ac:dyDescent="0.35">
      <c r="A5" s="12" t="s">
        <v>46</v>
      </c>
      <c r="B5" s="17">
        <v>0.31263871063213972</v>
      </c>
    </row>
    <row r="6" spans="1:2" x14ac:dyDescent="0.35">
      <c r="A6" s="12" t="s">
        <v>71</v>
      </c>
      <c r="B6" s="17">
        <v>0.37837147331982018</v>
      </c>
    </row>
    <row r="7" spans="1:2" x14ac:dyDescent="0.35">
      <c r="A7" s="12" t="s">
        <v>10933</v>
      </c>
      <c r="B7" s="17">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9D77E-5C37-47D9-B465-F054B2690D88}">
  <dimension ref="A3:E53"/>
  <sheetViews>
    <sheetView zoomScale="56" workbookViewId="0">
      <selection activeCell="E16" sqref="E16"/>
    </sheetView>
  </sheetViews>
  <sheetFormatPr defaultRowHeight="14.5" x14ac:dyDescent="0.35"/>
  <cols>
    <col min="1" max="1" width="18.90625" bestFit="1" customWidth="1"/>
    <col min="2" max="2" width="12.453125" bestFit="1" customWidth="1"/>
    <col min="4" max="4" width="17.36328125" bestFit="1" customWidth="1"/>
    <col min="5" max="5" width="9.453125" bestFit="1" customWidth="1"/>
  </cols>
  <sheetData>
    <row r="3" spans="1:5" x14ac:dyDescent="0.35">
      <c r="A3" s="11" t="s">
        <v>10932</v>
      </c>
      <c r="B3" t="s">
        <v>10950</v>
      </c>
      <c r="D3" t="s">
        <v>11</v>
      </c>
      <c r="E3" t="s">
        <v>18</v>
      </c>
    </row>
    <row r="4" spans="1:5" x14ac:dyDescent="0.35">
      <c r="A4" s="12" t="s">
        <v>358</v>
      </c>
      <c r="B4" s="13">
        <v>11973.099999999999</v>
      </c>
      <c r="D4" t="str">
        <f>A4</f>
        <v>Alabama</v>
      </c>
      <c r="E4" s="14">
        <f>GETPIVOTDATA("Sales",$A$3,"State",A4)</f>
        <v>11973.099999999999</v>
      </c>
    </row>
    <row r="5" spans="1:5" x14ac:dyDescent="0.35">
      <c r="A5" s="12" t="s">
        <v>310</v>
      </c>
      <c r="B5" s="13">
        <v>18857.579000000002</v>
      </c>
      <c r="D5" t="str">
        <f t="shared" ref="D5:D52" si="0">A5</f>
        <v>Arizona</v>
      </c>
      <c r="E5" s="14">
        <f t="shared" ref="E5:E52" si="1">GETPIVOTDATA("Sales",$A$3,"State",A5)</f>
        <v>18857.579000000002</v>
      </c>
    </row>
    <row r="6" spans="1:5" x14ac:dyDescent="0.35">
      <c r="A6" s="12" t="s">
        <v>1707</v>
      </c>
      <c r="B6" s="13">
        <v>2876.1200000000003</v>
      </c>
      <c r="D6" t="str">
        <f t="shared" si="0"/>
        <v>Arkansas</v>
      </c>
      <c r="E6" s="14">
        <f t="shared" si="1"/>
        <v>2876.1200000000003</v>
      </c>
    </row>
    <row r="7" spans="1:5" x14ac:dyDescent="0.35">
      <c r="A7" s="12" t="s">
        <v>43</v>
      </c>
      <c r="B7" s="13">
        <v>228051.55149999986</v>
      </c>
      <c r="D7" t="str">
        <f t="shared" si="0"/>
        <v>California</v>
      </c>
      <c r="E7" s="14">
        <f t="shared" si="1"/>
        <v>228051.55149999986</v>
      </c>
    </row>
    <row r="8" spans="1:5" x14ac:dyDescent="0.35">
      <c r="A8" s="12" t="s">
        <v>457</v>
      </c>
      <c r="B8" s="13">
        <v>16313.626000000004</v>
      </c>
      <c r="D8" t="str">
        <f t="shared" si="0"/>
        <v>Colorado</v>
      </c>
      <c r="E8" s="14">
        <f t="shared" si="1"/>
        <v>16313.626000000004</v>
      </c>
    </row>
    <row r="9" spans="1:5" x14ac:dyDescent="0.35">
      <c r="A9" s="12" t="s">
        <v>747</v>
      </c>
      <c r="B9" s="13">
        <v>7450.88</v>
      </c>
      <c r="D9" t="str">
        <f t="shared" si="0"/>
        <v>Connecticut</v>
      </c>
      <c r="E9" s="14">
        <f t="shared" si="1"/>
        <v>7450.88</v>
      </c>
    </row>
    <row r="10" spans="1:5" x14ac:dyDescent="0.35">
      <c r="A10" s="12" t="s">
        <v>245</v>
      </c>
      <c r="B10" s="13">
        <v>10489.305999999997</v>
      </c>
      <c r="D10" t="str">
        <f t="shared" si="0"/>
        <v>Delaware</v>
      </c>
      <c r="E10" s="14">
        <f t="shared" si="1"/>
        <v>10489.305999999997</v>
      </c>
    </row>
    <row r="11" spans="1:5" x14ac:dyDescent="0.35">
      <c r="A11" s="12" t="s">
        <v>3034</v>
      </c>
      <c r="B11" s="13">
        <v>111.67999999999999</v>
      </c>
      <c r="D11" t="str">
        <f t="shared" si="0"/>
        <v>District of Columbia</v>
      </c>
      <c r="E11" s="14">
        <f t="shared" si="1"/>
        <v>111.67999999999999</v>
      </c>
    </row>
    <row r="12" spans="1:5" x14ac:dyDescent="0.35">
      <c r="A12" s="12" t="s">
        <v>54</v>
      </c>
      <c r="B12" s="13">
        <v>56772.511999999973</v>
      </c>
      <c r="D12" t="str">
        <f t="shared" si="0"/>
        <v>Florida</v>
      </c>
      <c r="E12" s="14">
        <f t="shared" si="1"/>
        <v>56772.511999999973</v>
      </c>
    </row>
    <row r="13" spans="1:5" x14ac:dyDescent="0.35">
      <c r="A13" s="12" t="s">
        <v>1272</v>
      </c>
      <c r="B13" s="13">
        <v>24648.719999999994</v>
      </c>
      <c r="D13" t="str">
        <f t="shared" si="0"/>
        <v>Georgia</v>
      </c>
      <c r="E13" s="14">
        <f t="shared" si="1"/>
        <v>24648.719999999994</v>
      </c>
    </row>
    <row r="14" spans="1:5" x14ac:dyDescent="0.35">
      <c r="A14" s="12" t="s">
        <v>6260</v>
      </c>
      <c r="B14" s="13">
        <v>2937.99</v>
      </c>
      <c r="D14" t="str">
        <f t="shared" si="0"/>
        <v>Idaho</v>
      </c>
      <c r="E14" s="14">
        <f t="shared" si="1"/>
        <v>2937.99</v>
      </c>
    </row>
    <row r="15" spans="1:5" x14ac:dyDescent="0.35">
      <c r="A15" s="12" t="s">
        <v>211</v>
      </c>
      <c r="B15" s="13">
        <v>34983.90600000001</v>
      </c>
      <c r="D15" t="str">
        <f t="shared" si="0"/>
        <v>Illinois</v>
      </c>
      <c r="E15" s="14">
        <f>GETPIVOTDATA("Sales",$A$3)</f>
        <v>1135799.5152999994</v>
      </c>
    </row>
    <row r="16" spans="1:5" x14ac:dyDescent="0.35">
      <c r="A16" s="12" t="s">
        <v>254</v>
      </c>
      <c r="B16" s="13">
        <v>38568.400000000009</v>
      </c>
      <c r="E16" s="14"/>
    </row>
    <row r="17" spans="1:5" x14ac:dyDescent="0.35">
      <c r="A17" s="12" t="s">
        <v>489</v>
      </c>
      <c r="B17" s="13">
        <v>2479.6899999999996</v>
      </c>
      <c r="E17" s="14"/>
    </row>
    <row r="18" spans="1:5" x14ac:dyDescent="0.35">
      <c r="A18" s="12" t="s">
        <v>4530</v>
      </c>
      <c r="B18" s="13">
        <v>2217.1299999999997</v>
      </c>
      <c r="E18" s="14"/>
    </row>
    <row r="19" spans="1:5" x14ac:dyDescent="0.35">
      <c r="A19" s="12" t="s">
        <v>29</v>
      </c>
      <c r="B19" s="13">
        <v>16161.029999999997</v>
      </c>
      <c r="E19" s="14"/>
    </row>
    <row r="20" spans="1:5" x14ac:dyDescent="0.35">
      <c r="A20" s="12" t="s">
        <v>736</v>
      </c>
      <c r="B20" s="13">
        <v>3042.7700000000009</v>
      </c>
      <c r="E20" s="14"/>
    </row>
    <row r="21" spans="1:5" x14ac:dyDescent="0.35">
      <c r="A21" s="12" t="s">
        <v>5235</v>
      </c>
      <c r="B21" s="13">
        <v>1270.53</v>
      </c>
      <c r="E21" s="14"/>
    </row>
    <row r="22" spans="1:5" x14ac:dyDescent="0.35">
      <c r="A22" s="12" t="s">
        <v>2735</v>
      </c>
      <c r="B22" s="13">
        <v>13651.51</v>
      </c>
      <c r="E22" s="14"/>
    </row>
    <row r="23" spans="1:5" x14ac:dyDescent="0.35">
      <c r="A23" s="12" t="s">
        <v>1245</v>
      </c>
      <c r="B23" s="13">
        <v>17482.894</v>
      </c>
      <c r="E23" s="14"/>
    </row>
    <row r="24" spans="1:5" x14ac:dyDescent="0.35">
      <c r="A24" s="12" t="s">
        <v>238</v>
      </c>
      <c r="B24" s="13">
        <v>39559.703000000016</v>
      </c>
      <c r="E24" s="14"/>
    </row>
    <row r="25" spans="1:5" x14ac:dyDescent="0.35">
      <c r="A25" s="12" t="s">
        <v>229</v>
      </c>
      <c r="B25" s="13">
        <v>10627.97</v>
      </c>
      <c r="E25" s="14"/>
    </row>
    <row r="26" spans="1:5" x14ac:dyDescent="0.35">
      <c r="A26" s="12" t="s">
        <v>1487</v>
      </c>
      <c r="B26" s="13">
        <v>3082.7599999999998</v>
      </c>
      <c r="E26" s="14"/>
    </row>
    <row r="27" spans="1:5" x14ac:dyDescent="0.35">
      <c r="A27" s="12" t="s">
        <v>596</v>
      </c>
      <c r="B27" s="13">
        <v>17054.23</v>
      </c>
      <c r="E27" s="14"/>
    </row>
    <row r="28" spans="1:5" x14ac:dyDescent="0.35">
      <c r="A28" s="12" t="s">
        <v>1762</v>
      </c>
      <c r="B28" s="13">
        <v>4691.2639999999974</v>
      </c>
      <c r="E28" s="14"/>
    </row>
    <row r="29" spans="1:5" x14ac:dyDescent="0.35">
      <c r="A29" s="12" t="s">
        <v>138</v>
      </c>
      <c r="B29" s="13">
        <v>2203.6799999999998</v>
      </c>
      <c r="E29" s="14"/>
    </row>
    <row r="30" spans="1:5" x14ac:dyDescent="0.35">
      <c r="A30" s="12" t="s">
        <v>1392</v>
      </c>
      <c r="B30" s="13">
        <v>10144.688</v>
      </c>
      <c r="E30" s="14"/>
    </row>
    <row r="31" spans="1:5" x14ac:dyDescent="0.35">
      <c r="A31" s="12" t="s">
        <v>2694</v>
      </c>
      <c r="B31" s="13">
        <v>6383.8839999999991</v>
      </c>
      <c r="E31" s="14"/>
    </row>
    <row r="32" spans="1:5" x14ac:dyDescent="0.35">
      <c r="A32" s="12" t="s">
        <v>788</v>
      </c>
      <c r="B32" s="13">
        <v>22430.329999999998</v>
      </c>
      <c r="E32" s="14"/>
    </row>
    <row r="33" spans="1:5" x14ac:dyDescent="0.35">
      <c r="A33" s="12" t="s">
        <v>668</v>
      </c>
      <c r="B33" s="13">
        <v>2597.1979999999999</v>
      </c>
      <c r="E33" s="14"/>
    </row>
    <row r="34" spans="1:5" x14ac:dyDescent="0.35">
      <c r="A34" s="12" t="s">
        <v>267</v>
      </c>
      <c r="B34" s="13">
        <v>135667.23600000009</v>
      </c>
      <c r="E34" s="14"/>
    </row>
    <row r="35" spans="1:5" x14ac:dyDescent="0.35">
      <c r="A35" s="12" t="s">
        <v>88</v>
      </c>
      <c r="B35" s="13">
        <v>25605.938000000009</v>
      </c>
      <c r="E35" s="14"/>
    </row>
    <row r="36" spans="1:5" x14ac:dyDescent="0.35">
      <c r="A36" s="12" t="s">
        <v>7449</v>
      </c>
      <c r="B36" s="13">
        <v>28.38</v>
      </c>
      <c r="E36" s="14"/>
    </row>
    <row r="37" spans="1:5" x14ac:dyDescent="0.35">
      <c r="A37" s="12" t="s">
        <v>498</v>
      </c>
      <c r="B37" s="13">
        <v>35064.112000000001</v>
      </c>
      <c r="E37" s="14"/>
    </row>
    <row r="38" spans="1:5" x14ac:dyDescent="0.35">
      <c r="A38" s="12" t="s">
        <v>649</v>
      </c>
      <c r="B38" s="13">
        <v>8121.6200000000008</v>
      </c>
      <c r="E38" s="14"/>
    </row>
    <row r="39" spans="1:5" x14ac:dyDescent="0.35">
      <c r="A39" s="12" t="s">
        <v>420</v>
      </c>
      <c r="B39" s="13">
        <v>8537.2170000000006</v>
      </c>
      <c r="E39" s="14"/>
    </row>
    <row r="40" spans="1:5" x14ac:dyDescent="0.35">
      <c r="A40" s="12" t="s">
        <v>147</v>
      </c>
      <c r="B40" s="13">
        <v>49612.620999999963</v>
      </c>
      <c r="E40" s="14"/>
    </row>
    <row r="41" spans="1:5" x14ac:dyDescent="0.35">
      <c r="A41" s="12" t="s">
        <v>1399</v>
      </c>
      <c r="B41" s="13">
        <v>20144.619999999995</v>
      </c>
      <c r="E41" s="14"/>
    </row>
    <row r="42" spans="1:5" x14ac:dyDescent="0.35">
      <c r="A42" s="12" t="s">
        <v>383</v>
      </c>
      <c r="B42" s="13">
        <v>2941.9599999999991</v>
      </c>
      <c r="E42" s="14"/>
    </row>
    <row r="43" spans="1:5" x14ac:dyDescent="0.35">
      <c r="A43" s="12" t="s">
        <v>5326</v>
      </c>
      <c r="B43" s="13">
        <v>1269.8300000000002</v>
      </c>
      <c r="E43" s="14"/>
    </row>
    <row r="44" spans="1:5" x14ac:dyDescent="0.35">
      <c r="A44" s="12" t="s">
        <v>335</v>
      </c>
      <c r="B44" s="13">
        <v>14082.934000000012</v>
      </c>
      <c r="E44" s="14"/>
    </row>
    <row r="45" spans="1:5" x14ac:dyDescent="0.35">
      <c r="A45" s="12" t="s">
        <v>104</v>
      </c>
      <c r="B45" s="13">
        <v>74211.667800000083</v>
      </c>
      <c r="E45" s="14"/>
    </row>
    <row r="46" spans="1:5" x14ac:dyDescent="0.35">
      <c r="A46" s="12" t="s">
        <v>121</v>
      </c>
      <c r="B46" s="13">
        <v>4068.0519999999992</v>
      </c>
      <c r="E46" s="14"/>
    </row>
    <row r="47" spans="1:5" x14ac:dyDescent="0.35">
      <c r="A47" s="12" t="s">
        <v>5203</v>
      </c>
      <c r="B47" s="13">
        <v>7576.9899999999989</v>
      </c>
      <c r="E47" s="14"/>
    </row>
    <row r="48" spans="1:5" x14ac:dyDescent="0.35">
      <c r="A48" s="12" t="s">
        <v>319</v>
      </c>
      <c r="B48" s="13">
        <v>34953.089999999997</v>
      </c>
      <c r="E48" s="14"/>
    </row>
    <row r="49" spans="1:5" x14ac:dyDescent="0.35">
      <c r="A49" s="12" t="s">
        <v>96</v>
      </c>
      <c r="B49" s="13">
        <v>64774.750000000015</v>
      </c>
      <c r="E49" s="14"/>
    </row>
    <row r="50" spans="1:5" x14ac:dyDescent="0.35">
      <c r="A50" s="12" t="s">
        <v>9726</v>
      </c>
      <c r="B50" s="13">
        <v>536.48</v>
      </c>
      <c r="E50" s="14"/>
    </row>
    <row r="51" spans="1:5" x14ac:dyDescent="0.35">
      <c r="A51" s="12" t="s">
        <v>114</v>
      </c>
      <c r="B51" s="13">
        <v>17882.250000000004</v>
      </c>
      <c r="E51" s="14"/>
    </row>
    <row r="52" spans="1:5" x14ac:dyDescent="0.35">
      <c r="A52" s="12" t="s">
        <v>8542</v>
      </c>
      <c r="B52" s="13">
        <v>1603.1360000000002</v>
      </c>
      <c r="E52" s="14"/>
    </row>
    <row r="53" spans="1:5" x14ac:dyDescent="0.35">
      <c r="A53" s="12" t="s">
        <v>10933</v>
      </c>
      <c r="B53" s="13">
        <v>1135799.5152999994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BB1A4-2CA9-4A3C-AC27-9A4D846E11ED}">
  <dimension ref="A3:B9"/>
  <sheetViews>
    <sheetView zoomScale="70" workbookViewId="0">
      <selection activeCell="L9" sqref="L9"/>
    </sheetView>
  </sheetViews>
  <sheetFormatPr defaultRowHeight="14.5" x14ac:dyDescent="0.35"/>
  <cols>
    <col min="1" max="1" width="13.08984375" bestFit="1" customWidth="1"/>
    <col min="2" max="2" width="11.26953125" bestFit="1" customWidth="1"/>
  </cols>
  <sheetData>
    <row r="3" spans="1:2" x14ac:dyDescent="0.35">
      <c r="A3" s="4" t="s">
        <v>10932</v>
      </c>
      <c r="B3" s="5" t="s">
        <v>10950</v>
      </c>
    </row>
    <row r="4" spans="1:2" x14ac:dyDescent="0.35">
      <c r="A4" s="6" t="s">
        <v>56</v>
      </c>
      <c r="B4" s="7">
        <v>107031.73700000008</v>
      </c>
    </row>
    <row r="5" spans="1:2" x14ac:dyDescent="0.35">
      <c r="A5" s="10" t="s">
        <v>682</v>
      </c>
      <c r="B5" s="15">
        <v>109695.80600000001</v>
      </c>
    </row>
    <row r="6" spans="1:2" x14ac:dyDescent="0.35">
      <c r="A6" s="10" t="s">
        <v>59</v>
      </c>
      <c r="B6" s="15">
        <v>123351.20599999989</v>
      </c>
    </row>
    <row r="7" spans="1:2" x14ac:dyDescent="0.35">
      <c r="A7" s="10" t="s">
        <v>36</v>
      </c>
      <c r="B7" s="15">
        <v>155586.36100000003</v>
      </c>
    </row>
    <row r="8" spans="1:2" x14ac:dyDescent="0.35">
      <c r="A8" s="10" t="s">
        <v>72</v>
      </c>
      <c r="B8" s="15">
        <v>160074.2900000003</v>
      </c>
    </row>
    <row r="9" spans="1:2" x14ac:dyDescent="0.35">
      <c r="A9" s="8" t="s">
        <v>10933</v>
      </c>
      <c r="B9" s="9">
        <v>655739.40000000026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061813-448B-48D4-B5CB-D115B0181ADB}">
  <dimension ref="A1"/>
  <sheetViews>
    <sheetView showGridLines="0" showRowColHeaders="0" tabSelected="1" zoomScale="62" zoomScaleNormal="31" workbookViewId="0">
      <selection activeCell="AH6" sqref="AH6"/>
    </sheetView>
  </sheetViews>
  <sheetFormatPr defaultRowHeight="14.5" x14ac:dyDescent="0.35"/>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76DD-B86D-44AA-91A4-27B64403C9FF}">
  <dimension ref="A3:N17"/>
  <sheetViews>
    <sheetView topLeftCell="B1" zoomScale="80" workbookViewId="0">
      <selection activeCell="N17" sqref="N17"/>
    </sheetView>
  </sheetViews>
  <sheetFormatPr defaultRowHeight="14.5" x14ac:dyDescent="0.35"/>
  <cols>
    <col min="1" max="1" width="13.26953125" bestFit="1" customWidth="1"/>
    <col min="2" max="2" width="12.26953125" bestFit="1" customWidth="1"/>
    <col min="4" max="4" width="13.26953125" bestFit="1" customWidth="1"/>
    <col min="5" max="5" width="12.26953125" bestFit="1" customWidth="1"/>
    <col min="7" max="7" width="13.26953125" bestFit="1" customWidth="1"/>
    <col min="8" max="8" width="14.54296875" bestFit="1" customWidth="1"/>
    <col min="10" max="10" width="13.26953125" bestFit="1" customWidth="1"/>
    <col min="11" max="11" width="15.90625" bestFit="1" customWidth="1"/>
    <col min="12" max="12" width="15.7265625" bestFit="1" customWidth="1"/>
    <col min="13" max="13" width="13.26953125" bestFit="1" customWidth="1"/>
    <col min="14" max="14" width="18.36328125" bestFit="1" customWidth="1"/>
  </cols>
  <sheetData>
    <row r="3" spans="1:14" x14ac:dyDescent="0.35">
      <c r="A3" s="11" t="s">
        <v>10932</v>
      </c>
      <c r="B3" t="s">
        <v>10950</v>
      </c>
      <c r="D3" s="11" t="s">
        <v>10932</v>
      </c>
      <c r="E3" t="s">
        <v>10951</v>
      </c>
      <c r="G3" s="11" t="s">
        <v>10932</v>
      </c>
      <c r="H3" t="s">
        <v>10952</v>
      </c>
      <c r="J3" s="11" t="s">
        <v>10932</v>
      </c>
      <c r="K3" t="s">
        <v>10953</v>
      </c>
      <c r="M3" s="11" t="s">
        <v>10932</v>
      </c>
      <c r="N3" t="s">
        <v>10954</v>
      </c>
    </row>
    <row r="4" spans="1:14" x14ac:dyDescent="0.35">
      <c r="A4" s="12" t="s">
        <v>10938</v>
      </c>
      <c r="B4" s="13">
        <v>44646.952999999994</v>
      </c>
      <c r="D4" s="12" t="s">
        <v>10938</v>
      </c>
      <c r="E4" s="13">
        <v>6010.9092000000001</v>
      </c>
      <c r="G4" s="12" t="s">
        <v>10938</v>
      </c>
      <c r="H4" s="13">
        <v>728</v>
      </c>
      <c r="J4" s="12" t="s">
        <v>10938</v>
      </c>
      <c r="K4" s="13">
        <v>192</v>
      </c>
      <c r="M4" s="12" t="s">
        <v>10938</v>
      </c>
      <c r="N4" s="13">
        <v>0.13463201396968794</v>
      </c>
    </row>
    <row r="5" spans="1:14" x14ac:dyDescent="0.35">
      <c r="A5" s="12" t="s">
        <v>10939</v>
      </c>
      <c r="B5" s="13">
        <v>26125.81140000001</v>
      </c>
      <c r="D5" s="12" t="s">
        <v>10939</v>
      </c>
      <c r="E5" s="13">
        <v>3606.758199999997</v>
      </c>
      <c r="G5" s="12" t="s">
        <v>10939</v>
      </c>
      <c r="H5" s="13">
        <v>544</v>
      </c>
      <c r="J5" s="12" t="s">
        <v>10939</v>
      </c>
      <c r="K5" s="13">
        <v>150</v>
      </c>
      <c r="M5" s="12" t="s">
        <v>10939</v>
      </c>
      <c r="N5" s="13">
        <v>0.13805344242820322</v>
      </c>
    </row>
    <row r="6" spans="1:14" x14ac:dyDescent="0.35">
      <c r="A6" s="12" t="s">
        <v>10940</v>
      </c>
      <c r="B6" s="13">
        <v>111529.85300000003</v>
      </c>
      <c r="D6" s="12" t="s">
        <v>10940</v>
      </c>
      <c r="E6" s="13">
        <v>8945.358000000002</v>
      </c>
      <c r="G6" s="12" t="s">
        <v>10940</v>
      </c>
      <c r="H6" s="13">
        <v>1257</v>
      </c>
      <c r="J6" s="12" t="s">
        <v>10940</v>
      </c>
      <c r="K6" s="13">
        <v>340</v>
      </c>
      <c r="M6" s="12" t="s">
        <v>10940</v>
      </c>
      <c r="N6" s="13">
        <v>8.0205951674660589E-2</v>
      </c>
    </row>
    <row r="7" spans="1:14" x14ac:dyDescent="0.35">
      <c r="A7" s="12" t="s">
        <v>10941</v>
      </c>
      <c r="B7" s="13">
        <v>85508.637899999958</v>
      </c>
      <c r="D7" s="12" t="s">
        <v>10941</v>
      </c>
      <c r="E7" s="13">
        <v>9378.2206999999908</v>
      </c>
      <c r="G7" s="12" t="s">
        <v>10941</v>
      </c>
      <c r="H7" s="13">
        <v>1218</v>
      </c>
      <c r="J7" s="12" t="s">
        <v>10941</v>
      </c>
      <c r="K7" s="13">
        <v>341</v>
      </c>
      <c r="M7" s="12" t="s">
        <v>10941</v>
      </c>
      <c r="N7" s="13">
        <v>0.10967571148738875</v>
      </c>
    </row>
    <row r="8" spans="1:14" x14ac:dyDescent="0.35">
      <c r="A8" s="12" t="s">
        <v>10942</v>
      </c>
      <c r="B8" s="13">
        <v>69604.591300000029</v>
      </c>
      <c r="D8" s="12" t="s">
        <v>10942</v>
      </c>
      <c r="E8" s="13">
        <v>11602.833200000005</v>
      </c>
      <c r="G8" s="12" t="s">
        <v>10942</v>
      </c>
      <c r="H8" s="13">
        <v>1412</v>
      </c>
      <c r="J8" s="12" t="s">
        <v>10942</v>
      </c>
      <c r="K8" s="13">
        <v>353</v>
      </c>
      <c r="M8" s="12" t="s">
        <v>10942</v>
      </c>
      <c r="N8" s="13">
        <v>0.16669637711097371</v>
      </c>
    </row>
    <row r="9" spans="1:14" x14ac:dyDescent="0.35">
      <c r="A9" s="12" t="s">
        <v>10943</v>
      </c>
      <c r="B9" s="13">
        <v>66992.780999999988</v>
      </c>
      <c r="D9" s="12" t="s">
        <v>10943</v>
      </c>
      <c r="E9" s="13">
        <v>9119.6915999999928</v>
      </c>
      <c r="G9" s="12" t="s">
        <v>10943</v>
      </c>
      <c r="H9" s="13">
        <v>1211</v>
      </c>
      <c r="J9" s="12" t="s">
        <v>10943</v>
      </c>
      <c r="K9" s="13">
        <v>311</v>
      </c>
      <c r="M9" s="12" t="s">
        <v>10943</v>
      </c>
      <c r="N9" s="13">
        <v>0.13612946744217103</v>
      </c>
    </row>
    <row r="10" spans="1:14" x14ac:dyDescent="0.35">
      <c r="A10" s="12" t="s">
        <v>10944</v>
      </c>
      <c r="B10" s="13">
        <v>66278.773999999976</v>
      </c>
      <c r="D10" s="12" t="s">
        <v>10944</v>
      </c>
      <c r="E10" s="13">
        <v>9518.2577000000019</v>
      </c>
      <c r="G10" s="12" t="s">
        <v>10944</v>
      </c>
      <c r="H10" s="13">
        <v>1312</v>
      </c>
      <c r="J10" s="12" t="s">
        <v>10944</v>
      </c>
      <c r="K10" s="13">
        <v>333</v>
      </c>
      <c r="M10" s="12" t="s">
        <v>10944</v>
      </c>
      <c r="N10" s="13">
        <v>0.14360944123679786</v>
      </c>
    </row>
    <row r="11" spans="1:14" x14ac:dyDescent="0.35">
      <c r="A11" s="12" t="s">
        <v>10945</v>
      </c>
      <c r="B11" s="13">
        <v>77307.938699999911</v>
      </c>
      <c r="D11" s="12" t="s">
        <v>10945</v>
      </c>
      <c r="E11" s="13">
        <v>11840.166699999989</v>
      </c>
      <c r="G11" s="12" t="s">
        <v>10945</v>
      </c>
      <c r="H11" s="13">
        <v>1317</v>
      </c>
      <c r="J11" s="12" t="s">
        <v>10945</v>
      </c>
      <c r="K11" s="13">
        <v>340</v>
      </c>
      <c r="M11" s="12" t="s">
        <v>10945</v>
      </c>
      <c r="N11" s="13">
        <v>0.15315589704114052</v>
      </c>
    </row>
    <row r="12" spans="1:14" x14ac:dyDescent="0.35">
      <c r="A12" s="12" t="s">
        <v>10946</v>
      </c>
      <c r="B12" s="13">
        <v>123639.73209999998</v>
      </c>
      <c r="D12" s="12" t="s">
        <v>10946</v>
      </c>
      <c r="E12" s="13">
        <v>12523.514299999993</v>
      </c>
      <c r="G12" s="12" t="s">
        <v>10946</v>
      </c>
      <c r="H12" s="13">
        <v>2318</v>
      </c>
      <c r="J12" s="12" t="s">
        <v>10946</v>
      </c>
      <c r="K12" s="13">
        <v>642</v>
      </c>
      <c r="M12" s="12" t="s">
        <v>10946</v>
      </c>
      <c r="N12" s="13">
        <v>0.1012903707189446</v>
      </c>
    </row>
    <row r="13" spans="1:14" x14ac:dyDescent="0.35">
      <c r="A13" s="12" t="s">
        <v>10947</v>
      </c>
      <c r="B13" s="13">
        <v>130236.24900000001</v>
      </c>
      <c r="D13" s="12" t="s">
        <v>10947</v>
      </c>
      <c r="E13" s="13">
        <v>24804.613500000018</v>
      </c>
      <c r="G13" s="12" t="s">
        <v>10947</v>
      </c>
      <c r="H13" s="13">
        <v>1744</v>
      </c>
      <c r="J13" s="12" t="s">
        <v>10947</v>
      </c>
      <c r="K13" s="13">
        <v>441</v>
      </c>
      <c r="M13" s="12" t="s">
        <v>10947</v>
      </c>
      <c r="N13" s="13">
        <v>0.19045859881913535</v>
      </c>
    </row>
    <row r="14" spans="1:14" x14ac:dyDescent="0.35">
      <c r="A14" s="12" t="s">
        <v>10948</v>
      </c>
      <c r="B14" s="13">
        <v>182183.66069999998</v>
      </c>
      <c r="D14" s="12" t="s">
        <v>10948</v>
      </c>
      <c r="E14" s="13">
        <v>25259.754500000006</v>
      </c>
      <c r="G14" s="12" t="s">
        <v>10948</v>
      </c>
      <c r="H14" s="13">
        <v>2754</v>
      </c>
      <c r="J14" s="12" t="s">
        <v>10948</v>
      </c>
      <c r="K14" s="13">
        <v>716</v>
      </c>
      <c r="M14" s="12" t="s">
        <v>10948</v>
      </c>
      <c r="N14" s="13">
        <v>0.13864994480265161</v>
      </c>
    </row>
    <row r="15" spans="1:14" x14ac:dyDescent="0.35">
      <c r="A15" s="12" t="s">
        <v>10949</v>
      </c>
      <c r="B15" s="13">
        <v>151744.53320000006</v>
      </c>
      <c r="D15" s="12" t="s">
        <v>10949</v>
      </c>
      <c r="E15" s="13">
        <v>19667.734899999999</v>
      </c>
      <c r="G15" s="12" t="s">
        <v>10949</v>
      </c>
      <c r="H15" s="13">
        <v>2537</v>
      </c>
      <c r="J15" s="12" t="s">
        <v>10949</v>
      </c>
      <c r="K15" s="13">
        <v>644</v>
      </c>
      <c r="M15" s="12" t="s">
        <v>10949</v>
      </c>
      <c r="N15" s="13">
        <v>0.12961083002626411</v>
      </c>
    </row>
    <row r="16" spans="1:14" x14ac:dyDescent="0.35">
      <c r="A16" s="12" t="s">
        <v>10933</v>
      </c>
      <c r="B16" s="13">
        <v>1135799.5153000001</v>
      </c>
      <c r="D16" s="12" t="s">
        <v>10933</v>
      </c>
      <c r="E16" s="13">
        <v>152277.8125</v>
      </c>
      <c r="G16" s="12" t="s">
        <v>10933</v>
      </c>
      <c r="H16" s="13">
        <v>18352</v>
      </c>
      <c r="J16" s="12" t="s">
        <v>10933</v>
      </c>
      <c r="K16" s="13">
        <v>4803</v>
      </c>
      <c r="M16" s="12" t="s">
        <v>10933</v>
      </c>
      <c r="N16" s="13">
        <v>0.13407103141770574</v>
      </c>
    </row>
    <row r="17" spans="2:14" x14ac:dyDescent="0.35">
      <c r="B17" s="18">
        <f>GETPIVOTDATA("Sales",$A$3)</f>
        <v>1135799.5153000001</v>
      </c>
      <c r="E17" s="18">
        <f>GETPIVOTDATA("Profit",$D$3)</f>
        <v>152277.8125</v>
      </c>
      <c r="H17" s="19">
        <f>GETPIVOTDATA("Quantity",$G$3)</f>
        <v>18352</v>
      </c>
      <c r="K17" s="19">
        <f>GETPIVOTDATA("Order ID",$J$3)</f>
        <v>4803</v>
      </c>
      <c r="N17" s="20">
        <f>GETPIVOTDATA("Profit Margin",$M$3)</f>
        <v>0.13407103141770574</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2A8F6-38CC-4CC2-A320-E98431C4306C}">
  <dimension ref="A3:K10"/>
  <sheetViews>
    <sheetView topLeftCell="A2" zoomScale="80" workbookViewId="0">
      <selection activeCell="G10" sqref="G10"/>
    </sheetView>
  </sheetViews>
  <sheetFormatPr defaultRowHeight="14.5" x14ac:dyDescent="0.35"/>
  <cols>
    <col min="1" max="1" width="13.26953125" bestFit="1" customWidth="1"/>
    <col min="2" max="2" width="12.26953125" bestFit="1" customWidth="1"/>
    <col min="3" max="3" width="11.90625" bestFit="1" customWidth="1"/>
    <col min="4" max="4" width="14.54296875" bestFit="1" customWidth="1"/>
    <col min="5" max="5" width="15.90625" bestFit="1" customWidth="1"/>
    <col min="6" max="6" width="18.36328125" bestFit="1" customWidth="1"/>
    <col min="7" max="7" width="9.453125" bestFit="1" customWidth="1"/>
    <col min="8" max="8" width="10" bestFit="1" customWidth="1"/>
    <col min="9" max="10" width="9.453125" bestFit="1" customWidth="1"/>
    <col min="11" max="11" width="10" bestFit="1" customWidth="1"/>
  </cols>
  <sheetData>
    <row r="3" spans="1:11" x14ac:dyDescent="0.35">
      <c r="A3" s="11" t="s">
        <v>10932</v>
      </c>
      <c r="B3" t="s">
        <v>10950</v>
      </c>
      <c r="C3" t="s">
        <v>10951</v>
      </c>
      <c r="D3" t="s">
        <v>10952</v>
      </c>
      <c r="E3" t="s">
        <v>10953</v>
      </c>
      <c r="F3" t="s">
        <v>10954</v>
      </c>
    </row>
    <row r="4" spans="1:11" x14ac:dyDescent="0.35">
      <c r="A4" s="12" t="s">
        <v>10934</v>
      </c>
      <c r="B4" s="13">
        <v>218150.68549999976</v>
      </c>
      <c r="C4" s="13">
        <v>25224.123699999989</v>
      </c>
      <c r="D4" s="13">
        <v>3528</v>
      </c>
      <c r="E4" s="13">
        <v>923</v>
      </c>
      <c r="F4" s="13">
        <v>0.11562706595299704</v>
      </c>
    </row>
    <row r="5" spans="1:11" x14ac:dyDescent="0.35">
      <c r="A5" s="12" t="s">
        <v>10935</v>
      </c>
      <c r="B5" s="13">
        <v>203996.57569999978</v>
      </c>
      <c r="C5" s="13">
        <v>33158.437200000029</v>
      </c>
      <c r="D5" s="13">
        <v>3707</v>
      </c>
      <c r="E5" s="13">
        <v>977</v>
      </c>
      <c r="F5" s="13">
        <v>0.16254408725351985</v>
      </c>
    </row>
    <row r="6" spans="1:11" x14ac:dyDescent="0.35">
      <c r="A6" s="12" t="s">
        <v>10936</v>
      </c>
      <c r="B6" s="13">
        <v>312178.29080000008</v>
      </c>
      <c r="C6" s="13">
        <v>45968.661400000041</v>
      </c>
      <c r="D6" s="13">
        <v>4914</v>
      </c>
      <c r="E6" s="13">
        <v>1257</v>
      </c>
      <c r="F6" s="13">
        <v>0.14725130720076332</v>
      </c>
    </row>
    <row r="7" spans="1:11" x14ac:dyDescent="0.35">
      <c r="A7" s="12" t="s">
        <v>10937</v>
      </c>
      <c r="B7" s="13">
        <v>401473.96330000134</v>
      </c>
      <c r="C7" s="13">
        <v>47926.590200000021</v>
      </c>
      <c r="D7" s="13">
        <v>6203</v>
      </c>
      <c r="E7" s="13">
        <v>1646</v>
      </c>
      <c r="F7" s="13">
        <v>0.11937658374171299</v>
      </c>
    </row>
    <row r="10" spans="1:11" x14ac:dyDescent="0.35">
      <c r="G10" s="21">
        <f>(GETPIVOTDATA("Sum of Sales",$A$3,"Years (Order Date)",2014)/GETPIVOTDATA("Sum of Sales",$A$3,"Years (Order Date)",2013))-1</f>
        <v>0.28604062207903302</v>
      </c>
      <c r="H10" s="21">
        <f>(GETPIVOTDATA("Sum of Profit",$A$3,"Years (Order Date)",2014)/GETPIVOTDATA("Sum of Profit",$A$3,"Years (Order Date)",2013))-1</f>
        <v>4.2592686851655293E-2</v>
      </c>
      <c r="I10" s="21">
        <f>(GETPIVOTDATA("Sum of Quantity",$A$3,"Years (Order Date)",2014)/GETPIVOTDATA("Sum of Quantity",$A$3,"Years (Order Date)",2013))-1</f>
        <v>0.26231176231176234</v>
      </c>
      <c r="J10" s="21">
        <f>(GETPIVOTDATA("Count of Order ID",$A$3,"Years (Order Date)",2014)/GETPIVOTDATA("Count of Order ID",$A$3,"Years (Order Date)",2013))-1</f>
        <v>0.30946698488464608</v>
      </c>
      <c r="K10" s="21">
        <f>(GETPIVOTDATA("Sum of Profit Margin",$A$3,"Years (Order Date)",2014)/GETPIVOTDATA("Sum of Profit Margin",$A$3,"Years (Order Date)",2013))-1</f>
        <v>-0.18930034638704951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zoomScale="61" workbookViewId="0">
      <selection activeCell="B10" sqref="B10"/>
    </sheetView>
  </sheetViews>
  <sheetFormatPr defaultColWidth="14.453125" defaultRowHeight="15" customHeight="1" x14ac:dyDescent="0.35"/>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doughnut</vt:lpstr>
      <vt:lpstr>map chart</vt:lpstr>
      <vt:lpstr>top 5 </vt:lpstr>
      <vt:lpstr>DASHBOARD</vt:lpstr>
      <vt:lpstr>KPI</vt:lpstr>
      <vt:lpstr>KPI YOY</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Ritika Srivastava</cp:lastModifiedBy>
  <dcterms:created xsi:type="dcterms:W3CDTF">2015-06-05T18:17:20Z</dcterms:created>
  <dcterms:modified xsi:type="dcterms:W3CDTF">2024-12-03T14:37:09Z</dcterms:modified>
</cp:coreProperties>
</file>