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f14f9321be22b7/Desktop/Tops Stats/"/>
    </mc:Choice>
  </mc:AlternateContent>
  <xr:revisionPtr revIDLastSave="18" documentId="8_{96E92264-A634-4F34-B82E-CB45C855B965}" xr6:coauthVersionLast="47" xr6:coauthVersionMax="47" xr10:uidLastSave="{308B6F67-5186-4B8A-B587-482D466D78F3}"/>
  <bookViews>
    <workbookView xWindow="-108" yWindow="-108" windowWidth="23256" windowHeight="12456" xr2:uid="{B7847174-B900-4F14-A1F7-BC575BF2B42E}"/>
  </bookViews>
  <sheets>
    <sheet name="Data, Q-1,Q-3,Q-4,Q-5" sheetId="1" r:id="rId1"/>
    <sheet name="Q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" l="1"/>
  <c r="D251" i="1"/>
  <c r="D249" i="1"/>
  <c r="D255" i="1" s="1"/>
  <c r="D247" i="1"/>
  <c r="C237" i="1"/>
  <c r="E229" i="1"/>
  <c r="E232" i="1" s="1"/>
  <c r="E227" i="1"/>
  <c r="E218" i="1"/>
  <c r="E216" i="1"/>
  <c r="D261" i="1" l="1"/>
  <c r="D259" i="1"/>
</calcChain>
</file>

<file path=xl/sharedStrings.xml><?xml version="1.0" encoding="utf-8"?>
<sst xmlns="http://schemas.openxmlformats.org/spreadsheetml/2006/main" count="939" uniqueCount="53">
  <si>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</si>
  <si>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</si>
  <si>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</si>
  <si>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</si>
  <si>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</si>
  <si>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</si>
  <si>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</si>
  <si>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</si>
  <si>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</si>
  <si>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</si>
  <si>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</si>
  <si>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</si>
  <si>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</si>
  <si>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</si>
  <si>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</si>
  <si>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</si>
  <si>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</si>
  <si>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</si>
  <si>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>Q-1:- Find the Variance and Standard Deviation of Sales</t>
  </si>
  <si>
    <t>Answer:-</t>
  </si>
  <si>
    <t xml:space="preserve">Variance of Sales:- </t>
  </si>
  <si>
    <t xml:space="preserve">Standard Deviation of Sales:- </t>
  </si>
  <si>
    <t>Q-2:- Is there a significant difference between the average sales of North and South regions?</t>
  </si>
  <si>
    <t>Q-3:- Calculate the Coefficient of Variation (CV) for Sales</t>
  </si>
  <si>
    <t>CV=(Mean/Standard Deviation​)×100</t>
  </si>
  <si>
    <t xml:space="preserve"> Mean of Sales:</t>
  </si>
  <si>
    <t>Standard Deviation of Sales:</t>
  </si>
  <si>
    <t>Coefficient of  Variation:</t>
  </si>
  <si>
    <t>Step 1:-</t>
  </si>
  <si>
    <t>Step 2:-</t>
  </si>
  <si>
    <t>Step 3:-</t>
  </si>
  <si>
    <t xml:space="preserve">Step 4:- </t>
  </si>
  <si>
    <t xml:space="preserve">P value </t>
  </si>
  <si>
    <t>Step 5:-</t>
  </si>
  <si>
    <t>This is much greater than 0.05, so we fail to reject null hypothesis</t>
  </si>
  <si>
    <t>Null Hypothesis:- There is significance Difference between north and south region</t>
  </si>
  <si>
    <t>Alternate Hypothesis:- There is no significance difference between north and south region.</t>
  </si>
  <si>
    <t>Q-4:- Is there a relationship between "Sales ($)" and "Customer Complaints"?</t>
  </si>
  <si>
    <t>0.04 is very close to 0</t>
  </si>
  <si>
    <t>Therefore, there is no significance relation between sales and customer complaints</t>
  </si>
  <si>
    <t>Q-5:- Assume a 95% confidence level and use the mean, standard deviation, and sample size to calculate the confidence interval for the "Sales ($)" column</t>
  </si>
  <si>
    <t xml:space="preserve">Mean </t>
  </si>
  <si>
    <t>Std</t>
  </si>
  <si>
    <t>N</t>
  </si>
  <si>
    <t>0.8813 &gt;0.05</t>
  </si>
  <si>
    <t>There is no statistically significant difference between North and South region sales.</t>
  </si>
  <si>
    <t>Decide the test :- T-test (independent test) (because we are comparing the means of two groups.)</t>
  </si>
  <si>
    <t>Z (Value of 95% Confidence level )</t>
  </si>
  <si>
    <t>Margin Of Error</t>
  </si>
  <si>
    <t>Lower Bound</t>
  </si>
  <si>
    <t>Upper Bound</t>
  </si>
  <si>
    <t>Confidence Interval</t>
  </si>
  <si>
    <t>This mean, that the range in which the true popoulation mean likely lies with 95%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</si>
</sst>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0AA52-AD0D-4583-AD95-45743C5424A9}" name="Table1" displayName="Table1" ref="A1:E201" totalsRowShown="0">
  <autoFilter ref="A1:E201" xr:uid="{E020AA52-AD0D-4583-AD95-45743C5424A9}"/>
  <tableColumns count="5">
    <tableColumn id="1" xr3:uid="{F546C4BF-971A-447D-9DBA-F27A18B0C869}" name="Month"/>
    <tableColumn id="2" xr3:uid="{1FD9B2B5-FFF1-4EE4-9B63-6D8CBB737178}" name="Region"/>
    <tableColumn id="3" xr3:uid="{910E4A57-8FE2-40B8-9485-E788BCD3BC36}" name="Salesperson"/>
    <tableColumn id="4" xr3:uid="{C9E14B96-9C67-4D16-8E28-A29AA5EB0329}" name="Sales ($)"/>
    <tableColumn id="5" xr3:uid="{D7A5AED4-DE34-47DF-A81E-9A6904B0810C}" name="Customer Compla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7202-F605-42DE-9713-AE8FC11821C3}">
  <dimension ref="A1:R263"/>
  <sheetViews>
    <sheetView tabSelected="1" topLeftCell="A230" zoomScale="68" workbookViewId="0">
      <selection activeCell="C264" sqref="C264"/>
    </sheetView>
  </sheetViews>
  <sheetFormatPr defaultRowHeight="14.4" x14ac:dyDescent="0.3"/>
  <cols>
    <col min="1" max="1" width="8.109375" bestFit="1" customWidth="1"/>
    <col min="3" max="3" width="13.109375" customWidth="1"/>
    <col min="4" max="4" width="10.109375" customWidth="1"/>
    <col min="5" max="5" width="2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4004</v>
      </c>
      <c r="E2">
        <v>2</v>
      </c>
    </row>
    <row r="3" spans="1:5" x14ac:dyDescent="0.3">
      <c r="A3" t="s">
        <v>5</v>
      </c>
      <c r="B3" t="s">
        <v>8</v>
      </c>
      <c r="C3" t="s">
        <v>9</v>
      </c>
      <c r="D3">
        <v>4138</v>
      </c>
      <c r="E3">
        <v>2</v>
      </c>
    </row>
    <row r="4" spans="1:5" x14ac:dyDescent="0.3">
      <c r="A4" t="s">
        <v>10</v>
      </c>
      <c r="B4" t="s">
        <v>8</v>
      </c>
      <c r="C4" t="s">
        <v>7</v>
      </c>
      <c r="D4">
        <v>4840</v>
      </c>
      <c r="E4">
        <v>1</v>
      </c>
    </row>
    <row r="5" spans="1:5" x14ac:dyDescent="0.3">
      <c r="A5" t="s">
        <v>10</v>
      </c>
      <c r="B5" t="s">
        <v>8</v>
      </c>
      <c r="C5" t="s">
        <v>9</v>
      </c>
      <c r="D5">
        <v>4398</v>
      </c>
      <c r="E5">
        <v>4</v>
      </c>
    </row>
    <row r="6" spans="1:5" x14ac:dyDescent="0.3">
      <c r="A6" t="s">
        <v>11</v>
      </c>
      <c r="B6" t="s">
        <v>12</v>
      </c>
      <c r="C6" t="s">
        <v>13</v>
      </c>
      <c r="D6">
        <v>5208</v>
      </c>
      <c r="E6">
        <v>2</v>
      </c>
    </row>
    <row r="7" spans="1:5" x14ac:dyDescent="0.3">
      <c r="A7" t="s">
        <v>10</v>
      </c>
      <c r="B7" t="s">
        <v>14</v>
      </c>
      <c r="C7" t="s">
        <v>15</v>
      </c>
      <c r="D7">
        <v>4786</v>
      </c>
      <c r="E7">
        <v>4</v>
      </c>
    </row>
    <row r="8" spans="1:5" x14ac:dyDescent="0.3">
      <c r="A8" t="s">
        <v>5</v>
      </c>
      <c r="B8" t="s">
        <v>6</v>
      </c>
      <c r="C8" t="s">
        <v>15</v>
      </c>
      <c r="D8">
        <v>4441</v>
      </c>
      <c r="E8">
        <v>2</v>
      </c>
    </row>
    <row r="9" spans="1:5" x14ac:dyDescent="0.3">
      <c r="A9" t="s">
        <v>16</v>
      </c>
      <c r="B9" t="s">
        <v>14</v>
      </c>
      <c r="C9" t="s">
        <v>13</v>
      </c>
      <c r="D9">
        <v>5182</v>
      </c>
      <c r="E9">
        <v>4</v>
      </c>
    </row>
    <row r="10" spans="1:5" x14ac:dyDescent="0.3">
      <c r="A10" t="s">
        <v>10</v>
      </c>
      <c r="B10" t="s">
        <v>6</v>
      </c>
      <c r="C10" t="s">
        <v>9</v>
      </c>
      <c r="D10">
        <v>4702</v>
      </c>
      <c r="E10">
        <v>1</v>
      </c>
    </row>
    <row r="11" spans="1:5" x14ac:dyDescent="0.3">
      <c r="A11" t="s">
        <v>16</v>
      </c>
      <c r="B11" t="s">
        <v>12</v>
      </c>
      <c r="C11" t="s">
        <v>15</v>
      </c>
      <c r="D11">
        <v>4983</v>
      </c>
      <c r="E11">
        <v>4</v>
      </c>
    </row>
    <row r="12" spans="1:5" x14ac:dyDescent="0.3">
      <c r="A12" t="s">
        <v>10</v>
      </c>
      <c r="B12" t="s">
        <v>6</v>
      </c>
      <c r="C12" t="s">
        <v>9</v>
      </c>
      <c r="D12">
        <v>4000</v>
      </c>
      <c r="E12">
        <v>2</v>
      </c>
    </row>
    <row r="13" spans="1:5" x14ac:dyDescent="0.3">
      <c r="A13" t="s">
        <v>5</v>
      </c>
      <c r="B13" t="s">
        <v>12</v>
      </c>
      <c r="C13" t="s">
        <v>7</v>
      </c>
      <c r="D13">
        <v>5146</v>
      </c>
      <c r="E13">
        <v>4</v>
      </c>
    </row>
    <row r="14" spans="1:5" x14ac:dyDescent="0.3">
      <c r="A14" t="s">
        <v>16</v>
      </c>
      <c r="B14" t="s">
        <v>8</v>
      </c>
      <c r="C14" t="s">
        <v>15</v>
      </c>
      <c r="D14">
        <v>4617</v>
      </c>
      <c r="E14">
        <v>5</v>
      </c>
    </row>
    <row r="15" spans="1:5" x14ac:dyDescent="0.3">
      <c r="A15" t="s">
        <v>10</v>
      </c>
      <c r="B15" t="s">
        <v>14</v>
      </c>
      <c r="C15" t="s">
        <v>13</v>
      </c>
      <c r="D15">
        <v>4599</v>
      </c>
      <c r="E15">
        <v>2</v>
      </c>
    </row>
    <row r="16" spans="1:5" x14ac:dyDescent="0.3">
      <c r="A16" t="s">
        <v>5</v>
      </c>
      <c r="B16" t="s">
        <v>12</v>
      </c>
      <c r="C16" t="s">
        <v>9</v>
      </c>
      <c r="D16">
        <v>4505</v>
      </c>
      <c r="E16">
        <v>3</v>
      </c>
    </row>
    <row r="17" spans="1:5" x14ac:dyDescent="0.3">
      <c r="A17" t="s">
        <v>5</v>
      </c>
      <c r="B17" t="s">
        <v>6</v>
      </c>
      <c r="C17" t="s">
        <v>13</v>
      </c>
      <c r="D17">
        <v>5338</v>
      </c>
      <c r="E17">
        <v>5</v>
      </c>
    </row>
    <row r="18" spans="1:5" x14ac:dyDescent="0.3">
      <c r="A18" t="s">
        <v>17</v>
      </c>
      <c r="B18" t="s">
        <v>12</v>
      </c>
      <c r="C18" t="s">
        <v>13</v>
      </c>
      <c r="D18">
        <v>5031</v>
      </c>
      <c r="E18">
        <v>2</v>
      </c>
    </row>
    <row r="19" spans="1:5" x14ac:dyDescent="0.3">
      <c r="A19" t="s">
        <v>11</v>
      </c>
      <c r="B19" t="s">
        <v>12</v>
      </c>
      <c r="C19" t="s">
        <v>7</v>
      </c>
      <c r="D19">
        <v>5378</v>
      </c>
      <c r="E19">
        <v>5</v>
      </c>
    </row>
    <row r="20" spans="1:5" x14ac:dyDescent="0.3">
      <c r="A20" t="s">
        <v>17</v>
      </c>
      <c r="B20" t="s">
        <v>12</v>
      </c>
      <c r="C20" t="s">
        <v>9</v>
      </c>
      <c r="D20">
        <v>5453</v>
      </c>
      <c r="E20">
        <v>3</v>
      </c>
    </row>
    <row r="21" spans="1:5" x14ac:dyDescent="0.3">
      <c r="A21" t="s">
        <v>5</v>
      </c>
      <c r="B21" t="s">
        <v>12</v>
      </c>
      <c r="C21" t="s">
        <v>15</v>
      </c>
      <c r="D21">
        <v>4234</v>
      </c>
      <c r="E21">
        <v>5</v>
      </c>
    </row>
    <row r="22" spans="1:5" x14ac:dyDescent="0.3">
      <c r="A22" t="s">
        <v>10</v>
      </c>
      <c r="B22" t="s">
        <v>12</v>
      </c>
      <c r="C22" t="s">
        <v>13</v>
      </c>
      <c r="D22">
        <v>4087</v>
      </c>
      <c r="E22">
        <v>2</v>
      </c>
    </row>
    <row r="23" spans="1:5" x14ac:dyDescent="0.3">
      <c r="A23" t="s">
        <v>16</v>
      </c>
      <c r="B23" t="s">
        <v>12</v>
      </c>
      <c r="C23" t="s">
        <v>9</v>
      </c>
      <c r="D23">
        <v>5044</v>
      </c>
      <c r="E23">
        <v>3</v>
      </c>
    </row>
    <row r="24" spans="1:5" x14ac:dyDescent="0.3">
      <c r="A24" t="s">
        <v>16</v>
      </c>
      <c r="B24" t="s">
        <v>6</v>
      </c>
      <c r="C24" t="s">
        <v>7</v>
      </c>
      <c r="D24">
        <v>5466</v>
      </c>
      <c r="E24">
        <v>4</v>
      </c>
    </row>
    <row r="25" spans="1:5" x14ac:dyDescent="0.3">
      <c r="A25" t="s">
        <v>10</v>
      </c>
      <c r="B25" t="s">
        <v>14</v>
      </c>
      <c r="C25" t="s">
        <v>13</v>
      </c>
      <c r="D25">
        <v>5147</v>
      </c>
      <c r="E25">
        <v>5</v>
      </c>
    </row>
    <row r="26" spans="1:5" x14ac:dyDescent="0.3">
      <c r="A26" t="s">
        <v>10</v>
      </c>
      <c r="B26" t="s">
        <v>12</v>
      </c>
      <c r="C26" t="s">
        <v>7</v>
      </c>
      <c r="D26">
        <v>5362</v>
      </c>
      <c r="E26">
        <v>5</v>
      </c>
    </row>
    <row r="27" spans="1:5" x14ac:dyDescent="0.3">
      <c r="A27" t="s">
        <v>11</v>
      </c>
      <c r="B27" t="s">
        <v>14</v>
      </c>
      <c r="C27" t="s">
        <v>15</v>
      </c>
      <c r="D27">
        <v>4040</v>
      </c>
      <c r="E27">
        <v>3</v>
      </c>
    </row>
    <row r="28" spans="1:5" x14ac:dyDescent="0.3">
      <c r="A28" t="s">
        <v>16</v>
      </c>
      <c r="B28" t="s">
        <v>12</v>
      </c>
      <c r="C28" t="s">
        <v>7</v>
      </c>
      <c r="D28">
        <v>4808</v>
      </c>
      <c r="E28">
        <v>2</v>
      </c>
    </row>
    <row r="29" spans="1:5" x14ac:dyDescent="0.3">
      <c r="A29" t="s">
        <v>17</v>
      </c>
      <c r="B29" t="s">
        <v>14</v>
      </c>
      <c r="C29" t="s">
        <v>7</v>
      </c>
      <c r="D29">
        <v>4267</v>
      </c>
      <c r="E29">
        <v>1</v>
      </c>
    </row>
    <row r="30" spans="1:5" x14ac:dyDescent="0.3">
      <c r="A30" t="s">
        <v>11</v>
      </c>
      <c r="B30" t="s">
        <v>6</v>
      </c>
      <c r="C30" t="s">
        <v>15</v>
      </c>
      <c r="D30">
        <v>5275</v>
      </c>
      <c r="E30">
        <v>4</v>
      </c>
    </row>
    <row r="31" spans="1:5" x14ac:dyDescent="0.3">
      <c r="A31" t="s">
        <v>11</v>
      </c>
      <c r="B31" t="s">
        <v>8</v>
      </c>
      <c r="C31" t="s">
        <v>15</v>
      </c>
      <c r="D31">
        <v>5072</v>
      </c>
      <c r="E31">
        <v>3</v>
      </c>
    </row>
    <row r="32" spans="1:5" x14ac:dyDescent="0.3">
      <c r="A32" t="s">
        <v>5</v>
      </c>
      <c r="B32" t="s">
        <v>8</v>
      </c>
      <c r="C32" t="s">
        <v>15</v>
      </c>
      <c r="D32">
        <v>5065</v>
      </c>
      <c r="E32">
        <v>3</v>
      </c>
    </row>
    <row r="33" spans="1:5" x14ac:dyDescent="0.3">
      <c r="A33" t="s">
        <v>17</v>
      </c>
      <c r="B33" t="s">
        <v>6</v>
      </c>
      <c r="C33" t="s">
        <v>15</v>
      </c>
      <c r="D33">
        <v>5061</v>
      </c>
      <c r="E33">
        <v>2</v>
      </c>
    </row>
    <row r="34" spans="1:5" x14ac:dyDescent="0.3">
      <c r="A34" t="s">
        <v>17</v>
      </c>
      <c r="B34" t="s">
        <v>12</v>
      </c>
      <c r="C34" t="s">
        <v>15</v>
      </c>
      <c r="D34">
        <v>4538</v>
      </c>
      <c r="E34">
        <v>2</v>
      </c>
    </row>
    <row r="35" spans="1:5" x14ac:dyDescent="0.3">
      <c r="A35" t="s">
        <v>5</v>
      </c>
      <c r="B35" t="s">
        <v>6</v>
      </c>
      <c r="C35" t="s">
        <v>15</v>
      </c>
      <c r="D35">
        <v>4610</v>
      </c>
      <c r="E35">
        <v>2</v>
      </c>
    </row>
    <row r="36" spans="1:5" x14ac:dyDescent="0.3">
      <c r="A36" t="s">
        <v>5</v>
      </c>
      <c r="B36" t="s">
        <v>6</v>
      </c>
      <c r="C36" t="s">
        <v>9</v>
      </c>
      <c r="D36">
        <v>4319</v>
      </c>
      <c r="E36">
        <v>4</v>
      </c>
    </row>
    <row r="37" spans="1:5" x14ac:dyDescent="0.3">
      <c r="A37" t="s">
        <v>16</v>
      </c>
      <c r="B37" t="s">
        <v>12</v>
      </c>
      <c r="C37" t="s">
        <v>9</v>
      </c>
      <c r="D37">
        <v>5263</v>
      </c>
      <c r="E37">
        <v>3</v>
      </c>
    </row>
    <row r="38" spans="1:5" x14ac:dyDescent="0.3">
      <c r="A38" t="s">
        <v>17</v>
      </c>
      <c r="B38" t="s">
        <v>12</v>
      </c>
      <c r="C38" t="s">
        <v>9</v>
      </c>
      <c r="D38">
        <v>4962</v>
      </c>
      <c r="E38">
        <v>2</v>
      </c>
    </row>
    <row r="39" spans="1:5" x14ac:dyDescent="0.3">
      <c r="A39" t="s">
        <v>17</v>
      </c>
      <c r="B39" t="s">
        <v>8</v>
      </c>
      <c r="C39" t="s">
        <v>13</v>
      </c>
      <c r="D39">
        <v>5473</v>
      </c>
      <c r="E39">
        <v>1</v>
      </c>
    </row>
    <row r="40" spans="1:5" x14ac:dyDescent="0.3">
      <c r="A40" t="s">
        <v>11</v>
      </c>
      <c r="B40" t="s">
        <v>8</v>
      </c>
      <c r="C40" t="s">
        <v>15</v>
      </c>
      <c r="D40">
        <v>4708</v>
      </c>
      <c r="E40">
        <v>5</v>
      </c>
    </row>
    <row r="41" spans="1:5" x14ac:dyDescent="0.3">
      <c r="A41" t="s">
        <v>17</v>
      </c>
      <c r="B41" t="s">
        <v>6</v>
      </c>
      <c r="C41" t="s">
        <v>7</v>
      </c>
      <c r="D41">
        <v>5006</v>
      </c>
      <c r="E41">
        <v>5</v>
      </c>
    </row>
    <row r="42" spans="1:5" x14ac:dyDescent="0.3">
      <c r="A42" t="s">
        <v>10</v>
      </c>
      <c r="B42" t="s">
        <v>6</v>
      </c>
      <c r="C42" t="s">
        <v>7</v>
      </c>
      <c r="D42">
        <v>4056</v>
      </c>
      <c r="E42">
        <v>5</v>
      </c>
    </row>
    <row r="43" spans="1:5" x14ac:dyDescent="0.3">
      <c r="A43" t="s">
        <v>5</v>
      </c>
      <c r="B43" t="s">
        <v>8</v>
      </c>
      <c r="C43" t="s">
        <v>9</v>
      </c>
      <c r="D43">
        <v>5022</v>
      </c>
      <c r="E43">
        <v>1</v>
      </c>
    </row>
    <row r="44" spans="1:5" x14ac:dyDescent="0.3">
      <c r="A44" t="s">
        <v>5</v>
      </c>
      <c r="B44" t="s">
        <v>14</v>
      </c>
      <c r="C44" t="s">
        <v>15</v>
      </c>
      <c r="D44">
        <v>4107</v>
      </c>
      <c r="E44">
        <v>3</v>
      </c>
    </row>
    <row r="45" spans="1:5" x14ac:dyDescent="0.3">
      <c r="A45" t="s">
        <v>5</v>
      </c>
      <c r="B45" t="s">
        <v>12</v>
      </c>
      <c r="C45" t="s">
        <v>13</v>
      </c>
      <c r="D45">
        <v>4845</v>
      </c>
      <c r="E45">
        <v>4</v>
      </c>
    </row>
    <row r="46" spans="1:5" x14ac:dyDescent="0.3">
      <c r="A46" t="s">
        <v>17</v>
      </c>
      <c r="B46" t="s">
        <v>12</v>
      </c>
      <c r="C46" t="s">
        <v>9</v>
      </c>
      <c r="D46">
        <v>5106</v>
      </c>
      <c r="E46">
        <v>4</v>
      </c>
    </row>
    <row r="47" spans="1:5" x14ac:dyDescent="0.3">
      <c r="A47" t="s">
        <v>5</v>
      </c>
      <c r="B47" t="s">
        <v>12</v>
      </c>
      <c r="C47" t="s">
        <v>9</v>
      </c>
      <c r="D47">
        <v>4286</v>
      </c>
      <c r="E47">
        <v>3</v>
      </c>
    </row>
    <row r="48" spans="1:5" x14ac:dyDescent="0.3">
      <c r="A48" t="s">
        <v>11</v>
      </c>
      <c r="B48" t="s">
        <v>8</v>
      </c>
      <c r="C48" t="s">
        <v>9</v>
      </c>
      <c r="D48">
        <v>5430</v>
      </c>
      <c r="E48">
        <v>5</v>
      </c>
    </row>
    <row r="49" spans="1:5" x14ac:dyDescent="0.3">
      <c r="A49" t="s">
        <v>10</v>
      </c>
      <c r="B49" t="s">
        <v>14</v>
      </c>
      <c r="C49" t="s">
        <v>15</v>
      </c>
      <c r="D49">
        <v>4903</v>
      </c>
      <c r="E49">
        <v>3</v>
      </c>
    </row>
    <row r="50" spans="1:5" x14ac:dyDescent="0.3">
      <c r="A50" t="s">
        <v>17</v>
      </c>
      <c r="B50" t="s">
        <v>6</v>
      </c>
      <c r="C50" t="s">
        <v>15</v>
      </c>
      <c r="D50">
        <v>4823</v>
      </c>
      <c r="E50">
        <v>4</v>
      </c>
    </row>
    <row r="51" spans="1:5" x14ac:dyDescent="0.3">
      <c r="A51" t="s">
        <v>17</v>
      </c>
      <c r="B51" t="s">
        <v>12</v>
      </c>
      <c r="C51" t="s">
        <v>9</v>
      </c>
      <c r="D51">
        <v>4253</v>
      </c>
      <c r="E51">
        <v>2</v>
      </c>
    </row>
    <row r="52" spans="1:5" x14ac:dyDescent="0.3">
      <c r="A52" t="s">
        <v>11</v>
      </c>
      <c r="B52" t="s">
        <v>12</v>
      </c>
      <c r="C52" t="s">
        <v>15</v>
      </c>
      <c r="D52">
        <v>4236</v>
      </c>
      <c r="E52">
        <v>3</v>
      </c>
    </row>
    <row r="53" spans="1:5" x14ac:dyDescent="0.3">
      <c r="A53" t="s">
        <v>17</v>
      </c>
      <c r="B53" t="s">
        <v>8</v>
      </c>
      <c r="C53" t="s">
        <v>15</v>
      </c>
      <c r="D53">
        <v>5341</v>
      </c>
      <c r="E53">
        <v>4</v>
      </c>
    </row>
    <row r="54" spans="1:5" x14ac:dyDescent="0.3">
      <c r="A54" t="s">
        <v>17</v>
      </c>
      <c r="B54" t="s">
        <v>14</v>
      </c>
      <c r="C54" t="s">
        <v>13</v>
      </c>
      <c r="D54">
        <v>4362</v>
      </c>
      <c r="E54">
        <v>3</v>
      </c>
    </row>
    <row r="55" spans="1:5" x14ac:dyDescent="0.3">
      <c r="A55" t="s">
        <v>16</v>
      </c>
      <c r="B55" t="s">
        <v>12</v>
      </c>
      <c r="C55" t="s">
        <v>7</v>
      </c>
      <c r="D55">
        <v>4189</v>
      </c>
      <c r="E55">
        <v>5</v>
      </c>
    </row>
    <row r="56" spans="1:5" x14ac:dyDescent="0.3">
      <c r="A56" t="s">
        <v>17</v>
      </c>
      <c r="B56" t="s">
        <v>12</v>
      </c>
      <c r="C56" t="s">
        <v>15</v>
      </c>
      <c r="D56">
        <v>4691</v>
      </c>
      <c r="E56">
        <v>3</v>
      </c>
    </row>
    <row r="57" spans="1:5" x14ac:dyDescent="0.3">
      <c r="A57" t="s">
        <v>17</v>
      </c>
      <c r="B57" t="s">
        <v>8</v>
      </c>
      <c r="C57" t="s">
        <v>13</v>
      </c>
      <c r="D57">
        <v>5398</v>
      </c>
      <c r="E57">
        <v>3</v>
      </c>
    </row>
    <row r="58" spans="1:5" x14ac:dyDescent="0.3">
      <c r="A58" t="s">
        <v>16</v>
      </c>
      <c r="B58" t="s">
        <v>14</v>
      </c>
      <c r="C58" t="s">
        <v>7</v>
      </c>
      <c r="D58">
        <v>4058</v>
      </c>
      <c r="E58">
        <v>4</v>
      </c>
    </row>
    <row r="59" spans="1:5" x14ac:dyDescent="0.3">
      <c r="A59" t="s">
        <v>5</v>
      </c>
      <c r="B59" t="s">
        <v>8</v>
      </c>
      <c r="C59" t="s">
        <v>13</v>
      </c>
      <c r="D59">
        <v>4790</v>
      </c>
      <c r="E59">
        <v>2</v>
      </c>
    </row>
    <row r="60" spans="1:5" x14ac:dyDescent="0.3">
      <c r="A60" t="s">
        <v>16</v>
      </c>
      <c r="B60" t="s">
        <v>8</v>
      </c>
      <c r="C60" t="s">
        <v>13</v>
      </c>
      <c r="D60">
        <v>4652</v>
      </c>
      <c r="E60">
        <v>4</v>
      </c>
    </row>
    <row r="61" spans="1:5" x14ac:dyDescent="0.3">
      <c r="A61" t="s">
        <v>11</v>
      </c>
      <c r="B61" t="s">
        <v>12</v>
      </c>
      <c r="C61" t="s">
        <v>13</v>
      </c>
      <c r="D61">
        <v>4011</v>
      </c>
      <c r="E61">
        <v>5</v>
      </c>
    </row>
    <row r="62" spans="1:5" x14ac:dyDescent="0.3">
      <c r="A62" t="s">
        <v>16</v>
      </c>
      <c r="B62" t="s">
        <v>14</v>
      </c>
      <c r="C62" t="s">
        <v>13</v>
      </c>
      <c r="D62">
        <v>4795</v>
      </c>
      <c r="E62">
        <v>1</v>
      </c>
    </row>
    <row r="63" spans="1:5" x14ac:dyDescent="0.3">
      <c r="A63" t="s">
        <v>11</v>
      </c>
      <c r="B63" t="s">
        <v>6</v>
      </c>
      <c r="C63" t="s">
        <v>7</v>
      </c>
      <c r="D63">
        <v>4321</v>
      </c>
      <c r="E63">
        <v>2</v>
      </c>
    </row>
    <row r="64" spans="1:5" x14ac:dyDescent="0.3">
      <c r="A64" t="s">
        <v>16</v>
      </c>
      <c r="B64" t="s">
        <v>8</v>
      </c>
      <c r="C64" t="s">
        <v>13</v>
      </c>
      <c r="D64">
        <v>4040</v>
      </c>
      <c r="E64">
        <v>3</v>
      </c>
    </row>
    <row r="65" spans="1:5" x14ac:dyDescent="0.3">
      <c r="A65" t="s">
        <v>16</v>
      </c>
      <c r="B65" t="s">
        <v>12</v>
      </c>
      <c r="C65" t="s">
        <v>9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13</v>
      </c>
      <c r="D66">
        <v>4252</v>
      </c>
      <c r="E66">
        <v>1</v>
      </c>
    </row>
    <row r="67" spans="1:5" x14ac:dyDescent="0.3">
      <c r="A67" t="s">
        <v>17</v>
      </c>
      <c r="B67" t="s">
        <v>8</v>
      </c>
      <c r="C67" t="s">
        <v>7</v>
      </c>
      <c r="D67">
        <v>4204</v>
      </c>
      <c r="E67">
        <v>2</v>
      </c>
    </row>
    <row r="68" spans="1:5" x14ac:dyDescent="0.3">
      <c r="A68" t="s">
        <v>17</v>
      </c>
      <c r="B68" t="s">
        <v>8</v>
      </c>
      <c r="C68" t="s">
        <v>9</v>
      </c>
      <c r="D68">
        <v>4277</v>
      </c>
      <c r="E68">
        <v>2</v>
      </c>
    </row>
    <row r="69" spans="1:5" x14ac:dyDescent="0.3">
      <c r="A69" t="s">
        <v>11</v>
      </c>
      <c r="B69" t="s">
        <v>8</v>
      </c>
      <c r="C69" t="s">
        <v>15</v>
      </c>
      <c r="D69">
        <v>4636</v>
      </c>
      <c r="E69">
        <v>1</v>
      </c>
    </row>
    <row r="70" spans="1:5" x14ac:dyDescent="0.3">
      <c r="A70" t="s">
        <v>10</v>
      </c>
      <c r="B70" t="s">
        <v>12</v>
      </c>
      <c r="C70" t="s">
        <v>7</v>
      </c>
      <c r="D70">
        <v>4813</v>
      </c>
      <c r="E70">
        <v>1</v>
      </c>
    </row>
    <row r="71" spans="1:5" x14ac:dyDescent="0.3">
      <c r="A71" t="s">
        <v>16</v>
      </c>
      <c r="B71" t="s">
        <v>8</v>
      </c>
      <c r="C71" t="s">
        <v>9</v>
      </c>
      <c r="D71">
        <v>4099</v>
      </c>
      <c r="E71">
        <v>5</v>
      </c>
    </row>
    <row r="72" spans="1:5" x14ac:dyDescent="0.3">
      <c r="A72" t="s">
        <v>11</v>
      </c>
      <c r="B72" t="s">
        <v>8</v>
      </c>
      <c r="C72" t="s">
        <v>7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15</v>
      </c>
      <c r="D73">
        <v>4580</v>
      </c>
      <c r="E73">
        <v>4</v>
      </c>
    </row>
    <row r="74" spans="1:5" x14ac:dyDescent="0.3">
      <c r="A74" t="s">
        <v>5</v>
      </c>
      <c r="B74" t="s">
        <v>8</v>
      </c>
      <c r="C74" t="s">
        <v>13</v>
      </c>
      <c r="D74">
        <v>4723</v>
      </c>
      <c r="E74">
        <v>5</v>
      </c>
    </row>
    <row r="75" spans="1:5" x14ac:dyDescent="0.3">
      <c r="A75" t="s">
        <v>11</v>
      </c>
      <c r="B75" t="s">
        <v>12</v>
      </c>
      <c r="C75" t="s">
        <v>13</v>
      </c>
      <c r="D75">
        <v>4645</v>
      </c>
      <c r="E75">
        <v>4</v>
      </c>
    </row>
    <row r="76" spans="1:5" x14ac:dyDescent="0.3">
      <c r="A76" t="s">
        <v>5</v>
      </c>
      <c r="B76" t="s">
        <v>6</v>
      </c>
      <c r="C76" t="s">
        <v>13</v>
      </c>
      <c r="D76">
        <v>4978</v>
      </c>
      <c r="E76">
        <v>4</v>
      </c>
    </row>
    <row r="77" spans="1:5" x14ac:dyDescent="0.3">
      <c r="A77" t="s">
        <v>11</v>
      </c>
      <c r="B77" t="s">
        <v>12</v>
      </c>
      <c r="C77" t="s">
        <v>7</v>
      </c>
      <c r="D77">
        <v>4025</v>
      </c>
      <c r="E77">
        <v>2</v>
      </c>
    </row>
    <row r="78" spans="1:5" x14ac:dyDescent="0.3">
      <c r="A78" t="s">
        <v>11</v>
      </c>
      <c r="B78" t="s">
        <v>12</v>
      </c>
      <c r="C78" t="s">
        <v>13</v>
      </c>
      <c r="D78">
        <v>4066</v>
      </c>
      <c r="E78">
        <v>5</v>
      </c>
    </row>
    <row r="79" spans="1:5" x14ac:dyDescent="0.3">
      <c r="A79" t="s">
        <v>17</v>
      </c>
      <c r="B79" t="s">
        <v>12</v>
      </c>
      <c r="C79" t="s">
        <v>9</v>
      </c>
      <c r="D79">
        <v>4581</v>
      </c>
      <c r="E79">
        <v>1</v>
      </c>
    </row>
    <row r="80" spans="1:5" x14ac:dyDescent="0.3">
      <c r="A80" t="s">
        <v>17</v>
      </c>
      <c r="B80" t="s">
        <v>12</v>
      </c>
      <c r="C80" t="s">
        <v>9</v>
      </c>
      <c r="D80">
        <v>4537</v>
      </c>
      <c r="E80">
        <v>1</v>
      </c>
    </row>
    <row r="81" spans="1:5" x14ac:dyDescent="0.3">
      <c r="A81" t="s">
        <v>16</v>
      </c>
      <c r="B81" t="s">
        <v>14</v>
      </c>
      <c r="C81" t="s">
        <v>9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7</v>
      </c>
      <c r="D82">
        <v>4101</v>
      </c>
      <c r="E82">
        <v>1</v>
      </c>
    </row>
    <row r="83" spans="1:5" x14ac:dyDescent="0.3">
      <c r="A83" t="s">
        <v>17</v>
      </c>
      <c r="B83" t="s">
        <v>14</v>
      </c>
      <c r="C83" t="s">
        <v>13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13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7</v>
      </c>
      <c r="D85">
        <v>4229</v>
      </c>
      <c r="E85">
        <v>1</v>
      </c>
    </row>
    <row r="86" spans="1:5" x14ac:dyDescent="0.3">
      <c r="A86" t="s">
        <v>11</v>
      </c>
      <c r="B86" t="s">
        <v>14</v>
      </c>
      <c r="C86" t="s">
        <v>9</v>
      </c>
      <c r="D86">
        <v>4769</v>
      </c>
      <c r="E86">
        <v>2</v>
      </c>
    </row>
    <row r="87" spans="1:5" x14ac:dyDescent="0.3">
      <c r="A87" t="s">
        <v>11</v>
      </c>
      <c r="B87" t="s">
        <v>14</v>
      </c>
      <c r="C87" t="s">
        <v>13</v>
      </c>
      <c r="D87">
        <v>5239</v>
      </c>
      <c r="E87">
        <v>2</v>
      </c>
    </row>
    <row r="88" spans="1:5" x14ac:dyDescent="0.3">
      <c r="A88" t="s">
        <v>10</v>
      </c>
      <c r="B88" t="s">
        <v>8</v>
      </c>
      <c r="C88" t="s">
        <v>9</v>
      </c>
      <c r="D88">
        <v>5162</v>
      </c>
      <c r="E88">
        <v>5</v>
      </c>
    </row>
    <row r="89" spans="1:5" x14ac:dyDescent="0.3">
      <c r="A89" t="s">
        <v>10</v>
      </c>
      <c r="B89" t="s">
        <v>14</v>
      </c>
      <c r="C89" t="s">
        <v>7</v>
      </c>
      <c r="D89">
        <v>5296</v>
      </c>
      <c r="E89">
        <v>1</v>
      </c>
    </row>
    <row r="90" spans="1:5" x14ac:dyDescent="0.3">
      <c r="A90" t="s">
        <v>16</v>
      </c>
      <c r="B90" t="s">
        <v>8</v>
      </c>
      <c r="C90" t="s">
        <v>13</v>
      </c>
      <c r="D90">
        <v>4462</v>
      </c>
      <c r="E90">
        <v>5</v>
      </c>
    </row>
    <row r="91" spans="1:5" x14ac:dyDescent="0.3">
      <c r="A91" t="s">
        <v>11</v>
      </c>
      <c r="B91" t="s">
        <v>6</v>
      </c>
      <c r="C91" t="s">
        <v>9</v>
      </c>
      <c r="D91">
        <v>4533</v>
      </c>
      <c r="E91">
        <v>3</v>
      </c>
    </row>
    <row r="92" spans="1:5" x14ac:dyDescent="0.3">
      <c r="A92" t="s">
        <v>10</v>
      </c>
      <c r="B92" t="s">
        <v>8</v>
      </c>
      <c r="C92" t="s">
        <v>13</v>
      </c>
      <c r="D92">
        <v>5148</v>
      </c>
      <c r="E92">
        <v>5</v>
      </c>
    </row>
    <row r="93" spans="1:5" x14ac:dyDescent="0.3">
      <c r="A93" t="s">
        <v>17</v>
      </c>
      <c r="B93" t="s">
        <v>12</v>
      </c>
      <c r="C93" t="s">
        <v>9</v>
      </c>
      <c r="D93">
        <v>4423</v>
      </c>
      <c r="E93">
        <v>4</v>
      </c>
    </row>
    <row r="94" spans="1:5" x14ac:dyDescent="0.3">
      <c r="A94" t="s">
        <v>17</v>
      </c>
      <c r="B94" t="s">
        <v>12</v>
      </c>
      <c r="C94" t="s">
        <v>9</v>
      </c>
      <c r="D94">
        <v>5241</v>
      </c>
      <c r="E94">
        <v>4</v>
      </c>
    </row>
    <row r="95" spans="1:5" x14ac:dyDescent="0.3">
      <c r="A95" t="s">
        <v>17</v>
      </c>
      <c r="B95" t="s">
        <v>6</v>
      </c>
      <c r="C95" t="s">
        <v>15</v>
      </c>
      <c r="D95">
        <v>4493</v>
      </c>
      <c r="E95">
        <v>2</v>
      </c>
    </row>
    <row r="96" spans="1:5" x14ac:dyDescent="0.3">
      <c r="A96" t="s">
        <v>16</v>
      </c>
      <c r="B96" t="s">
        <v>12</v>
      </c>
      <c r="C96" t="s">
        <v>15</v>
      </c>
      <c r="D96">
        <v>4283</v>
      </c>
      <c r="E96">
        <v>2</v>
      </c>
    </row>
    <row r="97" spans="1:5" x14ac:dyDescent="0.3">
      <c r="A97" t="s">
        <v>10</v>
      </c>
      <c r="B97" t="s">
        <v>14</v>
      </c>
      <c r="C97" t="s">
        <v>9</v>
      </c>
      <c r="D97">
        <v>5102</v>
      </c>
      <c r="E97">
        <v>3</v>
      </c>
    </row>
    <row r="98" spans="1:5" x14ac:dyDescent="0.3">
      <c r="A98" t="s">
        <v>11</v>
      </c>
      <c r="B98" t="s">
        <v>12</v>
      </c>
      <c r="C98" t="s">
        <v>7</v>
      </c>
      <c r="D98">
        <v>5359</v>
      </c>
      <c r="E98">
        <v>4</v>
      </c>
    </row>
    <row r="99" spans="1:5" x14ac:dyDescent="0.3">
      <c r="A99" t="s">
        <v>16</v>
      </c>
      <c r="B99" t="s">
        <v>6</v>
      </c>
      <c r="C99" t="s">
        <v>7</v>
      </c>
      <c r="D99">
        <v>4554</v>
      </c>
      <c r="E99">
        <v>2</v>
      </c>
    </row>
    <row r="100" spans="1:5" x14ac:dyDescent="0.3">
      <c r="A100" t="s">
        <v>17</v>
      </c>
      <c r="B100" t="s">
        <v>12</v>
      </c>
      <c r="C100" t="s">
        <v>7</v>
      </c>
      <c r="D100">
        <v>5126</v>
      </c>
      <c r="E100">
        <v>1</v>
      </c>
    </row>
    <row r="101" spans="1:5" x14ac:dyDescent="0.3">
      <c r="A101" t="s">
        <v>11</v>
      </c>
      <c r="B101" t="s">
        <v>12</v>
      </c>
      <c r="C101" t="s">
        <v>7</v>
      </c>
      <c r="D101">
        <v>4087</v>
      </c>
      <c r="E101">
        <v>5</v>
      </c>
    </row>
    <row r="102" spans="1:5" x14ac:dyDescent="0.3">
      <c r="A102" t="s">
        <v>10</v>
      </c>
      <c r="B102" t="s">
        <v>12</v>
      </c>
      <c r="C102" t="s">
        <v>15</v>
      </c>
      <c r="D102">
        <v>5009</v>
      </c>
      <c r="E102">
        <v>3</v>
      </c>
    </row>
    <row r="103" spans="1:5" x14ac:dyDescent="0.3">
      <c r="A103" t="s">
        <v>10</v>
      </c>
      <c r="B103" t="s">
        <v>6</v>
      </c>
      <c r="C103" t="s">
        <v>15</v>
      </c>
      <c r="D103">
        <v>4014</v>
      </c>
      <c r="E103">
        <v>1</v>
      </c>
    </row>
    <row r="104" spans="1:5" x14ac:dyDescent="0.3">
      <c r="A104" t="s">
        <v>5</v>
      </c>
      <c r="B104" t="s">
        <v>8</v>
      </c>
      <c r="C104" t="s">
        <v>13</v>
      </c>
      <c r="D104">
        <v>4198</v>
      </c>
      <c r="E104">
        <v>2</v>
      </c>
    </row>
    <row r="105" spans="1:5" x14ac:dyDescent="0.3">
      <c r="A105" t="s">
        <v>11</v>
      </c>
      <c r="B105" t="s">
        <v>6</v>
      </c>
      <c r="C105" t="s">
        <v>7</v>
      </c>
      <c r="D105">
        <v>4072</v>
      </c>
      <c r="E105">
        <v>1</v>
      </c>
    </row>
    <row r="106" spans="1:5" x14ac:dyDescent="0.3">
      <c r="A106" t="s">
        <v>10</v>
      </c>
      <c r="B106" t="s">
        <v>8</v>
      </c>
      <c r="C106" t="s">
        <v>13</v>
      </c>
      <c r="D106">
        <v>4350</v>
      </c>
      <c r="E106">
        <v>3</v>
      </c>
    </row>
    <row r="107" spans="1:5" x14ac:dyDescent="0.3">
      <c r="A107" t="s">
        <v>10</v>
      </c>
      <c r="B107" t="s">
        <v>8</v>
      </c>
      <c r="C107" t="s">
        <v>13</v>
      </c>
      <c r="D107">
        <v>4466</v>
      </c>
      <c r="E107">
        <v>5</v>
      </c>
    </row>
    <row r="108" spans="1:5" x14ac:dyDescent="0.3">
      <c r="A108" t="s">
        <v>5</v>
      </c>
      <c r="B108" t="s">
        <v>14</v>
      </c>
      <c r="C108" t="s">
        <v>15</v>
      </c>
      <c r="D108">
        <v>5024</v>
      </c>
      <c r="E108">
        <v>2</v>
      </c>
    </row>
    <row r="109" spans="1:5" x14ac:dyDescent="0.3">
      <c r="A109" t="s">
        <v>11</v>
      </c>
      <c r="B109" t="s">
        <v>8</v>
      </c>
      <c r="C109" t="s">
        <v>15</v>
      </c>
      <c r="D109">
        <v>5114</v>
      </c>
      <c r="E109">
        <v>2</v>
      </c>
    </row>
    <row r="110" spans="1:5" x14ac:dyDescent="0.3">
      <c r="A110" t="s">
        <v>10</v>
      </c>
      <c r="B110" t="s">
        <v>14</v>
      </c>
      <c r="C110" t="s">
        <v>9</v>
      </c>
      <c r="D110">
        <v>4142</v>
      </c>
      <c r="E110">
        <v>2</v>
      </c>
    </row>
    <row r="111" spans="1:5" x14ac:dyDescent="0.3">
      <c r="A111" t="s">
        <v>10</v>
      </c>
      <c r="B111" t="s">
        <v>8</v>
      </c>
      <c r="C111" t="s">
        <v>9</v>
      </c>
      <c r="D111">
        <v>5367</v>
      </c>
      <c r="E111">
        <v>2</v>
      </c>
    </row>
    <row r="112" spans="1:5" x14ac:dyDescent="0.3">
      <c r="A112" t="s">
        <v>17</v>
      </c>
      <c r="B112" t="s">
        <v>6</v>
      </c>
      <c r="C112" t="s">
        <v>15</v>
      </c>
      <c r="D112">
        <v>4153</v>
      </c>
      <c r="E112">
        <v>1</v>
      </c>
    </row>
    <row r="113" spans="1:5" x14ac:dyDescent="0.3">
      <c r="A113" t="s">
        <v>17</v>
      </c>
      <c r="B113" t="s">
        <v>8</v>
      </c>
      <c r="C113" t="s">
        <v>7</v>
      </c>
      <c r="D113">
        <v>4315</v>
      </c>
      <c r="E113">
        <v>4</v>
      </c>
    </row>
    <row r="114" spans="1:5" x14ac:dyDescent="0.3">
      <c r="A114" t="s">
        <v>16</v>
      </c>
      <c r="B114" t="s">
        <v>14</v>
      </c>
      <c r="C114" t="s">
        <v>9</v>
      </c>
      <c r="D114">
        <v>5229</v>
      </c>
      <c r="E114">
        <v>4</v>
      </c>
    </row>
    <row r="115" spans="1:5" x14ac:dyDescent="0.3">
      <c r="A115" t="s">
        <v>5</v>
      </c>
      <c r="B115" t="s">
        <v>6</v>
      </c>
      <c r="C115" t="s">
        <v>9</v>
      </c>
      <c r="D115">
        <v>4943</v>
      </c>
      <c r="E115">
        <v>3</v>
      </c>
    </row>
    <row r="116" spans="1:5" x14ac:dyDescent="0.3">
      <c r="A116" t="s">
        <v>16</v>
      </c>
      <c r="B116" t="s">
        <v>12</v>
      </c>
      <c r="C116" t="s">
        <v>13</v>
      </c>
      <c r="D116">
        <v>4352</v>
      </c>
      <c r="E116">
        <v>4</v>
      </c>
    </row>
    <row r="117" spans="1:5" x14ac:dyDescent="0.3">
      <c r="A117" t="s">
        <v>10</v>
      </c>
      <c r="B117" t="s">
        <v>8</v>
      </c>
      <c r="C117" t="s">
        <v>13</v>
      </c>
      <c r="D117">
        <v>4641</v>
      </c>
      <c r="E117">
        <v>5</v>
      </c>
    </row>
    <row r="118" spans="1:5" x14ac:dyDescent="0.3">
      <c r="A118" t="s">
        <v>17</v>
      </c>
      <c r="B118" t="s">
        <v>14</v>
      </c>
      <c r="C118" t="s">
        <v>15</v>
      </c>
      <c r="D118">
        <v>4357</v>
      </c>
      <c r="E118">
        <v>3</v>
      </c>
    </row>
    <row r="119" spans="1:5" x14ac:dyDescent="0.3">
      <c r="A119" t="s">
        <v>16</v>
      </c>
      <c r="B119" t="s">
        <v>14</v>
      </c>
      <c r="C119" t="s">
        <v>9</v>
      </c>
      <c r="D119">
        <v>4306</v>
      </c>
      <c r="E119">
        <v>4</v>
      </c>
    </row>
    <row r="120" spans="1:5" x14ac:dyDescent="0.3">
      <c r="A120" t="s">
        <v>5</v>
      </c>
      <c r="B120" t="s">
        <v>8</v>
      </c>
      <c r="C120" t="s">
        <v>7</v>
      </c>
      <c r="D120">
        <v>4001</v>
      </c>
      <c r="E120">
        <v>1</v>
      </c>
    </row>
    <row r="121" spans="1:5" x14ac:dyDescent="0.3">
      <c r="A121" t="s">
        <v>16</v>
      </c>
      <c r="B121" t="s">
        <v>12</v>
      </c>
      <c r="C121" t="s">
        <v>9</v>
      </c>
      <c r="D121">
        <v>5162</v>
      </c>
      <c r="E121">
        <v>5</v>
      </c>
    </row>
    <row r="122" spans="1:5" x14ac:dyDescent="0.3">
      <c r="A122" t="s">
        <v>17</v>
      </c>
      <c r="B122" t="s">
        <v>14</v>
      </c>
      <c r="C122" t="s">
        <v>7</v>
      </c>
      <c r="D122">
        <v>4770</v>
      </c>
      <c r="E122">
        <v>1</v>
      </c>
    </row>
    <row r="123" spans="1:5" x14ac:dyDescent="0.3">
      <c r="A123" t="s">
        <v>10</v>
      </c>
      <c r="B123" t="s">
        <v>12</v>
      </c>
      <c r="C123" t="s">
        <v>15</v>
      </c>
      <c r="D123">
        <v>4660</v>
      </c>
      <c r="E123">
        <v>2</v>
      </c>
    </row>
    <row r="124" spans="1:5" x14ac:dyDescent="0.3">
      <c r="A124" t="s">
        <v>17</v>
      </c>
      <c r="B124" t="s">
        <v>12</v>
      </c>
      <c r="C124" t="s">
        <v>9</v>
      </c>
      <c r="D124">
        <v>5414</v>
      </c>
      <c r="E124">
        <v>1</v>
      </c>
    </row>
    <row r="125" spans="1:5" x14ac:dyDescent="0.3">
      <c r="A125" t="s">
        <v>11</v>
      </c>
      <c r="B125" t="s">
        <v>14</v>
      </c>
      <c r="C125" t="s">
        <v>7</v>
      </c>
      <c r="D125">
        <v>4582</v>
      </c>
      <c r="E125">
        <v>5</v>
      </c>
    </row>
    <row r="126" spans="1:5" x14ac:dyDescent="0.3">
      <c r="A126" t="s">
        <v>10</v>
      </c>
      <c r="B126" t="s">
        <v>6</v>
      </c>
      <c r="C126" t="s">
        <v>13</v>
      </c>
      <c r="D126">
        <v>4311</v>
      </c>
      <c r="E126">
        <v>5</v>
      </c>
    </row>
    <row r="127" spans="1:5" x14ac:dyDescent="0.3">
      <c r="A127" t="s">
        <v>16</v>
      </c>
      <c r="B127" t="s">
        <v>6</v>
      </c>
      <c r="C127" t="s">
        <v>9</v>
      </c>
      <c r="D127">
        <v>5309</v>
      </c>
      <c r="E127">
        <v>2</v>
      </c>
    </row>
    <row r="128" spans="1:5" x14ac:dyDescent="0.3">
      <c r="A128" t="s">
        <v>11</v>
      </c>
      <c r="B128" t="s">
        <v>8</v>
      </c>
      <c r="C128" t="s">
        <v>9</v>
      </c>
      <c r="D128">
        <v>4799</v>
      </c>
      <c r="E128">
        <v>3</v>
      </c>
    </row>
    <row r="129" spans="1:5" x14ac:dyDescent="0.3">
      <c r="A129" t="s">
        <v>11</v>
      </c>
      <c r="B129" t="s">
        <v>8</v>
      </c>
      <c r="C129" t="s">
        <v>9</v>
      </c>
      <c r="D129">
        <v>4242</v>
      </c>
      <c r="E129">
        <v>1</v>
      </c>
    </row>
    <row r="130" spans="1:5" x14ac:dyDescent="0.3">
      <c r="A130" t="s">
        <v>10</v>
      </c>
      <c r="B130" t="s">
        <v>8</v>
      </c>
      <c r="C130" t="s">
        <v>7</v>
      </c>
      <c r="D130">
        <v>4810</v>
      </c>
      <c r="E130">
        <v>2</v>
      </c>
    </row>
    <row r="131" spans="1:5" x14ac:dyDescent="0.3">
      <c r="A131" t="s">
        <v>17</v>
      </c>
      <c r="B131" t="s">
        <v>6</v>
      </c>
      <c r="C131" t="s">
        <v>13</v>
      </c>
      <c r="D131">
        <v>4432</v>
      </c>
      <c r="E131">
        <v>5</v>
      </c>
    </row>
    <row r="132" spans="1:5" x14ac:dyDescent="0.3">
      <c r="A132" t="s">
        <v>11</v>
      </c>
      <c r="B132" t="s">
        <v>6</v>
      </c>
      <c r="C132" t="s">
        <v>13</v>
      </c>
      <c r="D132">
        <v>4295</v>
      </c>
      <c r="E132">
        <v>2</v>
      </c>
    </row>
    <row r="133" spans="1:5" x14ac:dyDescent="0.3">
      <c r="A133" t="s">
        <v>17</v>
      </c>
      <c r="B133" t="s">
        <v>12</v>
      </c>
      <c r="C133" t="s">
        <v>9</v>
      </c>
      <c r="D133">
        <v>4703</v>
      </c>
      <c r="E133">
        <v>4</v>
      </c>
    </row>
    <row r="134" spans="1:5" x14ac:dyDescent="0.3">
      <c r="A134" t="s">
        <v>16</v>
      </c>
      <c r="B134" t="s">
        <v>8</v>
      </c>
      <c r="C134" t="s">
        <v>15</v>
      </c>
      <c r="D134">
        <v>4192</v>
      </c>
      <c r="E134">
        <v>3</v>
      </c>
    </row>
    <row r="135" spans="1:5" x14ac:dyDescent="0.3">
      <c r="A135" t="s">
        <v>17</v>
      </c>
      <c r="B135" t="s">
        <v>12</v>
      </c>
      <c r="C135" t="s">
        <v>13</v>
      </c>
      <c r="D135">
        <v>5006</v>
      </c>
      <c r="E135">
        <v>5</v>
      </c>
    </row>
    <row r="136" spans="1:5" x14ac:dyDescent="0.3">
      <c r="A136" t="s">
        <v>5</v>
      </c>
      <c r="B136" t="s">
        <v>6</v>
      </c>
      <c r="C136" t="s">
        <v>9</v>
      </c>
      <c r="D136">
        <v>5018</v>
      </c>
      <c r="E136">
        <v>2</v>
      </c>
    </row>
    <row r="137" spans="1:5" x14ac:dyDescent="0.3">
      <c r="A137" t="s">
        <v>17</v>
      </c>
      <c r="B137" t="s">
        <v>14</v>
      </c>
      <c r="C137" t="s">
        <v>15</v>
      </c>
      <c r="D137">
        <v>4020</v>
      </c>
      <c r="E137">
        <v>4</v>
      </c>
    </row>
    <row r="138" spans="1:5" x14ac:dyDescent="0.3">
      <c r="A138" t="s">
        <v>16</v>
      </c>
      <c r="B138" t="s">
        <v>14</v>
      </c>
      <c r="C138" t="s">
        <v>9</v>
      </c>
      <c r="D138">
        <v>5431</v>
      </c>
      <c r="E138">
        <v>1</v>
      </c>
    </row>
    <row r="139" spans="1:5" x14ac:dyDescent="0.3">
      <c r="A139" t="s">
        <v>17</v>
      </c>
      <c r="B139" t="s">
        <v>12</v>
      </c>
      <c r="C139" t="s">
        <v>9</v>
      </c>
      <c r="D139">
        <v>5111</v>
      </c>
      <c r="E139">
        <v>5</v>
      </c>
    </row>
    <row r="140" spans="1:5" x14ac:dyDescent="0.3">
      <c r="A140" t="s">
        <v>16</v>
      </c>
      <c r="B140" t="s">
        <v>8</v>
      </c>
      <c r="C140" t="s">
        <v>13</v>
      </c>
      <c r="D140">
        <v>5142</v>
      </c>
      <c r="E140">
        <v>5</v>
      </c>
    </row>
    <row r="141" spans="1:5" x14ac:dyDescent="0.3">
      <c r="A141" t="s">
        <v>16</v>
      </c>
      <c r="B141" t="s">
        <v>14</v>
      </c>
      <c r="C141" t="s">
        <v>15</v>
      </c>
      <c r="D141">
        <v>4753</v>
      </c>
      <c r="E141">
        <v>3</v>
      </c>
    </row>
    <row r="142" spans="1:5" x14ac:dyDescent="0.3">
      <c r="A142" t="s">
        <v>11</v>
      </c>
      <c r="B142" t="s">
        <v>12</v>
      </c>
      <c r="C142" t="s">
        <v>15</v>
      </c>
      <c r="D142">
        <v>5228</v>
      </c>
      <c r="E142">
        <v>1</v>
      </c>
    </row>
    <row r="143" spans="1:5" x14ac:dyDescent="0.3">
      <c r="A143" t="s">
        <v>11</v>
      </c>
      <c r="B143" t="s">
        <v>6</v>
      </c>
      <c r="C143" t="s">
        <v>15</v>
      </c>
      <c r="D143">
        <v>4748</v>
      </c>
      <c r="E143">
        <v>5</v>
      </c>
    </row>
    <row r="144" spans="1:5" x14ac:dyDescent="0.3">
      <c r="A144" t="s">
        <v>5</v>
      </c>
      <c r="B144" t="s">
        <v>6</v>
      </c>
      <c r="C144" t="s">
        <v>7</v>
      </c>
      <c r="D144">
        <v>4430</v>
      </c>
      <c r="E144">
        <v>4</v>
      </c>
    </row>
    <row r="145" spans="1:5" x14ac:dyDescent="0.3">
      <c r="A145" t="s">
        <v>17</v>
      </c>
      <c r="B145" t="s">
        <v>12</v>
      </c>
      <c r="C145" t="s">
        <v>9</v>
      </c>
      <c r="D145">
        <v>4836</v>
      </c>
      <c r="E145">
        <v>2</v>
      </c>
    </row>
    <row r="146" spans="1:5" x14ac:dyDescent="0.3">
      <c r="A146" t="s">
        <v>10</v>
      </c>
      <c r="B146" t="s">
        <v>8</v>
      </c>
      <c r="C146" t="s">
        <v>15</v>
      </c>
      <c r="D146">
        <v>4813</v>
      </c>
      <c r="E146">
        <v>4</v>
      </c>
    </row>
    <row r="147" spans="1:5" x14ac:dyDescent="0.3">
      <c r="A147" t="s">
        <v>11</v>
      </c>
      <c r="B147" t="s">
        <v>14</v>
      </c>
      <c r="C147" t="s">
        <v>7</v>
      </c>
      <c r="D147">
        <v>5360</v>
      </c>
      <c r="E147">
        <v>3</v>
      </c>
    </row>
    <row r="148" spans="1:5" x14ac:dyDescent="0.3">
      <c r="A148" t="s">
        <v>16</v>
      </c>
      <c r="B148" t="s">
        <v>8</v>
      </c>
      <c r="C148" t="s">
        <v>7</v>
      </c>
      <c r="D148">
        <v>4257</v>
      </c>
      <c r="E148">
        <v>2</v>
      </c>
    </row>
    <row r="149" spans="1:5" x14ac:dyDescent="0.3">
      <c r="A149" t="s">
        <v>16</v>
      </c>
      <c r="B149" t="s">
        <v>14</v>
      </c>
      <c r="C149" t="s">
        <v>13</v>
      </c>
      <c r="D149">
        <v>5240</v>
      </c>
      <c r="E149">
        <v>3</v>
      </c>
    </row>
    <row r="150" spans="1:5" x14ac:dyDescent="0.3">
      <c r="A150" t="s">
        <v>16</v>
      </c>
      <c r="B150" t="s">
        <v>8</v>
      </c>
      <c r="C150" t="s">
        <v>15</v>
      </c>
      <c r="D150">
        <v>4820</v>
      </c>
      <c r="E150">
        <v>5</v>
      </c>
    </row>
    <row r="151" spans="1:5" x14ac:dyDescent="0.3">
      <c r="A151" t="s">
        <v>16</v>
      </c>
      <c r="B151" t="s">
        <v>14</v>
      </c>
      <c r="C151" t="s">
        <v>13</v>
      </c>
      <c r="D151">
        <v>4135</v>
      </c>
      <c r="E151">
        <v>4</v>
      </c>
    </row>
    <row r="152" spans="1:5" x14ac:dyDescent="0.3">
      <c r="A152" t="s">
        <v>11</v>
      </c>
      <c r="B152" t="s">
        <v>6</v>
      </c>
      <c r="C152" t="s">
        <v>7</v>
      </c>
      <c r="D152">
        <v>4389</v>
      </c>
      <c r="E152">
        <v>4</v>
      </c>
    </row>
    <row r="153" spans="1:5" x14ac:dyDescent="0.3">
      <c r="A153" t="s">
        <v>11</v>
      </c>
      <c r="B153" t="s">
        <v>12</v>
      </c>
      <c r="C153" t="s">
        <v>13</v>
      </c>
      <c r="D153">
        <v>5138</v>
      </c>
      <c r="E153">
        <v>2</v>
      </c>
    </row>
    <row r="154" spans="1:5" x14ac:dyDescent="0.3">
      <c r="A154" t="s">
        <v>16</v>
      </c>
      <c r="B154" t="s">
        <v>6</v>
      </c>
      <c r="C154" t="s">
        <v>7</v>
      </c>
      <c r="D154">
        <v>4834</v>
      </c>
      <c r="E154">
        <v>2</v>
      </c>
    </row>
    <row r="155" spans="1:5" x14ac:dyDescent="0.3">
      <c r="A155" t="s">
        <v>17</v>
      </c>
      <c r="B155" t="s">
        <v>6</v>
      </c>
      <c r="C155" t="s">
        <v>7</v>
      </c>
      <c r="D155">
        <v>4399</v>
      </c>
      <c r="E155">
        <v>5</v>
      </c>
    </row>
    <row r="156" spans="1:5" x14ac:dyDescent="0.3">
      <c r="A156" t="s">
        <v>5</v>
      </c>
      <c r="B156" t="s">
        <v>8</v>
      </c>
      <c r="C156" t="s">
        <v>7</v>
      </c>
      <c r="D156">
        <v>5200</v>
      </c>
      <c r="E156">
        <v>3</v>
      </c>
    </row>
    <row r="157" spans="1:5" x14ac:dyDescent="0.3">
      <c r="A157" t="s">
        <v>10</v>
      </c>
      <c r="B157" t="s">
        <v>14</v>
      </c>
      <c r="C157" t="s">
        <v>7</v>
      </c>
      <c r="D157">
        <v>5279</v>
      </c>
      <c r="E157">
        <v>1</v>
      </c>
    </row>
    <row r="158" spans="1:5" x14ac:dyDescent="0.3">
      <c r="A158" t="s">
        <v>16</v>
      </c>
      <c r="B158" t="s">
        <v>8</v>
      </c>
      <c r="C158" t="s">
        <v>13</v>
      </c>
      <c r="D158">
        <v>4080</v>
      </c>
      <c r="E158">
        <v>4</v>
      </c>
    </row>
    <row r="159" spans="1:5" x14ac:dyDescent="0.3">
      <c r="A159" t="s">
        <v>10</v>
      </c>
      <c r="B159" t="s">
        <v>6</v>
      </c>
      <c r="C159" t="s">
        <v>13</v>
      </c>
      <c r="D159">
        <v>4723</v>
      </c>
      <c r="E159">
        <v>1</v>
      </c>
    </row>
    <row r="160" spans="1:5" x14ac:dyDescent="0.3">
      <c r="A160" t="s">
        <v>16</v>
      </c>
      <c r="B160" t="s">
        <v>14</v>
      </c>
      <c r="C160" t="s">
        <v>9</v>
      </c>
      <c r="D160">
        <v>5428</v>
      </c>
      <c r="E160">
        <v>3</v>
      </c>
    </row>
    <row r="161" spans="1:5" x14ac:dyDescent="0.3">
      <c r="A161" t="s">
        <v>16</v>
      </c>
      <c r="B161" t="s">
        <v>12</v>
      </c>
      <c r="C161" t="s">
        <v>9</v>
      </c>
      <c r="D161">
        <v>4831</v>
      </c>
      <c r="E161">
        <v>1</v>
      </c>
    </row>
    <row r="162" spans="1:5" x14ac:dyDescent="0.3">
      <c r="A162" t="s">
        <v>16</v>
      </c>
      <c r="B162" t="s">
        <v>8</v>
      </c>
      <c r="C162" t="s">
        <v>13</v>
      </c>
      <c r="D162">
        <v>5371</v>
      </c>
      <c r="E162">
        <v>1</v>
      </c>
    </row>
    <row r="163" spans="1:5" x14ac:dyDescent="0.3">
      <c r="A163" t="s">
        <v>11</v>
      </c>
      <c r="B163" t="s">
        <v>12</v>
      </c>
      <c r="C163" t="s">
        <v>9</v>
      </c>
      <c r="D163">
        <v>5371</v>
      </c>
      <c r="E163">
        <v>5</v>
      </c>
    </row>
    <row r="164" spans="1:5" x14ac:dyDescent="0.3">
      <c r="A164" t="s">
        <v>11</v>
      </c>
      <c r="B164" t="s">
        <v>12</v>
      </c>
      <c r="C164" t="s">
        <v>15</v>
      </c>
      <c r="D164">
        <v>4706</v>
      </c>
      <c r="E164">
        <v>4</v>
      </c>
    </row>
    <row r="165" spans="1:5" x14ac:dyDescent="0.3">
      <c r="A165" t="s">
        <v>17</v>
      </c>
      <c r="B165" t="s">
        <v>8</v>
      </c>
      <c r="C165" t="s">
        <v>15</v>
      </c>
      <c r="D165">
        <v>4491</v>
      </c>
      <c r="E165">
        <v>2</v>
      </c>
    </row>
    <row r="166" spans="1:5" x14ac:dyDescent="0.3">
      <c r="A166" t="s">
        <v>5</v>
      </c>
      <c r="B166" t="s">
        <v>8</v>
      </c>
      <c r="C166" t="s">
        <v>9</v>
      </c>
      <c r="D166">
        <v>4110</v>
      </c>
      <c r="E166">
        <v>5</v>
      </c>
    </row>
    <row r="167" spans="1:5" x14ac:dyDescent="0.3">
      <c r="A167" t="s">
        <v>17</v>
      </c>
      <c r="B167" t="s">
        <v>12</v>
      </c>
      <c r="C167" t="s">
        <v>7</v>
      </c>
      <c r="D167">
        <v>4648</v>
      </c>
      <c r="E167">
        <v>5</v>
      </c>
    </row>
    <row r="168" spans="1:5" x14ac:dyDescent="0.3">
      <c r="A168" t="s">
        <v>11</v>
      </c>
      <c r="B168" t="s">
        <v>6</v>
      </c>
      <c r="C168" t="s">
        <v>13</v>
      </c>
      <c r="D168">
        <v>5349</v>
      </c>
      <c r="E168">
        <v>3</v>
      </c>
    </row>
    <row r="169" spans="1:5" x14ac:dyDescent="0.3">
      <c r="A169" t="s">
        <v>11</v>
      </c>
      <c r="B169" t="s">
        <v>8</v>
      </c>
      <c r="C169" t="s">
        <v>7</v>
      </c>
      <c r="D169">
        <v>4802</v>
      </c>
      <c r="E169">
        <v>1</v>
      </c>
    </row>
    <row r="170" spans="1:5" x14ac:dyDescent="0.3">
      <c r="A170" t="s">
        <v>17</v>
      </c>
      <c r="B170" t="s">
        <v>6</v>
      </c>
      <c r="C170" t="s">
        <v>13</v>
      </c>
      <c r="D170">
        <v>5274</v>
      </c>
      <c r="E170">
        <v>1</v>
      </c>
    </row>
    <row r="171" spans="1:5" x14ac:dyDescent="0.3">
      <c r="A171" t="s">
        <v>17</v>
      </c>
      <c r="B171" t="s">
        <v>6</v>
      </c>
      <c r="C171" t="s">
        <v>9</v>
      </c>
      <c r="D171">
        <v>5248</v>
      </c>
      <c r="E171">
        <v>4</v>
      </c>
    </row>
    <row r="172" spans="1:5" x14ac:dyDescent="0.3">
      <c r="A172" t="s">
        <v>17</v>
      </c>
      <c r="B172" t="s">
        <v>6</v>
      </c>
      <c r="C172" t="s">
        <v>15</v>
      </c>
      <c r="D172">
        <v>4176</v>
      </c>
      <c r="E172">
        <v>2</v>
      </c>
    </row>
    <row r="173" spans="1:5" x14ac:dyDescent="0.3">
      <c r="A173" t="s">
        <v>17</v>
      </c>
      <c r="B173" t="s">
        <v>6</v>
      </c>
      <c r="C173" t="s">
        <v>9</v>
      </c>
      <c r="D173">
        <v>4639</v>
      </c>
      <c r="E173">
        <v>1</v>
      </c>
    </row>
    <row r="174" spans="1:5" x14ac:dyDescent="0.3">
      <c r="A174" t="s">
        <v>17</v>
      </c>
      <c r="B174" t="s">
        <v>14</v>
      </c>
      <c r="C174" t="s">
        <v>7</v>
      </c>
      <c r="D174">
        <v>4261</v>
      </c>
      <c r="E174">
        <v>2</v>
      </c>
    </row>
    <row r="175" spans="1:5" x14ac:dyDescent="0.3">
      <c r="A175" t="s">
        <v>17</v>
      </c>
      <c r="B175" t="s">
        <v>8</v>
      </c>
      <c r="C175" t="s">
        <v>15</v>
      </c>
      <c r="D175">
        <v>5327</v>
      </c>
      <c r="E175">
        <v>5</v>
      </c>
    </row>
    <row r="176" spans="1:5" x14ac:dyDescent="0.3">
      <c r="A176" t="s">
        <v>11</v>
      </c>
      <c r="B176" t="s">
        <v>8</v>
      </c>
      <c r="C176" t="s">
        <v>7</v>
      </c>
      <c r="D176">
        <v>4387</v>
      </c>
      <c r="E176">
        <v>4</v>
      </c>
    </row>
    <row r="177" spans="1:5" x14ac:dyDescent="0.3">
      <c r="A177" t="s">
        <v>16</v>
      </c>
      <c r="B177" t="s">
        <v>8</v>
      </c>
      <c r="C177" t="s">
        <v>15</v>
      </c>
      <c r="D177">
        <v>4993</v>
      </c>
      <c r="E177">
        <v>1</v>
      </c>
    </row>
    <row r="178" spans="1:5" x14ac:dyDescent="0.3">
      <c r="A178" t="s">
        <v>5</v>
      </c>
      <c r="B178" t="s">
        <v>6</v>
      </c>
      <c r="C178" t="s">
        <v>13</v>
      </c>
      <c r="D178">
        <v>4831</v>
      </c>
      <c r="E178">
        <v>5</v>
      </c>
    </row>
    <row r="179" spans="1:5" x14ac:dyDescent="0.3">
      <c r="A179" t="s">
        <v>5</v>
      </c>
      <c r="B179" t="s">
        <v>8</v>
      </c>
      <c r="C179" t="s">
        <v>9</v>
      </c>
      <c r="D179">
        <v>4158</v>
      </c>
      <c r="E179">
        <v>5</v>
      </c>
    </row>
    <row r="180" spans="1:5" x14ac:dyDescent="0.3">
      <c r="A180" t="s">
        <v>5</v>
      </c>
      <c r="B180" t="s">
        <v>14</v>
      </c>
      <c r="C180" t="s">
        <v>15</v>
      </c>
      <c r="D180">
        <v>4414</v>
      </c>
      <c r="E180">
        <v>1</v>
      </c>
    </row>
    <row r="181" spans="1:5" x14ac:dyDescent="0.3">
      <c r="A181" t="s">
        <v>16</v>
      </c>
      <c r="B181" t="s">
        <v>14</v>
      </c>
      <c r="C181" t="s">
        <v>7</v>
      </c>
      <c r="D181">
        <v>4009</v>
      </c>
      <c r="E181">
        <v>1</v>
      </c>
    </row>
    <row r="182" spans="1:5" x14ac:dyDescent="0.3">
      <c r="A182" t="s">
        <v>17</v>
      </c>
      <c r="B182" t="s">
        <v>6</v>
      </c>
      <c r="C182" t="s">
        <v>9</v>
      </c>
      <c r="D182">
        <v>4596</v>
      </c>
      <c r="E182">
        <v>1</v>
      </c>
    </row>
    <row r="183" spans="1:5" x14ac:dyDescent="0.3">
      <c r="A183" t="s">
        <v>17</v>
      </c>
      <c r="B183" t="s">
        <v>14</v>
      </c>
      <c r="C183" t="s">
        <v>15</v>
      </c>
      <c r="D183">
        <v>5085</v>
      </c>
      <c r="E183">
        <v>3</v>
      </c>
    </row>
    <row r="184" spans="1:5" x14ac:dyDescent="0.3">
      <c r="A184" t="s">
        <v>5</v>
      </c>
      <c r="B184" t="s">
        <v>14</v>
      </c>
      <c r="C184" t="s">
        <v>13</v>
      </c>
      <c r="D184">
        <v>4021</v>
      </c>
      <c r="E184">
        <v>2</v>
      </c>
    </row>
    <row r="185" spans="1:5" x14ac:dyDescent="0.3">
      <c r="A185" t="s">
        <v>17</v>
      </c>
      <c r="B185" t="s">
        <v>6</v>
      </c>
      <c r="C185" t="s">
        <v>13</v>
      </c>
      <c r="D185">
        <v>4891</v>
      </c>
      <c r="E185">
        <v>1</v>
      </c>
    </row>
    <row r="186" spans="1:5" x14ac:dyDescent="0.3">
      <c r="A186" t="s">
        <v>5</v>
      </c>
      <c r="B186" t="s">
        <v>14</v>
      </c>
      <c r="C186" t="s">
        <v>13</v>
      </c>
      <c r="D186">
        <v>4984</v>
      </c>
      <c r="E186">
        <v>5</v>
      </c>
    </row>
    <row r="187" spans="1:5" x14ac:dyDescent="0.3">
      <c r="A187" t="s">
        <v>11</v>
      </c>
      <c r="B187" t="s">
        <v>12</v>
      </c>
      <c r="C187" t="s">
        <v>15</v>
      </c>
      <c r="D187">
        <v>4200</v>
      </c>
      <c r="E187">
        <v>2</v>
      </c>
    </row>
    <row r="188" spans="1:5" x14ac:dyDescent="0.3">
      <c r="A188" t="s">
        <v>5</v>
      </c>
      <c r="B188" t="s">
        <v>8</v>
      </c>
      <c r="C188" t="s">
        <v>7</v>
      </c>
      <c r="D188">
        <v>4459</v>
      </c>
      <c r="E188">
        <v>3</v>
      </c>
    </row>
    <row r="189" spans="1:5" x14ac:dyDescent="0.3">
      <c r="A189" t="s">
        <v>17</v>
      </c>
      <c r="B189" t="s">
        <v>14</v>
      </c>
      <c r="C189" t="s">
        <v>15</v>
      </c>
      <c r="D189">
        <v>4180</v>
      </c>
      <c r="E189">
        <v>3</v>
      </c>
    </row>
    <row r="190" spans="1:5" x14ac:dyDescent="0.3">
      <c r="A190" t="s">
        <v>17</v>
      </c>
      <c r="B190" t="s">
        <v>6</v>
      </c>
      <c r="C190" t="s">
        <v>15</v>
      </c>
      <c r="D190">
        <v>4387</v>
      </c>
      <c r="E190">
        <v>1</v>
      </c>
    </row>
    <row r="191" spans="1:5" x14ac:dyDescent="0.3">
      <c r="A191" t="s">
        <v>5</v>
      </c>
      <c r="B191" t="s">
        <v>8</v>
      </c>
      <c r="C191" t="s">
        <v>9</v>
      </c>
      <c r="D191">
        <v>4083</v>
      </c>
      <c r="E191">
        <v>5</v>
      </c>
    </row>
    <row r="192" spans="1:5" x14ac:dyDescent="0.3">
      <c r="A192" t="s">
        <v>11</v>
      </c>
      <c r="B192" t="s">
        <v>12</v>
      </c>
      <c r="C192" t="s">
        <v>7</v>
      </c>
      <c r="D192">
        <v>5371</v>
      </c>
      <c r="E192">
        <v>1</v>
      </c>
    </row>
    <row r="193" spans="1:5" x14ac:dyDescent="0.3">
      <c r="A193" t="s">
        <v>16</v>
      </c>
      <c r="B193" t="s">
        <v>8</v>
      </c>
      <c r="C193" t="s">
        <v>7</v>
      </c>
      <c r="D193">
        <v>4636</v>
      </c>
      <c r="E193">
        <v>2</v>
      </c>
    </row>
    <row r="194" spans="1:5" x14ac:dyDescent="0.3">
      <c r="A194" t="s">
        <v>5</v>
      </c>
      <c r="B194" t="s">
        <v>6</v>
      </c>
      <c r="C194" t="s">
        <v>13</v>
      </c>
      <c r="D194">
        <v>5082</v>
      </c>
      <c r="E194">
        <v>2</v>
      </c>
    </row>
    <row r="195" spans="1:5" x14ac:dyDescent="0.3">
      <c r="A195" t="s">
        <v>5</v>
      </c>
      <c r="B195" t="s">
        <v>6</v>
      </c>
      <c r="C195" t="s">
        <v>7</v>
      </c>
      <c r="D195">
        <v>4277</v>
      </c>
      <c r="E195">
        <v>1</v>
      </c>
    </row>
    <row r="196" spans="1:5" x14ac:dyDescent="0.3">
      <c r="A196" t="s">
        <v>16</v>
      </c>
      <c r="B196" t="s">
        <v>14</v>
      </c>
      <c r="C196" t="s">
        <v>13</v>
      </c>
      <c r="D196">
        <v>4194</v>
      </c>
      <c r="E196">
        <v>5</v>
      </c>
    </row>
    <row r="197" spans="1:5" x14ac:dyDescent="0.3">
      <c r="A197" t="s">
        <v>10</v>
      </c>
      <c r="B197" t="s">
        <v>6</v>
      </c>
      <c r="C197" t="s">
        <v>13</v>
      </c>
      <c r="D197">
        <v>4072</v>
      </c>
      <c r="E197">
        <v>3</v>
      </c>
    </row>
    <row r="198" spans="1:5" x14ac:dyDescent="0.3">
      <c r="A198" t="s">
        <v>16</v>
      </c>
      <c r="B198" t="s">
        <v>12</v>
      </c>
      <c r="C198" t="s">
        <v>9</v>
      </c>
      <c r="D198">
        <v>5402</v>
      </c>
      <c r="E198">
        <v>4</v>
      </c>
    </row>
    <row r="199" spans="1:5" x14ac:dyDescent="0.3">
      <c r="A199" t="s">
        <v>17</v>
      </c>
      <c r="B199" t="s">
        <v>6</v>
      </c>
      <c r="C199" t="s">
        <v>9</v>
      </c>
      <c r="D199">
        <v>4594</v>
      </c>
      <c r="E199">
        <v>4</v>
      </c>
    </row>
    <row r="200" spans="1:5" x14ac:dyDescent="0.3">
      <c r="A200" t="s">
        <v>16</v>
      </c>
      <c r="B200" t="s">
        <v>14</v>
      </c>
      <c r="C200" t="s">
        <v>7</v>
      </c>
      <c r="D200">
        <v>5402</v>
      </c>
      <c r="E200">
        <v>2</v>
      </c>
    </row>
    <row r="201" spans="1:5" x14ac:dyDescent="0.3">
      <c r="A201" t="s">
        <v>11</v>
      </c>
      <c r="B201" t="s">
        <v>14</v>
      </c>
      <c r="C201" t="s">
        <v>7</v>
      </c>
      <c r="D201">
        <v>4429</v>
      </c>
      <c r="E201">
        <v>1</v>
      </c>
    </row>
    <row r="213" spans="1:9" ht="14.4" customHeight="1" x14ac:dyDescent="0.3">
      <c r="A213" s="14" t="s">
        <v>18</v>
      </c>
      <c r="B213" s="14"/>
      <c r="C213" s="14"/>
      <c r="D213" s="14"/>
      <c r="E213" s="14"/>
    </row>
    <row r="214" spans="1:9" ht="14.4" customHeight="1" x14ac:dyDescent="0.3">
      <c r="A214" s="14"/>
      <c r="B214" s="14"/>
      <c r="C214" s="14"/>
      <c r="D214" s="14"/>
      <c r="E214" s="14"/>
    </row>
    <row r="216" spans="1:9" ht="18" x14ac:dyDescent="0.3">
      <c r="A216" s="14" t="s">
        <v>19</v>
      </c>
      <c r="B216" s="14"/>
      <c r="C216" s="15" t="s">
        <v>20</v>
      </c>
      <c r="D216" s="15"/>
      <c r="E216">
        <f>_xlfn.VAR.S(Table1[Sales ($)])</f>
        <v>195641.86610552762</v>
      </c>
    </row>
    <row r="218" spans="1:9" x14ac:dyDescent="0.3">
      <c r="C218" s="15" t="s">
        <v>21</v>
      </c>
      <c r="D218" s="15"/>
      <c r="E218">
        <f>_xlfn.STDEV.S(Table1[Sales ($)])</f>
        <v>442.31421648589094</v>
      </c>
    </row>
    <row r="222" spans="1:9" ht="14.4" customHeight="1" x14ac:dyDescent="0.3">
      <c r="A222" s="14" t="s">
        <v>23</v>
      </c>
      <c r="B222" s="14"/>
      <c r="C222" s="14"/>
      <c r="D222" s="14"/>
      <c r="E222" s="14"/>
      <c r="F222" s="1"/>
      <c r="G222" s="1"/>
      <c r="H222" s="1"/>
      <c r="I222" s="1"/>
    </row>
    <row r="223" spans="1:9" ht="14.4" customHeight="1" x14ac:dyDescent="0.3">
      <c r="A223" s="14"/>
      <c r="B223" s="14"/>
      <c r="C223" s="14"/>
      <c r="D223" s="14"/>
      <c r="E223" s="14"/>
      <c r="F223" s="1"/>
      <c r="G223" s="1"/>
      <c r="H223" s="1"/>
      <c r="I223" s="1"/>
    </row>
    <row r="225" spans="1:5" ht="18" x14ac:dyDescent="0.3">
      <c r="A225" s="14" t="s">
        <v>19</v>
      </c>
      <c r="B225" s="14"/>
      <c r="C225" s="15" t="s">
        <v>24</v>
      </c>
      <c r="D225" s="15"/>
      <c r="E225" s="15"/>
    </row>
    <row r="227" spans="1:5" x14ac:dyDescent="0.3">
      <c r="C227" t="s">
        <v>25</v>
      </c>
      <c r="E227">
        <f>AVERAGE(Table1[Sales ($)])</f>
        <v>4698.3850000000002</v>
      </c>
    </row>
    <row r="229" spans="1:5" x14ac:dyDescent="0.3">
      <c r="C229" s="16" t="s">
        <v>26</v>
      </c>
      <c r="D229" s="16"/>
      <c r="E229">
        <f>_xlfn.STDEV.S(Table1[Sales ($)])</f>
        <v>442.31421648589094</v>
      </c>
    </row>
    <row r="232" spans="1:5" x14ac:dyDescent="0.3">
      <c r="C232" s="13" t="s">
        <v>27</v>
      </c>
      <c r="D232" s="13"/>
      <c r="E232">
        <f>(E229/E227)*100</f>
        <v>9.4141756472892482</v>
      </c>
    </row>
    <row r="235" spans="1:5" ht="14.4" customHeight="1" x14ac:dyDescent="0.3">
      <c r="A235" s="1" t="s">
        <v>37</v>
      </c>
      <c r="B235" s="1"/>
      <c r="C235" s="1"/>
      <c r="D235" s="1"/>
      <c r="E235" s="1"/>
    </row>
    <row r="236" spans="1:5" ht="14.4" customHeight="1" x14ac:dyDescent="0.3">
      <c r="A236" s="1"/>
      <c r="B236" s="1"/>
      <c r="C236" s="1"/>
      <c r="D236" s="1"/>
      <c r="E236" s="1"/>
    </row>
    <row r="237" spans="1:5" ht="15.6" x14ac:dyDescent="0.3">
      <c r="A237" s="5" t="s">
        <v>19</v>
      </c>
      <c r="C237">
        <f>CORREL(Table1[Sales ($)],Table1[Customer Complaints])</f>
        <v>4.6024028266518399E-2</v>
      </c>
    </row>
    <row r="239" spans="1:5" x14ac:dyDescent="0.3">
      <c r="C239" t="s">
        <v>38</v>
      </c>
    </row>
    <row r="241" spans="1:18" x14ac:dyDescent="0.3">
      <c r="C241" t="s">
        <v>39</v>
      </c>
    </row>
    <row r="244" spans="1:18" ht="18" x14ac:dyDescent="0.3">
      <c r="A244" s="1" t="s">
        <v>40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7" spans="1:18" ht="15.6" x14ac:dyDescent="0.3">
      <c r="A247" s="5" t="s">
        <v>19</v>
      </c>
      <c r="C247" t="s">
        <v>41</v>
      </c>
      <c r="D247">
        <f>AVERAGE(Table1[Sales ($)])</f>
        <v>4698.3850000000002</v>
      </c>
    </row>
    <row r="249" spans="1:18" x14ac:dyDescent="0.3">
      <c r="C249" t="s">
        <v>42</v>
      </c>
      <c r="D249">
        <f>_xlfn.STDEV.S(Table1[Sales ($)])</f>
        <v>442.31421648589094</v>
      </c>
    </row>
    <row r="251" spans="1:18" x14ac:dyDescent="0.3">
      <c r="C251" t="s">
        <v>43</v>
      </c>
      <c r="D251">
        <f>COUNT(Table1[Sales ($)])</f>
        <v>200</v>
      </c>
    </row>
    <row r="253" spans="1:18" x14ac:dyDescent="0.3">
      <c r="C253" t="s">
        <v>47</v>
      </c>
      <c r="D253">
        <v>1.96</v>
      </c>
    </row>
    <row r="255" spans="1:18" x14ac:dyDescent="0.3">
      <c r="C255" t="s">
        <v>48</v>
      </c>
      <c r="D255">
        <f>D253*(D249/SQRT(D251))</f>
        <v>61.301622850908061</v>
      </c>
    </row>
    <row r="257" spans="3:4" ht="15.6" x14ac:dyDescent="0.3">
      <c r="C257" s="5" t="s">
        <v>51</v>
      </c>
    </row>
    <row r="259" spans="3:4" x14ac:dyDescent="0.3">
      <c r="C259" t="s">
        <v>49</v>
      </c>
      <c r="D259">
        <f>D247-D255</f>
        <v>4637.0833771490925</v>
      </c>
    </row>
    <row r="261" spans="3:4" x14ac:dyDescent="0.3">
      <c r="C261" t="s">
        <v>50</v>
      </c>
      <c r="D261">
        <f>D247+D255</f>
        <v>4759.686622850908</v>
      </c>
    </row>
    <row r="263" spans="3:4" x14ac:dyDescent="0.3">
      <c r="C263" t="s">
        <v>52</v>
      </c>
    </row>
  </sheetData>
  <mergeCells count="9">
    <mergeCell ref="C232:D232"/>
    <mergeCell ref="A222:E223"/>
    <mergeCell ref="A225:B225"/>
    <mergeCell ref="C225:E225"/>
    <mergeCell ref="A213:E214"/>
    <mergeCell ref="C216:D216"/>
    <mergeCell ref="C218:D218"/>
    <mergeCell ref="A216:B216"/>
    <mergeCell ref="C229:D22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5C57-1E63-4F6C-B45F-EE8185B18E09}">
  <dimension ref="A3:Q61"/>
  <sheetViews>
    <sheetView zoomScale="68" workbookViewId="0">
      <selection activeCell="Q18" sqref="Q18"/>
    </sheetView>
  </sheetViews>
  <sheetFormatPr defaultRowHeight="14.4" x14ac:dyDescent="0.3"/>
  <sheetData>
    <row r="3" spans="1:17" ht="14.4" customHeight="1" x14ac:dyDescent="0.3">
      <c r="A3" s="17" t="s">
        <v>22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7" ht="14.4" customHeigh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6" spans="1:17" ht="15.6" x14ac:dyDescent="0.3">
      <c r="A6" s="5" t="s">
        <v>19</v>
      </c>
    </row>
    <row r="8" spans="1:17" x14ac:dyDescent="0.3">
      <c r="B8" s="2" t="s">
        <v>0</v>
      </c>
      <c r="C8" s="3" t="s">
        <v>1</v>
      </c>
      <c r="D8" s="3" t="s">
        <v>2</v>
      </c>
      <c r="E8" s="3" t="s">
        <v>3</v>
      </c>
      <c r="F8" s="4" t="s">
        <v>4</v>
      </c>
      <c r="I8" s="2" t="s">
        <v>0</v>
      </c>
      <c r="J8" s="3" t="s">
        <v>1</v>
      </c>
      <c r="K8" s="3" t="s">
        <v>2</v>
      </c>
      <c r="L8" s="3" t="s">
        <v>3</v>
      </c>
      <c r="M8" s="4" t="s">
        <v>4</v>
      </c>
    </row>
    <row r="9" spans="1:17" x14ac:dyDescent="0.3">
      <c r="B9" s="6" t="s">
        <v>10</v>
      </c>
      <c r="C9" s="7" t="s">
        <v>14</v>
      </c>
      <c r="D9" s="7" t="s">
        <v>15</v>
      </c>
      <c r="E9" s="7">
        <v>4786</v>
      </c>
      <c r="F9" s="8">
        <v>4</v>
      </c>
      <c r="I9" s="6" t="s">
        <v>5</v>
      </c>
      <c r="J9" s="7" t="s">
        <v>8</v>
      </c>
      <c r="K9" s="7" t="s">
        <v>9</v>
      </c>
      <c r="L9" s="7">
        <v>4138</v>
      </c>
      <c r="M9" s="8">
        <v>2</v>
      </c>
    </row>
    <row r="10" spans="1:17" x14ac:dyDescent="0.3">
      <c r="B10" s="9" t="s">
        <v>16</v>
      </c>
      <c r="C10" s="10" t="s">
        <v>14</v>
      </c>
      <c r="D10" s="10" t="s">
        <v>13</v>
      </c>
      <c r="E10" s="10">
        <v>5182</v>
      </c>
      <c r="F10" s="11">
        <v>4</v>
      </c>
      <c r="I10" s="9" t="s">
        <v>10</v>
      </c>
      <c r="J10" s="10" t="s">
        <v>8</v>
      </c>
      <c r="K10" s="10" t="s">
        <v>7</v>
      </c>
      <c r="L10" s="10">
        <v>4840</v>
      </c>
      <c r="M10" s="11">
        <v>1</v>
      </c>
      <c r="P10" t="s">
        <v>28</v>
      </c>
      <c r="Q10" t="s">
        <v>35</v>
      </c>
    </row>
    <row r="11" spans="1:17" x14ac:dyDescent="0.3">
      <c r="B11" s="6" t="s">
        <v>10</v>
      </c>
      <c r="C11" s="7" t="s">
        <v>14</v>
      </c>
      <c r="D11" s="7" t="s">
        <v>13</v>
      </c>
      <c r="E11" s="7">
        <v>4599</v>
      </c>
      <c r="F11" s="8">
        <v>2</v>
      </c>
      <c r="I11" s="6" t="s">
        <v>10</v>
      </c>
      <c r="J11" s="7" t="s">
        <v>8</v>
      </c>
      <c r="K11" s="7" t="s">
        <v>9</v>
      </c>
      <c r="L11" s="7">
        <v>4398</v>
      </c>
      <c r="M11" s="8">
        <v>4</v>
      </c>
    </row>
    <row r="12" spans="1:17" x14ac:dyDescent="0.3">
      <c r="B12" s="9" t="s">
        <v>10</v>
      </c>
      <c r="C12" s="10" t="s">
        <v>14</v>
      </c>
      <c r="D12" s="10" t="s">
        <v>13</v>
      </c>
      <c r="E12" s="10">
        <v>5147</v>
      </c>
      <c r="F12" s="11">
        <v>5</v>
      </c>
      <c r="I12" s="9" t="s">
        <v>16</v>
      </c>
      <c r="J12" s="10" t="s">
        <v>8</v>
      </c>
      <c r="K12" s="10" t="s">
        <v>15</v>
      </c>
      <c r="L12" s="10">
        <v>4617</v>
      </c>
      <c r="M12" s="11">
        <v>5</v>
      </c>
      <c r="P12" t="s">
        <v>29</v>
      </c>
      <c r="Q12" t="s">
        <v>36</v>
      </c>
    </row>
    <row r="13" spans="1:17" x14ac:dyDescent="0.3">
      <c r="B13" s="6" t="s">
        <v>11</v>
      </c>
      <c r="C13" s="7" t="s">
        <v>14</v>
      </c>
      <c r="D13" s="7" t="s">
        <v>15</v>
      </c>
      <c r="E13" s="7">
        <v>4040</v>
      </c>
      <c r="F13" s="8">
        <v>3</v>
      </c>
      <c r="I13" s="6" t="s">
        <v>11</v>
      </c>
      <c r="J13" s="7" t="s">
        <v>8</v>
      </c>
      <c r="K13" s="7" t="s">
        <v>15</v>
      </c>
      <c r="L13" s="7">
        <v>5072</v>
      </c>
      <c r="M13" s="8">
        <v>3</v>
      </c>
    </row>
    <row r="14" spans="1:17" x14ac:dyDescent="0.3">
      <c r="B14" s="9" t="s">
        <v>17</v>
      </c>
      <c r="C14" s="10" t="s">
        <v>14</v>
      </c>
      <c r="D14" s="10" t="s">
        <v>7</v>
      </c>
      <c r="E14" s="10">
        <v>4267</v>
      </c>
      <c r="F14" s="11">
        <v>1</v>
      </c>
      <c r="I14" s="9" t="s">
        <v>5</v>
      </c>
      <c r="J14" s="10" t="s">
        <v>8</v>
      </c>
      <c r="K14" s="10" t="s">
        <v>15</v>
      </c>
      <c r="L14" s="10">
        <v>5065</v>
      </c>
      <c r="M14" s="11">
        <v>3</v>
      </c>
      <c r="P14" t="s">
        <v>30</v>
      </c>
      <c r="Q14" t="s">
        <v>46</v>
      </c>
    </row>
    <row r="15" spans="1:17" x14ac:dyDescent="0.3">
      <c r="B15" s="6" t="s">
        <v>5</v>
      </c>
      <c r="C15" s="7" t="s">
        <v>14</v>
      </c>
      <c r="D15" s="7" t="s">
        <v>15</v>
      </c>
      <c r="E15" s="7">
        <v>4107</v>
      </c>
      <c r="F15" s="8">
        <v>3</v>
      </c>
      <c r="I15" s="6" t="s">
        <v>17</v>
      </c>
      <c r="J15" s="7" t="s">
        <v>8</v>
      </c>
      <c r="K15" s="7" t="s">
        <v>13</v>
      </c>
      <c r="L15" s="7">
        <v>5473</v>
      </c>
      <c r="M15" s="8">
        <v>1</v>
      </c>
    </row>
    <row r="16" spans="1:17" x14ac:dyDescent="0.3">
      <c r="B16" s="9" t="s">
        <v>10</v>
      </c>
      <c r="C16" s="10" t="s">
        <v>14</v>
      </c>
      <c r="D16" s="10" t="s">
        <v>15</v>
      </c>
      <c r="E16" s="10">
        <v>4903</v>
      </c>
      <c r="F16" s="11">
        <v>3</v>
      </c>
      <c r="I16" s="9" t="s">
        <v>11</v>
      </c>
      <c r="J16" s="10" t="s">
        <v>8</v>
      </c>
      <c r="K16" s="10" t="s">
        <v>15</v>
      </c>
      <c r="L16" s="10">
        <v>4708</v>
      </c>
      <c r="M16" s="11">
        <v>5</v>
      </c>
      <c r="P16" t="s">
        <v>31</v>
      </c>
      <c r="Q16" t="s">
        <v>32</v>
      </c>
    </row>
    <row r="17" spans="2:17" x14ac:dyDescent="0.3">
      <c r="B17" s="6" t="s">
        <v>17</v>
      </c>
      <c r="C17" s="7" t="s">
        <v>14</v>
      </c>
      <c r="D17" s="7" t="s">
        <v>13</v>
      </c>
      <c r="E17" s="7">
        <v>4362</v>
      </c>
      <c r="F17" s="8">
        <v>3</v>
      </c>
      <c r="I17" s="6" t="s">
        <v>5</v>
      </c>
      <c r="J17" s="7" t="s">
        <v>8</v>
      </c>
      <c r="K17" s="7" t="s">
        <v>9</v>
      </c>
      <c r="L17" s="7">
        <v>5022</v>
      </c>
      <c r="M17" s="8">
        <v>1</v>
      </c>
      <c r="Q17">
        <f>_xlfn.T.TEST(C8:E50,J8:L61,2,3)</f>
        <v>0.8813925262372504</v>
      </c>
    </row>
    <row r="18" spans="2:17" x14ac:dyDescent="0.3">
      <c r="B18" s="9" t="s">
        <v>16</v>
      </c>
      <c r="C18" s="10" t="s">
        <v>14</v>
      </c>
      <c r="D18" s="10" t="s">
        <v>7</v>
      </c>
      <c r="E18" s="10">
        <v>4058</v>
      </c>
      <c r="F18" s="11">
        <v>4</v>
      </c>
      <c r="I18" s="9" t="s">
        <v>11</v>
      </c>
      <c r="J18" s="10" t="s">
        <v>8</v>
      </c>
      <c r="K18" s="10" t="s">
        <v>9</v>
      </c>
      <c r="L18" s="10">
        <v>5430</v>
      </c>
      <c r="M18" s="11">
        <v>5</v>
      </c>
    </row>
    <row r="19" spans="2:17" x14ac:dyDescent="0.3">
      <c r="B19" s="6" t="s">
        <v>16</v>
      </c>
      <c r="C19" s="7" t="s">
        <v>14</v>
      </c>
      <c r="D19" s="7" t="s">
        <v>13</v>
      </c>
      <c r="E19" s="7">
        <v>4795</v>
      </c>
      <c r="F19" s="8">
        <v>1</v>
      </c>
      <c r="I19" s="6" t="s">
        <v>17</v>
      </c>
      <c r="J19" s="7" t="s">
        <v>8</v>
      </c>
      <c r="K19" s="7" t="s">
        <v>15</v>
      </c>
      <c r="L19" s="7">
        <v>5341</v>
      </c>
      <c r="M19" s="8">
        <v>4</v>
      </c>
    </row>
    <row r="20" spans="2:17" x14ac:dyDescent="0.3">
      <c r="B20" s="9" t="s">
        <v>16</v>
      </c>
      <c r="C20" s="10" t="s">
        <v>14</v>
      </c>
      <c r="D20" s="10" t="s">
        <v>9</v>
      </c>
      <c r="E20" s="10">
        <v>4662</v>
      </c>
      <c r="F20" s="11">
        <v>4</v>
      </c>
      <c r="I20" s="9" t="s">
        <v>17</v>
      </c>
      <c r="J20" s="10" t="s">
        <v>8</v>
      </c>
      <c r="K20" s="10" t="s">
        <v>13</v>
      </c>
      <c r="L20" s="10">
        <v>5398</v>
      </c>
      <c r="M20" s="11">
        <v>3</v>
      </c>
      <c r="P20" t="s">
        <v>33</v>
      </c>
      <c r="Q20" t="s">
        <v>44</v>
      </c>
    </row>
    <row r="21" spans="2:17" x14ac:dyDescent="0.3">
      <c r="B21" s="6" t="s">
        <v>17</v>
      </c>
      <c r="C21" s="7" t="s">
        <v>14</v>
      </c>
      <c r="D21" s="7" t="s">
        <v>13</v>
      </c>
      <c r="E21" s="7">
        <v>4731</v>
      </c>
      <c r="F21" s="8">
        <v>3</v>
      </c>
      <c r="I21" s="6" t="s">
        <v>5</v>
      </c>
      <c r="J21" s="7" t="s">
        <v>8</v>
      </c>
      <c r="K21" s="7" t="s">
        <v>13</v>
      </c>
      <c r="L21" s="7">
        <v>4790</v>
      </c>
      <c r="M21" s="8">
        <v>2</v>
      </c>
    </row>
    <row r="22" spans="2:17" x14ac:dyDescent="0.3">
      <c r="B22" s="9" t="s">
        <v>11</v>
      </c>
      <c r="C22" s="10" t="s">
        <v>14</v>
      </c>
      <c r="D22" s="10" t="s">
        <v>9</v>
      </c>
      <c r="E22" s="10">
        <v>4769</v>
      </c>
      <c r="F22" s="11">
        <v>2</v>
      </c>
      <c r="I22" s="9" t="s">
        <v>16</v>
      </c>
      <c r="J22" s="10" t="s">
        <v>8</v>
      </c>
      <c r="K22" s="10" t="s">
        <v>13</v>
      </c>
      <c r="L22" s="10">
        <v>4652</v>
      </c>
      <c r="M22" s="11">
        <v>4</v>
      </c>
      <c r="Q22" t="s">
        <v>34</v>
      </c>
    </row>
    <row r="23" spans="2:17" x14ac:dyDescent="0.3">
      <c r="B23" s="6" t="s">
        <v>11</v>
      </c>
      <c r="C23" s="7" t="s">
        <v>14</v>
      </c>
      <c r="D23" s="7" t="s">
        <v>13</v>
      </c>
      <c r="E23" s="7">
        <v>5239</v>
      </c>
      <c r="F23" s="8">
        <v>2</v>
      </c>
      <c r="I23" s="6" t="s">
        <v>16</v>
      </c>
      <c r="J23" s="7" t="s">
        <v>8</v>
      </c>
      <c r="K23" s="7" t="s">
        <v>13</v>
      </c>
      <c r="L23" s="7">
        <v>4040</v>
      </c>
      <c r="M23" s="8">
        <v>3</v>
      </c>
    </row>
    <row r="24" spans="2:17" x14ac:dyDescent="0.3">
      <c r="B24" s="9" t="s">
        <v>10</v>
      </c>
      <c r="C24" s="10" t="s">
        <v>14</v>
      </c>
      <c r="D24" s="10" t="s">
        <v>7</v>
      </c>
      <c r="E24" s="10">
        <v>5296</v>
      </c>
      <c r="F24" s="11">
        <v>1</v>
      </c>
      <c r="I24" s="9" t="s">
        <v>17</v>
      </c>
      <c r="J24" s="10" t="s">
        <v>8</v>
      </c>
      <c r="K24" s="10" t="s">
        <v>7</v>
      </c>
      <c r="L24" s="10">
        <v>4204</v>
      </c>
      <c r="M24" s="11">
        <v>2</v>
      </c>
      <c r="Q24" s="12" t="s">
        <v>45</v>
      </c>
    </row>
    <row r="25" spans="2:17" x14ac:dyDescent="0.3">
      <c r="B25" s="6" t="s">
        <v>10</v>
      </c>
      <c r="C25" s="7" t="s">
        <v>14</v>
      </c>
      <c r="D25" s="7" t="s">
        <v>9</v>
      </c>
      <c r="E25" s="7">
        <v>5102</v>
      </c>
      <c r="F25" s="8">
        <v>3</v>
      </c>
      <c r="I25" s="6" t="s">
        <v>17</v>
      </c>
      <c r="J25" s="7" t="s">
        <v>8</v>
      </c>
      <c r="K25" s="7" t="s">
        <v>9</v>
      </c>
      <c r="L25" s="7">
        <v>4277</v>
      </c>
      <c r="M25" s="8">
        <v>2</v>
      </c>
    </row>
    <row r="26" spans="2:17" x14ac:dyDescent="0.3">
      <c r="B26" s="9" t="s">
        <v>5</v>
      </c>
      <c r="C26" s="10" t="s">
        <v>14</v>
      </c>
      <c r="D26" s="10" t="s">
        <v>15</v>
      </c>
      <c r="E26" s="10">
        <v>5024</v>
      </c>
      <c r="F26" s="11">
        <v>2</v>
      </c>
      <c r="I26" s="9" t="s">
        <v>11</v>
      </c>
      <c r="J26" s="10" t="s">
        <v>8</v>
      </c>
      <c r="K26" s="10" t="s">
        <v>15</v>
      </c>
      <c r="L26" s="10">
        <v>4636</v>
      </c>
      <c r="M26" s="11">
        <v>1</v>
      </c>
    </row>
    <row r="27" spans="2:17" x14ac:dyDescent="0.3">
      <c r="B27" s="6" t="s">
        <v>10</v>
      </c>
      <c r="C27" s="7" t="s">
        <v>14</v>
      </c>
      <c r="D27" s="7" t="s">
        <v>9</v>
      </c>
      <c r="E27" s="7">
        <v>4142</v>
      </c>
      <c r="F27" s="8">
        <v>2</v>
      </c>
      <c r="I27" s="6" t="s">
        <v>16</v>
      </c>
      <c r="J27" s="7" t="s">
        <v>8</v>
      </c>
      <c r="K27" s="7" t="s">
        <v>9</v>
      </c>
      <c r="L27" s="7">
        <v>4099</v>
      </c>
      <c r="M27" s="8">
        <v>5</v>
      </c>
    </row>
    <row r="28" spans="2:17" x14ac:dyDescent="0.3">
      <c r="B28" s="9" t="s">
        <v>16</v>
      </c>
      <c r="C28" s="10" t="s">
        <v>14</v>
      </c>
      <c r="D28" s="10" t="s">
        <v>9</v>
      </c>
      <c r="E28" s="10">
        <v>5229</v>
      </c>
      <c r="F28" s="11">
        <v>4</v>
      </c>
      <c r="I28" s="9" t="s">
        <v>11</v>
      </c>
      <c r="J28" s="10" t="s">
        <v>8</v>
      </c>
      <c r="K28" s="10" t="s">
        <v>7</v>
      </c>
      <c r="L28" s="10">
        <v>4626</v>
      </c>
      <c r="M28" s="11">
        <v>3</v>
      </c>
    </row>
    <row r="29" spans="2:17" x14ac:dyDescent="0.3">
      <c r="B29" s="6" t="s">
        <v>17</v>
      </c>
      <c r="C29" s="7" t="s">
        <v>14</v>
      </c>
      <c r="D29" s="7" t="s">
        <v>15</v>
      </c>
      <c r="E29" s="7">
        <v>4357</v>
      </c>
      <c r="F29" s="8">
        <v>3</v>
      </c>
      <c r="I29" s="6" t="s">
        <v>5</v>
      </c>
      <c r="J29" s="7" t="s">
        <v>8</v>
      </c>
      <c r="K29" s="7" t="s">
        <v>13</v>
      </c>
      <c r="L29" s="7">
        <v>4723</v>
      </c>
      <c r="M29" s="8">
        <v>5</v>
      </c>
    </row>
    <row r="30" spans="2:17" x14ac:dyDescent="0.3">
      <c r="B30" s="9" t="s">
        <v>16</v>
      </c>
      <c r="C30" s="10" t="s">
        <v>14</v>
      </c>
      <c r="D30" s="10" t="s">
        <v>9</v>
      </c>
      <c r="E30" s="10">
        <v>4306</v>
      </c>
      <c r="F30" s="11">
        <v>4</v>
      </c>
      <c r="I30" s="9" t="s">
        <v>10</v>
      </c>
      <c r="J30" s="10" t="s">
        <v>8</v>
      </c>
      <c r="K30" s="10" t="s">
        <v>9</v>
      </c>
      <c r="L30" s="10">
        <v>5162</v>
      </c>
      <c r="M30" s="11">
        <v>5</v>
      </c>
    </row>
    <row r="31" spans="2:17" x14ac:dyDescent="0.3">
      <c r="B31" s="6" t="s">
        <v>17</v>
      </c>
      <c r="C31" s="7" t="s">
        <v>14</v>
      </c>
      <c r="D31" s="7" t="s">
        <v>7</v>
      </c>
      <c r="E31" s="7">
        <v>4770</v>
      </c>
      <c r="F31" s="8">
        <v>1</v>
      </c>
      <c r="I31" s="6" t="s">
        <v>16</v>
      </c>
      <c r="J31" s="7" t="s">
        <v>8</v>
      </c>
      <c r="K31" s="7" t="s">
        <v>13</v>
      </c>
      <c r="L31" s="7">
        <v>4462</v>
      </c>
      <c r="M31" s="8">
        <v>5</v>
      </c>
    </row>
    <row r="32" spans="2:17" x14ac:dyDescent="0.3">
      <c r="B32" s="9" t="s">
        <v>11</v>
      </c>
      <c r="C32" s="10" t="s">
        <v>14</v>
      </c>
      <c r="D32" s="10" t="s">
        <v>7</v>
      </c>
      <c r="E32" s="10">
        <v>4582</v>
      </c>
      <c r="F32" s="11">
        <v>5</v>
      </c>
      <c r="I32" s="9" t="s">
        <v>10</v>
      </c>
      <c r="J32" s="10" t="s">
        <v>8</v>
      </c>
      <c r="K32" s="10" t="s">
        <v>13</v>
      </c>
      <c r="L32" s="10">
        <v>5148</v>
      </c>
      <c r="M32" s="11">
        <v>5</v>
      </c>
    </row>
    <row r="33" spans="2:13" x14ac:dyDescent="0.3">
      <c r="B33" s="6" t="s">
        <v>17</v>
      </c>
      <c r="C33" s="7" t="s">
        <v>14</v>
      </c>
      <c r="D33" s="7" t="s">
        <v>15</v>
      </c>
      <c r="E33" s="7">
        <v>4020</v>
      </c>
      <c r="F33" s="8">
        <v>4</v>
      </c>
      <c r="I33" s="6" t="s">
        <v>5</v>
      </c>
      <c r="J33" s="7" t="s">
        <v>8</v>
      </c>
      <c r="K33" s="7" t="s">
        <v>13</v>
      </c>
      <c r="L33" s="7">
        <v>4198</v>
      </c>
      <c r="M33" s="8">
        <v>2</v>
      </c>
    </row>
    <row r="34" spans="2:13" x14ac:dyDescent="0.3">
      <c r="B34" s="9" t="s">
        <v>16</v>
      </c>
      <c r="C34" s="10" t="s">
        <v>14</v>
      </c>
      <c r="D34" s="10" t="s">
        <v>9</v>
      </c>
      <c r="E34" s="10">
        <v>5431</v>
      </c>
      <c r="F34" s="11">
        <v>1</v>
      </c>
      <c r="I34" s="9" t="s">
        <v>10</v>
      </c>
      <c r="J34" s="10" t="s">
        <v>8</v>
      </c>
      <c r="K34" s="10" t="s">
        <v>13</v>
      </c>
      <c r="L34" s="10">
        <v>4350</v>
      </c>
      <c r="M34" s="11">
        <v>3</v>
      </c>
    </row>
    <row r="35" spans="2:13" x14ac:dyDescent="0.3">
      <c r="B35" s="6" t="s">
        <v>16</v>
      </c>
      <c r="C35" s="7" t="s">
        <v>14</v>
      </c>
      <c r="D35" s="7" t="s">
        <v>15</v>
      </c>
      <c r="E35" s="7">
        <v>4753</v>
      </c>
      <c r="F35" s="8">
        <v>3</v>
      </c>
      <c r="I35" s="6" t="s">
        <v>10</v>
      </c>
      <c r="J35" s="7" t="s">
        <v>8</v>
      </c>
      <c r="K35" s="7" t="s">
        <v>13</v>
      </c>
      <c r="L35" s="7">
        <v>4466</v>
      </c>
      <c r="M35" s="8">
        <v>5</v>
      </c>
    </row>
    <row r="36" spans="2:13" x14ac:dyDescent="0.3">
      <c r="B36" s="9" t="s">
        <v>11</v>
      </c>
      <c r="C36" s="10" t="s">
        <v>14</v>
      </c>
      <c r="D36" s="10" t="s">
        <v>7</v>
      </c>
      <c r="E36" s="10">
        <v>5360</v>
      </c>
      <c r="F36" s="11">
        <v>3</v>
      </c>
      <c r="I36" s="9" t="s">
        <v>11</v>
      </c>
      <c r="J36" s="10" t="s">
        <v>8</v>
      </c>
      <c r="K36" s="10" t="s">
        <v>15</v>
      </c>
      <c r="L36" s="10">
        <v>5114</v>
      </c>
      <c r="M36" s="11">
        <v>2</v>
      </c>
    </row>
    <row r="37" spans="2:13" x14ac:dyDescent="0.3">
      <c r="B37" s="6" t="s">
        <v>16</v>
      </c>
      <c r="C37" s="7" t="s">
        <v>14</v>
      </c>
      <c r="D37" s="7" t="s">
        <v>13</v>
      </c>
      <c r="E37" s="7">
        <v>5240</v>
      </c>
      <c r="F37" s="8">
        <v>3</v>
      </c>
      <c r="I37" s="6" t="s">
        <v>10</v>
      </c>
      <c r="J37" s="7" t="s">
        <v>8</v>
      </c>
      <c r="K37" s="7" t="s">
        <v>9</v>
      </c>
      <c r="L37" s="7">
        <v>5367</v>
      </c>
      <c r="M37" s="8">
        <v>2</v>
      </c>
    </row>
    <row r="38" spans="2:13" x14ac:dyDescent="0.3">
      <c r="B38" s="9" t="s">
        <v>16</v>
      </c>
      <c r="C38" s="10" t="s">
        <v>14</v>
      </c>
      <c r="D38" s="10" t="s">
        <v>13</v>
      </c>
      <c r="E38" s="10">
        <v>4135</v>
      </c>
      <c r="F38" s="11">
        <v>4</v>
      </c>
      <c r="I38" s="9" t="s">
        <v>17</v>
      </c>
      <c r="J38" s="10" t="s">
        <v>8</v>
      </c>
      <c r="K38" s="10" t="s">
        <v>7</v>
      </c>
      <c r="L38" s="10">
        <v>4315</v>
      </c>
      <c r="M38" s="11">
        <v>4</v>
      </c>
    </row>
    <row r="39" spans="2:13" x14ac:dyDescent="0.3">
      <c r="B39" s="6" t="s">
        <v>10</v>
      </c>
      <c r="C39" s="7" t="s">
        <v>14</v>
      </c>
      <c r="D39" s="7" t="s">
        <v>7</v>
      </c>
      <c r="E39" s="7">
        <v>5279</v>
      </c>
      <c r="F39" s="8">
        <v>1</v>
      </c>
      <c r="I39" s="6" t="s">
        <v>10</v>
      </c>
      <c r="J39" s="7" t="s">
        <v>8</v>
      </c>
      <c r="K39" s="7" t="s">
        <v>13</v>
      </c>
      <c r="L39" s="7">
        <v>4641</v>
      </c>
      <c r="M39" s="8">
        <v>5</v>
      </c>
    </row>
    <row r="40" spans="2:13" x14ac:dyDescent="0.3">
      <c r="B40" s="9" t="s">
        <v>16</v>
      </c>
      <c r="C40" s="10" t="s">
        <v>14</v>
      </c>
      <c r="D40" s="10" t="s">
        <v>9</v>
      </c>
      <c r="E40" s="10">
        <v>5428</v>
      </c>
      <c r="F40" s="11">
        <v>3</v>
      </c>
      <c r="I40" s="9" t="s">
        <v>5</v>
      </c>
      <c r="J40" s="10" t="s">
        <v>8</v>
      </c>
      <c r="K40" s="10" t="s">
        <v>7</v>
      </c>
      <c r="L40" s="10">
        <v>4001</v>
      </c>
      <c r="M40" s="11">
        <v>1</v>
      </c>
    </row>
    <row r="41" spans="2:13" x14ac:dyDescent="0.3">
      <c r="B41" s="6" t="s">
        <v>17</v>
      </c>
      <c r="C41" s="7" t="s">
        <v>14</v>
      </c>
      <c r="D41" s="7" t="s">
        <v>7</v>
      </c>
      <c r="E41" s="7">
        <v>4261</v>
      </c>
      <c r="F41" s="8">
        <v>2</v>
      </c>
      <c r="I41" s="6" t="s">
        <v>11</v>
      </c>
      <c r="J41" s="7" t="s">
        <v>8</v>
      </c>
      <c r="K41" s="7" t="s">
        <v>9</v>
      </c>
      <c r="L41" s="7">
        <v>4799</v>
      </c>
      <c r="M41" s="8">
        <v>3</v>
      </c>
    </row>
    <row r="42" spans="2:13" x14ac:dyDescent="0.3">
      <c r="B42" s="9" t="s">
        <v>5</v>
      </c>
      <c r="C42" s="10" t="s">
        <v>14</v>
      </c>
      <c r="D42" s="10" t="s">
        <v>15</v>
      </c>
      <c r="E42" s="10">
        <v>4414</v>
      </c>
      <c r="F42" s="11">
        <v>1</v>
      </c>
      <c r="I42" s="9" t="s">
        <v>11</v>
      </c>
      <c r="J42" s="10" t="s">
        <v>8</v>
      </c>
      <c r="K42" s="10" t="s">
        <v>9</v>
      </c>
      <c r="L42" s="10">
        <v>4242</v>
      </c>
      <c r="M42" s="11">
        <v>1</v>
      </c>
    </row>
    <row r="43" spans="2:13" x14ac:dyDescent="0.3">
      <c r="B43" s="6" t="s">
        <v>16</v>
      </c>
      <c r="C43" s="7" t="s">
        <v>14</v>
      </c>
      <c r="D43" s="7" t="s">
        <v>7</v>
      </c>
      <c r="E43" s="7">
        <v>4009</v>
      </c>
      <c r="F43" s="8">
        <v>1</v>
      </c>
      <c r="I43" s="6" t="s">
        <v>10</v>
      </c>
      <c r="J43" s="7" t="s">
        <v>8</v>
      </c>
      <c r="K43" s="7" t="s">
        <v>7</v>
      </c>
      <c r="L43" s="7">
        <v>4810</v>
      </c>
      <c r="M43" s="8">
        <v>2</v>
      </c>
    </row>
    <row r="44" spans="2:13" x14ac:dyDescent="0.3">
      <c r="B44" s="9" t="s">
        <v>17</v>
      </c>
      <c r="C44" s="10" t="s">
        <v>14</v>
      </c>
      <c r="D44" s="10" t="s">
        <v>15</v>
      </c>
      <c r="E44" s="10">
        <v>5085</v>
      </c>
      <c r="F44" s="11">
        <v>3</v>
      </c>
      <c r="I44" s="9" t="s">
        <v>16</v>
      </c>
      <c r="J44" s="10" t="s">
        <v>8</v>
      </c>
      <c r="K44" s="10" t="s">
        <v>15</v>
      </c>
      <c r="L44" s="10">
        <v>4192</v>
      </c>
      <c r="M44" s="11">
        <v>3</v>
      </c>
    </row>
    <row r="45" spans="2:13" x14ac:dyDescent="0.3">
      <c r="B45" s="6" t="s">
        <v>5</v>
      </c>
      <c r="C45" s="7" t="s">
        <v>14</v>
      </c>
      <c r="D45" s="7" t="s">
        <v>13</v>
      </c>
      <c r="E45" s="7">
        <v>4021</v>
      </c>
      <c r="F45" s="8">
        <v>2</v>
      </c>
      <c r="I45" s="6" t="s">
        <v>16</v>
      </c>
      <c r="J45" s="7" t="s">
        <v>8</v>
      </c>
      <c r="K45" s="7" t="s">
        <v>13</v>
      </c>
      <c r="L45" s="7">
        <v>5142</v>
      </c>
      <c r="M45" s="8">
        <v>5</v>
      </c>
    </row>
    <row r="46" spans="2:13" x14ac:dyDescent="0.3">
      <c r="B46" s="9" t="s">
        <v>5</v>
      </c>
      <c r="C46" s="10" t="s">
        <v>14</v>
      </c>
      <c r="D46" s="10" t="s">
        <v>13</v>
      </c>
      <c r="E46" s="10">
        <v>4984</v>
      </c>
      <c r="F46" s="11">
        <v>5</v>
      </c>
      <c r="I46" s="9" t="s">
        <v>10</v>
      </c>
      <c r="J46" s="10" t="s">
        <v>8</v>
      </c>
      <c r="K46" s="10" t="s">
        <v>15</v>
      </c>
      <c r="L46" s="10">
        <v>4813</v>
      </c>
      <c r="M46" s="11">
        <v>4</v>
      </c>
    </row>
    <row r="47" spans="2:13" x14ac:dyDescent="0.3">
      <c r="B47" s="6" t="s">
        <v>17</v>
      </c>
      <c r="C47" s="7" t="s">
        <v>14</v>
      </c>
      <c r="D47" s="7" t="s">
        <v>15</v>
      </c>
      <c r="E47" s="7">
        <v>4180</v>
      </c>
      <c r="F47" s="8">
        <v>3</v>
      </c>
      <c r="I47" s="6" t="s">
        <v>16</v>
      </c>
      <c r="J47" s="7" t="s">
        <v>8</v>
      </c>
      <c r="K47" s="7" t="s">
        <v>7</v>
      </c>
      <c r="L47" s="7">
        <v>4257</v>
      </c>
      <c r="M47" s="8">
        <v>2</v>
      </c>
    </row>
    <row r="48" spans="2:13" x14ac:dyDescent="0.3">
      <c r="B48" s="9" t="s">
        <v>16</v>
      </c>
      <c r="C48" s="10" t="s">
        <v>14</v>
      </c>
      <c r="D48" s="10" t="s">
        <v>13</v>
      </c>
      <c r="E48" s="10">
        <v>4194</v>
      </c>
      <c r="F48" s="11">
        <v>5</v>
      </c>
      <c r="I48" s="9" t="s">
        <v>16</v>
      </c>
      <c r="J48" s="10" t="s">
        <v>8</v>
      </c>
      <c r="K48" s="10" t="s">
        <v>15</v>
      </c>
      <c r="L48" s="10">
        <v>4820</v>
      </c>
      <c r="M48" s="11">
        <v>5</v>
      </c>
    </row>
    <row r="49" spans="2:13" x14ac:dyDescent="0.3">
      <c r="B49" s="6" t="s">
        <v>16</v>
      </c>
      <c r="C49" s="7" t="s">
        <v>14</v>
      </c>
      <c r="D49" s="7" t="s">
        <v>7</v>
      </c>
      <c r="E49" s="7">
        <v>5402</v>
      </c>
      <c r="F49" s="8">
        <v>2</v>
      </c>
      <c r="I49" s="6" t="s">
        <v>5</v>
      </c>
      <c r="J49" s="7" t="s">
        <v>8</v>
      </c>
      <c r="K49" s="7" t="s">
        <v>7</v>
      </c>
      <c r="L49" s="7">
        <v>5200</v>
      </c>
      <c r="M49" s="8">
        <v>3</v>
      </c>
    </row>
    <row r="50" spans="2:13" x14ac:dyDescent="0.3">
      <c r="B50" s="9" t="s">
        <v>11</v>
      </c>
      <c r="C50" s="10" t="s">
        <v>14</v>
      </c>
      <c r="D50" s="10" t="s">
        <v>7</v>
      </c>
      <c r="E50" s="10">
        <v>4429</v>
      </c>
      <c r="F50" s="11">
        <v>1</v>
      </c>
      <c r="I50" s="9" t="s">
        <v>16</v>
      </c>
      <c r="J50" s="10" t="s">
        <v>8</v>
      </c>
      <c r="K50" s="10" t="s">
        <v>13</v>
      </c>
      <c r="L50" s="10">
        <v>4080</v>
      </c>
      <c r="M50" s="11">
        <v>4</v>
      </c>
    </row>
    <row r="51" spans="2:13" x14ac:dyDescent="0.3">
      <c r="I51" s="6" t="s">
        <v>16</v>
      </c>
      <c r="J51" s="7" t="s">
        <v>8</v>
      </c>
      <c r="K51" s="7" t="s">
        <v>13</v>
      </c>
      <c r="L51" s="7">
        <v>5371</v>
      </c>
      <c r="M51" s="8">
        <v>1</v>
      </c>
    </row>
    <row r="52" spans="2:13" x14ac:dyDescent="0.3">
      <c r="I52" s="9" t="s">
        <v>17</v>
      </c>
      <c r="J52" s="10" t="s">
        <v>8</v>
      </c>
      <c r="K52" s="10" t="s">
        <v>15</v>
      </c>
      <c r="L52" s="10">
        <v>4491</v>
      </c>
      <c r="M52" s="11">
        <v>2</v>
      </c>
    </row>
    <row r="53" spans="2:13" x14ac:dyDescent="0.3">
      <c r="I53" s="6" t="s">
        <v>5</v>
      </c>
      <c r="J53" s="7" t="s">
        <v>8</v>
      </c>
      <c r="K53" s="7" t="s">
        <v>9</v>
      </c>
      <c r="L53" s="7">
        <v>4110</v>
      </c>
      <c r="M53" s="8">
        <v>5</v>
      </c>
    </row>
    <row r="54" spans="2:13" x14ac:dyDescent="0.3">
      <c r="I54" s="9" t="s">
        <v>11</v>
      </c>
      <c r="J54" s="10" t="s">
        <v>8</v>
      </c>
      <c r="K54" s="10" t="s">
        <v>7</v>
      </c>
      <c r="L54" s="10">
        <v>4802</v>
      </c>
      <c r="M54" s="11">
        <v>1</v>
      </c>
    </row>
    <row r="55" spans="2:13" x14ac:dyDescent="0.3">
      <c r="I55" s="6" t="s">
        <v>17</v>
      </c>
      <c r="J55" s="7" t="s">
        <v>8</v>
      </c>
      <c r="K55" s="7" t="s">
        <v>15</v>
      </c>
      <c r="L55" s="7">
        <v>5327</v>
      </c>
      <c r="M55" s="8">
        <v>5</v>
      </c>
    </row>
    <row r="56" spans="2:13" x14ac:dyDescent="0.3">
      <c r="I56" s="9" t="s">
        <v>11</v>
      </c>
      <c r="J56" s="10" t="s">
        <v>8</v>
      </c>
      <c r="K56" s="10" t="s">
        <v>7</v>
      </c>
      <c r="L56" s="10">
        <v>4387</v>
      </c>
      <c r="M56" s="11">
        <v>4</v>
      </c>
    </row>
    <row r="57" spans="2:13" x14ac:dyDescent="0.3">
      <c r="I57" s="6" t="s">
        <v>16</v>
      </c>
      <c r="J57" s="7" t="s">
        <v>8</v>
      </c>
      <c r="K57" s="7" t="s">
        <v>15</v>
      </c>
      <c r="L57" s="7">
        <v>4993</v>
      </c>
      <c r="M57" s="8">
        <v>1</v>
      </c>
    </row>
    <row r="58" spans="2:13" x14ac:dyDescent="0.3">
      <c r="I58" s="9" t="s">
        <v>5</v>
      </c>
      <c r="J58" s="10" t="s">
        <v>8</v>
      </c>
      <c r="K58" s="10" t="s">
        <v>9</v>
      </c>
      <c r="L58" s="10">
        <v>4158</v>
      </c>
      <c r="M58" s="11">
        <v>5</v>
      </c>
    </row>
    <row r="59" spans="2:13" x14ac:dyDescent="0.3">
      <c r="I59" s="6" t="s">
        <v>5</v>
      </c>
      <c r="J59" s="7" t="s">
        <v>8</v>
      </c>
      <c r="K59" s="7" t="s">
        <v>7</v>
      </c>
      <c r="L59" s="7">
        <v>4459</v>
      </c>
      <c r="M59" s="8">
        <v>3</v>
      </c>
    </row>
    <row r="60" spans="2:13" x14ac:dyDescent="0.3">
      <c r="I60" s="9" t="s">
        <v>5</v>
      </c>
      <c r="J60" s="10" t="s">
        <v>8</v>
      </c>
      <c r="K60" s="10" t="s">
        <v>9</v>
      </c>
      <c r="L60" s="10">
        <v>4083</v>
      </c>
      <c r="M60" s="11">
        <v>5</v>
      </c>
    </row>
    <row r="61" spans="2:13" x14ac:dyDescent="0.3">
      <c r="I61" s="6" t="s">
        <v>16</v>
      </c>
      <c r="J61" s="7" t="s">
        <v>8</v>
      </c>
      <c r="K61" s="7" t="s">
        <v>7</v>
      </c>
      <c r="L61" s="7">
        <v>4636</v>
      </c>
      <c r="M61" s="8">
        <v>2</v>
      </c>
    </row>
  </sheetData>
  <mergeCells count="1">
    <mergeCell ref="A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Data, Q-1,Q-3,Q-4,Q-5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SINGH</dc:creator>
  <cp:lastModifiedBy>POOJA SINGH</cp:lastModifiedBy>
  <dcterms:created xsi:type="dcterms:W3CDTF">2025-06-11T16:37:30Z</dcterms:created>
  <dcterms:modified xsi:type="dcterms:W3CDTF">2025-06-14T09:31:46Z</dcterms:modified>
</cp:coreProperties>
</file>