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4b4a8267799009ea/Documents/"/>
    </mc:Choice>
  </mc:AlternateContent>
  <xr:revisionPtr revIDLastSave="9" documentId="14_{4E17639A-46AD-46E2-A51E-800E3F9FCF67}" xr6:coauthVersionLast="47" xr6:coauthVersionMax="47" xr10:uidLastSave="{1D463254-EA98-42D0-8FF9-B76437B22EB3}"/>
  <bookViews>
    <workbookView xWindow="-110" yWindow="-110" windowWidth="19420" windowHeight="10300" firstSheet="1" activeTab="5" xr2:uid="{872EE4B5-A650-4D8F-891E-1DFAB2265728}"/>
  </bookViews>
  <sheets>
    <sheet name="Project" sheetId="2" state="hidden" r:id="rId1"/>
    <sheet name="Customers" sheetId="3" r:id="rId2"/>
    <sheet name="Orders" sheetId="4" r:id="rId3"/>
    <sheet name="Products" sheetId="5" r:id="rId4"/>
    <sheet name="Sheet3" sheetId="7" r:id="rId5"/>
    <sheet name="Sheet1" sheetId="1" r:id="rId6"/>
    <sheet name="Dashboard" sheetId="6" r:id="rId7"/>
  </sheets>
  <definedNames>
    <definedName name="_xlcn.WorksheetConnection_Book1Orders1" hidden="1">Orders[]</definedName>
    <definedName name="ExternalData_1" localSheetId="0" hidden="1">Project!$A$1:$F$4</definedName>
    <definedName name="ExternalData_1" localSheetId="4" hidden="1">Sheet3!$A$3:$Q$24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93" r:id="rId8"/>
    <pivotCache cacheId="348" r:id="rId9"/>
    <pivotCache cacheId="351" r:id="rId10"/>
    <pivotCache cacheId="354" r:id="rId11"/>
    <pivotCache cacheId="357" r:id="rId12"/>
    <pivotCache cacheId="360" r:id="rId13"/>
    <pivotCache cacheId="363" r:id="rId14"/>
  </pivotCaches>
  <extLst>
    <ext xmlns:x14="http://schemas.microsoft.com/office/spreadsheetml/2009/9/main" uri="{876F7934-8845-4945-9796-88D515C7AA90}">
      <x14:pivotCaches>
        <pivotCache cacheId="20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1"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20831963-aea9-45cd-a63f-608a1c041216" name="Project" connection="Query - Project"/>
          <x15:modelTable id="Customers_b5075da1-0728-41ee-acd9-34948a3e88c4" name="Customers" connection="Query - Customers"/>
          <x15:modelTable id="Orders_45cd7119-eed8-4f8f-ac5e-7c299012ee74" name="Orders" connection="Query - Orders"/>
          <x15:modelTable id="Products_e203df7f-5acf-4ea4-912c-9c5a3fe84758"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C1B949-D954-425B-BE51-01984FF906C0}" keepAlive="1" name="ModelConnection_ExternalData_1" description="Data Model" type="5" refreshedVersion="8" minRefreshableVersion="5" saveData="1">
    <dbPr connection="Data Model Connection" command="Project" commandType="3"/>
    <extLst>
      <ext xmlns:x15="http://schemas.microsoft.com/office/spreadsheetml/2010/11/main" uri="{DE250136-89BD-433C-8126-D09CA5730AF9}">
        <x15:connection id="" model="1"/>
      </ext>
    </extLst>
  </connection>
  <connection id="2" xr16:uid="{240ECB63-2D89-475F-BBD0-535962C4464C}" keepAlive="1" name="ModelConnection_ExternalData_11" description="Data Model" type="5" refreshedVersion="8" minRefreshableVersion="5" saveData="1">
    <dbPr connection="Data Model Connection" command="DRILLTHROUGH MAXROWS 1000 SELECT FROM [Model] WHERE (([Measures].[Count of Order_ID],[Customers].[City].&amp;[Bidhannagar])) RETURN [$Orders].[Order_ID],[$Orders].[Customer_ID],[$Orders].[Product_ID],[$Orders].[Quantity],[$Orders].[Order_Date],[$Orders].[Order_Time],[$Orders].[Delivery_Date],[$Orders].[Delivery_Time],[$Orders].[Location],[$Orders].[Occasion],[$Orders].[Month Name],[$Orders].[Hour],[$Orders].[diff_order_delivery],[$Orders].[Hour (Delivery Time)],[$Orders].[Price (INR)],[$Orders].[Revenue],[$Orders].[Day]" commandType="4"/>
    <extLst>
      <ext xmlns:x15="http://schemas.microsoft.com/office/spreadsheetml/2010/11/main" uri="{DE250136-89BD-433C-8126-D09CA5730AF9}">
        <x15:connection id="" model="1"/>
      </ext>
    </extLst>
  </connection>
  <connection id="3" xr16:uid="{0EF11289-F6FD-42E7-A8A6-CCCA85C07B2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320979AF-50EA-41FC-A2AD-FC62B6B6C42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BBC8C116-E9E3-4D9D-AEE1-115AA4B706D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F91E0A4B-D504-4F9D-AEE1-4F14A679C6BA}" name="Query - Customers" description="Connection to the 'Customers' query in the workbook." type="100" refreshedVersion="8" minRefreshableVersion="5">
    <extLst>
      <ext xmlns:x15="http://schemas.microsoft.com/office/spreadsheetml/2010/11/main" uri="{DE250136-89BD-433C-8126-D09CA5730AF9}">
        <x15:connection id="9f2da981-d035-4b9a-bacd-3ab5b1804fd5"/>
      </ext>
    </extLst>
  </connection>
  <connection id="7" xr16:uid="{3A91DA25-1755-4034-A643-C150B2D67D95}" name="Query - Orders" description="Connection to the 'Orders' query in the workbook." type="100" refreshedVersion="8" minRefreshableVersion="5">
    <extLst>
      <ext xmlns:x15="http://schemas.microsoft.com/office/spreadsheetml/2010/11/main" uri="{DE250136-89BD-433C-8126-D09CA5730AF9}">
        <x15:connection id="49238bb0-4290-45e6-a7a3-1ebe1c694576"/>
      </ext>
    </extLst>
  </connection>
  <connection id="8" xr16:uid="{5F9A5261-9E95-4DF1-804A-ACEE47CF91B8}" name="Query - Products" description="Connection to the 'Products' query in the workbook." type="100" refreshedVersion="8" minRefreshableVersion="5">
    <extLst>
      <ext xmlns:x15="http://schemas.microsoft.com/office/spreadsheetml/2010/11/main" uri="{DE250136-89BD-433C-8126-D09CA5730AF9}">
        <x15:connection id="2bd4cc32-6d48-4947-99a3-c8bb3c1df78b"/>
      </ext>
    </extLst>
  </connection>
  <connection id="9" xr16:uid="{976F7FB8-5032-4874-8C30-E74647DE07E0}" name="Query - Project" description="Connection to the 'Project' query in the workbook." type="100" refreshedVersion="8" minRefreshableVersion="5">
    <extLst>
      <ext xmlns:x15="http://schemas.microsoft.com/office/spreadsheetml/2010/11/main" uri="{DE250136-89BD-433C-8126-D09CA5730AF9}">
        <x15:connection id="2b1dd9de-9b2e-423a-8b7e-ea9b0f34c847"/>
      </ext>
    </extLst>
  </connection>
  <connection id="10" xr16:uid="{1904F4B5-C27E-430F-9010-EB0FCA952A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BBE33939-421A-46C8-9C73-A2B5B2DD0F03}"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<sst xmlns="http://schemas.openxmlformats.org/spreadsheetml/2006/main" count="6138" uniqueCount="966">
  <si>
    <t>Name</t>
  </si>
  <si>
    <t>Extension</t>
  </si>
  <si>
    <t>Date accessed</t>
  </si>
  <si>
    <t>Date modified</t>
  </si>
  <si>
    <t>Date created</t>
  </si>
  <si>
    <t>Folder Path</t>
  </si>
  <si>
    <t>customers.csv</t>
  </si>
  <si>
    <t>.csv</t>
  </si>
  <si>
    <t>C:\Users\Neha\Downloads\Project\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</si>
  <si>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</si>
  <si>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</si>
  <si>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</si>
  <si>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</si>
  <si>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</si>
  <si>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</si>
  <si>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</si>
  <si>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</si>
  <si>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</si>
  <si>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</si>
  <si>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</si>
  <si>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</si>
  <si>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</si>
  <si>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</si>
  <si>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</si>
  <si>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</si>
  <si>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</si>
  <si>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</si>
  <si>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</si>
  <si>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</si>
  <si>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</si>
  <si>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</si>
  <si>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</si>
  <si>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</si>
  <si>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</si>
  <si>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</si>
  <si>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</si>
  <si>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</si>
  <si>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</si>
  <si>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</si>
  <si>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</si>
  <si>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</si>
  <si>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</si>
  <si>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</si>
  <si>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</si>
  <si>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</si>
  <si>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</si>
  <si>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</si>
  <si>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</si>
  <si>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</si>
  <si>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</si>
  <si>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</si>
  <si>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</si>
  <si>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</si>
  <si>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</si>
  <si>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</si>
  <si>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</si>
  <si>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</si>
  <si>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</si>
  <si>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</si>
  <si>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</si>
  <si>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</si>
  <si>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</si>
  <si>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</si>
  <si>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</si>
  <si>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</si>
  <si>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</si>
  <si>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</si>
  <si>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</si>
  <si>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</si>
  <si>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</si>
  <si>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</si>
  <si>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</si>
  <si>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</si>
  <si>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</si>
  <si>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</si>
  <si>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</si>
  <si>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</si>
  <si>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</si>
  <si>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</si>
  <si>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</si>
  <si>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</si>
  <si>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</si>
  <si>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</si>
  <si>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</si>
  <si>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</si>
  <si>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</si>
  <si>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</si>
  <si>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</si>
  <si>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</si>
  <si>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</si>
  <si>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</si>
  <si>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</si>
  <si>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</si>
  <si>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</si>
  <si>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</si>
  <si>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</si>
  <si>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</si>
  <si>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</si>
  <si>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</si>
  <si>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</si>
  <si>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</si>
  <si>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</si>
  <si>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</si>
  <si>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</si>
  <si>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</si>
  <si>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</si>
  <si>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</si>
  <si>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</si>
  <si>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</si>
  <si>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</si>
  <si>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</si>
  <si>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</si>
  <si>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</si>
  <si>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</si>
  <si>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</si>
  <si>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</si>
  <si>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</si>
  <si>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</si>
  <si>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</si>
  <si>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</si>
  <si>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</si>
  <si>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</si>
  <si>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</si>
  <si>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</si>
  <si>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</si>
  <si>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</si>
  <si>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</si>
  <si>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</si>
  <si>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</si>
  <si>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</si>
  <si>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</si>
  <si>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</si>
  <si>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</si>
  <si>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</si>
  <si>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</si>
  <si>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</si>
  <si>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</si>
  <si>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</si>
  <si>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</si>
  <si>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</si>
  <si>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</si>
  <si>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</si>
  <si>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</si>
  <si>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</si>
  <si>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</si>
  <si>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</si>
  <si>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</si>
  <si>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</si>
  <si>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</si>
  <si>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</si>
  <si>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</si>
  <si>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</si>
  <si>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</si>
  <si>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</si>
  <si>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</si>
  <si>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</si>
  <si>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</si>
  <si>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</si>
  <si>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</si>
  <si>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</si>
  <si>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</si>
  <si>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</si>
  <si>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</si>
  <si>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</si>
  <si>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</si>
  <si>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</si>
  <si>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</si>
  <si>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</si>
  <si>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</si>
  <si>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</si>
  <si>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</si>
  <si>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</si>
  <si>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</si>
  <si>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</si>
  <si>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</si>
  <si>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</si>
  <si>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</si>
  <si>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</si>
  <si>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</si>
  <si>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</si>
  <si>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</si>
  <si>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</si>
  <si>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</si>
  <si>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</si>
  <si>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</si>
  <si>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</si>
  <si>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</si>
  <si>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</si>
  <si>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</si>
  <si>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</si>
  <si>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</si>
  <si>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</si>
  <si>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</si>
  <si>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</si>
  <si>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</si>
  <si>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</si>
  <si>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</si>
  <si>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</si>
  <si>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</si>
  <si>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</si>
  <si>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</si>
  <si>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</si>
  <si>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</si>
  <si>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</si>
  <si>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</si>
  <si>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</si>
  <si>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</si>
  <si>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</si>
  <si>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</si>
  <si>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</si>
  <si>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</si>
  <si>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</si>
  <si>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</si>
  <si>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</si>
  <si>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</si>
  <si>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</si>
  <si>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</si>
  <si>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</si>
  <si>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</si>
  <si>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</si>
  <si>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</si>
  <si>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</si>
  <si>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</si>
  <si>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</si>
  <si>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</si>
  <si>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</si>
  <si>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</si>
  <si>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</si>
  <si>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</si>
  <si>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</si>
  <si>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</si>
  <si>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</si>
  <si>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</si>
  <si>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</si>
  <si>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</si>
  <si>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</si>
  <si>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</si>
  <si>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</si>
  <si>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</si>
  <si>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</si>
  <si>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</si>
  <si>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</si>
  <si>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</si>
  <si>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</si>
  <si>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</si>
  <si>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</si>
  <si>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</si>
  <si>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</si>
  <si>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</si>
  <si>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</si>
  <si>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</si>
  <si>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</si>
  <si>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</si>
  <si>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</si>
  <si>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</si>
  <si>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</si>
  <si>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</si>
  <si>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</si>
  <si>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</si>
  <si>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</si>
  <si>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</si>
  <si>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</si>
  <si>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</si>
  <si>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</si>
  <si>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</si>
  <si>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</si>
  <si>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</si>
  <si>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</si>
  <si>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</si>
  <si>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</si>
  <si>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</si>
  <si>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</si>
  <si>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</si>
  <si>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</si>
  <si>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</si>
  <si>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</si>
  <si>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</si>
  <si>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</si>
  <si>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</si>
  <si>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</si>
  <si>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</si>
  <si>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</si>
  <si>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</si>
  <si>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</si>
  <si>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</si>
  <si>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</si>
  <si>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</si>
  <si>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</si>
  <si>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</si>
  <si>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</si>
  <si>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</si>
  <si>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</si>
  <si>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</si>
  <si>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</si>
  <si>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</si>
  <si>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</si>
  <si>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</si>
  <si>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</si>
  <si>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</si>
  <si>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</si>
  <si>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</si>
  <si>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</si>
  <si>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</si>
  <si>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</si>
  <si>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</si>
  <si>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</si>
  <si>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</si>
  <si>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</si>
  <si>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</si>
  <si>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</si>
  <si>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</si>
  <si>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</si>
  <si>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</si>
  <si>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</si>
  <si>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</si>
  <si>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</si>
  <si>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</si>
  <si>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</si>
  <si>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</si>
  <si>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</si>
  <si>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</si>
  <si>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</si>
  <si>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</si>
  <si>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</si>
  <si>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</si>
  <si>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</si>
  <si>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</si>
  <si>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</si>
  <si>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</si>
  <si>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</si>
  <si>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</si>
  <si>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</si>
  <si>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</si>
  <si>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</si>
  <si>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</si>
  <si>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</si>
  <si>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</si>
  <si>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</si>
  <si>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</si>
  <si>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</si>
  <si>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</si>
  <si>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</si>
  <si>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</si>
  <si>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</si>
  <si>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</si>
  <si>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</si>
  <si>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</si>
  <si>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</si>
  <si>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</si>
  <si>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</si>
  <si>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</si>
  <si>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</si>
  <si>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</si>
  <si>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</si>
  <si>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</si>
  <si>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</si>
  <si>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</si>
  <si>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</si>
  <si>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</si>
  <si>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</si>
  <si>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</si>
  <si>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</si>
  <si>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</si>
  <si>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</si>
  <si>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</si>
  <si>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</si>
  <si>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</si>
  <si>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</si>
  <si>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</si>
  <si>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</si>
  <si>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</si>
  <si>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</si>
  <si>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</si>
  <si>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</si>
  <si>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</si>
  <si>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</si>
  <si>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</si>
  <si>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</si>
  <si>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</si>
  <si>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</si>
  <si>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</si>
  <si>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</si>
  <si>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</si>
  <si>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</si>
  <si>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</si>
  <si>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</si>
  <si>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</si>
  <si>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</si>
  <si>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</si>
  <si>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</si>
  <si>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</si>
  <si>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</si>
  <si>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</si>
  <si>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</si>
  <si>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</si>
  <si>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</si>
  <si>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</si>
  <si>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</si>
  <si>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</si>
  <si>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</si>
  <si>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</si>
  <si>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</si>
  <si>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</si>
  <si>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</si>
  <si>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</si>
  <si>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</si>
  <si>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</si>
  <si>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</si>
  <si>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</si>
  <si>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</si>
  <si>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</si>
  <si>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</si>
  <si>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</si>
  <si>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</si>
  <si>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</si>
  <si>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</si>
  <si>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</si>
  <si>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</si>
  <si>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</si>
  <si>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</si>
  <si>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</si>
  <si>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</si>
  <si>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</si>
  <si>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</si>
  <si>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</si>
  <si>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</si>
  <si>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</si>
  <si>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</si>
  <si>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</si>
  <si>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</si>
  <si>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</si>
  <si>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</si>
  <si>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</si>
  <si>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</si>
  <si>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</si>
  <si>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</si>
  <si>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</si>
  <si>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</si>
  <si>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</si>
  <si>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</si>
  <si>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</si>
  <si>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</si>
  <si>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</si>
  <si>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</si>
  <si>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</si>
  <si>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</si>
  <si>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</si>
  <si>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</si>
  <si>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</si>
  <si>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</si>
  <si>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</si>
  <si>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</si>
  <si>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</si>
  <si>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</si>
  <si>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</si>
  <si>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</si>
  <si>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</si>
  <si>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</si>
  <si>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</si>
  <si>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</si>
  <si>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</si>
  <si>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</si>
  <si>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</si>
  <si>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</si>
  <si>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</si>
  <si>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</si>
  <si>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</si>
  <si>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</si>
  <si>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</si>
  <si>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</si>
  <si>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</si>
  <si>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</si>
  <si>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</si>
  <si>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</si>
  <si>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</si>
  <si>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</si>
  <si>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</si>
  <si>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</si>
  <si>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</si>
  <si>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</si>
  <si>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</si>
  <si>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</si>
  <si>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</si>
  <si>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</si>
  <si>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</si>
  <si>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</si>
  <si>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</si>
  <si>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</si>
  <si>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</si>
  <si>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</si>
  <si>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</si>
  <si>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</si>
  <si>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</si>
  <si>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</si>
  <si>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</si>
  <si>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</si>
  <si>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</si>
  <si>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</si>
  <si>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</si>
  <si>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</si>
  <si>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</si>
  <si>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</si>
  <si>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</si>
  <si>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</si>
  <si>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</si>
  <si>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</si>
  <si>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</si>
  <si>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</si>
  <si>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</si>
  <si>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</si>
  <si>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</si>
  <si>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</si>
  <si>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</si>
  <si>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</si>
  <si>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</si>
  <si>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</si>
  <si>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</si>
  <si>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</si>
  <si>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</si>
  <si>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</si>
  <si>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</si>
  <si>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</si>
  <si>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</si>
  <si>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</si>
  <si>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</si>
  <si>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</si>
  <si>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</si>
  <si>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</si>
  <si>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</si>
  <si>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</si>
  <si>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</si>
  <si>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</si>
  <si>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</si>
  <si>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</si>
  <si>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</si>
  <si>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</si>
  <si>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</si>
  <si>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</si>
  <si>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</si>
  <si>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</si>
  <si>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</si>
  <si>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</si>
  <si>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</si>
  <si>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</si>
  <si>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</si>
  <si>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</si>
  <si>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</si>
  <si>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</si>
  <si>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</si>
  <si>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</si>
  <si>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</si>
  <si>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</si>
  <si>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</si>
  <si>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</si>
  <si>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</si>
  <si>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</si>
  <si>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</si>
  <si>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</si>
  <si>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</si>
  <si>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</si>
  <si>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</si>
  <si>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</si>
  <si>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</si>
  <si>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</si>
  <si>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</si>
  <si>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</si>
  <si>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</si>
  <si>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</si>
  <si>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</si>
  <si>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</si>
  <si>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</si>
  <si>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</si>
  <si>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</si>
  <si>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</si>
  <si>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</si>
  <si>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</si>
  <si>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</si>
  <si>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</si>
  <si>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</si>
  <si>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</si>
  <si>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</si>
  <si>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</si>
  <si>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</si>
  <si>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</si>
  <si>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</si>
  <si>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</si>
  <si>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</si>
  <si>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</si>
  <si>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</si>
  <si>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</si>
  <si>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</si>
  <si>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</si>
  <si>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</si>
  <si>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</si>
  <si>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</si>
  <si>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</si>
  <si>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</si>
  <si>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</si>
  <si>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</si>
  <si>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</si>
  <si>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</si>
  <si>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</si>
  <si>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</si>
  <si>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</si>
  <si>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</si>
  <si>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</si>
  <si>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</si>
  <si>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</si>
  <si>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</si>
  <si>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</si>
  <si>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</si>
  <si>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</si>
  <si>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</si>
  <si>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</si>
  <si>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</si>
  <si>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</si>
  <si>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</si>
  <si>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</si>
  <si>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</si>
  <si>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</si>
  <si>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</si>
  <si>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</si>
  <si>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</si>
  <si>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</si>
  <si>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</si>
  <si>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</si>
  <si>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</si>
  <si>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</si>
  <si>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</si>
  <si>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</si>
  <si>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</si>
  <si>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</si>
  <si>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</si>
  <si>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</si>
  <si>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</si>
  <si>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</si>
  <si>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</si>
  <si>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</si>
  <si>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</si>
  <si>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</si>
  <si>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</si>
  <si>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</si>
  <si>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</si>
  <si>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</si>
  <si>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</si>
  <si>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</si>
  <si>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</si>
  <si>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</si>
  <si>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</si>
  <si>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</si>
  <si>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</si>
  <si>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</si>
  <si>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</si>
  <si>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</si>
  <si>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</si>
  <si>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</si>
  <si>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</si>
  <si>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</si>
  <si>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</si>
  <si>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</si>
  <si>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</si>
  <si>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</si>
  <si>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</si>
  <si>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</si>
  <si>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</si>
  <si>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</si>
  <si>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</si>
  <si>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</si>
  <si>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</si>
  <si>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</si>
  <si>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</si>
  <si>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</si>
  <si>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</si>
  <si>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</si>
  <si>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</si>
  <si>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</si>
  <si>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</si>
  <si>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</si>
  <si>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</si>
  <si>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</si>
  <si>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</si>
  <si>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</si>
  <si>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</si>
  <si>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</si>
  <si>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</si>
  <si>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</si>
  <si>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</si>
  <si>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</si>
  <si>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</si>
  <si>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</si>
  <si>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</si>
  <si>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</si>
  <si>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</si>
  <si>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</si>
  <si>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</si>
  <si>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</si>
  <si>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</si>
  <si>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</si>
  <si>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</si>
  <si>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</si>
  <si>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</si>
  <si>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</si>
  <si>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</si>
  <si>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</si>
  <si>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</si>
  <si>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</si>
  <si>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</si>
  <si>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</si>
  <si>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</si>
  <si>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</si>
  <si>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</si>
  <si>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</si>
  <si>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</si>
  <si>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</si>
  <si>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</si>
  <si>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</si>
  <si>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</si>
  <si>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</si>
  <si>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</si>
  <si>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</si>
  <si>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</si>
  <si>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</si>
  <si>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</si>
  <si>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</si>
  <si>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</si>
  <si>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</si>
  <si>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</si>
  <si>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</si>
  <si>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</si>
  <si>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</si>
  <si>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</si>
  <si>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</si>
  <si>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</si>
  <si>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</si>
  <si>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</si>
  <si>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</si>
  <si>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</si>
  <si>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</si>
  <si>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</si>
  <si>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</si>
  <si>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</si>
  <si>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</si>
  <si>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</si>
  <si>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</si>
  <si>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</si>
  <si>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</si>
  <si>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</si>
  <si>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</si>
  <si>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</si>
  <si>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</si>
  <si>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</si>
  <si>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</si>
  <si>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</si>
  <si>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</si>
  <si>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</si>
  <si>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</si>
  <si>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</si>
  <si>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</si>
  <si>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</si>
  <si>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</si>
  <si>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</si>
  <si>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</si>
  <si>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</si>
  <si>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</si>
  <si>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</si>
  <si>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</si>
  <si>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</si>
  <si>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</si>
  <si>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</si>
  <si>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</si>
  <si>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</si>
  <si>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</si>
  <si>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</si>
  <si>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</si>
  <si>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</si>
  <si>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</si>
  <si>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</si>
  <si>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</si>
  <si>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</si>
  <si>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</si>
  <si>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</si>
  <si>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</si>
  <si>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</si>
  <si>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</si>
  <si>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</si>
  <si>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</si>
  <si>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</si>
  <si>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</si>
  <si>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</si>
  <si>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</si>
  <si>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</si>
  <si>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</si>
  <si>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</si>
  <si>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</si>
  <si>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</si>
  <si>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</si>
  <si>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</si>
  <si>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</si>
  <si>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</si>
  <si>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</si>
  <si>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</si>
  <si>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</si>
  <si>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</si>
  <si>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</si>
  <si>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</si>
  <si>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</si>
  <si>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</si>
  <si>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</si>
  <si>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</si>
  <si>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</si>
  <si>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</si>
  <si>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</si>
  <si>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</si>
  <si>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</si>
  <si>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</si>
  <si>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</si>
  <si>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</si>
  <si>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</si>
  <si>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</si>
  <si>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</si>
  <si>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</si>
  <si>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</si>
  <si>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</si>
  <si>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</si>
  <si>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</si>
  <si>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</si>
  <si>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</si>
  <si>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</si>
  <si>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</si>
  <si>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</si>
  <si>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</si>
  <si>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</si>
  <si>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</si>
  <si>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</si>
  <si>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</si>
  <si>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</si>
  <si>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</si>
  <si>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</si>
  <si>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</si>
  <si>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</si>
  <si>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</si>
  <si>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</si>
  <si>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</si>
  <si>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</si>
  <si>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</si>
  <si>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</si>
  <si>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</si>
  <si>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</si>
  <si>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</si>
  <si>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</si>
  <si>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</si>
  <si>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</si>
  <si>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</si>
  <si>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</si>
  <si>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</si>
  <si>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</si>
  <si>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</si>
  <si>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</si>
  <si>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</si>
  <si>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</si>
  <si>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</si>
  <si>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</si>
  <si>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</si>
  <si>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</si>
  <si>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</si>
  <si>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</si>
  <si>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</si>
  <si>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</si>
  <si>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</si>
  <si>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</si>
  <si>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</si>
  <si>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</si>
  <si>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</si>
  <si>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</si>
  <si>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</si>
  <si>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</si>
  <si>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</si>
  <si>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</si>
  <si>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</si>
  <si>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</si>
  <si>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</si>
  <si>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</si>
  <si>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</si>
  <si>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</si>
  <si>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</si>
  <si>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</si>
  <si>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</si>
  <si>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</si>
  <si>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</si>
  <si>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</si>
  <si>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</si>
  <si>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</si>
  <si>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</si>
  <si>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</si>
  <si>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</si>
  <si>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</si>
  <si>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</si>
  <si>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</si>
  <si>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</si>
  <si>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</si>
  <si>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</si>
  <si>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</si>
  <si>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</si>
  <si>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</si>
  <si>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</si>
  <si>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</si>
  <si>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</si>
  <si>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</si>
  <si>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</si>
  <si>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</si>
  <si>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</si>
  <si>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</si>
  <si>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</si>
  <si>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</si>
  <si>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</si>
  <si>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</si>
  <si>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</si>
  <si>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</si>
  <si>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</si>
  <si>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</si>
  <si>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</si>
  <si>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</si>
  <si>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</si>
  <si>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</si>
  <si>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</si>
  <si>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</si>
  <si>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</si>
  <si>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</si>
  <si>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</si>
  <si>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</si>
  <si>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</si>
  <si>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</si>
  <si>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</si>
  <si>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</si>
  <si>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</si>
  <si>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t>
  </si>
  <si>
    <t>Saturday</t>
  </si>
  <si>
    <t>Wednesday</t>
  </si>
  <si>
    <t>Friday</t>
  </si>
  <si>
    <t>Sunday</t>
  </si>
  <si>
    <t>Monday</t>
  </si>
  <si>
    <t>Tuesday</t>
  </si>
  <si>
    <t>Thursday</t>
  </si>
  <si>
    <t>Sum of Revenue</t>
  </si>
  <si>
    <t>Average of diff_order_delivery</t>
  </si>
  <si>
    <t>Average of Revenue</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</si>
  <si>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</si>
  <si>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</si>
  <si>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</si>
  <si>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</si>
  <si>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</si>
  <si>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</si>
  <si>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</si>
  <si>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</si>
  <si>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</si>
  <si>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</si>
  <si>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</si>
  <si>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</si>
  <si>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t>
  </si>
  <si>
    <t>Orders[diff_order_delivery]</t>
  </si>
  <si>
    <t>Orders[Hour (Delivery Time)]</t>
  </si>
  <si>
    <t>Orders[Price (INR)]</t>
  </si>
  <si>
    <t>Orders[Revenue]</t>
  </si>
  <si>
    <t>Orders[Day]</t>
  </si>
  <si>
    <t>Data returned for Count of Order_ID, Bidhannagar (First 1000 rows).</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</si>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</sst>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2" fillId="0" borderId="0" xfId="0" applyFont="1"/>
    <xf numFmtId="165" fontId="0" fillId="0" borderId="0" xfId="0" applyNumberFormat="1"/>
    <xf numFmtId="0" fontId="0" fillId="2" borderId="0" xfId="0" applyFill="1" applyAlignment="1">
      <alignment vertical="top"/>
    </xf>
    <xf numFmtId="0" fontId="0" fillId="2" borderId="0" xfId="0" applyFill="1"/>
    <xf numFmtId="166" fontId="0" fillId="0" borderId="0" xfId="0" applyNumberFormat="1"/>
    <xf numFmtId="0" fontId="0" fillId="0" borderId="0" xfId="0" applyNumberFormat="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1)cop.xlsx]Sheet1!PivotTable1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Sheet1!$H$16</c:f>
              <c:strCache>
                <c:ptCount val="1"/>
                <c:pt idx="0">
                  <c:v>Total</c:v>
                </c:pt>
              </c:strCache>
            </c:strRef>
          </c:tx>
          <c:spPr>
            <a:solidFill>
              <a:schemeClr val="accent1"/>
            </a:solidFill>
            <a:ln>
              <a:noFill/>
            </a:ln>
            <a:effectLst/>
            <a:sp3d/>
          </c:spPr>
          <c:invertIfNegative val="0"/>
          <c:cat>
            <c:strRef>
              <c:f>Sheet1!$G$17:$G$24</c:f>
              <c:strCache>
                <c:ptCount val="7"/>
                <c:pt idx="0">
                  <c:v>All Occasions</c:v>
                </c:pt>
                <c:pt idx="1">
                  <c:v>Anniversary</c:v>
                </c:pt>
                <c:pt idx="2">
                  <c:v>Birthday</c:v>
                </c:pt>
                <c:pt idx="3">
                  <c:v>Diwali</c:v>
                </c:pt>
                <c:pt idx="4">
                  <c:v>Holi</c:v>
                </c:pt>
                <c:pt idx="5">
                  <c:v>Raksha Bandhan</c:v>
                </c:pt>
                <c:pt idx="6">
                  <c:v>Valentine's Day</c:v>
                </c:pt>
              </c:strCache>
            </c:strRef>
          </c:cat>
          <c:val>
            <c:numRef>
              <c:f>Sheet1!$H$17:$H$24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796-4E1E-BF3D-BB0F59679D88}"/>
            </c:ext>
          </c:extLst>
        </c:ser>
        <c:dLbls>
          <c:showLegendKey val="0"/>
          <c:showVal val="0"/>
          <c:showCatName val="0"/>
          <c:showSerName val="0"/>
          <c:showPercent val="0"/>
          <c:showBubbleSize val="0"/>
        </c:dLbls>
        <c:gapWidth val="150"/>
        <c:shape val="box"/>
        <c:axId val="960593216"/>
        <c:axId val="960593696"/>
        <c:axId val="0"/>
      </c:bar3DChart>
      <c:catAx>
        <c:axId val="960593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93696"/>
        <c:crosses val="autoZero"/>
        <c:auto val="1"/>
        <c:lblAlgn val="ctr"/>
        <c:lblOffset val="100"/>
        <c:noMultiLvlLbl val="0"/>
      </c:catAx>
      <c:valAx>
        <c:axId val="96059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9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1)cop.xlsx]Sheet1!PivotTable5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Sheet1!$A$17:$A$22</c:f>
              <c:strCache>
                <c:ptCount val="5"/>
                <c:pt idx="0">
                  <c:v>Colors</c:v>
                </c:pt>
                <c:pt idx="1">
                  <c:v>Mugs</c:v>
                </c:pt>
                <c:pt idx="2">
                  <c:v>Raksha Bandhan</c:v>
                </c:pt>
                <c:pt idx="3">
                  <c:v>Soft Toys</c:v>
                </c:pt>
                <c:pt idx="4">
                  <c:v>Sweets</c:v>
                </c:pt>
              </c:strCache>
            </c:strRef>
          </c:cat>
          <c:val>
            <c:numRef>
              <c:f>Sheet1!$B$17:$B$22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209D-4377-B840-DDA244F47019}"/>
            </c:ext>
          </c:extLst>
        </c:ser>
        <c:dLbls>
          <c:showLegendKey val="0"/>
          <c:showVal val="0"/>
          <c:showCatName val="0"/>
          <c:showSerName val="0"/>
          <c:showPercent val="0"/>
          <c:showBubbleSize val="0"/>
        </c:dLbls>
        <c:gapWidth val="219"/>
        <c:overlap val="-27"/>
        <c:axId val="1016460352"/>
        <c:axId val="1016466592"/>
      </c:barChart>
      <c:catAx>
        <c:axId val="10164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66592"/>
        <c:crosses val="autoZero"/>
        <c:auto val="1"/>
        <c:lblAlgn val="ctr"/>
        <c:lblOffset val="100"/>
        <c:noMultiLvlLbl val="0"/>
      </c:catAx>
      <c:valAx>
        <c:axId val="101646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60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1)cop.xlsx]Sheet1!PivotTable2</c:name>
    <c:fmtId val="2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6BF-412D-937A-5DCFF5C09C72}"/>
            </c:ext>
          </c:extLst>
        </c:ser>
        <c:dLbls>
          <c:showLegendKey val="0"/>
          <c:showVal val="0"/>
          <c:showCatName val="0"/>
          <c:showSerName val="0"/>
          <c:showPercent val="0"/>
          <c:showBubbleSize val="0"/>
        </c:dLbls>
        <c:marker val="1"/>
        <c:smooth val="0"/>
        <c:axId val="960595616"/>
        <c:axId val="960615296"/>
      </c:lineChart>
      <c:catAx>
        <c:axId val="9605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615296"/>
        <c:crosses val="autoZero"/>
        <c:auto val="1"/>
        <c:lblAlgn val="ctr"/>
        <c:lblOffset val="100"/>
        <c:noMultiLvlLbl val="0"/>
      </c:catAx>
      <c:valAx>
        <c:axId val="960615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95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1)cop.xlsx]Sheet1!PivotTable4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Sheet1!$E$5</c:f>
              <c:strCache>
                <c:ptCount val="1"/>
                <c:pt idx="0">
                  <c:v>Total</c:v>
                </c:pt>
              </c:strCache>
            </c:strRef>
          </c:tx>
          <c:spPr>
            <a:solidFill>
              <a:schemeClr val="accent1"/>
            </a:solidFill>
            <a:ln>
              <a:noFill/>
            </a:ln>
            <a:effectLst/>
            <a:sp3d/>
          </c:spPr>
          <c:invertIfNegative val="0"/>
          <c:cat>
            <c:strRef>
              <c:f>Sheet1!$D$6:$D$11</c:f>
              <c:strCache>
                <c:ptCount val="5"/>
                <c:pt idx="0">
                  <c:v>Exercitationem Pack</c:v>
                </c:pt>
                <c:pt idx="1">
                  <c:v>Expedita Gift</c:v>
                </c:pt>
                <c:pt idx="2">
                  <c:v>Fugit Set</c:v>
                </c:pt>
                <c:pt idx="3">
                  <c:v>Magnam Set</c:v>
                </c:pt>
                <c:pt idx="4">
                  <c:v>Nihil Box</c:v>
                </c:pt>
              </c:strCache>
            </c:strRef>
          </c:cat>
          <c:val>
            <c:numRef>
              <c:f>Sheet1!$E$6:$E$11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4EB0-46EF-997E-D209F745EABC}"/>
            </c:ext>
          </c:extLst>
        </c:ser>
        <c:dLbls>
          <c:showLegendKey val="0"/>
          <c:showVal val="0"/>
          <c:showCatName val="0"/>
          <c:showSerName val="0"/>
          <c:showPercent val="0"/>
          <c:showBubbleSize val="0"/>
        </c:dLbls>
        <c:gapWidth val="150"/>
        <c:shape val="box"/>
        <c:axId val="1016463712"/>
        <c:axId val="1016485312"/>
        <c:axId val="0"/>
      </c:bar3DChart>
      <c:catAx>
        <c:axId val="1016463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85312"/>
        <c:crosses val="autoZero"/>
        <c:auto val="1"/>
        <c:lblAlgn val="ctr"/>
        <c:lblOffset val="100"/>
        <c:noMultiLvlLbl val="0"/>
      </c:catAx>
      <c:valAx>
        <c:axId val="1016485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6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1)cop.xlsx]Sheet1!PivotTable6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Sheet1!$E$15:$E$25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7DAA-44CA-9D70-CF56DAFB6E32}"/>
            </c:ext>
          </c:extLst>
        </c:ser>
        <c:dLbls>
          <c:showLegendKey val="0"/>
          <c:showVal val="0"/>
          <c:showCatName val="0"/>
          <c:showSerName val="0"/>
          <c:showPercent val="0"/>
          <c:showBubbleSize val="0"/>
        </c:dLbls>
        <c:gapWidth val="150"/>
        <c:overlap val="100"/>
        <c:axId val="1053528064"/>
        <c:axId val="1053534784"/>
      </c:barChart>
      <c:catAx>
        <c:axId val="10535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34784"/>
        <c:crosses val="autoZero"/>
        <c:auto val="1"/>
        <c:lblAlgn val="ctr"/>
        <c:lblOffset val="100"/>
        <c:noMultiLvlLbl val="0"/>
      </c:catAx>
      <c:valAx>
        <c:axId val="10535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28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1)cop.xlsx]Sheet1!PivotTable8</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Sheet1!$B$27:$B$51</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75B5-4C37-9B5B-B81B89FB7E00}"/>
            </c:ext>
          </c:extLst>
        </c:ser>
        <c:dLbls>
          <c:showLegendKey val="0"/>
          <c:showVal val="0"/>
          <c:showCatName val="0"/>
          <c:showSerName val="0"/>
          <c:showPercent val="0"/>
          <c:showBubbleSize val="0"/>
        </c:dLbls>
        <c:marker val="1"/>
        <c:smooth val="0"/>
        <c:axId val="1003141040"/>
        <c:axId val="1003142480"/>
      </c:lineChart>
      <c:catAx>
        <c:axId val="10031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42480"/>
        <c:crosses val="autoZero"/>
        <c:auto val="1"/>
        <c:lblAlgn val="ctr"/>
        <c:lblOffset val="100"/>
        <c:tickLblSkip val="2"/>
        <c:tickMarkSkip val="2"/>
        <c:noMultiLvlLbl val="0"/>
      </c:catAx>
      <c:valAx>
        <c:axId val="1003142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41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241300</xdr:colOff>
      <xdr:row>0</xdr:row>
      <xdr:rowOff>0</xdr:rowOff>
    </xdr:from>
    <xdr:to>
      <xdr:col>9</xdr:col>
      <xdr:colOff>63500</xdr:colOff>
      <xdr:row>13</xdr:row>
      <xdr:rowOff>130175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0A992E63-DC6F-91AD-9E20-C78F52B28CA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4137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7</xdr:row>
      <xdr:rowOff>0</xdr:rowOff>
    </xdr:from>
    <xdr:to>
      <xdr:col>7</xdr:col>
      <xdr:colOff>368300</xdr:colOff>
      <xdr:row>22</xdr:row>
      <xdr:rowOff>152400</xdr:rowOff>
    </xdr:to>
    <xdr:graphicFrame macro="">
      <xdr:nvGraphicFramePr>
        <xdr:cNvPr id="2" name="Chart 1">
          <a:extLst>
            <a:ext uri="{FF2B5EF4-FFF2-40B4-BE49-F238E27FC236}">
              <a16:creationId xmlns:a16="http://schemas.microsoft.com/office/drawing/2014/main" id="{D73BD660-96FF-4C49-986A-830490A6C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452664</xdr:colOff>
      <xdr:row>6</xdr:row>
      <xdr:rowOff>176893</xdr:rowOff>
    </xdr:from>
    <xdr:to>
      <xdr:col>15</xdr:col>
      <xdr:colOff>308428</xdr:colOff>
      <xdr:row>22</xdr:row>
      <xdr:rowOff>154214</xdr:rowOff>
    </xdr:to>
    <xdr:graphicFrame macro="">
      <xdr:nvGraphicFramePr>
        <xdr:cNvPr id="3" name="Chart 2">
          <a:extLst>
            <a:ext uri="{FF2B5EF4-FFF2-40B4-BE49-F238E27FC236}">
              <a16:creationId xmlns:a16="http://schemas.microsoft.com/office/drawing/2014/main" id="{DC895F65-A76A-41A2-8F7B-0835F39B3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371929</xdr:colOff>
      <xdr:row>6</xdr:row>
      <xdr:rowOff>161699</xdr:rowOff>
    </xdr:from>
    <xdr:to>
      <xdr:col>23</xdr:col>
      <xdr:colOff>177801</xdr:colOff>
      <xdr:row>22</xdr:row>
      <xdr:rowOff>163285</xdr:rowOff>
    </xdr:to>
    <xdr:graphicFrame macro="">
      <xdr:nvGraphicFramePr>
        <xdr:cNvPr id="4" name="Chart 3">
          <a:extLst>
            <a:ext uri="{FF2B5EF4-FFF2-40B4-BE49-F238E27FC236}">
              <a16:creationId xmlns:a16="http://schemas.microsoft.com/office/drawing/2014/main" id="{5628349B-3741-4D33-9C2F-78C61E1FF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462642</xdr:colOff>
      <xdr:row>23</xdr:row>
      <xdr:rowOff>38100</xdr:rowOff>
    </xdr:from>
    <xdr:to>
      <xdr:col>15</xdr:col>
      <xdr:colOff>290285</xdr:colOff>
      <xdr:row>38</xdr:row>
      <xdr:rowOff>19050</xdr:rowOff>
    </xdr:to>
    <xdr:graphicFrame macro="">
      <xdr:nvGraphicFramePr>
        <xdr:cNvPr id="5" name="Chart 4">
          <a:extLst>
            <a:ext uri="{FF2B5EF4-FFF2-40B4-BE49-F238E27FC236}">
              <a16:creationId xmlns:a16="http://schemas.microsoft.com/office/drawing/2014/main" id="{C7AEA573-9F12-47D1-8FC0-F9AB55129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112486</xdr:colOff>
      <xdr:row>23</xdr:row>
      <xdr:rowOff>37192</xdr:rowOff>
    </xdr:from>
    <xdr:to>
      <xdr:col>7</xdr:col>
      <xdr:colOff>371928</xdr:colOff>
      <xdr:row>38</xdr:row>
      <xdr:rowOff>18142</xdr:rowOff>
    </xdr:to>
    <xdr:graphicFrame macro="">
      <xdr:nvGraphicFramePr>
        <xdr:cNvPr id="6" name="Chart 5">
          <a:extLst>
            <a:ext uri="{FF2B5EF4-FFF2-40B4-BE49-F238E27FC236}">
              <a16:creationId xmlns:a16="http://schemas.microsoft.com/office/drawing/2014/main" id="{42CB9FD0-8F56-41EF-83A5-4888CB01A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371930</xdr:colOff>
      <xdr:row>23</xdr:row>
      <xdr:rowOff>28122</xdr:rowOff>
    </xdr:from>
    <xdr:to>
      <xdr:col>23</xdr:col>
      <xdr:colOff>195945</xdr:colOff>
      <xdr:row>38</xdr:row>
      <xdr:rowOff>9072</xdr:rowOff>
    </xdr:to>
    <xdr:graphicFrame macro="">
      <xdr:nvGraphicFramePr>
        <xdr:cNvPr id="9" name="Chart 8">
          <a:extLst>
            <a:ext uri="{FF2B5EF4-FFF2-40B4-BE49-F238E27FC236}">
              <a16:creationId xmlns:a16="http://schemas.microsoft.com/office/drawing/2014/main" id="{84DF1684-AD3C-4C64-A1A7-B5A3F55F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480786</xdr:colOff>
      <xdr:row>1</xdr:row>
      <xdr:rowOff>24492</xdr:rowOff>
    </xdr:from>
    <xdr:to>
      <xdr:col>9</xdr:col>
      <xdr:colOff>535216</xdr:colOff>
      <xdr:row>6</xdr:row>
      <xdr:rowOff>18143</xdr:rowOff>
    </xdr:to>
    <xdr:sp macro="" textlink="Sheet1!G3">
      <xdr:nvSpPr>
        <xdr:cNvPr id="10" name="Rectangle: Rounded Corners 9">
          <a:extLst>
            <a:ext uri="{FF2B5EF4-FFF2-40B4-BE49-F238E27FC236}">
              <a16:creationId xmlns:a16="http://schemas.microsoft.com/office/drawing/2014/main" id="{6E95EC11-5E5B-F0C0-754A-93BC7E9715CF}"/>
            </a:ext>
          </a:extLst>
        </xdr:cNvPr>
        <xdr:cNvSpPr/>
      </xdr:nvSpPr>
      <xdr:spPr>
        <a:xfrm>
          <a:off x="3519715" y="205921"/>
          <a:ext cx="2485572" cy="900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E7A060-98D1-4574-80B3-6DCA4B57E352}" type="TxLink">
            <a:rPr lang="en-US" sz="1800" b="0" i="0" u="none" strike="noStrike">
              <a:solidFill>
                <a:srgbClr val="000000"/>
              </a:solidFill>
              <a:latin typeface="Calibri"/>
              <a:ea typeface="Calibri"/>
              <a:cs typeface="Calibri"/>
            </a:rPr>
            <a:pPr algn="ctr"/>
            <a:t>126</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Orders</a:t>
          </a:r>
          <a:endParaRPr lang="en-IN" sz="1800"/>
        </a:p>
      </xdr:txBody>
    </xdr:sp>
    <xdr:clientData/>
  </xdr:twoCellAnchor>
  <xdr:twoCellAnchor>
    <xdr:from>
      <xdr:col>10</xdr:col>
      <xdr:colOff>178706</xdr:colOff>
      <xdr:row>1</xdr:row>
      <xdr:rowOff>27215</xdr:rowOff>
    </xdr:from>
    <xdr:to>
      <xdr:col>14</xdr:col>
      <xdr:colOff>235856</xdr:colOff>
      <xdr:row>6</xdr:row>
      <xdr:rowOff>1</xdr:rowOff>
    </xdr:to>
    <xdr:sp macro="" textlink="Sheet1!D3">
      <xdr:nvSpPr>
        <xdr:cNvPr id="11" name="Rectangle: Rounded Corners 10">
          <a:extLst>
            <a:ext uri="{FF2B5EF4-FFF2-40B4-BE49-F238E27FC236}">
              <a16:creationId xmlns:a16="http://schemas.microsoft.com/office/drawing/2014/main" id="{971E45E4-3035-4A79-9D3B-D713C9478F91}"/>
            </a:ext>
          </a:extLst>
        </xdr:cNvPr>
        <xdr:cNvSpPr/>
      </xdr:nvSpPr>
      <xdr:spPr>
        <a:xfrm>
          <a:off x="6256563" y="208644"/>
          <a:ext cx="2488293" cy="8799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6E886D-A2D9-4228-922F-54C6762C67D1}" type="TxLink">
            <a:rPr lang="en-US" sz="1800" b="0" i="0" u="none" strike="noStrike">
              <a:solidFill>
                <a:srgbClr val="000000"/>
              </a:solidFill>
              <a:latin typeface="Calibri"/>
              <a:ea typeface="Calibri"/>
              <a:cs typeface="Calibri"/>
            </a:rPr>
            <a:pPr algn="ctr"/>
            <a:t>₹ 5,86,176.00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14</xdr:col>
      <xdr:colOff>351062</xdr:colOff>
      <xdr:row>1</xdr:row>
      <xdr:rowOff>39914</xdr:rowOff>
    </xdr:from>
    <xdr:to>
      <xdr:col>18</xdr:col>
      <xdr:colOff>417285</xdr:colOff>
      <xdr:row>6</xdr:row>
      <xdr:rowOff>9446</xdr:rowOff>
    </xdr:to>
    <xdr:sp macro="" textlink="Sheet1!E3">
      <xdr:nvSpPr>
        <xdr:cNvPr id="12" name="Rectangle: Rounded Corners 11">
          <a:extLst>
            <a:ext uri="{FF2B5EF4-FFF2-40B4-BE49-F238E27FC236}">
              <a16:creationId xmlns:a16="http://schemas.microsoft.com/office/drawing/2014/main" id="{F67198C7-CE95-4B20-8A18-8AD7D5453126}"/>
            </a:ext>
          </a:extLst>
        </xdr:cNvPr>
        <xdr:cNvSpPr/>
      </xdr:nvSpPr>
      <xdr:spPr>
        <a:xfrm>
          <a:off x="8860062" y="221343"/>
          <a:ext cx="2497366" cy="8766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EAD2C9-743E-44B1-BB3D-77E60ADE3004}" type="TxLink">
            <a:rPr lang="en-US" sz="2000" b="0" i="0" u="none" strike="noStrike">
              <a:solidFill>
                <a:srgbClr val="000000"/>
              </a:solidFill>
              <a:latin typeface="Calibri"/>
              <a:ea typeface="Calibri"/>
              <a:cs typeface="Calibri"/>
            </a:rPr>
            <a:pPr algn="ctr"/>
            <a:t>5.722222222</a:t>
          </a:fld>
          <a:endParaRPr lang="en-US" sz="20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Order-Delivery</a:t>
          </a:r>
          <a:r>
            <a:rPr lang="en-US" sz="2000" b="0" i="0" u="none" strike="noStrike" baseline="0">
              <a:solidFill>
                <a:srgbClr val="000000"/>
              </a:solidFill>
              <a:latin typeface="Calibri"/>
              <a:ea typeface="Calibri"/>
              <a:cs typeface="Calibri"/>
            </a:rPr>
            <a:t> Time</a:t>
          </a:r>
          <a:endParaRPr lang="en-IN" sz="2000"/>
        </a:p>
      </xdr:txBody>
    </xdr:sp>
    <xdr:clientData/>
  </xdr:twoCellAnchor>
  <xdr:twoCellAnchor>
    <xdr:from>
      <xdr:col>18</xdr:col>
      <xdr:colOff>517072</xdr:colOff>
      <xdr:row>1</xdr:row>
      <xdr:rowOff>16330</xdr:rowOff>
    </xdr:from>
    <xdr:to>
      <xdr:col>22</xdr:col>
      <xdr:colOff>571500</xdr:colOff>
      <xdr:row>5</xdr:row>
      <xdr:rowOff>154214</xdr:rowOff>
    </xdr:to>
    <xdr:sp macro="" textlink="Sheet1!F3">
      <xdr:nvSpPr>
        <xdr:cNvPr id="13" name="Rectangle: Rounded Corners 12">
          <a:extLst>
            <a:ext uri="{FF2B5EF4-FFF2-40B4-BE49-F238E27FC236}">
              <a16:creationId xmlns:a16="http://schemas.microsoft.com/office/drawing/2014/main" id="{48E3FDEF-7CA8-4B39-BECF-3F33AE5787FF}"/>
            </a:ext>
          </a:extLst>
        </xdr:cNvPr>
        <xdr:cNvSpPr/>
      </xdr:nvSpPr>
      <xdr:spPr>
        <a:xfrm>
          <a:off x="11457215" y="197759"/>
          <a:ext cx="2485571" cy="8635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8107152-290B-4ED0-AEFA-24D9A2D2D055}" type="TxLink">
            <a:rPr lang="en-US" sz="1800" b="0" i="0" u="none" strike="noStrike">
              <a:solidFill>
                <a:srgbClr val="000000"/>
              </a:solidFill>
              <a:latin typeface="Calibri"/>
              <a:ea typeface="Calibri"/>
              <a:cs typeface="Calibri"/>
            </a:rPr>
            <a:pPr algn="ctr"/>
            <a:t>3520.984</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Avg.Customer</a:t>
          </a:r>
          <a:r>
            <a:rPr lang="en-US" sz="1800" b="0" i="0" u="none" strike="noStrike" baseline="0">
              <a:solidFill>
                <a:srgbClr val="000000"/>
              </a:solidFill>
              <a:latin typeface="Calibri"/>
              <a:ea typeface="Calibri"/>
              <a:cs typeface="Calibri"/>
            </a:rPr>
            <a:t> Spend</a:t>
          </a:r>
          <a:endParaRPr lang="en-US" sz="1800"/>
        </a:p>
      </xdr:txBody>
    </xdr:sp>
    <xdr:clientData/>
  </xdr:twoCellAnchor>
  <xdr:twoCellAnchor editAs="oneCell">
    <xdr:from>
      <xdr:col>23</xdr:col>
      <xdr:colOff>235857</xdr:colOff>
      <xdr:row>0</xdr:row>
      <xdr:rowOff>67882</xdr:rowOff>
    </xdr:from>
    <xdr:to>
      <xdr:col>27</xdr:col>
      <xdr:colOff>417714</xdr:colOff>
      <xdr:row>20</xdr:row>
      <xdr:rowOff>9072</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32D1E533-9CDC-4CE7-944B-C8313A4A38C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214928" y="67882"/>
              <a:ext cx="2613000" cy="3569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231321</xdr:colOff>
      <xdr:row>20</xdr:row>
      <xdr:rowOff>53748</xdr:rowOff>
    </xdr:from>
    <xdr:to>
      <xdr:col>27</xdr:col>
      <xdr:colOff>426356</xdr:colOff>
      <xdr:row>28</xdr:row>
      <xdr:rowOff>163286</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3E8E137A-0538-EBE4-4604-69BB5C2CE51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210392" y="3682319"/>
              <a:ext cx="2626178" cy="15609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235857</xdr:colOff>
      <xdr:row>29</xdr:row>
      <xdr:rowOff>36286</xdr:rowOff>
    </xdr:from>
    <xdr:to>
      <xdr:col>27</xdr:col>
      <xdr:colOff>459695</xdr:colOff>
      <xdr:row>38</xdr:row>
      <xdr:rowOff>5671</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A84C745F-F94E-62DB-89C8-D9F456F65AB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214928" y="5297715"/>
              <a:ext cx="2654981" cy="16022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10886</xdr:colOff>
      <xdr:row>1</xdr:row>
      <xdr:rowOff>19050</xdr:rowOff>
    </xdr:from>
    <xdr:to>
      <xdr:col>5</xdr:col>
      <xdr:colOff>317500</xdr:colOff>
      <xdr:row>6</xdr:row>
      <xdr:rowOff>26185</xdr:rowOff>
    </xdr:to>
    <xdr:sp macro="" textlink="">
      <xdr:nvSpPr>
        <xdr:cNvPr id="7" name="Rectangle: Rounded Corners 6">
          <a:extLst>
            <a:ext uri="{FF2B5EF4-FFF2-40B4-BE49-F238E27FC236}">
              <a16:creationId xmlns:a16="http://schemas.microsoft.com/office/drawing/2014/main" id="{3A6C0B30-3E6C-4C0C-BF3B-02EBEAEDAF5D}"/>
            </a:ext>
          </a:extLst>
        </xdr:cNvPr>
        <xdr:cNvSpPr/>
      </xdr:nvSpPr>
      <xdr:spPr>
        <a:xfrm>
          <a:off x="10886" y="200479"/>
          <a:ext cx="3345543" cy="9142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0" i="0" u="none" strike="noStrike">
              <a:solidFill>
                <a:srgbClr val="000000"/>
              </a:solidFill>
              <a:latin typeface="Calibri"/>
              <a:ea typeface="Calibri"/>
              <a:cs typeface="Calibri"/>
            </a:rPr>
            <a:t>                 </a:t>
          </a:r>
          <a:r>
            <a:rPr lang="en-US" sz="2400" b="0" i="0" u="none" strike="noStrike" baseline="0">
              <a:solidFill>
                <a:srgbClr val="000000"/>
              </a:solidFill>
              <a:latin typeface="Calibri"/>
              <a:ea typeface="Calibri"/>
              <a:cs typeface="Calibri"/>
            </a:rPr>
            <a:t> </a:t>
          </a:r>
          <a:r>
            <a:rPr lang="en-US" sz="2400" b="0" i="0" u="none" strike="noStrike">
              <a:solidFill>
                <a:srgbClr val="000000"/>
              </a:solidFill>
              <a:latin typeface="Calibri"/>
              <a:ea typeface="Calibri"/>
              <a:cs typeface="Calibri"/>
            </a:rPr>
            <a:t>Sales</a:t>
          </a:r>
          <a:r>
            <a:rPr lang="en-US" sz="2400" b="0" i="0" u="none" strike="noStrike" baseline="0">
              <a:solidFill>
                <a:srgbClr val="000000"/>
              </a:solidFill>
              <a:latin typeface="Calibri"/>
              <a:ea typeface="Calibri"/>
              <a:cs typeface="Calibri"/>
            </a:rPr>
            <a:t> Analysis</a:t>
          </a:r>
          <a:endParaRPr lang="en-US" sz="2400" b="0" i="0" u="none" strike="noStrike">
            <a:solidFill>
              <a:srgbClr val="000000"/>
            </a:solidFill>
            <a:latin typeface="Calibri"/>
            <a:ea typeface="Calibri"/>
            <a:cs typeface="Calibri"/>
          </a:endParaRPr>
        </a:p>
      </xdr:txBody>
    </xdr:sp>
    <xdr:clientData/>
  </xdr:twoCellAnchor>
  <xdr:twoCellAnchor editAs="oneCell">
    <xdr:from>
      <xdr:col>0</xdr:col>
      <xdr:colOff>44450</xdr:colOff>
      <xdr:row>1</xdr:row>
      <xdr:rowOff>44450</xdr:rowOff>
    </xdr:from>
    <xdr:to>
      <xdr:col>2</xdr:col>
      <xdr:colOff>137474</xdr:colOff>
      <xdr:row>5</xdr:row>
      <xdr:rowOff>150567</xdr:rowOff>
    </xdr:to>
    <xdr:pic>
      <xdr:nvPicPr>
        <xdr:cNvPr id="17" name="Picture 16">
          <a:extLst>
            <a:ext uri="{FF2B5EF4-FFF2-40B4-BE49-F238E27FC236}">
              <a16:creationId xmlns:a16="http://schemas.microsoft.com/office/drawing/2014/main" id="{542EC58E-8147-DCFA-B247-9E42024DB4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450" y="227749"/>
          <a:ext cx="1310653" cy="83931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17.821386689815" backgroundQuery="1" createdVersion="8" refreshedVersion="8" minRefreshableVersion="3" recordCount="0" supportSubquery="1" supportAdvancedDrill="1" xr:uid="{6B60A62A-8E82-41E4-9664-2ED8D64A40A4}">
  <cacheSource type="external" connectionId="10"/>
  <cacheFields count="3">
    <cacheField name="[Measures].[Sum of Revenue]" caption="Sum of Revenue" numFmtId="0" hierarchy="6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caption="Day" attribute="1" defaultMemberUniqueName="[Orders].[Day].[All]" allUniqueName="[Orders].[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caption="Day" attribute="1" defaultMemberUniqueName="[Orders 1].[Day].[All]" allUniqueName="[Orders 1].[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45.654865625002" backgroundQuery="1" createdVersion="8" refreshedVersion="8" minRefreshableVersion="3" recordCount="0" supportSubquery="1" supportAdvancedDrill="1" xr:uid="{887ECBCA-179E-469A-8428-9E839A801A64}">
  <cacheSource type="external" connectionId="10"/>
  <cacheFields count="4">
    <cacheField name="[Measures].[Sum of Revenue]" caption="Sum of Revenue" numFmtId="0" hierarchy="6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Exercitationem Pack"/>
        <s v="Expedita Gift"/>
        <s v="Fugit Set"/>
        <s v="Magnam Set"/>
        <s v="Nihil Box"/>
      </sharedItems>
    </cacheField>
    <cacheField name="[Orders].[Occasion].[Occasion]" caption="Occasion" numFmtId="0" hierarchy="16"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caption="Day" attribute="1" defaultMemberUniqueName="[Orders].[Day].[All]" allUniqueName="[Orders].[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caption="Day" attribute="1" defaultMemberUniqueName="[Orders 1].[Day].[All]" allUniqueName="[Orders 1].[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45.654866435187" backgroundQuery="1" createdVersion="8" refreshedVersion="8" minRefreshableVersion="3" recordCount="0" supportSubquery="1" supportAdvancedDrill="1" xr:uid="{58FF6881-077E-4B20-B731-32955423E3E4}">
  <cacheSource type="external" connectionId="10"/>
  <cacheFields count="3">
    <cacheField name="[Measures].[Sum of Revenue]" caption="Sum of Revenue" numFmtId="0" hierarchy="6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45.654866898149" backgroundQuery="1" createdVersion="8" refreshedVersion="8" minRefreshableVersion="3" recordCount="0" supportSubquery="1" supportAdvancedDrill="1" xr:uid="{685AE75D-AFCA-4AD7-A226-E10B22C81ACC}">
  <cacheSource type="external" connectionId="10"/>
  <cacheFields count="5">
    <cacheField name="[Measures].[Sum of Revenue]" caption="Sum of Revenue" numFmtId="0" hierarchy="60" level="32767"/>
    <cacheField name="[Measures].[Average of diff_order_delivery]" caption="Average of diff_order_delivery" numFmtId="0" hierarchy="62" level="32767"/>
    <cacheField name="[Measures].[Average of Revenue]" caption="Average of Revenue" numFmtId="0" hierarchy="64" level="32767"/>
    <cacheField name="[Measures].[Count of Order_ID]" caption="Count of Order_ID" numFmtId="0" hierarchy="66" level="32767"/>
    <cacheField name="[Orders].[Occasion].[Occasion]" caption="Occasion" numFmtId="0" hierarchy="16"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45.654867476849" backgroundQuery="1" createdVersion="8" refreshedVersion="8" minRefreshableVersion="3" recordCount="0" supportSubquery="1" supportAdvancedDrill="1" xr:uid="{8C05C83C-2C3D-4FBB-BEF5-8E8BF2BD8191}">
  <cacheSource type="external" connectionId="10"/>
  <cacheFields count="4">
    <cacheField name="[Measures].[Sum of Revenue]" caption="Sum of Revenue" numFmtId="0" hierarchy="6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3"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caption="Day" attribute="1" defaultMemberUniqueName="[Orders].[Day].[All]" allUniqueName="[Orders].[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caption="Day" attribute="1" defaultMemberUniqueName="[Orders 1].[Day].[All]" allUniqueName="[Orders 1].[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45.654868055557" backgroundQuery="1" createdVersion="8" refreshedVersion="8" minRefreshableVersion="3" recordCount="0" supportSubquery="1" supportAdvancedDrill="1" xr:uid="{404A2738-06E8-49C9-A08F-8A7DBF0BD061}">
  <cacheSource type="external" connectionId="10"/>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66" level="32767"/>
    <cacheField name="[Orders].[Occasion].[Occasion]" caption="Occasion" numFmtId="0" hierarchy="16"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945.654868865742" backgroundQuery="1" createdVersion="8" refreshedVersion="8" minRefreshableVersion="3" recordCount="0" supportSubquery="1" supportAdvancedDrill="1" xr:uid="{9BDED77B-7F3C-4F4D-9209-EB8718996A84}">
  <cacheSource type="external" connectionId="10"/>
  <cacheFields count="4">
    <cacheField name="[Measures].[Sum of Revenue]" caption="Sum of Revenue" numFmtId="0" hierarchy="6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Hour]" caption="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16"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Neha" refreshedDate="45898.778780208333" backgroundQuery="1" createdVersion="3" refreshedVersion="8" minRefreshableVersion="3" recordCount="0" supportSubquery="1" supportAdvancedDrill="1" xr:uid="{C6BC8834-9E23-477B-B0DE-C5602C737DE0}">
  <cacheSource type="external" connectionId="10">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6429260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899.835648726854" backgroundQuery="1" createdVersion="3" refreshedVersion="8" minRefreshableVersion="3" recordCount="0" supportSubquery="1" supportAdvancedDrill="1" xr:uid="{DBA5753E-4FC3-496A-AA15-94A0AC2DFCAC}">
  <cacheSource type="external" connectionId="10">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caption="Day" attribute="1" defaultMemberUniqueName="[Orders].[Day].[All]" allUniqueName="[Orders].[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0211150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E1380-0F81-4303-8FBB-D67091CB5AB4}" name="PivotTable1" cacheId="193" applyNumberFormats="0" applyBorderFormats="0" applyFontFormats="0" applyPatternFormats="0" applyAlignmentFormats="0" applyWidthHeightFormats="1" dataCaption="Values" tag="2d8f0c2c-b1b8-48e0-bcc9-b36ef8f30151" updatedVersion="8" minRefreshableVersion="5" useAutoFormatting="1" subtotalHiddenItems="1" itemPrintTitles="1" createdVersion="8" indent="0" outline="1" outlineData="1" multipleFieldFilters="0" chartFormat="26">
  <location ref="G16:H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1"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32012-9A73-48D4-983B-819B908E854C}" name="PivotTable5" cacheId="357" applyNumberFormats="0" applyBorderFormats="0" applyFontFormats="0" applyPatternFormats="0" applyAlignmentFormats="0" applyWidthHeightFormats="1" dataCaption="Values" tag="2d8f0c2c-b1b8-48e0-bcc9-b36ef8f30151" updatedVersion="8" minRefreshableVersion="5" useAutoFormatting="1" subtotalHiddenItems="1" itemPrintTitles="1" createdVersion="8" indent="0" outline="1" outlineData="1" multipleFieldFilters="0" chartFormat="26">
  <location ref="A16:B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5"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7406E-06DC-4304-947C-4F8F042C67CF}" name="PivotTable4" cacheId="348" applyNumberFormats="0" applyBorderFormats="0" applyFontFormats="0" applyPatternFormats="0" applyAlignmentFormats="0" applyWidthHeightFormats="1" dataCaption="Values" tag="2e3806df-566d-4c95-b6af-f3d9aa7ab515" updatedVersion="8" minRefreshableVersion="5" useAutoFormatting="1" subtotalHiddenItems="1" itemPrintTitles="1" createdVersion="8" indent="0" outline="1" outlineData="1" multipleFieldFilters="0" chartFormat="37">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6"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BAE2D-F121-4090-A72F-273619EF068A}" name="PivotTable2" cacheId="351" applyNumberFormats="0" applyBorderFormats="0" applyFontFormats="0" applyPatternFormats="0" applyAlignmentFormats="0" applyWidthHeightFormats="1" dataCaption="Values" tag="4d0c4e41-6ad7-4832-becf-284a0f8b6060" updatedVersion="8" minRefreshableVersion="5" useAutoFormatting="1" subtotalHiddenItems="1" itemPrintTitles="1" createdVersion="8" indent="0" outline="1" outlineData="1" multipleFieldFilters="0" chartFormat="29">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8"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2C62F7-6971-4787-97A2-2A9C4AD8C71F}" name="PivotTable6" cacheId="360" applyNumberFormats="0" applyBorderFormats="0" applyFontFormats="0" applyPatternFormats="0" applyAlignmentFormats="0" applyWidthHeightFormats="1" dataCaption="Values" tag="74ad1b0e-5bd1-4510-8bfa-701b5a17a0cb" updatedVersion="8" minRefreshableVersion="5" useAutoFormatting="1" subtotalHiddenItems="1" itemPrintTitles="1" createdVersion="8" indent="0" outline="1" outlineData="1" multipleFieldFilters="0" chartFormat="5">
  <location ref="D14:E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EB084A-E505-4931-AAA9-9F36F6E8EB89}" name="PivotTable3" cacheId="354" applyNumberFormats="0" applyBorderFormats="0" applyFontFormats="0" applyPatternFormats="0" applyAlignmentFormats="0" applyWidthHeightFormats="1" dataCaption="Values" tag="24168c4c-bb47-4185-ba8c-c51998215c3d" updatedVersion="8" minRefreshableVersion="5" useAutoFormatting="1" subtotalHiddenItems="1" itemPrintTitles="1" createdVersion="8" indent="0" outline="1" outlineData="1" multipleFieldFilters="0">
  <location ref="D2:G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Revenue" fld="2" subtotal="average" baseField="0" baseItem="2"/>
    <dataField name="Total orders placed" fld="3" subtotal="count" baseField="0" baseItem="3"/>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Revenue"/>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A3739B-7E06-4941-A0FE-DBD7CF8AF8AC}" name="PivotTable8" cacheId="363" applyNumberFormats="0" applyBorderFormats="0" applyFontFormats="0" applyPatternFormats="0" applyAlignmentFormats="0" applyWidthHeightFormats="1" dataCaption="Values" tag="2d8f0c2c-b1b8-48e0-bcc9-b36ef8f30151" updatedVersion="8" minRefreshableVersion="5" useAutoFormatting="1" subtotalHiddenItems="1" itemPrintTitles="1" createdVersion="8" indent="0" outline="1" outlineData="1" multipleFieldFilters="0" chartFormat="55">
  <location ref="A26:B5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25"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324CB44-CA62-4989-AA8F-903037FB66A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8B924E1-B040-4921-91FF-B870D25E5A7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6587BD25-298E-400F-B1DD-00FF53832A5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 (Delivery Time)" tableColumnId="14"/>
      <queryTableField id="15" name="Price (INR)" tableColumnId="15"/>
      <queryTableField id="16" name="Revenue" tableColumnId="16"/>
      <queryTableField id="17" name="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930DE961-1C41-4D56-8B72-5B4D64944D6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B68BE5F-5144-40DC-8C18-0017FFA43BF4}"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_order_delivery]" tableColumnId="13"/>
      <queryTableField id="14" name="Orders[Hour (Delivery Time)]" tableColumnId="14"/>
      <queryTableField id="15" name="Orders[Price (INR)]" tableColumnId="15"/>
      <queryTableField id="16" name="Orders[Revenue]" tableColumnId="16"/>
      <queryTableField id="17" name="Orders[Day]"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555D054-3718-4487-867D-B1888FA40AC6}" sourceName="[Orders].[Occasion]">
  <pivotTables>
    <pivotTable tabId="1" name="PivotTable4"/>
    <pivotTable tabId="1" name="PivotTable2"/>
    <pivotTable tabId="1" name="PivotTable3"/>
    <pivotTable tabId="1" name="PivotTable5"/>
    <pivotTable tabId="1" name="PivotTable6"/>
    <pivotTable tabId="1" name="PivotTable8"/>
  </pivotTables>
  <data>
    <olap pivotCacheId="12642926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E19EB27-E220-401E-AE38-CF364BCA2FD5}"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C2C1CE3-12AF-4F8D-B955-26FBF35CA107}"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E1C79E-420A-483A-9C5F-B62F78EE6F5B}" name="Project" displayName="Project" ref="A1:F4" tableType="queryTable" totalsRowShown="0">
  <autoFilter ref="A1:F4" xr:uid="{A3E1C79E-420A-483A-9C5F-B62F78EE6F5B}"/>
  <tableColumns count="6">
    <tableColumn id="1" xr3:uid="{2B058F68-51F8-4656-BF11-57EFC5265E52}" uniqueName="1" name="Name" queryTableFieldId="1" dataDxfId="27"/>
    <tableColumn id="2" xr3:uid="{AB5E7757-D89F-4B5A-9C6D-6DE31C3088CF}" uniqueName="2" name="Extension" queryTableFieldId="2" dataDxfId="26"/>
    <tableColumn id="3" xr3:uid="{40E90825-5519-49B8-9D6F-35F87BC8437A}" uniqueName="3" name="Date accessed" queryTableFieldId="3" dataDxfId="25"/>
    <tableColumn id="4" xr3:uid="{F38B715E-8F06-4097-BE0A-04142B90FC55}" uniqueName="4" name="Date modified" queryTableFieldId="4" dataDxfId="24"/>
    <tableColumn id="5" xr3:uid="{6E98D3A7-7AAF-4BE0-B26E-70CD5FA8E7DF}" uniqueName="5" name="Date created" queryTableFieldId="5" dataDxfId="23"/>
    <tableColumn id="6" xr3:uid="{A714F9D2-F5C2-4C81-A131-63F045B4C901}"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5644C4-F58D-40C9-8A9E-D0EA27154B16}" name="Customers" displayName="Customers" ref="A1:G101" tableType="queryTable" totalsRowShown="0">
  <autoFilter ref="A1:G101" xr:uid="{615644C4-F58D-40C9-8A9E-D0EA27154B16}"/>
  <tableColumns count="7">
    <tableColumn id="1" xr3:uid="{3F1614BF-6D7D-4D77-827E-A18CF21A4353}" uniqueName="1" name="Customer_ID" queryTableFieldId="1" dataDxfId="21"/>
    <tableColumn id="2" xr3:uid="{7957AF04-5973-4546-A16E-300D5D7945FA}" uniqueName="2" name="Name" queryTableFieldId="2" dataDxfId="20"/>
    <tableColumn id="3" xr3:uid="{53D86424-8D9F-4731-805E-E39289B29FD9}" uniqueName="3" name="City" queryTableFieldId="3" dataDxfId="19"/>
    <tableColumn id="4" xr3:uid="{7497E7C0-92EF-4033-996B-46F2CE4EFAE8}" uniqueName="4" name="Contact_Number" queryTableFieldId="4" dataDxfId="18"/>
    <tableColumn id="5" xr3:uid="{0608E01E-18F0-4554-B8EC-B0CBA150C1CD}" uniqueName="5" name="Email" queryTableFieldId="5" dataDxfId="17"/>
    <tableColumn id="6" xr3:uid="{775228D4-2D14-409D-B00A-6EC7A26A161B}" uniqueName="6" name="Gender" queryTableFieldId="6" dataDxfId="16"/>
    <tableColumn id="7" xr3:uid="{795C7354-6F4A-4764-9C6F-1F9D93EEF585}"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D5C962-84AA-43D6-9B02-F7925E2C1EA9}" name="Orders" displayName="Orders" ref="A1:Q1001" tableType="queryTable" totalsRowShown="0">
  <autoFilter ref="A1:Q1001" xr:uid="{BCD5C962-84AA-43D6-9B02-F7925E2C1EA9}"/>
  <tableColumns count="17">
    <tableColumn id="1" xr3:uid="{40873229-5FBA-4D69-B2CD-8E71CB249378}" uniqueName="1" name="Order_ID" queryTableFieldId="1"/>
    <tableColumn id="2" xr3:uid="{D00664AF-51BA-4C76-A0A6-5F44D51865CC}" uniqueName="2" name="Customer_ID" queryTableFieldId="2" dataDxfId="14"/>
    <tableColumn id="3" xr3:uid="{747B6BE0-6B21-478D-826D-E6178CCC1E04}" uniqueName="3" name="Product_ID" queryTableFieldId="3"/>
    <tableColumn id="4" xr3:uid="{A86D9C12-C4D5-4359-A032-14B1237A0F0A}" uniqueName="4" name="Quantity" queryTableFieldId="4"/>
    <tableColumn id="5" xr3:uid="{0EDEE3C6-67E9-42B1-B666-82E9972AC73C}" uniqueName="5" name="Order_Date" queryTableFieldId="5" dataDxfId="13"/>
    <tableColumn id="6" xr3:uid="{16935E9C-1C6D-47BC-A6A0-A7C2DE93658C}" uniqueName="6" name="Order_Time" queryTableFieldId="6" dataDxfId="12"/>
    <tableColumn id="7" xr3:uid="{7E15D7EA-7255-40BC-BC55-456CC0CCBA8A}" uniqueName="7" name="Delivery_Date" queryTableFieldId="7" dataDxfId="11"/>
    <tableColumn id="8" xr3:uid="{1E55F8EA-6819-4507-B2BD-FF286BCD52A1}" uniqueName="8" name="Delivery_Time" queryTableFieldId="8" dataDxfId="10"/>
    <tableColumn id="9" xr3:uid="{BA144C1C-BCC3-408B-8C8B-8DDD18C6135D}" uniqueName="9" name="Location" queryTableFieldId="9" dataDxfId="9"/>
    <tableColumn id="10" xr3:uid="{26FAB425-51CE-4E87-8D38-5FDAE7D152DD}" uniqueName="10" name="Occasion" queryTableFieldId="10" dataDxfId="8"/>
    <tableColumn id="11" xr3:uid="{F98A6641-EF3B-4E56-B40A-1710EFCBE9AF}" uniqueName="11" name="Month Name" queryTableFieldId="11" dataDxfId="7"/>
    <tableColumn id="12" xr3:uid="{F08C9135-8480-4F8E-8D77-512E3393125F}" uniqueName="12" name="Hour" queryTableFieldId="12"/>
    <tableColumn id="13" xr3:uid="{F6F98914-E086-455B-8730-97C008C06022}" uniqueName="13" name="diff_order_delivery" queryTableFieldId="13"/>
    <tableColumn id="14" xr3:uid="{E3D9B7A8-9FC1-4700-9661-4A2E68A0358C}" uniqueName="14" name="Hour (Delivery Time)" queryTableFieldId="14"/>
    <tableColumn id="15" xr3:uid="{332A05CB-1E36-455D-B0F7-227D2D578229}" uniqueName="15" name="Price (INR)" queryTableFieldId="15"/>
    <tableColumn id="16" xr3:uid="{A63875D6-5028-43E4-B578-745EF14117AD}" uniqueName="16" name="Revenue" queryTableFieldId="16"/>
    <tableColumn id="17" xr3:uid="{6F1EEC4A-CDF1-4B5C-929B-774305A3F8C1}" uniqueName="17" name="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7B28A9-D420-4986-9476-E3BF7320AD17}" name="Products" displayName="Products" ref="A1:E71" tableType="queryTable" totalsRowShown="0">
  <autoFilter ref="A1:E71" xr:uid="{ED7B28A9-D420-4986-9476-E3BF7320AD17}"/>
  <tableColumns count="5">
    <tableColumn id="1" xr3:uid="{A6D5E792-83F4-421C-A2A1-B173C7FE3ACF}" uniqueName="1" name="Product_ID" queryTableFieldId="1"/>
    <tableColumn id="2" xr3:uid="{DCDE40FD-AF87-4A35-8412-D191EBA4E23C}" uniqueName="2" name="Product_Name" queryTableFieldId="2" dataDxfId="6"/>
    <tableColumn id="3" xr3:uid="{640AA63F-7BED-4040-940D-E1175A61933C}" uniqueName="3" name="Category" queryTableFieldId="3" dataDxfId="5"/>
    <tableColumn id="4" xr3:uid="{5654B24C-8A29-4717-86F8-C4698923EC29}" uniqueName="4" name="Price (INR)" queryTableFieldId="4"/>
    <tableColumn id="5" xr3:uid="{4D9B9A46-8DD2-4B49-991D-8C59F4D1BF77}"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D98196-CABF-45C7-97C2-CA4AFA194F66}" name="Table_ExternalData_1" displayName="Table_ExternalData_1" ref="A3:Q24" tableType="queryTable" totalsRowShown="0">
  <autoFilter ref="A3:Q24" xr:uid="{03D98196-CABF-45C7-97C2-CA4AFA194F66}"/>
  <tableColumns count="17">
    <tableColumn id="1" xr3:uid="{60D555E9-AC45-4534-A0DC-E043B75BEBF8}" uniqueName="1" name="Orders[Order_ID]" queryTableFieldId="1"/>
    <tableColumn id="2" xr3:uid="{0EC69BAF-6EE1-4A03-9B6A-C373A4D6F976}" uniqueName="2" name="Orders[Customer_ID]" queryTableFieldId="2"/>
    <tableColumn id="3" xr3:uid="{D2985BAD-96F0-43A5-84F2-5E5CD034F1E0}" uniqueName="3" name="Orders[Product_ID]" queryTableFieldId="3"/>
    <tableColumn id="4" xr3:uid="{3BC6F01D-8E3B-4239-B411-FE09996092AB}" uniqueName="4" name="Orders[Quantity]" queryTableFieldId="4"/>
    <tableColumn id="5" xr3:uid="{5E59DAFC-AC3B-4400-A35C-017E7A47F94C}" uniqueName="5" name="Orders[Order_Date]" queryTableFieldId="5" dataDxfId="3"/>
    <tableColumn id="6" xr3:uid="{711E8537-7D88-4B9F-A9C1-67B9014D01FE}" uniqueName="6" name="Orders[Order_Time]" queryTableFieldId="6" dataDxfId="2"/>
    <tableColumn id="7" xr3:uid="{B7B62AFF-575B-447F-829E-6181ECB1D752}" uniqueName="7" name="Orders[Delivery_Date]" queryTableFieldId="7" dataDxfId="1"/>
    <tableColumn id="8" xr3:uid="{9AC8FA81-2AD8-4CE7-BB7A-98604BFB652F}" uniqueName="8" name="Orders[Delivery_Time]" queryTableFieldId="8" dataDxfId="0"/>
    <tableColumn id="9" xr3:uid="{BF2BCC7E-C9A9-4C5B-AA2C-0D6A94DB658E}" uniqueName="9" name="Orders[Location]" queryTableFieldId="9"/>
    <tableColumn id="10" xr3:uid="{3C67B072-94AB-4A7D-B242-5ACA980583B7}" uniqueName="10" name="Orders[Occasion]" queryTableFieldId="10"/>
    <tableColumn id="11" xr3:uid="{D995C4AD-556D-4D38-8733-22C24AEB9B85}" uniqueName="11" name="Orders[Month Name]" queryTableFieldId="11"/>
    <tableColumn id="12" xr3:uid="{6C73D162-EEA8-46E6-8EE0-3A339BD66592}" uniqueName="12" name="Orders[Hour]" queryTableFieldId="12"/>
    <tableColumn id="13" xr3:uid="{9CD4C9A2-558E-4D97-8909-9CF3B71FEC37}" uniqueName="13" name="Orders[diff_order_delivery]" queryTableFieldId="13"/>
    <tableColumn id="14" xr3:uid="{113EC32F-41AC-4BEC-AAA0-5E9733201BEE}" uniqueName="14" name="Orders[Hour (Delivery Time)]" queryTableFieldId="14"/>
    <tableColumn id="15" xr3:uid="{48C48940-D1E3-4924-BFFA-052675414844}" uniqueName="15" name="Orders[Price (INR)]" queryTableFieldId="15"/>
    <tableColumn id="16" xr3:uid="{C0B89ECC-75BE-4783-8EC4-36BFCE4D240E}" uniqueName="16" name="Orders[Revenue]" queryTableFieldId="16"/>
    <tableColumn id="17" xr3:uid="{3BB2E484-12C8-4DC8-BFCE-EC85783682D9}" uniqueName="17" name="Orders[Day]"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21880A6-BE4B-485C-A1B3-8C4A785467FB}" sourceName="[Orders].[Order_Date]">
  <pivotTables>
    <pivotTable tabId="1" name="PivotTable5"/>
    <pivotTable tabId="1" name="PivotTable1"/>
    <pivotTable tabId="1" name="PivotTable2"/>
    <pivotTable tabId="1" name="PivotTable3"/>
    <pivotTable tabId="1" name="PivotTable4"/>
    <pivotTable tabId="1" name="PivotTable6"/>
    <pivotTable tabId="1" name="PivotTable8"/>
  </pivotTables>
  <state minimalRefreshVersion="6" lastRefreshVersion="6" pivotCacheId="20211150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76CC955-26F2-4EE9-AE68-5CC797057D97}" sourceName="[Orders].[Delivery_Date]">
  <pivotTables>
    <pivotTable tabId="1" name="PivotTable5"/>
    <pivotTable tabId="1" name="PivotTable1"/>
    <pivotTable tabId="1" name="PivotTable2"/>
    <pivotTable tabId="1" name="PivotTable3"/>
    <pivotTable tabId="1" name="PivotTable4"/>
    <pivotTable tabId="1" name="PivotTable6"/>
    <pivotTable tabId="1" name="PivotTable8"/>
  </pivotTables>
  <state minimalRefreshVersion="6" lastRefreshVersion="6" pivotCacheId="20211150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98A016E-3536-4F0F-A4C2-F37AEB686CF6}" cache="Timeline_Order_Date" caption="Order_Date" level="2" selectionLevel="2" scrollPosition="2023-09-17T00:00:00"/>
  <timeline name="Delivery_Date" xr10:uid="{47FD6D6F-6AA5-4DBF-9EB2-DE36D7FF60A9}"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CB024-296F-4A60-9954-97DC16C481E3}">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1.08984375" bestFit="1" customWidth="1"/>
  </cols>
  <sheetData>
    <row r="1" spans="1:6" x14ac:dyDescent="0.35">
      <c r="A1" t="s">
        <v>0</v>
      </c>
      <c r="B1" t="s">
        <v>1</v>
      </c>
      <c r="C1" t="s">
        <v>2</v>
      </c>
      <c r="D1" t="s">
        <v>3</v>
      </c>
      <c r="E1" t="s">
        <v>4</v>
      </c>
      <c r="F1" t="s">
        <v>5</v>
      </c>
    </row>
    <row r="2" spans="1:6" x14ac:dyDescent="0.35">
      <c r="A2" t="s">
        <v>6</v>
      </c>
      <c r="B2" t="s">
        <v>7</v>
      </c>
      <c r="C2" s="1">
        <v>45890.828434760806</v>
      </c>
      <c r="D2" s="1">
        <v>45890.818128009261</v>
      </c>
      <c r="E2" s="1">
        <v>45890.818116126546</v>
      </c>
      <c r="F2" t="s">
        <v>8</v>
      </c>
    </row>
    <row r="3" spans="1:6" x14ac:dyDescent="0.35">
      <c r="A3" t="s">
        <v>9</v>
      </c>
      <c r="B3" t="s">
        <v>7</v>
      </c>
      <c r="C3" s="1">
        <v>45890.826425540123</v>
      </c>
      <c r="D3" s="1">
        <v>45890.818244367285</v>
      </c>
      <c r="E3" s="1">
        <v>45890.818239158951</v>
      </c>
      <c r="F3" t="s">
        <v>8</v>
      </c>
    </row>
    <row r="4" spans="1:6" x14ac:dyDescent="0.35">
      <c r="A4" t="s">
        <v>10</v>
      </c>
      <c r="B4" t="s">
        <v>7</v>
      </c>
      <c r="C4" s="1">
        <v>45890.826458371914</v>
      </c>
      <c r="D4" s="1">
        <v>45890.819836844137</v>
      </c>
      <c r="E4" s="1">
        <v>45890.818351774695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89859-1F62-4307-B5E7-A4A753B7F68F}">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987F4-D0E0-41B5-A5E1-D7FA9FEF6B1E}">
  <dimension ref="A1:Q1001"/>
  <sheetViews>
    <sheetView topLeftCell="C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9.26953125" bestFit="1" customWidth="1"/>
    <col min="14" max="14" width="20.453125" bestFit="1" customWidth="1"/>
    <col min="15" max="15" width="11.81640625" bestFit="1" customWidth="1"/>
    <col min="16" max="16" width="10.26953125" bestFit="1" customWidth="1"/>
    <col min="17" max="17" width="10.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552D8-9C6E-43B4-85CC-97E9E5971101}">
  <dimension ref="A1:E71"/>
  <sheetViews>
    <sheetView workbookViewId="0">
      <selection activeCell="F16" sqref="F1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1C42-F80D-427F-BC1F-64E1EF912AA8}">
  <dimension ref="A1:Q24"/>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17.26953125" bestFit="1" customWidth="1"/>
    <col min="10" max="10" width="17.6328125" bestFit="1" customWidth="1"/>
    <col min="11" max="11" width="21.36328125" bestFit="1" customWidth="1"/>
    <col min="12" max="12" width="14.26953125" bestFit="1" customWidth="1"/>
    <col min="13" max="13" width="26.36328125" bestFit="1" customWidth="1"/>
    <col min="14" max="14" width="27.6328125" bestFit="1" customWidth="1"/>
    <col min="15" max="15" width="18.90625" bestFit="1" customWidth="1"/>
    <col min="16" max="16" width="17.36328125" bestFit="1" customWidth="1"/>
    <col min="17" max="17" width="13.26953125" bestFit="1" customWidth="1"/>
  </cols>
  <sheetData>
    <row r="1" spans="1:17" x14ac:dyDescent="0.35">
      <c r="A1" s="7" t="s">
        <v>964</v>
      </c>
    </row>
    <row r="3" spans="1:17" x14ac:dyDescent="0.35">
      <c r="A3" t="s">
        <v>947</v>
      </c>
      <c r="B3" t="s">
        <v>948</v>
      </c>
      <c r="C3" t="s">
        <v>949</v>
      </c>
      <c r="D3" t="s">
        <v>950</v>
      </c>
      <c r="E3" t="s">
        <v>951</v>
      </c>
      <c r="F3" t="s">
        <v>952</v>
      </c>
      <c r="G3" t="s">
        <v>953</v>
      </c>
      <c r="H3" t="s">
        <v>954</v>
      </c>
      <c r="I3" t="s">
        <v>955</v>
      </c>
      <c r="J3" t="s">
        <v>956</v>
      </c>
      <c r="K3" t="s">
        <v>957</v>
      </c>
      <c r="L3" t="s">
        <v>958</v>
      </c>
      <c r="M3" t="s">
        <v>959</v>
      </c>
      <c r="N3" t="s">
        <v>960</v>
      </c>
      <c r="O3" t="s">
        <v>961</v>
      </c>
      <c r="P3" t="s">
        <v>962</v>
      </c>
      <c r="Q3" t="s">
        <v>963</v>
      </c>
    </row>
    <row r="4" spans="1:17" x14ac:dyDescent="0.35">
      <c r="A4">
        <v>161</v>
      </c>
      <c r="B4" t="s">
        <v>334</v>
      </c>
      <c r="C4">
        <v>58</v>
      </c>
      <c r="D4">
        <v>3</v>
      </c>
      <c r="E4" s="2">
        <v>44970</v>
      </c>
      <c r="F4" s="6">
        <v>0.13062499999999999</v>
      </c>
      <c r="G4" s="2">
        <v>44971</v>
      </c>
      <c r="H4" s="6">
        <v>0.96667824074074071</v>
      </c>
      <c r="I4" t="s">
        <v>260</v>
      </c>
      <c r="J4" t="s">
        <v>620</v>
      </c>
      <c r="K4" t="s">
        <v>621</v>
      </c>
      <c r="L4">
        <v>3</v>
      </c>
      <c r="M4">
        <v>1</v>
      </c>
      <c r="N4">
        <v>23</v>
      </c>
      <c r="O4">
        <v>1492</v>
      </c>
      <c r="P4">
        <v>4476</v>
      </c>
      <c r="Q4" t="s">
        <v>940</v>
      </c>
    </row>
    <row r="5" spans="1:17" x14ac:dyDescent="0.35">
      <c r="A5">
        <v>442</v>
      </c>
      <c r="B5" t="s">
        <v>150</v>
      </c>
      <c r="C5">
        <v>3</v>
      </c>
      <c r="D5">
        <v>3</v>
      </c>
      <c r="E5" s="2">
        <v>44965</v>
      </c>
      <c r="F5" s="6">
        <v>0.75231481481481477</v>
      </c>
      <c r="G5" s="2">
        <v>44972</v>
      </c>
      <c r="H5" s="6">
        <v>0.33725694444444443</v>
      </c>
      <c r="I5" t="s">
        <v>146</v>
      </c>
      <c r="J5" t="s">
        <v>620</v>
      </c>
      <c r="K5" t="s">
        <v>621</v>
      </c>
      <c r="L5">
        <v>18</v>
      </c>
      <c r="M5">
        <v>7</v>
      </c>
      <c r="N5">
        <v>8</v>
      </c>
      <c r="O5">
        <v>1534</v>
      </c>
      <c r="P5">
        <v>4602</v>
      </c>
      <c r="Q5" t="s">
        <v>937</v>
      </c>
    </row>
    <row r="6" spans="1:17" x14ac:dyDescent="0.35">
      <c r="A6">
        <v>999</v>
      </c>
      <c r="B6" t="s">
        <v>334</v>
      </c>
      <c r="C6">
        <v>52</v>
      </c>
      <c r="D6">
        <v>2</v>
      </c>
      <c r="E6" s="2">
        <v>44963</v>
      </c>
      <c r="F6" s="6">
        <v>0.9450115740740741</v>
      </c>
      <c r="G6" s="2">
        <v>44967</v>
      </c>
      <c r="H6" s="6">
        <v>0.52038194444444441</v>
      </c>
      <c r="I6" t="s">
        <v>39</v>
      </c>
      <c r="J6" t="s">
        <v>620</v>
      </c>
      <c r="K6" t="s">
        <v>621</v>
      </c>
      <c r="L6">
        <v>22</v>
      </c>
      <c r="M6">
        <v>4</v>
      </c>
      <c r="N6">
        <v>12</v>
      </c>
      <c r="O6">
        <v>236</v>
      </c>
      <c r="P6">
        <v>472</v>
      </c>
      <c r="Q6" t="s">
        <v>940</v>
      </c>
    </row>
    <row r="7" spans="1:17" x14ac:dyDescent="0.35">
      <c r="A7">
        <v>543</v>
      </c>
      <c r="B7" t="s">
        <v>150</v>
      </c>
      <c r="C7">
        <v>51</v>
      </c>
      <c r="D7">
        <v>4</v>
      </c>
      <c r="E7" s="2">
        <v>44969</v>
      </c>
      <c r="F7" s="6">
        <v>0.91053240740740737</v>
      </c>
      <c r="G7" s="2">
        <v>44974</v>
      </c>
      <c r="H7" s="6">
        <v>0.49524305555555553</v>
      </c>
      <c r="I7" t="s">
        <v>651</v>
      </c>
      <c r="J7" t="s">
        <v>699</v>
      </c>
      <c r="K7" t="s">
        <v>621</v>
      </c>
      <c r="L7">
        <v>21</v>
      </c>
      <c r="M7">
        <v>5</v>
      </c>
      <c r="N7">
        <v>11</v>
      </c>
      <c r="O7">
        <v>1084</v>
      </c>
      <c r="P7">
        <v>4336</v>
      </c>
      <c r="Q7" t="s">
        <v>939</v>
      </c>
    </row>
    <row r="8" spans="1:17" x14ac:dyDescent="0.35">
      <c r="A8">
        <v>550</v>
      </c>
      <c r="B8" t="s">
        <v>150</v>
      </c>
      <c r="C8">
        <v>29</v>
      </c>
      <c r="D8">
        <v>5</v>
      </c>
      <c r="E8" s="2">
        <v>44984</v>
      </c>
      <c r="F8" s="6">
        <v>0.81125000000000003</v>
      </c>
      <c r="G8" s="2">
        <v>44990</v>
      </c>
      <c r="H8" s="6">
        <v>0.71086805555555554</v>
      </c>
      <c r="I8" t="s">
        <v>731</v>
      </c>
      <c r="J8" t="s">
        <v>701</v>
      </c>
      <c r="K8" t="s">
        <v>621</v>
      </c>
      <c r="L8">
        <v>19</v>
      </c>
      <c r="M8">
        <v>6</v>
      </c>
      <c r="N8">
        <v>17</v>
      </c>
      <c r="O8">
        <v>1252</v>
      </c>
      <c r="P8">
        <v>6260</v>
      </c>
      <c r="Q8" t="s">
        <v>940</v>
      </c>
    </row>
    <row r="9" spans="1:17" x14ac:dyDescent="0.35">
      <c r="A9">
        <v>682</v>
      </c>
      <c r="B9" t="s">
        <v>334</v>
      </c>
      <c r="C9">
        <v>50</v>
      </c>
      <c r="D9">
        <v>5</v>
      </c>
      <c r="E9" s="2">
        <v>44983</v>
      </c>
      <c r="F9" s="6">
        <v>0.31337962962962962</v>
      </c>
      <c r="G9" s="2">
        <v>44990</v>
      </c>
      <c r="H9" s="6">
        <v>0.48093750000000002</v>
      </c>
      <c r="I9" t="s">
        <v>437</v>
      </c>
      <c r="J9" t="s">
        <v>701</v>
      </c>
      <c r="K9" t="s">
        <v>621</v>
      </c>
      <c r="L9">
        <v>7</v>
      </c>
      <c r="M9">
        <v>7</v>
      </c>
      <c r="N9">
        <v>11</v>
      </c>
      <c r="O9">
        <v>422</v>
      </c>
      <c r="P9">
        <v>2110</v>
      </c>
      <c r="Q9" t="s">
        <v>939</v>
      </c>
    </row>
    <row r="10" spans="1:17" x14ac:dyDescent="0.35">
      <c r="A10">
        <v>991</v>
      </c>
      <c r="B10" t="s">
        <v>334</v>
      </c>
      <c r="C10">
        <v>36</v>
      </c>
      <c r="D10">
        <v>5</v>
      </c>
      <c r="E10" s="2">
        <v>44966</v>
      </c>
      <c r="F10" s="6">
        <v>0.62583333333333335</v>
      </c>
      <c r="G10" s="2">
        <v>44972</v>
      </c>
      <c r="H10" s="6">
        <v>0.72009259259259262</v>
      </c>
      <c r="I10" t="s">
        <v>744</v>
      </c>
      <c r="J10" t="s">
        <v>707</v>
      </c>
      <c r="K10" t="s">
        <v>621</v>
      </c>
      <c r="L10">
        <v>15</v>
      </c>
      <c r="M10">
        <v>6</v>
      </c>
      <c r="N10">
        <v>17</v>
      </c>
      <c r="O10">
        <v>203</v>
      </c>
      <c r="P10">
        <v>1015</v>
      </c>
      <c r="Q10" t="s">
        <v>942</v>
      </c>
    </row>
    <row r="11" spans="1:17" x14ac:dyDescent="0.35">
      <c r="A11">
        <v>52</v>
      </c>
      <c r="B11" t="s">
        <v>150</v>
      </c>
      <c r="C11">
        <v>9</v>
      </c>
      <c r="D11">
        <v>1</v>
      </c>
      <c r="E11" s="2">
        <v>45167</v>
      </c>
      <c r="F11" s="6">
        <v>0.83011574074074079</v>
      </c>
      <c r="G11" s="2">
        <v>45176</v>
      </c>
      <c r="H11" s="6">
        <v>0.1819675925925926</v>
      </c>
      <c r="I11" t="s">
        <v>796</v>
      </c>
      <c r="J11" t="s">
        <v>794</v>
      </c>
      <c r="K11" t="s">
        <v>795</v>
      </c>
      <c r="L11">
        <v>19</v>
      </c>
      <c r="M11">
        <v>9</v>
      </c>
      <c r="N11">
        <v>4</v>
      </c>
      <c r="O11">
        <v>1605</v>
      </c>
      <c r="P11">
        <v>1605</v>
      </c>
      <c r="Q11" t="s">
        <v>941</v>
      </c>
    </row>
    <row r="12" spans="1:17" x14ac:dyDescent="0.35">
      <c r="A12">
        <v>22</v>
      </c>
      <c r="B12" t="s">
        <v>334</v>
      </c>
      <c r="C12">
        <v>43</v>
      </c>
      <c r="D12">
        <v>1</v>
      </c>
      <c r="E12" s="2">
        <v>45239</v>
      </c>
      <c r="F12" s="6">
        <v>4.5462962962962962E-2</v>
      </c>
      <c r="G12" s="2">
        <v>45244</v>
      </c>
      <c r="H12" s="6">
        <v>0.40957175925925926</v>
      </c>
      <c r="I12" t="s">
        <v>110</v>
      </c>
      <c r="J12" t="s">
        <v>829</v>
      </c>
      <c r="K12" t="s">
        <v>822</v>
      </c>
      <c r="L12">
        <v>1</v>
      </c>
      <c r="M12">
        <v>5</v>
      </c>
      <c r="N12">
        <v>9</v>
      </c>
      <c r="O12">
        <v>750</v>
      </c>
      <c r="P12">
        <v>750</v>
      </c>
      <c r="Q12" t="s">
        <v>942</v>
      </c>
    </row>
    <row r="13" spans="1:17" x14ac:dyDescent="0.35">
      <c r="A13">
        <v>39</v>
      </c>
      <c r="B13" t="s">
        <v>334</v>
      </c>
      <c r="C13">
        <v>43</v>
      </c>
      <c r="D13">
        <v>2</v>
      </c>
      <c r="E13" s="2">
        <v>45232</v>
      </c>
      <c r="F13" s="6">
        <v>0.80969907407407404</v>
      </c>
      <c r="G13" s="2">
        <v>45234</v>
      </c>
      <c r="H13" s="6">
        <v>0.56159722222222219</v>
      </c>
      <c r="I13" t="s">
        <v>224</v>
      </c>
      <c r="J13" t="s">
        <v>829</v>
      </c>
      <c r="K13" t="s">
        <v>822</v>
      </c>
      <c r="L13">
        <v>19</v>
      </c>
      <c r="M13">
        <v>2</v>
      </c>
      <c r="N13">
        <v>13</v>
      </c>
      <c r="O13">
        <v>750</v>
      </c>
      <c r="P13">
        <v>1500</v>
      </c>
      <c r="Q13" t="s">
        <v>942</v>
      </c>
    </row>
    <row r="14" spans="1:17" x14ac:dyDescent="0.35">
      <c r="A14">
        <v>76</v>
      </c>
      <c r="B14" t="s">
        <v>334</v>
      </c>
      <c r="C14">
        <v>4</v>
      </c>
      <c r="D14">
        <v>1</v>
      </c>
      <c r="E14" s="2">
        <v>45239</v>
      </c>
      <c r="F14" s="6">
        <v>0.21748842592592593</v>
      </c>
      <c r="G14" s="2">
        <v>45242</v>
      </c>
      <c r="H14" s="6">
        <v>2.4189814814814813E-2</v>
      </c>
      <c r="I14" t="s">
        <v>409</v>
      </c>
      <c r="J14" t="s">
        <v>829</v>
      </c>
      <c r="K14" t="s">
        <v>822</v>
      </c>
      <c r="L14">
        <v>5</v>
      </c>
      <c r="M14">
        <v>3</v>
      </c>
      <c r="N14">
        <v>0</v>
      </c>
      <c r="O14">
        <v>1199</v>
      </c>
      <c r="P14">
        <v>1199</v>
      </c>
      <c r="Q14" t="s">
        <v>942</v>
      </c>
    </row>
    <row r="15" spans="1:17" x14ac:dyDescent="0.35">
      <c r="A15">
        <v>112</v>
      </c>
      <c r="B15" t="s">
        <v>150</v>
      </c>
      <c r="C15">
        <v>37</v>
      </c>
      <c r="D15">
        <v>3</v>
      </c>
      <c r="E15" s="2">
        <v>45241</v>
      </c>
      <c r="F15" s="6">
        <v>0.27504629629629629</v>
      </c>
      <c r="G15" s="2">
        <v>45244</v>
      </c>
      <c r="H15" s="6">
        <v>0.66040509259259261</v>
      </c>
      <c r="I15" t="s">
        <v>748</v>
      </c>
      <c r="J15" t="s">
        <v>829</v>
      </c>
      <c r="K15" t="s">
        <v>822</v>
      </c>
      <c r="L15">
        <v>6</v>
      </c>
      <c r="M15">
        <v>3</v>
      </c>
      <c r="N15">
        <v>15</v>
      </c>
      <c r="O15">
        <v>1428</v>
      </c>
      <c r="P15">
        <v>4284</v>
      </c>
      <c r="Q15" t="s">
        <v>936</v>
      </c>
    </row>
    <row r="16" spans="1:17" x14ac:dyDescent="0.35">
      <c r="A16">
        <v>331</v>
      </c>
      <c r="B16" t="s">
        <v>150</v>
      </c>
      <c r="C16">
        <v>41</v>
      </c>
      <c r="D16">
        <v>5</v>
      </c>
      <c r="E16" s="2">
        <v>45234</v>
      </c>
      <c r="F16" s="6">
        <v>0.90967592592592594</v>
      </c>
      <c r="G16" s="2">
        <v>45235</v>
      </c>
      <c r="H16" s="6">
        <v>0.59273148148148147</v>
      </c>
      <c r="I16" t="s">
        <v>833</v>
      </c>
      <c r="J16" t="s">
        <v>829</v>
      </c>
      <c r="K16" t="s">
        <v>822</v>
      </c>
      <c r="L16">
        <v>21</v>
      </c>
      <c r="M16">
        <v>1</v>
      </c>
      <c r="N16">
        <v>14</v>
      </c>
      <c r="O16">
        <v>1977</v>
      </c>
      <c r="P16">
        <v>9885</v>
      </c>
      <c r="Q16" t="s">
        <v>936</v>
      </c>
    </row>
    <row r="17" spans="1:17" x14ac:dyDescent="0.35">
      <c r="A17">
        <v>598</v>
      </c>
      <c r="B17" t="s">
        <v>334</v>
      </c>
      <c r="C17">
        <v>37</v>
      </c>
      <c r="D17">
        <v>3</v>
      </c>
      <c r="E17" s="2">
        <v>45241</v>
      </c>
      <c r="F17" s="6">
        <v>0.11901620370370371</v>
      </c>
      <c r="G17" s="2">
        <v>45248</v>
      </c>
      <c r="H17" s="6">
        <v>0.91211805555555558</v>
      </c>
      <c r="I17" t="s">
        <v>490</v>
      </c>
      <c r="J17" t="s">
        <v>829</v>
      </c>
      <c r="K17" t="s">
        <v>822</v>
      </c>
      <c r="L17">
        <v>2</v>
      </c>
      <c r="M17">
        <v>7</v>
      </c>
      <c r="N17">
        <v>21</v>
      </c>
      <c r="O17">
        <v>1428</v>
      </c>
      <c r="P17">
        <v>4284</v>
      </c>
      <c r="Q17" t="s">
        <v>936</v>
      </c>
    </row>
    <row r="18" spans="1:17" x14ac:dyDescent="0.35">
      <c r="A18">
        <v>60</v>
      </c>
      <c r="B18" t="s">
        <v>150</v>
      </c>
      <c r="C18">
        <v>5</v>
      </c>
      <c r="D18">
        <v>2</v>
      </c>
      <c r="E18" s="2">
        <v>45273</v>
      </c>
      <c r="F18" s="6">
        <v>0.2824652777777778</v>
      </c>
      <c r="G18" s="2">
        <v>45275</v>
      </c>
      <c r="H18" s="6">
        <v>0.54439814814814813</v>
      </c>
      <c r="I18" t="s">
        <v>693</v>
      </c>
      <c r="J18" t="s">
        <v>699</v>
      </c>
      <c r="K18" t="s">
        <v>836</v>
      </c>
      <c r="L18">
        <v>6</v>
      </c>
      <c r="M18">
        <v>2</v>
      </c>
      <c r="N18">
        <v>13</v>
      </c>
      <c r="O18">
        <v>1444</v>
      </c>
      <c r="P18">
        <v>2888</v>
      </c>
      <c r="Q18" t="s">
        <v>937</v>
      </c>
    </row>
    <row r="19" spans="1:17" x14ac:dyDescent="0.35">
      <c r="A19">
        <v>566</v>
      </c>
      <c r="B19" t="s">
        <v>334</v>
      </c>
      <c r="C19">
        <v>42</v>
      </c>
      <c r="D19">
        <v>4</v>
      </c>
      <c r="E19" s="2">
        <v>45058</v>
      </c>
      <c r="F19" s="6">
        <v>0.53336805555555555</v>
      </c>
      <c r="G19" s="2">
        <v>45060</v>
      </c>
      <c r="H19" s="6">
        <v>0.85870370370370375</v>
      </c>
      <c r="I19" t="s">
        <v>833</v>
      </c>
      <c r="J19" t="s">
        <v>699</v>
      </c>
      <c r="K19" t="s">
        <v>840</v>
      </c>
      <c r="L19">
        <v>12</v>
      </c>
      <c r="M19">
        <v>2</v>
      </c>
      <c r="N19">
        <v>20</v>
      </c>
      <c r="O19">
        <v>1744</v>
      </c>
      <c r="P19">
        <v>6976</v>
      </c>
      <c r="Q19" t="s">
        <v>938</v>
      </c>
    </row>
    <row r="20" spans="1:17" x14ac:dyDescent="0.35">
      <c r="A20">
        <v>685</v>
      </c>
      <c r="B20" t="s">
        <v>334</v>
      </c>
      <c r="C20">
        <v>22</v>
      </c>
      <c r="D20">
        <v>1</v>
      </c>
      <c r="E20" s="2">
        <v>45170</v>
      </c>
      <c r="F20" s="6">
        <v>0.87824074074074077</v>
      </c>
      <c r="G20" s="2">
        <v>45180</v>
      </c>
      <c r="H20" s="6">
        <v>0.35468749999999999</v>
      </c>
      <c r="I20" t="s">
        <v>849</v>
      </c>
      <c r="J20" t="s">
        <v>699</v>
      </c>
      <c r="K20" t="s">
        <v>843</v>
      </c>
      <c r="L20">
        <v>21</v>
      </c>
      <c r="M20">
        <v>10</v>
      </c>
      <c r="N20">
        <v>8</v>
      </c>
      <c r="O20">
        <v>1639</v>
      </c>
      <c r="P20">
        <v>1639</v>
      </c>
      <c r="Q20" t="s">
        <v>938</v>
      </c>
    </row>
    <row r="21" spans="1:17" x14ac:dyDescent="0.35">
      <c r="A21">
        <v>458</v>
      </c>
      <c r="B21" t="s">
        <v>334</v>
      </c>
      <c r="C21">
        <v>32</v>
      </c>
      <c r="D21">
        <v>2</v>
      </c>
      <c r="E21" s="2">
        <v>45126</v>
      </c>
      <c r="F21" s="6">
        <v>0.72326388888888893</v>
      </c>
      <c r="G21" s="2">
        <v>45131</v>
      </c>
      <c r="H21" s="6">
        <v>0.85606481481481478</v>
      </c>
      <c r="I21" t="s">
        <v>714</v>
      </c>
      <c r="J21" t="s">
        <v>707</v>
      </c>
      <c r="K21" t="s">
        <v>839</v>
      </c>
      <c r="L21">
        <v>17</v>
      </c>
      <c r="M21">
        <v>5</v>
      </c>
      <c r="N21">
        <v>20</v>
      </c>
      <c r="O21">
        <v>1792</v>
      </c>
      <c r="P21">
        <v>3584</v>
      </c>
      <c r="Q21" t="s">
        <v>937</v>
      </c>
    </row>
    <row r="22" spans="1:17" x14ac:dyDescent="0.35">
      <c r="A22">
        <v>664</v>
      </c>
      <c r="B22" t="s">
        <v>150</v>
      </c>
      <c r="C22">
        <v>24</v>
      </c>
      <c r="D22">
        <v>2</v>
      </c>
      <c r="E22" s="2">
        <v>44944</v>
      </c>
      <c r="F22" s="6">
        <v>0.49622685185185184</v>
      </c>
      <c r="G22" s="2">
        <v>44954</v>
      </c>
      <c r="H22" s="6">
        <v>0.84870370370370374</v>
      </c>
      <c r="I22" t="s">
        <v>835</v>
      </c>
      <c r="J22" t="s">
        <v>707</v>
      </c>
      <c r="K22" t="s">
        <v>842</v>
      </c>
      <c r="L22">
        <v>11</v>
      </c>
      <c r="M22">
        <v>10</v>
      </c>
      <c r="N22">
        <v>20</v>
      </c>
      <c r="O22">
        <v>535</v>
      </c>
      <c r="P22">
        <v>1070</v>
      </c>
      <c r="Q22" t="s">
        <v>937</v>
      </c>
    </row>
    <row r="23" spans="1:17" x14ac:dyDescent="0.35">
      <c r="A23">
        <v>744</v>
      </c>
      <c r="B23" t="s">
        <v>150</v>
      </c>
      <c r="C23">
        <v>45</v>
      </c>
      <c r="D23">
        <v>4</v>
      </c>
      <c r="E23" s="2">
        <v>45212</v>
      </c>
      <c r="F23" s="6">
        <v>0.7453819444444445</v>
      </c>
      <c r="G23" s="2">
        <v>45213</v>
      </c>
      <c r="H23" s="6">
        <v>0.33478009259259262</v>
      </c>
      <c r="I23" t="s">
        <v>637</v>
      </c>
      <c r="J23" t="s">
        <v>707</v>
      </c>
      <c r="K23" t="s">
        <v>845</v>
      </c>
      <c r="L23">
        <v>17</v>
      </c>
      <c r="M23">
        <v>1</v>
      </c>
      <c r="N23">
        <v>8</v>
      </c>
      <c r="O23">
        <v>722</v>
      </c>
      <c r="P23">
        <v>2888</v>
      </c>
      <c r="Q23" t="s">
        <v>938</v>
      </c>
    </row>
    <row r="24" spans="1:17" x14ac:dyDescent="0.35">
      <c r="A24">
        <v>155</v>
      </c>
      <c r="B24" t="s">
        <v>150</v>
      </c>
      <c r="C24">
        <v>23</v>
      </c>
      <c r="D24">
        <v>3</v>
      </c>
      <c r="E24" s="2">
        <v>45047</v>
      </c>
      <c r="F24" s="6">
        <v>0.61594907407407407</v>
      </c>
      <c r="G24" s="2">
        <v>45052</v>
      </c>
      <c r="H24" s="6">
        <v>3.4722222222222224E-4</v>
      </c>
      <c r="I24" t="s">
        <v>194</v>
      </c>
      <c r="J24" t="s">
        <v>698</v>
      </c>
      <c r="K24" t="s">
        <v>840</v>
      </c>
      <c r="L24">
        <v>14</v>
      </c>
      <c r="M24">
        <v>5</v>
      </c>
      <c r="N24">
        <v>0</v>
      </c>
      <c r="O24">
        <v>1098</v>
      </c>
      <c r="P24">
        <v>3294</v>
      </c>
      <c r="Q24" t="s">
        <v>940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D492-E459-464E-AE48-DC8A7DDBC29E}">
  <dimension ref="A1:H51"/>
  <sheetViews>
    <sheetView tabSelected="1" workbookViewId="0">
      <selection activeCell="B1" sqref="B1"/>
    </sheetView>
  </sheetViews>
  <sheetFormatPr defaultRowHeight="14.5" x14ac:dyDescent="0.35"/>
  <cols>
    <col min="1" max="1" width="12.36328125" bestFit="1" customWidth="1"/>
    <col min="2" max="2" width="14.36328125" bestFit="1" customWidth="1"/>
    <col min="3" max="3" width="12.36328125" bestFit="1" customWidth="1"/>
    <col min="4" max="4" width="14.36328125" bestFit="1" customWidth="1"/>
    <col min="5" max="5" width="16.36328125" bestFit="1" customWidth="1"/>
    <col min="6" max="6" width="17.54296875" bestFit="1" customWidth="1"/>
    <col min="7" max="7" width="17.08984375" bestFit="1" customWidth="1"/>
    <col min="8" max="9" width="14.36328125" bestFit="1" customWidth="1"/>
  </cols>
  <sheetData>
    <row r="1" spans="1:8" x14ac:dyDescent="0.35">
      <c r="A1" s="4" t="s">
        <v>932</v>
      </c>
      <c r="B1" t="s">
        <v>943</v>
      </c>
    </row>
    <row r="2" spans="1:8" x14ac:dyDescent="0.35">
      <c r="A2" s="5" t="s">
        <v>842</v>
      </c>
      <c r="B2" s="11">
        <v>34078</v>
      </c>
      <c r="D2" t="s">
        <v>943</v>
      </c>
      <c r="E2" t="s">
        <v>944</v>
      </c>
      <c r="F2" t="s">
        <v>945</v>
      </c>
      <c r="G2" t="s">
        <v>965</v>
      </c>
    </row>
    <row r="3" spans="1:8" x14ac:dyDescent="0.35">
      <c r="A3" s="5" t="s">
        <v>621</v>
      </c>
      <c r="B3" s="11">
        <v>80152</v>
      </c>
      <c r="D3" s="11">
        <v>586176</v>
      </c>
      <c r="E3" s="12">
        <v>5.7222222222222223</v>
      </c>
      <c r="F3" s="12">
        <v>3520.9839999999999</v>
      </c>
      <c r="G3" s="12">
        <v>126</v>
      </c>
    </row>
    <row r="4" spans="1:8" x14ac:dyDescent="0.35">
      <c r="A4" s="5" t="s">
        <v>747</v>
      </c>
      <c r="B4" s="11">
        <v>55334</v>
      </c>
    </row>
    <row r="5" spans="1:8" x14ac:dyDescent="0.35">
      <c r="A5" s="5" t="s">
        <v>837</v>
      </c>
      <c r="B5" s="11">
        <v>28983</v>
      </c>
      <c r="D5" s="4" t="s">
        <v>932</v>
      </c>
      <c r="E5" t="s">
        <v>943</v>
      </c>
    </row>
    <row r="6" spans="1:8" x14ac:dyDescent="0.35">
      <c r="A6" s="5" t="s">
        <v>840</v>
      </c>
      <c r="B6" s="11">
        <v>46378</v>
      </c>
      <c r="D6" s="5" t="s">
        <v>885</v>
      </c>
      <c r="E6" s="11">
        <v>96701</v>
      </c>
    </row>
    <row r="7" spans="1:8" x14ac:dyDescent="0.35">
      <c r="A7" s="5" t="s">
        <v>841</v>
      </c>
      <c r="B7" s="11">
        <v>62662</v>
      </c>
      <c r="D7" s="5" t="s">
        <v>905</v>
      </c>
      <c r="E7" s="11">
        <v>88944</v>
      </c>
    </row>
    <row r="8" spans="1:8" x14ac:dyDescent="0.35">
      <c r="A8" s="5" t="s">
        <v>839</v>
      </c>
      <c r="B8" s="11">
        <v>49120</v>
      </c>
      <c r="D8" s="5" t="s">
        <v>914</v>
      </c>
      <c r="E8" s="11">
        <v>68292</v>
      </c>
    </row>
    <row r="9" spans="1:8" x14ac:dyDescent="0.35">
      <c r="A9" s="5" t="s">
        <v>795</v>
      </c>
      <c r="B9" s="11">
        <v>36883</v>
      </c>
      <c r="D9" s="5" t="s">
        <v>858</v>
      </c>
      <c r="E9" s="11">
        <v>121905</v>
      </c>
    </row>
    <row r="10" spans="1:8" x14ac:dyDescent="0.35">
      <c r="A10" s="5" t="s">
        <v>843</v>
      </c>
      <c r="B10" s="11">
        <v>42504</v>
      </c>
      <c r="D10" s="5" t="s">
        <v>894</v>
      </c>
      <c r="E10" s="11">
        <v>73964</v>
      </c>
      <c r="G10">
        <f>CORREL(Orders[Quantity],Orders[diff_order_delivery])</f>
        <v>3.4781737193018245E-3</v>
      </c>
    </row>
    <row r="11" spans="1:8" x14ac:dyDescent="0.35">
      <c r="A11" s="5" t="s">
        <v>845</v>
      </c>
      <c r="B11" s="11">
        <v>43773</v>
      </c>
      <c r="D11" s="5" t="s">
        <v>933</v>
      </c>
      <c r="E11" s="11">
        <v>449806</v>
      </c>
    </row>
    <row r="12" spans="1:8" x14ac:dyDescent="0.35">
      <c r="A12" s="5" t="s">
        <v>822</v>
      </c>
      <c r="B12" s="11">
        <v>42970</v>
      </c>
    </row>
    <row r="13" spans="1:8" x14ac:dyDescent="0.35">
      <c r="A13" s="5" t="s">
        <v>836</v>
      </c>
      <c r="B13" s="11">
        <v>63339</v>
      </c>
    </row>
    <row r="14" spans="1:8" x14ac:dyDescent="0.35">
      <c r="A14" s="5" t="s">
        <v>933</v>
      </c>
      <c r="B14" s="11">
        <v>586176</v>
      </c>
      <c r="D14" s="4" t="s">
        <v>932</v>
      </c>
      <c r="E14" t="s">
        <v>946</v>
      </c>
    </row>
    <row r="15" spans="1:8" x14ac:dyDescent="0.35">
      <c r="D15" s="5" t="s">
        <v>242</v>
      </c>
      <c r="E15" s="12">
        <v>3</v>
      </c>
    </row>
    <row r="16" spans="1:8" x14ac:dyDescent="0.35">
      <c r="A16" s="4" t="s">
        <v>932</v>
      </c>
      <c r="B16" t="s">
        <v>943</v>
      </c>
      <c r="D16" s="5" t="s">
        <v>330</v>
      </c>
      <c r="E16" s="12">
        <v>4</v>
      </c>
      <c r="G16" s="4" t="s">
        <v>932</v>
      </c>
      <c r="H16" t="s">
        <v>943</v>
      </c>
    </row>
    <row r="17" spans="1:8" x14ac:dyDescent="0.35">
      <c r="A17" s="5" t="s">
        <v>863</v>
      </c>
      <c r="B17" s="11">
        <v>105732</v>
      </c>
      <c r="D17" s="5" t="s">
        <v>218</v>
      </c>
      <c r="E17" s="12">
        <v>3</v>
      </c>
      <c r="G17" s="5" t="s">
        <v>699</v>
      </c>
      <c r="H17" s="8">
        <v>586176</v>
      </c>
    </row>
    <row r="18" spans="1:8" x14ac:dyDescent="0.35">
      <c r="A18" s="5" t="s">
        <v>874</v>
      </c>
      <c r="B18" s="11">
        <v>11610</v>
      </c>
      <c r="D18" s="5" t="s">
        <v>152</v>
      </c>
      <c r="E18" s="12">
        <v>4</v>
      </c>
      <c r="G18" s="5" t="s">
        <v>698</v>
      </c>
      <c r="H18" s="8">
        <v>674634</v>
      </c>
    </row>
    <row r="19" spans="1:8" x14ac:dyDescent="0.35">
      <c r="A19" s="5" t="s">
        <v>794</v>
      </c>
      <c r="B19" s="11">
        <v>60640</v>
      </c>
      <c r="D19" s="5" t="s">
        <v>63</v>
      </c>
      <c r="E19" s="12">
        <v>3</v>
      </c>
      <c r="G19" s="5" t="s">
        <v>707</v>
      </c>
      <c r="H19" s="8">
        <v>408194</v>
      </c>
    </row>
    <row r="20" spans="1:8" x14ac:dyDescent="0.35">
      <c r="A20" s="5" t="s">
        <v>859</v>
      </c>
      <c r="B20" s="11">
        <v>286898</v>
      </c>
      <c r="D20" s="5" t="s">
        <v>362</v>
      </c>
      <c r="E20" s="12">
        <v>4</v>
      </c>
      <c r="G20" s="5" t="s">
        <v>829</v>
      </c>
      <c r="H20" s="8">
        <v>313783</v>
      </c>
    </row>
    <row r="21" spans="1:8" x14ac:dyDescent="0.35">
      <c r="A21" s="5" t="s">
        <v>865</v>
      </c>
      <c r="B21" s="11">
        <v>121296</v>
      </c>
      <c r="D21" s="5" t="s">
        <v>158</v>
      </c>
      <c r="E21" s="12">
        <v>7</v>
      </c>
      <c r="G21" s="5" t="s">
        <v>701</v>
      </c>
      <c r="H21" s="8">
        <v>574682</v>
      </c>
    </row>
    <row r="22" spans="1:8" x14ac:dyDescent="0.35">
      <c r="A22" s="5" t="s">
        <v>933</v>
      </c>
      <c r="B22" s="11">
        <v>586176</v>
      </c>
      <c r="D22" s="5" t="s">
        <v>318</v>
      </c>
      <c r="E22" s="12">
        <v>4</v>
      </c>
      <c r="G22" s="5" t="s">
        <v>794</v>
      </c>
      <c r="H22" s="8">
        <v>631585</v>
      </c>
    </row>
    <row r="23" spans="1:8" x14ac:dyDescent="0.35">
      <c r="D23" s="5" t="s">
        <v>134</v>
      </c>
      <c r="E23" s="12">
        <v>5</v>
      </c>
      <c r="G23" s="5" t="s">
        <v>620</v>
      </c>
      <c r="H23" s="8">
        <v>331930</v>
      </c>
    </row>
    <row r="24" spans="1:8" x14ac:dyDescent="0.35">
      <c r="D24" s="5" t="s">
        <v>508</v>
      </c>
      <c r="E24" s="12">
        <v>4</v>
      </c>
      <c r="G24" s="5" t="s">
        <v>933</v>
      </c>
      <c r="H24" s="8">
        <v>3520984</v>
      </c>
    </row>
    <row r="25" spans="1:8" x14ac:dyDescent="0.35">
      <c r="D25" s="5" t="s">
        <v>933</v>
      </c>
      <c r="E25" s="12">
        <v>41</v>
      </c>
    </row>
    <row r="26" spans="1:8" x14ac:dyDescent="0.35">
      <c r="A26" s="4" t="s">
        <v>932</v>
      </c>
      <c r="B26" t="s">
        <v>943</v>
      </c>
    </row>
    <row r="27" spans="1:8" x14ac:dyDescent="0.35">
      <c r="A27" s="5">
        <v>0</v>
      </c>
      <c r="B27" s="11">
        <v>11479</v>
      </c>
    </row>
    <row r="28" spans="1:8" x14ac:dyDescent="0.35">
      <c r="A28" s="5">
        <v>1</v>
      </c>
      <c r="B28" s="11">
        <v>19257</v>
      </c>
    </row>
    <row r="29" spans="1:8" x14ac:dyDescent="0.35">
      <c r="A29" s="5">
        <v>2</v>
      </c>
      <c r="B29" s="11">
        <v>13482</v>
      </c>
    </row>
    <row r="30" spans="1:8" x14ac:dyDescent="0.35">
      <c r="A30" s="5">
        <v>3</v>
      </c>
      <c r="B30" s="11">
        <v>30928</v>
      </c>
    </row>
    <row r="31" spans="1:8" x14ac:dyDescent="0.35">
      <c r="A31" s="5">
        <v>4</v>
      </c>
      <c r="B31" s="11">
        <v>13160</v>
      </c>
    </row>
    <row r="32" spans="1:8" x14ac:dyDescent="0.35">
      <c r="A32" s="5">
        <v>5</v>
      </c>
      <c r="B32" s="11">
        <v>39129</v>
      </c>
    </row>
    <row r="33" spans="1:2" x14ac:dyDescent="0.35">
      <c r="A33" s="5">
        <v>6</v>
      </c>
      <c r="B33" s="11">
        <v>53398</v>
      </c>
    </row>
    <row r="34" spans="1:2" x14ac:dyDescent="0.35">
      <c r="A34" s="5">
        <v>7</v>
      </c>
      <c r="B34" s="11">
        <v>21923</v>
      </c>
    </row>
    <row r="35" spans="1:2" x14ac:dyDescent="0.35">
      <c r="A35" s="5">
        <v>8</v>
      </c>
      <c r="B35" s="11">
        <v>15081</v>
      </c>
    </row>
    <row r="36" spans="1:2" x14ac:dyDescent="0.35">
      <c r="A36" s="5">
        <v>9</v>
      </c>
      <c r="B36" s="11">
        <v>25659</v>
      </c>
    </row>
    <row r="37" spans="1:2" x14ac:dyDescent="0.35">
      <c r="A37" s="5">
        <v>10</v>
      </c>
      <c r="B37" s="11">
        <v>5056</v>
      </c>
    </row>
    <row r="38" spans="1:2" x14ac:dyDescent="0.35">
      <c r="A38" s="5">
        <v>11</v>
      </c>
      <c r="B38" s="11">
        <v>14102</v>
      </c>
    </row>
    <row r="39" spans="1:2" x14ac:dyDescent="0.35">
      <c r="A39" s="5">
        <v>12</v>
      </c>
      <c r="B39" s="11">
        <v>33538</v>
      </c>
    </row>
    <row r="40" spans="1:2" x14ac:dyDescent="0.35">
      <c r="A40" s="5">
        <v>13</v>
      </c>
      <c r="B40" s="11">
        <v>28562</v>
      </c>
    </row>
    <row r="41" spans="1:2" x14ac:dyDescent="0.35">
      <c r="A41" s="5">
        <v>14</v>
      </c>
      <c r="B41" s="11">
        <v>23771</v>
      </c>
    </row>
    <row r="42" spans="1:2" x14ac:dyDescent="0.35">
      <c r="A42" s="5">
        <v>15</v>
      </c>
      <c r="B42" s="11">
        <v>17469</v>
      </c>
    </row>
    <row r="43" spans="1:2" x14ac:dyDescent="0.35">
      <c r="A43" s="5">
        <v>16</v>
      </c>
      <c r="B43" s="11">
        <v>19260</v>
      </c>
    </row>
    <row r="44" spans="1:2" x14ac:dyDescent="0.35">
      <c r="A44" s="5">
        <v>17</v>
      </c>
      <c r="B44" s="11">
        <v>10280</v>
      </c>
    </row>
    <row r="45" spans="1:2" x14ac:dyDescent="0.35">
      <c r="A45" s="5">
        <v>18</v>
      </c>
      <c r="B45" s="11">
        <v>51674</v>
      </c>
    </row>
    <row r="46" spans="1:2" x14ac:dyDescent="0.35">
      <c r="A46" s="5">
        <v>19</v>
      </c>
      <c r="B46" s="11">
        <v>44137</v>
      </c>
    </row>
    <row r="47" spans="1:2" x14ac:dyDescent="0.35">
      <c r="A47" s="5">
        <v>20</v>
      </c>
      <c r="B47" s="11">
        <v>22228</v>
      </c>
    </row>
    <row r="48" spans="1:2" x14ac:dyDescent="0.35">
      <c r="A48" s="5">
        <v>21</v>
      </c>
      <c r="B48" s="11">
        <v>28534</v>
      </c>
    </row>
    <row r="49" spans="1:2" x14ac:dyDescent="0.35">
      <c r="A49" s="5">
        <v>22</v>
      </c>
      <c r="B49" s="11">
        <v>24529</v>
      </c>
    </row>
    <row r="50" spans="1:2" x14ac:dyDescent="0.35">
      <c r="A50" s="5">
        <v>23</v>
      </c>
      <c r="B50" s="11">
        <v>19540</v>
      </c>
    </row>
    <row r="51" spans="1:2" x14ac:dyDescent="0.35">
      <c r="A51" s="5" t="s">
        <v>933</v>
      </c>
      <c r="B51" s="11">
        <v>586176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209E-E891-4256-ACCF-7EF9A2767E1C}">
  <dimension ref="F8"/>
  <sheetViews>
    <sheetView zoomScale="70" zoomScaleNormal="70" workbookViewId="0">
      <selection activeCell="AC11" sqref="AC11"/>
    </sheetView>
  </sheetViews>
  <sheetFormatPr defaultRowHeight="14.5" x14ac:dyDescent="0.35"/>
  <cols>
    <col min="1" max="16384" width="8.7265625" style="10"/>
  </cols>
  <sheetData>
    <row r="8" spans="6:6" x14ac:dyDescent="0.35">
      <c r="F8"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w G A A B Q S w M E F A A C A A g A X K I V 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c o h 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K I V W / 1 / L M p E A w A A q w 0 A A B M A H A B G b 3 J t d W x h c y 9 T Z W N 0 a W 9 u M S 5 t I K I Y A C i g F A A A A A A A A A A A A A A A A A A A A A A A A A A A A N 1 W 3 U / b M B B / r 9 T / w T I v R c q i B Y 1 N 2 p Q H 1 M L o N s p H u 7 2 0 V W U S l 2 Z K b G Q 7 j K r q / 7 5 z n O + k d J M A a e O F 9 O 5 8 v / v 4 n c + S e i r g D I 3 N f + d T t 9 P t y B U R 1 E d X g v 8 E M X J R S F W 3 g + B v z G P h U Z C c 8 d C n w j 4 L Q i p 7 u P 9 x 9 l 1 S I W c j u i K z A f / F Q k 5 8 O U s 9 4 M N u J 2 B l D 2 W Y f i w V j + D 0 c w B Z 5 v j B P s v Z w s t h P f n g Y I A y m J v p A T a g 6 I q o F X b 3 u s L W i E T U x b l H G z z i + X b a 5 0 x R p u Z 5 U M P o n g u l c x 7 / 0 I h 9 + W A P u B d H Y N X 7 + 5 i t 6 Y C G Q R Q o K l x s Y Q v 1 e R h H T L o f L H T K P O 4 H 7 M 5 1 j o 6 P L H Q d c 0 X H a h 1 S t / i 0 A X 9 e l A x g I q 6 j O 6 c E 0 p c 6 w g m 5 B b t U k 8 p 7 t U Q s N E 0 N T s J w 7 J G Q C O k q E d O S 7 / 6 K s D u w n 6 z v a e F 3 I g i T S y 4 i E 7 h W a u + N Q K z N B m c 0 W Q w H g K j A F C n 6 q L Y W 2 m B d / 4 a w H 6 h 1 U w g t I Z 5 a j O L o l o q G + j Q i Q d i Q f q b M b z E + 8 X 1 B p a z I t y W q 1 7 I u c / 5 S + K 9 O e G 4 w n 4 v t x t 2 L U b 0 c 7 U 6 e O 2 / / k O g j z u g / w / S E H I b m Q 6 b e v 7 O 1 t W H v E z M A r v w Y m N 1 2 7 j o m T J l x q G k M 1 o C o f H 5 8 + C 6 p J k F p t O A 7 U e l 2 P F C x b j + Y a 1 v P f u M e 0 a u m k c C l 5 x F Z V 2 y L w g 4 Z E E b X 6 g K 4 t k L J z O f 1 h V k 0 l e 3 V O m A h X L K 3 E C X e C u m w 7 U S s p b 1 p U Q V o Z I H e g n 0 O U 9 O O 2 h Y e g C c H U l h d D 1 s L M k Q t 0 I h F U w p I 8 J 0 v x z 2 I K Q b 2 g + X S D M 7 C T 3 u Q Q U 8 r L Z u / q a a c Y Z 4 + K g G 3 I 7 g c k L X c y V 7 N 3 E p 4 m r X t 4 I N Y J N 2 2 t c M K + 9 o 6 q x N x 2 p O t h Z Z W 1 n Z a a l v h 3 6 7 y 3 l A G H f K z q 6 Q A N Y o i 0 V p w O t U c O f l C v Q w w C e I Q l 1 O 7 o E J T 8 T q m I q A l l B G V 4 P M L D 3 R u 9 V h q 4 w z T k f 6 S T U 3 2 U 5 / S 7 r 4 G z L e / 0 a W 6 j O G 6 L L f 2 n j D f v O q M f R 6 L U S X f e b l r c V d x d A w B L K v e c H R z i L c N Q f t l 6 O y 9 D Z s x 6 m q X X c P V H w t B m b f O S L R r 3 T q 4 9 p R N H L 7 u x r 3 P U J 9 r 5 2 Y O X 2 z r V i P e u X e P / 8 e 1 + 9 Q C z X T t D 0 2 4 R O + 4 a D 4 2 q 8 y t b 9 7 2 d b f 7 + f g b U E s B A i 0 A F A A C A A g A X K I V W x X I G O S m A A A A 9 w A A A B I A A A A A A A A A A A A A A A A A A A A A A E N v b m Z p Z y 9 Q Y W N r Y W d l L n h t b F B L A Q I t A B Q A A g A I A F y i F V s P y u m r p A A A A O k A A A A T A A A A A A A A A A A A A A A A A P I A A A B b Q 2 9 u d G V u d F 9 U e X B l c 1 0 u e G 1 s U E s B A i 0 A F A A C A A g A X K I V W / 1 / L M p E A w A A q w 0 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Y A A A A A A A D d 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D w v S X R l b V B h d G g + P C 9 J d G V t T G 9 j Y X R p b 2 4 + P F N 0 Y W J s Z U V u d H J p Z X M + P E V u d H J 5 I F R 5 c G U 9 I k l z U H J p d m F 0 Z S I g V m F s d W U 9 I m w w I i A v P j x F b n R y e S B U e X B l P S J R d W V y e U l E I i B W Y W x 1 Z T 0 i c z U x O G Q x O W U w L T A 0 Y T Q t N G E 1 M y 1 i Y W M 4 L T Q 1 M D g 4 M W Q 1 N j R i 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I x V D E 0 O j Q 4 O j U 1 L j I 5 O T Q 1 N z 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c m 9 q Z W N 0 L 1 N v d X J j Z S 5 7 Q 2 9 u d G V u d C w w f S Z x d W 9 0 O y w m c X V v d D t T Z W N 0 a W 9 u M S 9 Q c m 9 q Z W N 0 L 1 N v d X J j Z S 5 7 T m F t Z S w x f S Z x d W 9 0 O y w m c X V v d D t T Z W N 0 a W 9 u M S 9 Q c m 9 q Z W N 0 L 1 N v d X J j Z S 5 7 R X h 0 Z W 5 z a W 9 u L D J 9 J n F 1 b 3 Q 7 L C Z x d W 9 0 O 1 N l Y 3 R p b 2 4 x L 1 B y b 2 p l Y 3 Q v U 2 9 1 c m N l L n t E Y X R l I G F j Y 2 V z c 2 V k L D N 9 J n F 1 b 3 Q 7 L C Z x d W 9 0 O 1 N l Y 3 R p b 2 4 x L 1 B y b 2 p l Y 3 Q v U 2 9 1 c m N l L n t E Y X R l I G 1 v Z G l m a W V k L D R 9 J n F 1 b 3 Q 7 L C Z x d W 9 0 O 1 N l Y 3 R p b 2 4 x L 1 B y b 2 p l Y 3 Q v U 2 9 1 c m N l L n t E Y X R l I G N y Z W F 0 Z W Q s N X 0 m c X V v d D s s J n F 1 b 3 Q 7 U 2 V j d G l v b j E v U H J v a m V j d C 9 T b 3 V y Y 2 U u e 0 Z v b G R l c i B Q Y X R o L D d 9 J n F 1 b 3 Q 7 X S w m c X V v d D t D b 2 x 1 b W 5 D b 3 V u d C Z x d W 9 0 O z o 3 L C Z x d W 9 0 O 0 t l e U N v b H V t b k 5 h b W V z J n F 1 b 3 Q 7 O l s m c X V v d D t G b 2 x k Z X I g U G F 0 a C Z x d W 9 0 O y w m c X V v d D t O Y W 1 l J n F 1 b 3 Q 7 X S w m c X V v d D t D b 2 x 1 b W 5 J Z G V u d G l 0 a W V z J n F 1 b 3 Q 7 O l s m c X V v d D t T Z W N 0 a W 9 u M S 9 Q c m 9 q Z W N 0 L 1 N v d X J j Z S 5 7 Q 2 9 u d G V u d C w w f S Z x d W 9 0 O y w m c X V v d D t T Z W N 0 a W 9 u M S 9 Q c m 9 q Z W N 0 L 1 N v d X J j Z S 5 7 T m F t Z S w x f S Z x d W 9 0 O y w m c X V v d D t T Z W N 0 a W 9 u M S 9 Q c m 9 q Z W N 0 L 1 N v d X J j Z S 5 7 R X h 0 Z W 5 z a W 9 u L D J 9 J n F 1 b 3 Q 7 L C Z x d W 9 0 O 1 N l Y 3 R p b 2 4 x L 1 B y b 2 p l Y 3 Q v U 2 9 1 c m N l L n t E Y X R l I G F j Y 2 V z c 2 V k L D N 9 J n F 1 b 3 Q 7 L C Z x d W 9 0 O 1 N l Y 3 R p b 2 4 x L 1 B y b 2 p l Y 3 Q v U 2 9 1 c m N l L n t E Y X R l I G 1 v Z G l m a W V k L D R 9 J n F 1 b 3 Q 7 L C Z x d W 9 0 O 1 N l Y 3 R p b 2 4 x L 1 B y b 2 p l Y 3 Q v U 2 9 1 c m N l L n t E Y X R l I G N y Z W F 0 Z W Q s N X 0 m c X V v d D s s J n F 1 b 3 Q 7 U 2 V j d G l v b j E v U H J v a m V j d C 9 T b 3 V y Y 2 U u e 0 Z v b G R l c i B Q Y X R o L D d 9 J n F 1 b 3 Q 7 X S w m c X V v d D t S Z W x h d G l v b n N o a X B J b m Z v J n F 1 b 3 Q 7 O l t d f S I g L z 4 8 L 1 N 0 Y W J s Z U V u d H J p Z X M + P C 9 J d G V t P j x J d G V t P j x J d G V t T G 9 j Y X R p b 2 4 + P E l 0 Z W 1 U e X B l P k Z v c m 1 1 b G E 8 L 0 l 0 Z W 1 U e X B l P j x J d G V t U G F 0 a D 5 T Z W N 0 a W 9 u M S 9 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E x Y T U 3 M D U x L T h k O T Y t N D g x N S 1 h Y 2 Y 4 L T d m N W U w N j N i N 2 F j 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M V Q x N D o 0 O D o 1 N S 4 z M T M y M T Y 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5 l a G E l N U N E b 3 d u b G 9 h Z H M l N U N Q c m 9 q Z W N 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U w Y 2 V j Z G U t Y j l k M S 0 0 Z D Y 0 L T g 2 M T k t N z I x Z j Z h N z k 3 M T U 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y M V Q x N D o 0 O D o 1 N S 4 z M j A w N T g 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5 l a G E l N U N E b 3 d u b G 9 h Z H M l N U N Q 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N D M 0 M m U 0 Y y 1 l O W M z L T Q 1 O W E t O D Y 3 Y i 0 w O T d j Y z h h M T N h M 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x V D E 0 O j Q 4 O j U 1 L j M y N j A 5 N T 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Z W h h J T V D R G 9 3 b m x v Y W R z J T V D U 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m N D I p F n w M Q 5 7 h 3 W v V l s R O A A A A A A I A A A A A A B B m A A A A A Q A A I A A A A D 4 U H c o / k 3 1 x f c A t D o T Y J H N F X F u k B s 7 b K j e z 3 Y k g 2 z Y Z A A A A A A 6 A A A A A A g A A I A A A A D 0 U K p v 1 O F c 1 E h e M r f 1 R b f V h a C z O + + 6 8 s m b p E J b V 6 m i a U A A A A J H B 5 n 2 x / F 0 1 H T s 0 Q X D A X u M a j k f p S 1 n m 2 i 1 h 9 K w B 7 + H j B Y + I Q J u z O 6 9 3 5 a h 3 A o G G n k y K 3 w y A o D F w p 8 2 x g p B g D x O m T i 8 x / B b m b Y n F W O 2 j u k R 0 Q A A A A K Y M Y s J A e 4 4 c R G U d p R T p d W E A d / Q S O Q 2 u G X g X 8 9 x 8 r J o y T 2 v y 6 A m X Q P 6 d m X J T w C 2 a w X b s j v T 3 Q F N 1 1 P 7 h w 4 v x 2 Y o = < / 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 2 0 2 5 - 1 0 - 1 5 T 2 1 : 3 3 : 3 5 . 8 0 7 4 0 3 5 + 0 5 : 3 0 < / L a s t P r o c e s s e d T i m e > < / D a t a M o d e l i n g S a n d b o x . S e r i a l i z e d S a n d b o x E r r o r C a c h e > ] ] > < / 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  ( D e l i v e r y   T i m e ) < / s t r i n g > < / k e y > < v a l u e > < i n t > 2 3 8 < / i n t > < / v a l u e > < / i t e m > < i t e m > < k e y > < s t r i n g > P r i c e   ( I N R ) < / s t r i n g > < / k e y > < v a l u e > < i n t > 1 4 4 < / i n t > < / v a l u e > < / i t e m > < i t e m > < k e y > < s t r i n g > R e v e n u e < / s t r i n g > < / k e y > < v a l u e > < i n t > 1 2 8 < / i n t > < / v a l u e > < / i t e m > < i t e m > < k e y > < s t r i n g > D a y < / s t r i n g > < / k e y > < v a l u e > < i n t > 8 4 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  ( D e l i v e r y   T i m e ) < / s t r i n g > < / k e y > < v a l u e > < i n t > 1 3 < / i n t > < / v a l u e > < / i t e m > < i t e m > < k e y > < s t r i n g > P r i c e   ( I N R ) < / s t r i n g > < / k e y > < v a l u e > < i n t > 1 4 < / i n t > < / v a l u e > < / i t e m > < i t e m > < k e y > < s t r i n g > R e v e n u e < / s t r i n g > < / k e y > < v a l u e > < i n t > 1 5 < / i n t > < / v a l u e > < / i t e m > < i t e m > < k e y > < s t r i n g > D a y 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4 5 c d 7 1 1 9 - e e d 8 - 4 f 8 f - a c 5 e - 7 c 2 9 9 0 1 2 e e 7 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  ( D e l i v e r y   T i m e ) < / s t r i n g > < / k e y > < v a l u e > < i n t > 2 3 8 < / i n t > < / v a l u e > < / i t e m > < i t e m > < k e y > < s t r i n g > P r i c e   ( I N R ) < / s t r i n g > < / k e y > < v a l u e > < i n t > 1 4 4 < / i n t > < / v a l u e > < / i t e m > < i t e m > < k e y > < s t r i n g > R e v e n u e < / s t r i n g > < / k e y > < v a l u e > < i n t > 1 2 4 < / i n t > < / v a l u e > < / i t e m > < i t e m > < k e y > < s t r i n g > D a y < / 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  ( D e l i v e r y   T i m e ) < / s t r i n g > < / k e y > < v a l u e > < i n t > 1 3 < / i n t > < / v a l u e > < / i t e m > < i t e m > < k e y > < s t r i n g > P r i c e   ( I N R ) < / s t r i n g > < / k e y > < v a l u e > < i n t > 1 4 < / i n t > < / v a l u e > < / i t e m > < i t e m > < k e y > < s t r i n g > R e v e n u e < / s t r i n g > < / k e y > < v a l u e > < i n t > 1 5 < / i n t > < / v a l u e > < / i t e m > < i t e m > < k e y > < s t r i n g > D a y < / 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e 2 0 3 d f 7 f - 5 a c f - 4 e a 4 - 9 1 2 c - 9 c 5 a 3 f e 8 4 7 5 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_ b 5 0 7 5 d a 1 - 0 7 2 8 - 4 1 e e - a c d 9 - 3 4 9 4 8 a 3 e 8 8 c 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j e c t _ 2 0 8 3 1 9 6 3 - a e a 9 - 4 5 c d - a 6 3 f - 6 0 8 a 1 c 0 4 1 2 1 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P o w e r P i v o t V e r s i o n " > < C u s t o m C o n t e n t > < ! [ C D A T A [ 2 0 1 5 . 1 3 0 . 1 6 0 6 . 4 6 ] ] > < / C u s t o m C o n t e n t > < / G e m i n i > 
</file>

<file path=customXml/itemProps1.xml><?xml version="1.0" encoding="utf-8"?>
<ds:datastoreItem xmlns:ds="http://schemas.openxmlformats.org/officeDocument/2006/customXml" ds:itemID="{27D06C9E-D3C9-44ED-B1E9-397CD81E823A}">
  <ds:schemaRefs>
    <ds:schemaRef ds:uri="http://schemas.microsoft.com/DataMashup"/>
  </ds:schemaRefs>
</ds:datastoreItem>
</file>

<file path=customXml/itemProps10.xml><?xml version="1.0" encoding="utf-8"?>
<ds:datastoreItem xmlns:ds="http://schemas.openxmlformats.org/officeDocument/2006/customXml" ds:itemID="{EF350967-D7FF-4A11-A4BA-BC4E7DBE4673}">
  <ds:schemaRefs/>
</ds:datastoreItem>
</file>

<file path=customXml/itemProps11.xml><?xml version="1.0" encoding="utf-8"?>
<ds:datastoreItem xmlns:ds="http://schemas.openxmlformats.org/officeDocument/2006/customXml" ds:itemID="{182007C3-081E-4395-A3BF-FBF2C7E07909}">
  <ds:schemaRefs/>
</ds:datastoreItem>
</file>

<file path=customXml/itemProps2.xml><?xml version="1.0" encoding="utf-8"?>
<ds:datastoreItem xmlns:ds="http://schemas.openxmlformats.org/officeDocument/2006/customXml" ds:itemID="{AAFE0E8E-54F4-484C-9D0D-400B89B92284}">
  <ds:schemaRefs/>
</ds:datastoreItem>
</file>

<file path=customXml/itemProps3.xml><?xml version="1.0" encoding="utf-8"?>
<ds:datastoreItem xmlns:ds="http://schemas.openxmlformats.org/officeDocument/2006/customXml" ds:itemID="{481555F4-BB85-4371-99EB-40DA42E5EED7}">
  <ds:schemaRefs/>
</ds:datastoreItem>
</file>

<file path=customXml/itemProps4.xml><?xml version="1.0" encoding="utf-8"?>
<ds:datastoreItem xmlns:ds="http://schemas.openxmlformats.org/officeDocument/2006/customXml" ds:itemID="{EE7CE940-F452-4856-9821-849AE87854A6}">
  <ds:schemaRefs/>
</ds:datastoreItem>
</file>

<file path=customXml/itemProps5.xml><?xml version="1.0" encoding="utf-8"?>
<ds:datastoreItem xmlns:ds="http://schemas.openxmlformats.org/officeDocument/2006/customXml" ds:itemID="{2136D411-337F-4922-B50F-E860A406C150}">
  <ds:schemaRefs/>
</ds:datastoreItem>
</file>

<file path=customXml/itemProps6.xml><?xml version="1.0" encoding="utf-8"?>
<ds:datastoreItem xmlns:ds="http://schemas.openxmlformats.org/officeDocument/2006/customXml" ds:itemID="{90AB3240-6763-47CB-9FC5-345DF4A8F957}">
  <ds:schemaRefs/>
</ds:datastoreItem>
</file>

<file path=customXml/itemProps7.xml><?xml version="1.0" encoding="utf-8"?>
<ds:datastoreItem xmlns:ds="http://schemas.openxmlformats.org/officeDocument/2006/customXml" ds:itemID="{8A0746F7-D068-47A9-9720-22FE44A6CB03}">
  <ds:schemaRefs/>
</ds:datastoreItem>
</file>

<file path=customXml/itemProps8.xml><?xml version="1.0" encoding="utf-8"?>
<ds:datastoreItem xmlns:ds="http://schemas.openxmlformats.org/officeDocument/2006/customXml" ds:itemID="{7FBB5BAC-278A-4FD2-8FB8-2E521821951A}">
  <ds:schemaRefs/>
</ds:datastoreItem>
</file>

<file path=customXml/itemProps9.xml><?xml version="1.0" encoding="utf-8"?>
<ds:datastoreItem xmlns:ds="http://schemas.openxmlformats.org/officeDocument/2006/customXml" ds:itemID="{387F10C3-4A90-4AFC-8FDD-A290D74414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vt:lpstr>
      <vt:lpstr>Customers</vt:lpstr>
      <vt:lpstr>Orders</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Bhandarakavathe</dc:creator>
  <cp:lastModifiedBy>Neha Bhandarakavathe</cp:lastModifiedBy>
  <dcterms:created xsi:type="dcterms:W3CDTF">2025-08-21T14:14:08Z</dcterms:created>
  <dcterms:modified xsi:type="dcterms:W3CDTF">2025-10-15T16:03:36Z</dcterms:modified>
</cp:coreProperties>
</file>