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\Downloads\"/>
    </mc:Choice>
  </mc:AlternateContent>
  <xr:revisionPtr revIDLastSave="0" documentId="13_ncr:1_{E7581C43-CA99-4124-BA64-75D5D3108E77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23" i="1" l="1"/>
  <c r="K14" i="1"/>
  <c r="K15" i="1"/>
  <c r="K16" i="1"/>
  <c r="K17" i="1"/>
  <c r="K18" i="1"/>
  <c r="K19" i="1"/>
  <c r="K20" i="1"/>
  <c r="K21" i="1"/>
  <c r="K22" i="1"/>
  <c r="K4" i="1"/>
  <c r="K5" i="1"/>
  <c r="K6" i="1"/>
  <c r="K7" i="1"/>
  <c r="K8" i="1"/>
  <c r="K9" i="1"/>
  <c r="K10" i="1"/>
  <c r="K11" i="1"/>
  <c r="K12" i="1"/>
  <c r="K13" i="1"/>
  <c r="K3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<sst xmlns="http://schemas.openxmlformats.org/spreadsheetml/2006/main" count="11" uniqueCount="11">
  <si>
    <t>Number</t>
  </si>
  <si>
    <t>(3/2)^n</t>
  </si>
  <si>
    <t>N^3</t>
  </si>
  <si>
    <t>(log n)^2</t>
  </si>
  <si>
    <t>sqrt(log n)</t>
  </si>
  <si>
    <t>log n</t>
  </si>
  <si>
    <t>n.2^n</t>
  </si>
  <si>
    <t>ln n</t>
  </si>
  <si>
    <t>e^n</t>
  </si>
  <si>
    <t>2^n</t>
  </si>
  <si>
    <t>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</si>
</sst>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/>
            </a:pPr>
            <a:r>
              <a:rPr lang="en-IN"/>
              <a:t>n vs (3/2)^n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60830963445899"/>
          <c:y val="0.17309767943874799"/>
          <c:w val="0.55240341263785797"/>
          <c:h val="0.570021586616297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yVal>
            <c:numRef>
              <c:f>Sheet1!$B$3:$B$103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3.375</c:v>
                </c:pt>
                <c:pt idx="4">
                  <c:v>5.0625</c:v>
                </c:pt>
                <c:pt idx="5">
                  <c:v>7.59375</c:v>
                </c:pt>
                <c:pt idx="6">
                  <c:v>11.390625</c:v>
                </c:pt>
                <c:pt idx="7">
                  <c:v>17.0859375</c:v>
                </c:pt>
                <c:pt idx="8">
                  <c:v>25.62890625</c:v>
                </c:pt>
                <c:pt idx="9">
                  <c:v>38.443359375</c:v>
                </c:pt>
                <c:pt idx="10">
                  <c:v>57.6650390625</c:v>
                </c:pt>
                <c:pt idx="11">
                  <c:v>86.49755859375</c:v>
                </c:pt>
                <c:pt idx="12">
                  <c:v>129.746337890625</c:v>
                </c:pt>
                <c:pt idx="13">
                  <c:v>194.6195068359375</c:v>
                </c:pt>
                <c:pt idx="14">
                  <c:v>291.92926025390625</c:v>
                </c:pt>
                <c:pt idx="15">
                  <c:v>437.89389038085938</c:v>
                </c:pt>
                <c:pt idx="16">
                  <c:v>656.84083557128906</c:v>
                </c:pt>
                <c:pt idx="17">
                  <c:v>985.26125335693359</c:v>
                </c:pt>
                <c:pt idx="18">
                  <c:v>1477.8918800354004</c:v>
                </c:pt>
                <c:pt idx="19">
                  <c:v>2216.8378200531006</c:v>
                </c:pt>
                <c:pt idx="20">
                  <c:v>3325.2567300796509</c:v>
                </c:pt>
                <c:pt idx="21">
                  <c:v>4987.8850951194763</c:v>
                </c:pt>
                <c:pt idx="22">
                  <c:v>7481.8276426792145</c:v>
                </c:pt>
                <c:pt idx="23">
                  <c:v>11222.741464018822</c:v>
                </c:pt>
                <c:pt idx="24">
                  <c:v>16834.112196028233</c:v>
                </c:pt>
                <c:pt idx="25">
                  <c:v>25251.168294042349</c:v>
                </c:pt>
                <c:pt idx="26">
                  <c:v>37876.752441063523</c:v>
                </c:pt>
                <c:pt idx="27">
                  <c:v>56815.128661595285</c:v>
                </c:pt>
                <c:pt idx="28">
                  <c:v>85222.692992392927</c:v>
                </c:pt>
                <c:pt idx="29">
                  <c:v>127834.03948858939</c:v>
                </c:pt>
                <c:pt idx="30">
                  <c:v>191751.05923288409</c:v>
                </c:pt>
                <c:pt idx="31">
                  <c:v>287626.58884932613</c:v>
                </c:pt>
                <c:pt idx="32">
                  <c:v>431439.8832739892</c:v>
                </c:pt>
                <c:pt idx="33">
                  <c:v>647159.82491098379</c:v>
                </c:pt>
                <c:pt idx="34">
                  <c:v>970739.73736647563</c:v>
                </c:pt>
                <c:pt idx="35">
                  <c:v>1456109.6060497134</c:v>
                </c:pt>
                <c:pt idx="36">
                  <c:v>2184164.4090745705</c:v>
                </c:pt>
                <c:pt idx="37">
                  <c:v>3276246.6136118555</c:v>
                </c:pt>
                <c:pt idx="38">
                  <c:v>4914369.9204177829</c:v>
                </c:pt>
                <c:pt idx="39">
                  <c:v>7371554.8806266747</c:v>
                </c:pt>
                <c:pt idx="40">
                  <c:v>11057332.320940012</c:v>
                </c:pt>
                <c:pt idx="41">
                  <c:v>16585998.481410019</c:v>
                </c:pt>
                <c:pt idx="42">
                  <c:v>24878997.722115029</c:v>
                </c:pt>
                <c:pt idx="43">
                  <c:v>37318496.583172537</c:v>
                </c:pt>
                <c:pt idx="44">
                  <c:v>55977744.87475881</c:v>
                </c:pt>
                <c:pt idx="45">
                  <c:v>83966617.312138215</c:v>
                </c:pt>
                <c:pt idx="46">
                  <c:v>125949925.96820733</c:v>
                </c:pt>
                <c:pt idx="47">
                  <c:v>188924888.95231098</c:v>
                </c:pt>
                <c:pt idx="48">
                  <c:v>283387333.4284665</c:v>
                </c:pt>
                <c:pt idx="49">
                  <c:v>425081000.14269972</c:v>
                </c:pt>
                <c:pt idx="50">
                  <c:v>637621500.21404958</c:v>
                </c:pt>
                <c:pt idx="51">
                  <c:v>956432250.32107437</c:v>
                </c:pt>
                <c:pt idx="52">
                  <c:v>1434648375.4816115</c:v>
                </c:pt>
                <c:pt idx="53">
                  <c:v>2151972563.2224174</c:v>
                </c:pt>
                <c:pt idx="54">
                  <c:v>3227958844.8336263</c:v>
                </c:pt>
                <c:pt idx="55">
                  <c:v>4841938267.2504387</c:v>
                </c:pt>
                <c:pt idx="56">
                  <c:v>7262907400.875659</c:v>
                </c:pt>
                <c:pt idx="57">
                  <c:v>10894361101.313488</c:v>
                </c:pt>
                <c:pt idx="58">
                  <c:v>16341541651.970232</c:v>
                </c:pt>
                <c:pt idx="59">
                  <c:v>24512312477.955349</c:v>
                </c:pt>
                <c:pt idx="60">
                  <c:v>36768468716.933022</c:v>
                </c:pt>
                <c:pt idx="61">
                  <c:v>55152703075.399529</c:v>
                </c:pt>
                <c:pt idx="62">
                  <c:v>82729054613.099304</c:v>
                </c:pt>
                <c:pt idx="63">
                  <c:v>124093581919.64894</c:v>
                </c:pt>
                <c:pt idx="64">
                  <c:v>186140372879.47342</c:v>
                </c:pt>
                <c:pt idx="65">
                  <c:v>279210559319.21014</c:v>
                </c:pt>
                <c:pt idx="66">
                  <c:v>418815838978.81519</c:v>
                </c:pt>
                <c:pt idx="67">
                  <c:v>628223758468.22278</c:v>
                </c:pt>
                <c:pt idx="68">
                  <c:v>942335637702.33423</c:v>
                </c:pt>
                <c:pt idx="69">
                  <c:v>1413503456553.5012</c:v>
                </c:pt>
                <c:pt idx="70">
                  <c:v>2120255184830.252</c:v>
                </c:pt>
                <c:pt idx="71">
                  <c:v>3180382777245.3779</c:v>
                </c:pt>
                <c:pt idx="72">
                  <c:v>4770574165868.0664</c:v>
                </c:pt>
                <c:pt idx="73">
                  <c:v>7155861248802.1006</c:v>
                </c:pt>
                <c:pt idx="74">
                  <c:v>10733791873203.15</c:v>
                </c:pt>
                <c:pt idx="75">
                  <c:v>16100687809804.725</c:v>
                </c:pt>
                <c:pt idx="76">
                  <c:v>24151031714707.09</c:v>
                </c:pt>
                <c:pt idx="77">
                  <c:v>36226547572060.633</c:v>
                </c:pt>
                <c:pt idx="78">
                  <c:v>54339821358090.945</c:v>
                </c:pt>
                <c:pt idx="79">
                  <c:v>81509732037136.422</c:v>
                </c:pt>
                <c:pt idx="80">
                  <c:v>122264598055704.64</c:v>
                </c:pt>
                <c:pt idx="81">
                  <c:v>183396897083556.94</c:v>
                </c:pt>
                <c:pt idx="82">
                  <c:v>275095345625335.44</c:v>
                </c:pt>
                <c:pt idx="83">
                  <c:v>412643018438003.13</c:v>
                </c:pt>
                <c:pt idx="84">
                  <c:v>618964527657004.75</c:v>
                </c:pt>
                <c:pt idx="85">
                  <c:v>928446791485507.13</c:v>
                </c:pt>
                <c:pt idx="86">
                  <c:v>1392670187228260.5</c:v>
                </c:pt>
                <c:pt idx="87">
                  <c:v>2089005280842391</c:v>
                </c:pt>
                <c:pt idx="88">
                  <c:v>3133507921263586.5</c:v>
                </c:pt>
                <c:pt idx="89">
                  <c:v>4700261881895380</c:v>
                </c:pt>
                <c:pt idx="90">
                  <c:v>7050392822843069</c:v>
                </c:pt>
                <c:pt idx="91">
                  <c:v>1.0575589234264604E+16</c:v>
                </c:pt>
                <c:pt idx="92">
                  <c:v>1.5863383851396906E+16</c:v>
                </c:pt>
                <c:pt idx="93">
                  <c:v>2.379507577709536E+16</c:v>
                </c:pt>
                <c:pt idx="94">
                  <c:v>3.569261366564304E+16</c:v>
                </c:pt>
                <c:pt idx="95">
                  <c:v>5.353892049846456E+16</c:v>
                </c:pt>
                <c:pt idx="96">
                  <c:v>8.0308380747696832E+16</c:v>
                </c:pt>
                <c:pt idx="97">
                  <c:v>1.2046257112154525E+17</c:v>
                </c:pt>
                <c:pt idx="98">
                  <c:v>1.8069385668231786E+17</c:v>
                </c:pt>
                <c:pt idx="99">
                  <c:v>2.710407850234768E+17</c:v>
                </c:pt>
                <c:pt idx="100">
                  <c:v>4.065611775352153E+17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7D-4A00-925C-202E43F04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35257"/>
        <c:axId val="78855118"/>
      </c:scatterChart>
      <c:valAx>
        <c:axId val="938352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/>
                </a:pPr>
                <a:r>
                  <a:rPr lang="en-IN"/>
                  <a:t>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855118"/>
        <c:crosses val="autoZero"/>
        <c:crossBetween val="midCat"/>
      </c:valAx>
      <c:valAx>
        <c:axId val="78855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/>
                </a:pPr>
                <a:r>
                  <a:rPr lang="en-IN"/>
                  <a:t>(3/2)^n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38352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n!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Sheet1!$K$3:$K$23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3A-4440-980F-7EBBFC93D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073167"/>
        <c:axId val="1856072751"/>
      </c:scatterChart>
      <c:valAx>
        <c:axId val="1856073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2751"/>
        <c:crosses val="autoZero"/>
        <c:crossBetween val="midCat"/>
      </c:valAx>
      <c:valAx>
        <c:axId val="185607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07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n^3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40218750258"/>
          <c:y val="0.1649464970724813"/>
          <c:w val="0.82053018372703412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A-4163-BF4B-37C22699F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793871"/>
        <c:axId val="1892790959"/>
      </c:scatterChart>
      <c:valAx>
        <c:axId val="18927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90959"/>
        <c:crosses val="autoZero"/>
        <c:crossBetween val="midCat"/>
      </c:valAx>
      <c:valAx>
        <c:axId val="189279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7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(log n)^2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Sheet1!$D$4:$D$103</c:f>
              <c:numCache>
                <c:formatCode>General</c:formatCode>
                <c:ptCount val="100"/>
                <c:pt idx="0">
                  <c:v>0</c:v>
                </c:pt>
                <c:pt idx="1">
                  <c:v>9.0619058289456544E-2</c:v>
                </c:pt>
                <c:pt idx="2">
                  <c:v>0.227644691705265</c:v>
                </c:pt>
                <c:pt idx="3">
                  <c:v>0.36247623315782618</c:v>
                </c:pt>
                <c:pt idx="4">
                  <c:v>0.4885590669614942</c:v>
                </c:pt>
                <c:pt idx="5">
                  <c:v>0.60551936847362808</c:v>
                </c:pt>
                <c:pt idx="6">
                  <c:v>0.71419069723593842</c:v>
                </c:pt>
                <c:pt idx="7">
                  <c:v>0.81557152460510873</c:v>
                </c:pt>
                <c:pt idx="8">
                  <c:v>0.91057876682105998</c:v>
                </c:pt>
                <c:pt idx="9">
                  <c:v>1</c:v>
                </c:pt>
                <c:pt idx="10">
                  <c:v>1.0844987247010582</c:v>
                </c:pt>
                <c:pt idx="11">
                  <c:v>1.1646321618209043</c:v>
                </c:pt>
                <c:pt idx="12">
                  <c:v>1.2408697921485934</c:v>
                </c:pt>
                <c:pt idx="13">
                  <c:v>1.3136094741676563</c:v>
                </c:pt>
                <c:pt idx="14">
                  <c:v>1.3831906496271777</c:v>
                </c:pt>
                <c:pt idx="15">
                  <c:v>1.4499049326313047</c:v>
                </c:pt>
                <c:pt idx="16">
                  <c:v>1.5140045481209576</c:v>
                </c:pt>
                <c:pt idx="17">
                  <c:v>1.5757090620683294</c:v>
                </c:pt>
                <c:pt idx="18">
                  <c:v>1.6352107719498268</c:v>
                </c:pt>
                <c:pt idx="19">
                  <c:v>1.6926790496174191</c:v>
                </c:pt>
                <c:pt idx="20">
                  <c:v>1.748263863366663</c:v>
                </c:pt>
                <c:pt idx="21">
                  <c:v>1.8020986539858788</c:v>
                </c:pt>
                <c:pt idx="22">
                  <c:v>1.8543026993851561</c:v>
                </c:pt>
                <c:pt idx="23">
                  <c:v>1.904983071747093</c:v>
                </c:pt>
                <c:pt idx="24">
                  <c:v>1.9542362678459768</c:v>
                </c:pt>
                <c:pt idx="25">
                  <c:v>2.0021495754677456</c:v>
                </c:pt>
                <c:pt idx="26">
                  <c:v>2.048802225347385</c:v>
                </c:pt>
                <c:pt idx="27">
                  <c:v>2.0942663676782876</c:v>
                </c:pt>
                <c:pt idx="28">
                  <c:v>2.1386079042588753</c:v>
                </c:pt>
                <c:pt idx="29">
                  <c:v>2.1818872011445896</c:v>
                </c:pt>
                <c:pt idx="30">
                  <c:v>2.2241597018362307</c:v>
                </c:pt>
                <c:pt idx="31">
                  <c:v>2.2654764572364137</c:v>
                </c:pt>
                <c:pt idx="32">
                  <c:v>2.3058845856034647</c:v>
                </c:pt>
                <c:pt idx="33">
                  <c:v>2.3454276733449184</c:v>
                </c:pt>
                <c:pt idx="34">
                  <c:v>2.3841461255836847</c:v>
                </c:pt>
                <c:pt idx="35">
                  <c:v>2.4220774738945123</c:v>
                </c:pt>
                <c:pt idx="36">
                  <c:v>2.4592566473666957</c:v>
                </c:pt>
                <c:pt idx="37">
                  <c:v>2.4957162121395444</c:v>
                </c:pt>
                <c:pt idx="38">
                  <c:v>2.5314865837323879</c:v>
                </c:pt>
                <c:pt idx="39">
                  <c:v>2.5665962158137505</c:v>
                </c:pt>
                <c:pt idx="40">
                  <c:v>2.601071768495784</c:v>
                </c:pt>
                <c:pt idx="41">
                  <c:v>2.6349382587772876</c:v>
                </c:pt>
                <c:pt idx="42">
                  <c:v>2.6682191953735592</c:v>
                </c:pt>
                <c:pt idx="43">
                  <c:v>2.7009366998496129</c:v>
                </c:pt>
                <c:pt idx="44">
                  <c:v>2.733111615703391</c:v>
                </c:pt>
                <c:pt idx="45">
                  <c:v>2.76476360681841</c:v>
                </c:pt>
                <c:pt idx="46">
                  <c:v>2.795911246513215</c:v>
                </c:pt>
                <c:pt idx="47">
                  <c:v>2.8265720982521954</c:v>
                </c:pt>
                <c:pt idx="48">
                  <c:v>2.8567627889437537</c:v>
                </c:pt>
                <c:pt idx="49">
                  <c:v>2.8864990756335316</c:v>
                </c:pt>
                <c:pt idx="50">
                  <c:v>2.9157959062991372</c:v>
                </c:pt>
                <c:pt idx="51">
                  <c:v>2.9446674753658106</c:v>
                </c:pt>
                <c:pt idx="52">
                  <c:v>2.973127274487557</c:v>
                </c:pt>
                <c:pt idx="53">
                  <c:v>3.0011881390735615</c:v>
                </c:pt>
                <c:pt idx="54">
                  <c:v>3.0288622909836378</c:v>
                </c:pt>
                <c:pt idx="55">
                  <c:v>3.056161377767832</c:v>
                </c:pt>
                <c:pt idx="56">
                  <c:v>3.0830965087828925</c:v>
                </c:pt>
                <c:pt idx="57">
                  <c:v>3.1096782884814069</c:v>
                </c:pt>
                <c:pt idx="58">
                  <c:v>3.1359168471370289</c:v>
                </c:pt>
                <c:pt idx="59">
                  <c:v>3.1618218692409155</c:v>
                </c:pt>
                <c:pt idx="60">
                  <c:v>3.1874026197795731</c:v>
                </c:pt>
                <c:pt idx="61">
                  <c:v>3.2126679685824051</c:v>
                </c:pt>
                <c:pt idx="62">
                  <c:v>3.2376264129079173</c:v>
                </c:pt>
                <c:pt idx="63">
                  <c:v>3.2622860984204349</c:v>
                </c:pt>
                <c:pt idx="64">
                  <c:v>3.2866548386940653</c:v>
                </c:pt>
                <c:pt idx="65">
                  <c:v>3.3107401333671924</c:v>
                </c:pt>
                <c:pt idx="66">
                  <c:v>3.3345491850588624</c:v>
                </c:pt>
                <c:pt idx="67">
                  <c:v>3.3580889151477926</c:v>
                </c:pt>
                <c:pt idx="68">
                  <c:v>3.3813659785052304</c:v>
                </c:pt>
                <c:pt idx="69">
                  <c:v>3.4043867772644525</c:v>
                </c:pt>
                <c:pt idx="70">
                  <c:v>3.4271574737020774</c:v>
                </c:pt>
                <c:pt idx="71">
                  <c:v>3.449684002299608</c:v>
                </c:pt>
                <c:pt idx="72">
                  <c:v>3.4719720810474759</c:v>
                </c:pt>
                <c:pt idx="73">
                  <c:v>3.4940272220484228</c:v>
                </c:pt>
                <c:pt idx="74">
                  <c:v>3.5158547414720784</c:v>
                </c:pt>
                <c:pt idx="75">
                  <c:v>3.537459768908175</c:v>
                </c:pt>
                <c:pt idx="76">
                  <c:v>3.5588472561617963</c:v>
                </c:pt>
                <c:pt idx="77">
                  <c:v>3.5800219855304469</c:v>
                </c:pt>
                <c:pt idx="78">
                  <c:v>3.6009885775994213</c:v>
                </c:pt>
                <c:pt idx="79">
                  <c:v>3.621751498588996</c:v>
                </c:pt>
                <c:pt idx="80">
                  <c:v>3.6423150672842399</c:v>
                </c:pt>
                <c:pt idx="81">
                  <c:v>3.6626834615758028</c:v>
                </c:pt>
                <c:pt idx="82">
                  <c:v>3.6828607246377909</c:v>
                </c:pt>
                <c:pt idx="83">
                  <c:v>3.7028507707668248</c:v>
                </c:pt>
                <c:pt idx="84">
                  <c:v>3.7226573909044949</c:v>
                </c:pt>
                <c:pt idx="85">
                  <c:v>3.7422842578637621</c:v>
                </c:pt>
                <c:pt idx="86">
                  <c:v>3.7617349312782844</c:v>
                </c:pt>
                <c:pt idx="87">
                  <c:v>3.7810128622922603</c:v>
                </c:pt>
                <c:pt idx="88">
                  <c:v>3.800121398007053</c:v>
                </c:pt>
                <c:pt idx="89">
                  <c:v>3.8190637856997101</c:v>
                </c:pt>
                <c:pt idx="90">
                  <c:v>3.8378431768273691</c:v>
                </c:pt>
                <c:pt idx="91">
                  <c:v>3.8564626308305767</c:v>
                </c:pt>
                <c:pt idx="92">
                  <c:v>3.8749251187475942</c:v>
                </c:pt>
                <c:pt idx="93">
                  <c:v>3.8932335266509535</c:v>
                </c:pt>
                <c:pt idx="94">
                  <c:v>3.9113906589167184</c:v>
                </c:pt>
                <c:pt idx="95">
                  <c:v>3.9293992413362111</c:v>
                </c:pt>
                <c:pt idx="96">
                  <c:v>3.9472619240793021</c:v>
                </c:pt>
                <c:pt idx="97">
                  <c:v>3.9649812845177332</c:v>
                </c:pt>
                <c:pt idx="98">
                  <c:v>3.9825598299164007</c:v>
                </c:pt>
                <c:pt idx="9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E0-44F7-90AF-FA8554551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222975"/>
        <c:axId val="1887224223"/>
      </c:scatterChart>
      <c:valAx>
        <c:axId val="188722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4223"/>
        <c:crosses val="autoZero"/>
        <c:crossBetween val="midCat"/>
      </c:valAx>
      <c:valAx>
        <c:axId val="188722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22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sqrt (log 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Sheet1!$E$4:$E$103</c:f>
              <c:numCache>
                <c:formatCode>General</c:formatCode>
                <c:ptCount val="100"/>
                <c:pt idx="0">
                  <c:v>0</c:v>
                </c:pt>
                <c:pt idx="1">
                  <c:v>0.54866200493927153</c:v>
                </c:pt>
                <c:pt idx="2">
                  <c:v>0.6907396432228734</c:v>
                </c:pt>
                <c:pt idx="3">
                  <c:v>0.77592524854393186</c:v>
                </c:pt>
                <c:pt idx="4">
                  <c:v>0.83604425979490993</c:v>
                </c:pt>
                <c:pt idx="5">
                  <c:v>0.88212881734112036</c:v>
                </c:pt>
                <c:pt idx="6">
                  <c:v>0.91929214073343235</c:v>
                </c:pt>
                <c:pt idx="7">
                  <c:v>0.95031046873742453</c:v>
                </c:pt>
                <c:pt idx="8">
                  <c:v>0.97685337151454055</c:v>
                </c:pt>
                <c:pt idx="9">
                  <c:v>1</c:v>
                </c:pt>
                <c:pt idx="10">
                  <c:v>1.0204864943536613</c:v>
                </c:pt>
                <c:pt idx="11">
                  <c:v>1.0388364866751769</c:v>
                </c:pt>
                <c:pt idx="12">
                  <c:v>1.0554351483188518</c:v>
                </c:pt>
                <c:pt idx="13">
                  <c:v>1.0705736946507878</c:v>
                </c:pt>
                <c:pt idx="14">
                  <c:v>1.0844774128840495</c:v>
                </c:pt>
                <c:pt idx="15">
                  <c:v>1.0973240098785431</c:v>
                </c:pt>
                <c:pt idx="16">
                  <c:v>1.109256021565028</c:v>
                </c:pt>
                <c:pt idx="17">
                  <c:v>1.1203894434986907</c:v>
                </c:pt>
                <c:pt idx="18">
                  <c:v>1.1308198799777216</c:v>
                </c:pt>
                <c:pt idx="19">
                  <c:v>1.1406270186454384</c:v>
                </c:pt>
                <c:pt idx="20">
                  <c:v>1.1498779477552907</c:v>
                </c:pt>
                <c:pt idx="21">
                  <c:v>1.1586296564572331</c:v>
                </c:pt>
                <c:pt idx="22">
                  <c:v>1.1669309474075975</c:v>
                </c:pt>
                <c:pt idx="23">
                  <c:v>1.1748239194498917</c:v>
                </c:pt>
                <c:pt idx="24">
                  <c:v>1.182345130946137</c:v>
                </c:pt>
                <c:pt idx="25">
                  <c:v>1.189526522600828</c:v>
                </c:pt>
                <c:pt idx="26">
                  <c:v>1.196396156864016</c:v>
                </c:pt>
                <c:pt idx="27">
                  <c:v>1.2029788158326893</c:v>
                </c:pt>
                <c:pt idx="28">
                  <c:v>1.2092964888309881</c:v>
                </c:pt>
                <c:pt idx="29">
                  <c:v>1.2153687731382858</c:v>
                </c:pt>
                <c:pt idx="30">
                  <c:v>1.2212132057238296</c:v>
                </c:pt>
                <c:pt idx="31">
                  <c:v>1.2268455397155364</c:v>
                </c:pt>
                <c:pt idx="32">
                  <c:v>1.2322799762545391</c:v>
                </c:pt>
                <c:pt idx="33">
                  <c:v>1.2375293600728248</c:v>
                </c:pt>
                <c:pt idx="34">
                  <c:v>1.242605345373291</c:v>
                </c:pt>
                <c:pt idx="35">
                  <c:v>1.247518537243951</c:v>
                </c:pt>
                <c:pt idx="36">
                  <c:v>1.2522786127962879</c:v>
                </c:pt>
                <c:pt idx="37">
                  <c:v>1.2568944254060521</c:v>
                </c:pt>
                <c:pt idx="38">
                  <c:v>1.2613740947976135</c:v>
                </c:pt>
                <c:pt idx="39">
                  <c:v>1.2657250852092496</c:v>
                </c:pt>
                <c:pt idx="40">
                  <c:v>1.2699542734759135</c:v>
                </c:pt>
                <c:pt idx="41">
                  <c:v>1.2740680085450307</c:v>
                </c:pt>
                <c:pt idx="42">
                  <c:v>1.278072163682312</c:v>
                </c:pt>
                <c:pt idx="43">
                  <c:v>1.2819721824151207</c:v>
                </c:pt>
                <c:pt idx="44">
                  <c:v>1.2857731190903563</c:v>
                </c:pt>
                <c:pt idx="45">
                  <c:v>1.289479674784203</c:v>
                </c:pt>
                <c:pt idx="46">
                  <c:v>1.2930962291862573</c:v>
                </c:pt>
                <c:pt idx="47">
                  <c:v>1.2966268689856721</c:v>
                </c:pt>
                <c:pt idx="48">
                  <c:v>1.300075413208216</c:v>
                </c:pt>
                <c:pt idx="49">
                  <c:v>1.3034454358875245</c:v>
                </c:pt>
                <c:pt idx="50">
                  <c:v>1.3067402863989219</c:v>
                </c:pt>
                <c:pt idx="51">
                  <c:v>1.3099631077380764</c:v>
                </c:pt>
                <c:pt idx="52">
                  <c:v>1.3131168529878783</c:v>
                </c:pt>
                <c:pt idx="53">
                  <c:v>1.3162043001840438</c:v>
                </c:pt>
                <c:pt idx="54">
                  <c:v>1.3192280657620363</c:v>
                </c:pt>
                <c:pt idx="55">
                  <c:v>1.3221906167441215</c:v>
                </c:pt>
                <c:pt idx="56">
                  <c:v>1.3250942818050691</c:v>
                </c:pt>
                <c:pt idx="57">
                  <c:v>1.3279412613376156</c:v>
                </c:pt>
                <c:pt idx="58">
                  <c:v>1.3307336366238527</c:v>
                </c:pt>
                <c:pt idx="59">
                  <c:v>1.3334733782058206</c:v>
                </c:pt>
                <c:pt idx="60">
                  <c:v>1.3361623535374612</c:v>
                </c:pt>
                <c:pt idx="61">
                  <c:v>1.3388023339904416</c:v>
                </c:pt>
                <c:pt idx="62">
                  <c:v>1.3413950012779912</c:v>
                </c:pt>
                <c:pt idx="63">
                  <c:v>1.343941953353599</c:v>
                </c:pt>
                <c:pt idx="64">
                  <c:v>1.3464447098350736</c:v>
                </c:pt>
                <c:pt idx="65">
                  <c:v>1.3489047169988948</c:v>
                </c:pt>
                <c:pt idx="66">
                  <c:v>1.3513233523849228</c:v>
                </c:pt>
                <c:pt idx="67">
                  <c:v>1.3537019290472465</c:v>
                </c:pt>
                <c:pt idx="68">
                  <c:v>1.356041699483189</c:v>
                </c:pt>
                <c:pt idx="69">
                  <c:v>1.3583438592691679</c:v>
                </c:pt>
                <c:pt idx="70">
                  <c:v>1.3606095504291726</c:v>
                </c:pt>
                <c:pt idx="71">
                  <c:v>1.3628398645590276</c:v>
                </c:pt>
                <c:pt idx="72">
                  <c:v>1.365035845727304</c:v>
                </c:pt>
                <c:pt idx="73">
                  <c:v>1.3671984931717034</c:v>
                </c:pt>
                <c:pt idx="74">
                  <c:v>1.3693287638079104</c:v>
                </c:pt>
                <c:pt idx="75">
                  <c:v>1.3714275745662952</c:v>
                </c:pt>
                <c:pt idx="76">
                  <c:v>1.3734958045703969</c:v>
                </c:pt>
                <c:pt idx="77">
                  <c:v>1.3755342971698234</c:v>
                </c:pt>
                <c:pt idx="78">
                  <c:v>1.3775438618390492</c:v>
                </c:pt>
                <c:pt idx="79">
                  <c:v>1.3795252759525443</c:v>
                </c:pt>
                <c:pt idx="80">
                  <c:v>1.3814792864457468</c:v>
                </c:pt>
                <c:pt idx="81">
                  <c:v>1.3834066113705388</c:v>
                </c:pt>
                <c:pt idx="82">
                  <c:v>1.3853079413531397</c:v>
                </c:pt>
                <c:pt idx="83">
                  <c:v>1.3871839409616453</c:v>
                </c:pt>
                <c:pt idx="84">
                  <c:v>1.389035249989824</c:v>
                </c:pt>
                <c:pt idx="85">
                  <c:v>1.3908624846632278</c:v>
                </c:pt>
                <c:pt idx="86">
                  <c:v>1.3926662387731736</c:v>
                </c:pt>
                <c:pt idx="87">
                  <c:v>1.3944470847436874</c:v>
                </c:pt>
                <c:pt idx="88">
                  <c:v>1.3962055746360966</c:v>
                </c:pt>
                <c:pt idx="89">
                  <c:v>1.3979422410955773</c:v>
                </c:pt>
                <c:pt idx="90">
                  <c:v>1.3996575982436181</c:v>
                </c:pt>
                <c:pt idx="91">
                  <c:v>1.4013521425200575</c:v>
                </c:pt>
                <c:pt idx="92">
                  <c:v>1.4030263534780574</c:v>
                </c:pt>
                <c:pt idx="93">
                  <c:v>1.4046806945351311</c:v>
                </c:pt>
                <c:pt idx="94">
                  <c:v>1.4063156136830905</c:v>
                </c:pt>
                <c:pt idx="95">
                  <c:v>1.4079315441595761</c:v>
                </c:pt>
                <c:pt idx="96">
                  <c:v>1.4095289050836257</c:v>
                </c:pt>
                <c:pt idx="97">
                  <c:v>1.411108102057562</c:v>
                </c:pt>
                <c:pt idx="98">
                  <c:v>1.4126695277373085</c:v>
                </c:pt>
                <c:pt idx="99">
                  <c:v>1.4142135623730951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1B-4BE5-8436-460565114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18223"/>
        <c:axId val="2038911567"/>
      </c:scatterChart>
      <c:valAx>
        <c:axId val="203891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11567"/>
        <c:crosses val="autoZero"/>
        <c:crossBetween val="midCat"/>
      </c:valAx>
      <c:valAx>
        <c:axId val="20389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18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log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Sheet1!$F$4:$F$103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0.3010299956639812</c:v>
                </c:pt>
                <c:pt idx="2">
                  <c:v>0.47712125471966244</c:v>
                </c:pt>
                <c:pt idx="3">
                  <c:v>0.6020599913279624</c:v>
                </c:pt>
                <c:pt idx="4">
                  <c:v>0.69897000433601886</c:v>
                </c:pt>
                <c:pt idx="5">
                  <c:v>0.77815125038364363</c:v>
                </c:pt>
                <c:pt idx="6">
                  <c:v>0.84509804001425681</c:v>
                </c:pt>
                <c:pt idx="7">
                  <c:v>0.90308998699194354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1.0413926851582251</c:v>
                </c:pt>
                <c:pt idx="11">
                  <c:v>1.0791812460476249</c:v>
                </c:pt>
                <c:pt idx="12">
                  <c:v>1.1139433523068367</c:v>
                </c:pt>
                <c:pt idx="13">
                  <c:v>1.146128035678238</c:v>
                </c:pt>
                <c:pt idx="14">
                  <c:v>1.1760912590556813</c:v>
                </c:pt>
                <c:pt idx="15">
                  <c:v>1.2041199826559248</c:v>
                </c:pt>
                <c:pt idx="16">
                  <c:v>1.2304489213782739</c:v>
                </c:pt>
                <c:pt idx="17">
                  <c:v>1.255272505103306</c:v>
                </c:pt>
                <c:pt idx="18">
                  <c:v>1.2787536009528289</c:v>
                </c:pt>
                <c:pt idx="19">
                  <c:v>1.3010299956639813</c:v>
                </c:pt>
                <c:pt idx="20">
                  <c:v>1.3222192947339193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1.3979400086720377</c:v>
                </c:pt>
                <c:pt idx="25">
                  <c:v>1.414973347970818</c:v>
                </c:pt>
                <c:pt idx="26">
                  <c:v>1.4313637641589874</c:v>
                </c:pt>
                <c:pt idx="27">
                  <c:v>1.4471580313422192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1.505149978319906</c:v>
                </c:pt>
                <c:pt idx="32">
                  <c:v>1.5185139398778875</c:v>
                </c:pt>
                <c:pt idx="33">
                  <c:v>1.5314789170422551</c:v>
                </c:pt>
                <c:pt idx="34">
                  <c:v>1.5440680443502757</c:v>
                </c:pt>
                <c:pt idx="35">
                  <c:v>1.5563025007672873</c:v>
                </c:pt>
                <c:pt idx="36">
                  <c:v>1.568201724066995</c:v>
                </c:pt>
                <c:pt idx="37">
                  <c:v>1.5797835966168101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1.6232492903979006</c:v>
                </c:pt>
                <c:pt idx="42">
                  <c:v>1.6334684555795864</c:v>
                </c:pt>
                <c:pt idx="43">
                  <c:v>1.6434526764861874</c:v>
                </c:pt>
                <c:pt idx="44">
                  <c:v>1.6532125137753437</c:v>
                </c:pt>
                <c:pt idx="45">
                  <c:v>1.6627578316815741</c:v>
                </c:pt>
                <c:pt idx="46">
                  <c:v>1.6720978579357175</c:v>
                </c:pt>
                <c:pt idx="47">
                  <c:v>1.6812412373755872</c:v>
                </c:pt>
                <c:pt idx="48">
                  <c:v>1.6901960800285136</c:v>
                </c:pt>
                <c:pt idx="49">
                  <c:v>1.6989700043360187</c:v>
                </c:pt>
                <c:pt idx="50">
                  <c:v>1.7075701760979363</c:v>
                </c:pt>
                <c:pt idx="51">
                  <c:v>1.7160033436347992</c:v>
                </c:pt>
                <c:pt idx="52">
                  <c:v>1.7242758696007889</c:v>
                </c:pt>
                <c:pt idx="53">
                  <c:v>1.7323937598229686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1.7558748556724915</c:v>
                </c:pt>
                <c:pt idx="57">
                  <c:v>1.7634279935629373</c:v>
                </c:pt>
                <c:pt idx="58">
                  <c:v>1.7708520116421442</c:v>
                </c:pt>
                <c:pt idx="59">
                  <c:v>1.7781512503836436</c:v>
                </c:pt>
                <c:pt idx="60">
                  <c:v>1.7853298350107671</c:v>
                </c:pt>
                <c:pt idx="61">
                  <c:v>1.7923916894982539</c:v>
                </c:pt>
                <c:pt idx="62">
                  <c:v>1.7993405494535817</c:v>
                </c:pt>
                <c:pt idx="63">
                  <c:v>1.8061799739838871</c:v>
                </c:pt>
                <c:pt idx="64">
                  <c:v>1.8129133566428555</c:v>
                </c:pt>
                <c:pt idx="65">
                  <c:v>1.8195439355418688</c:v>
                </c:pt>
                <c:pt idx="66">
                  <c:v>1.8260748027008264</c:v>
                </c:pt>
                <c:pt idx="67">
                  <c:v>1.8325089127062364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1.8512583487190752</c:v>
                </c:pt>
                <c:pt idx="71">
                  <c:v>1.8573324964312685</c:v>
                </c:pt>
                <c:pt idx="72">
                  <c:v>1.8633228601204559</c:v>
                </c:pt>
                <c:pt idx="73">
                  <c:v>1.8692317197309762</c:v>
                </c:pt>
                <c:pt idx="74">
                  <c:v>1.8750612633917001</c:v>
                </c:pt>
                <c:pt idx="75">
                  <c:v>1.8808135922807914</c:v>
                </c:pt>
                <c:pt idx="76">
                  <c:v>1.8864907251724818</c:v>
                </c:pt>
                <c:pt idx="77">
                  <c:v>1.8920946026904804</c:v>
                </c:pt>
                <c:pt idx="78">
                  <c:v>1.8976270912904414</c:v>
                </c:pt>
                <c:pt idx="79">
                  <c:v>1.9030899869919435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1.9242792860618816</c:v>
                </c:pt>
                <c:pt idx="84">
                  <c:v>1.9294189257142926</c:v>
                </c:pt>
                <c:pt idx="85">
                  <c:v>1.9344984512435677</c:v>
                </c:pt>
                <c:pt idx="86">
                  <c:v>1.9395192526186185</c:v>
                </c:pt>
                <c:pt idx="87">
                  <c:v>1.9444826721501687</c:v>
                </c:pt>
                <c:pt idx="88">
                  <c:v>1.9493900066449128</c:v>
                </c:pt>
                <c:pt idx="89">
                  <c:v>1.954242509439325</c:v>
                </c:pt>
                <c:pt idx="90">
                  <c:v>1.9590413923210936</c:v>
                </c:pt>
                <c:pt idx="91">
                  <c:v>1.9637878273455553</c:v>
                </c:pt>
                <c:pt idx="92">
                  <c:v>1.968482948553935</c:v>
                </c:pt>
                <c:pt idx="93">
                  <c:v>1.9731278535996986</c:v>
                </c:pt>
                <c:pt idx="94">
                  <c:v>1.9777236052888478</c:v>
                </c:pt>
                <c:pt idx="95">
                  <c:v>1.9822712330395684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1.9956351945975499</c:v>
                </c:pt>
                <c:pt idx="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CB-45E2-B487-317976408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163407"/>
        <c:axId val="2040161743"/>
      </c:scatterChart>
      <c:valAx>
        <c:axId val="204016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61743"/>
        <c:crosses val="autoZero"/>
        <c:crossBetween val="midCat"/>
      </c:valAx>
      <c:valAx>
        <c:axId val="204016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16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n.2^n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Sheet1!$G$3:$G$103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3236962232172544</c:v>
                </c:pt>
                <c:pt idx="47">
                  <c:v>6614661952700416</c:v>
                </c:pt>
                <c:pt idx="48">
                  <c:v>1.3510798882111488E+16</c:v>
                </c:pt>
                <c:pt idx="49">
                  <c:v>2.7584547717644288E+16</c:v>
                </c:pt>
                <c:pt idx="50">
                  <c:v>5.62949953421312E+16</c:v>
                </c:pt>
                <c:pt idx="51">
                  <c:v>1.1484179049794765E+17</c:v>
                </c:pt>
                <c:pt idx="52">
                  <c:v>2.3418718062326579E+17</c:v>
                </c:pt>
                <c:pt idx="53">
                  <c:v>4.7738156050127258E+17</c:v>
                </c:pt>
                <c:pt idx="54">
                  <c:v>9.7277751951202714E+17</c:v>
                </c:pt>
                <c:pt idx="55">
                  <c:v>1.9815838360430182E+18</c:v>
                </c:pt>
                <c:pt idx="56">
                  <c:v>4.0352252661239644E+18</c:v>
                </c:pt>
                <c:pt idx="57">
                  <c:v>8.2145657203237847E+18</c:v>
                </c:pt>
                <c:pt idx="58">
                  <c:v>1.6717361816799281E+19</c:v>
                </c:pt>
                <c:pt idx="59">
                  <c:v>3.4011184385901986E+19</c:v>
                </c:pt>
                <c:pt idx="60">
                  <c:v>6.9175290276410819E+19</c:v>
                </c:pt>
                <c:pt idx="61">
                  <c:v>1.4065642356203533E+20</c:v>
                </c:pt>
                <c:pt idx="62">
                  <c:v>2.8592453314249805E+20</c:v>
                </c:pt>
                <c:pt idx="63">
                  <c:v>5.8107243832185088E+20</c:v>
                </c:pt>
                <c:pt idx="64">
                  <c:v>1.1805916207174113E+21</c:v>
                </c:pt>
                <c:pt idx="65">
                  <c:v>2.3980767295822417E+21</c:v>
                </c:pt>
                <c:pt idx="66">
                  <c:v>4.8699404354593216E+21</c:v>
                </c:pt>
                <c:pt idx="67">
                  <c:v>9.8874548235083197E+21</c:v>
                </c:pt>
                <c:pt idx="68">
                  <c:v>2.0070057552195992E+22</c:v>
                </c:pt>
                <c:pt idx="69">
                  <c:v>4.073041091475069E+22</c:v>
                </c:pt>
                <c:pt idx="70">
                  <c:v>8.2641413450218791E+22</c:v>
                </c:pt>
                <c:pt idx="71">
                  <c:v>1.6764401014187241E+23</c:v>
                </c:pt>
                <c:pt idx="72">
                  <c:v>3.4001038676661446E+23</c:v>
                </c:pt>
                <c:pt idx="73">
                  <c:v>6.894655064989682E+23</c:v>
                </c:pt>
                <c:pt idx="74">
                  <c:v>1.397820478929415E+24</c:v>
                </c:pt>
                <c:pt idx="75">
                  <c:v>2.8334198897217871E+24</c:v>
                </c:pt>
                <c:pt idx="76">
                  <c:v>5.7423976431694886E+24</c:v>
                </c:pt>
                <c:pt idx="77">
                  <c:v>1.1635911013790806E+25</c:v>
                </c:pt>
                <c:pt idx="78">
                  <c:v>2.3574053482485269E+25</c:v>
                </c:pt>
                <c:pt idx="79">
                  <c:v>4.7752569874777852E+25</c:v>
                </c:pt>
                <c:pt idx="80">
                  <c:v>9.6714065569170334E+25</c:v>
                </c:pt>
                <c:pt idx="81">
                  <c:v>1.9584598277756993E+26</c:v>
                </c:pt>
                <c:pt idx="82">
                  <c:v>3.9652766883359837E+26</c:v>
                </c:pt>
                <c:pt idx="83">
                  <c:v>8.0272674422411377E+26</c:v>
                </c:pt>
                <c:pt idx="84">
                  <c:v>1.6247963015620616E+27</c:v>
                </c:pt>
                <c:pt idx="85">
                  <c:v>3.2882782293517914E+27</c:v>
                </c:pt>
                <c:pt idx="86">
                  <c:v>6.653927711158919E+27</c:v>
                </c:pt>
                <c:pt idx="87">
                  <c:v>1.346259792722851E+28</c:v>
                </c:pt>
                <c:pt idx="88">
                  <c:v>2.7234680864278366E+28</c:v>
                </c:pt>
                <c:pt idx="89">
                  <c:v>5.5088331748199422E+28</c:v>
                </c:pt>
                <c:pt idx="90">
                  <c:v>1.1141460353568422E+29</c:v>
                </c:pt>
                <c:pt idx="91">
                  <c:v>2.2530508714993921E+29</c:v>
                </c:pt>
                <c:pt idx="92">
                  <c:v>4.5556193445701994E+29</c:v>
                </c:pt>
                <c:pt idx="93">
                  <c:v>9.2102738922832292E+29</c:v>
                </c:pt>
                <c:pt idx="94">
                  <c:v>1.8618618190852119E+30</c:v>
                </c:pt>
                <c:pt idx="95">
                  <c:v>3.763337719427556E+30</c:v>
                </c:pt>
                <c:pt idx="96">
                  <c:v>7.6059036013693764E+30</c:v>
                </c:pt>
                <c:pt idx="97">
                  <c:v>1.5370263527767281E+31</c:v>
                </c:pt>
                <c:pt idx="98">
                  <c:v>3.105743970559162E+31</c:v>
                </c:pt>
                <c:pt idx="99">
                  <c:v>6.2748704711297355E+31</c:v>
                </c:pt>
                <c:pt idx="100">
                  <c:v>1.2676506002282294E+32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D0-47D2-84C2-1DCCFDC1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371183"/>
        <c:axId val="1188364943"/>
      </c:scatterChart>
      <c:valAx>
        <c:axId val="118837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64943"/>
        <c:crosses val="autoZero"/>
        <c:crossBetween val="midCat"/>
      </c:valAx>
      <c:valAx>
        <c:axId val="118836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37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ln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Sheet1!$H$4:$H$103</c:f>
              <c:numCache>
                <c:formatCode>General</c:formatCode>
                <c:ptCount val="100"/>
                <c:pt idx="0">
                  <c:v>0</c:v>
                </c:pt>
                <c:pt idx="1">
                  <c:v>0.69321905647249227</c:v>
                </c:pt>
                <c:pt idx="2">
                  <c:v>1.0987262092942018</c:v>
                </c:pt>
                <c:pt idx="3">
                  <c:v>1.3864381129449845</c:v>
                </c:pt>
                <c:pt idx="4">
                  <c:v>1.6096048031347889</c:v>
                </c:pt>
                <c:pt idx="5">
                  <c:v>1.7919452657666941</c:v>
                </c:pt>
                <c:pt idx="6">
                  <c:v>1.9461119302521794</c:v>
                </c:pt>
                <c:pt idx="7">
                  <c:v>2.0796571694174766</c:v>
                </c:pt>
                <c:pt idx="8">
                  <c:v>2.1974524185884037</c:v>
                </c:pt>
                <c:pt idx="9">
                  <c:v>2.302823859607281</c:v>
                </c:pt>
                <c:pt idx="10">
                  <c:v>2.3981439226028542</c:v>
                </c:pt>
                <c:pt idx="11">
                  <c:v>2.4851643222391866</c:v>
                </c:pt>
                <c:pt idx="12">
                  <c:v>2.5652153299431029</c:v>
                </c:pt>
                <c:pt idx="13">
                  <c:v>2.6393309867246715</c:v>
                </c:pt>
                <c:pt idx="14">
                  <c:v>2.708331012428991</c:v>
                </c:pt>
                <c:pt idx="15">
                  <c:v>2.7728762258899691</c:v>
                </c:pt>
                <c:pt idx="16">
                  <c:v>2.8335071341779328</c:v>
                </c:pt>
                <c:pt idx="17">
                  <c:v>2.8906714750608957</c:v>
                </c:pt>
                <c:pt idx="18">
                  <c:v>2.9447443028329023</c:v>
                </c:pt>
                <c:pt idx="19">
                  <c:v>2.9960429160797735</c:v>
                </c:pt>
                <c:pt idx="20">
                  <c:v>3.0448381395463811</c:v>
                </c:pt>
                <c:pt idx="21">
                  <c:v>3.0913629790753459</c:v>
                </c:pt>
                <c:pt idx="22">
                  <c:v>3.1358193510727039</c:v>
                </c:pt>
                <c:pt idx="23">
                  <c:v>3.1783833787116782</c:v>
                </c:pt>
                <c:pt idx="24">
                  <c:v>3.2192096062695779</c:v>
                </c:pt>
                <c:pt idx="25">
                  <c:v>3.2584343864155954</c:v>
                </c:pt>
                <c:pt idx="26">
                  <c:v>3.2961786278826053</c:v>
                </c:pt>
                <c:pt idx="27">
                  <c:v>3.332550043197164</c:v>
                </c:pt>
                <c:pt idx="28">
                  <c:v>3.3676450018036346</c:v>
                </c:pt>
                <c:pt idx="29">
                  <c:v>3.4015500689014826</c:v>
                </c:pt>
                <c:pt idx="30">
                  <c:v>3.434343291865892</c:v>
                </c:pt>
                <c:pt idx="31">
                  <c:v>3.4660952823624616</c:v>
                </c:pt>
                <c:pt idx="32">
                  <c:v>3.4968701318970559</c:v>
                </c:pt>
                <c:pt idx="33">
                  <c:v>3.5267261906504253</c:v>
                </c:pt>
                <c:pt idx="34">
                  <c:v>3.5557167333869684</c:v>
                </c:pt>
                <c:pt idx="35">
                  <c:v>3.5838905315333882</c:v>
                </c:pt>
                <c:pt idx="36">
                  <c:v>3.6112923468587499</c:v>
                </c:pt>
                <c:pt idx="37">
                  <c:v>3.6379633593053948</c:v>
                </c:pt>
                <c:pt idx="38">
                  <c:v>3.6639415392373045</c:v>
                </c:pt>
                <c:pt idx="39">
                  <c:v>3.6892619725522655</c:v>
                </c:pt>
                <c:pt idx="40">
                  <c:v>3.7139571456436573</c:v>
                </c:pt>
                <c:pt idx="41">
                  <c:v>3.7380571960188735</c:v>
                </c:pt>
                <c:pt idx="42">
                  <c:v>3.7615901334245279</c:v>
                </c:pt>
                <c:pt idx="43">
                  <c:v>3.7845820355478383</c:v>
                </c:pt>
                <c:pt idx="44">
                  <c:v>3.8070572217231926</c:v>
                </c:pt>
                <c:pt idx="45">
                  <c:v>3.8290384075451964</c:v>
                </c:pt>
                <c:pt idx="46">
                  <c:v>3.8505468428525962</c:v>
                </c:pt>
                <c:pt idx="47">
                  <c:v>3.8716024351841707</c:v>
                </c:pt>
                <c:pt idx="48">
                  <c:v>3.8922238605043589</c:v>
                </c:pt>
                <c:pt idx="49">
                  <c:v>3.9124286627420699</c:v>
                </c:pt>
                <c:pt idx="50">
                  <c:v>3.9322333434721344</c:v>
                </c:pt>
                <c:pt idx="51">
                  <c:v>3.9516534428880878</c:v>
                </c:pt>
                <c:pt idx="52">
                  <c:v>3.9707036130617896</c:v>
                </c:pt>
                <c:pt idx="53">
                  <c:v>3.9893976843550978</c:v>
                </c:pt>
                <c:pt idx="54">
                  <c:v>4.0077487257376427</c:v>
                </c:pt>
                <c:pt idx="55">
                  <c:v>4.025769099669656</c:v>
                </c:pt>
                <c:pt idx="56">
                  <c:v>4.0434705121271044</c:v>
                </c:pt>
                <c:pt idx="57">
                  <c:v>4.0608640582761266</c:v>
                </c:pt>
                <c:pt idx="58">
                  <c:v>4.0779602642430808</c:v>
                </c:pt>
                <c:pt idx="59">
                  <c:v>4.0947691253739755</c:v>
                </c:pt>
                <c:pt idx="60">
                  <c:v>4.1113001413315251</c:v>
                </c:pt>
                <c:pt idx="61">
                  <c:v>4.1275623483383841</c:v>
                </c:pt>
                <c:pt idx="62">
                  <c:v>4.1435643488405827</c:v>
                </c:pt>
                <c:pt idx="63">
                  <c:v>4.1593143388349532</c:v>
                </c:pt>
                <c:pt idx="64">
                  <c:v>4.1748201330778913</c:v>
                </c:pt>
                <c:pt idx="65">
                  <c:v>4.1900891883695479</c:v>
                </c:pt>
                <c:pt idx="66">
                  <c:v>4.2051286250871218</c:v>
                </c:pt>
                <c:pt idx="67">
                  <c:v>4.2199452471229177</c:v>
                </c:pt>
                <c:pt idx="68">
                  <c:v>4.2345455603669055</c:v>
                </c:pt>
                <c:pt idx="69">
                  <c:v>4.2489357898594609</c:v>
                </c:pt>
                <c:pt idx="70">
                  <c:v>4.2631218957274628</c:v>
                </c:pt>
                <c:pt idx="71">
                  <c:v>4.2771095880058807</c:v>
                </c:pt>
                <c:pt idx="72">
                  <c:v>4.2909043404370664</c:v>
                </c:pt>
                <c:pt idx="73">
                  <c:v>4.3045114033312419</c:v>
                </c:pt>
                <c:pt idx="74">
                  <c:v>4.3179358155637795</c:v>
                </c:pt>
                <c:pt idx="75">
                  <c:v>4.3311824157778869</c:v>
                </c:pt>
                <c:pt idx="76">
                  <c:v>4.3442558528550332</c:v>
                </c:pt>
                <c:pt idx="77">
                  <c:v>4.3571605957097974</c:v>
                </c:pt>
                <c:pt idx="78">
                  <c:v>4.3699009424607924</c:v>
                </c:pt>
                <c:pt idx="79">
                  <c:v>4.382481029024758</c:v>
                </c:pt>
                <c:pt idx="80">
                  <c:v>4.3949048371768074</c:v>
                </c:pt>
                <c:pt idx="81">
                  <c:v>4.4071762021161502</c:v>
                </c:pt>
                <c:pt idx="82">
                  <c:v>4.4192988195732488</c:v>
                </c:pt>
                <c:pt idx="83">
                  <c:v>4.4312762524913651</c:v>
                </c:pt>
                <c:pt idx="84">
                  <c:v>4.4431119373127217</c:v>
                </c:pt>
                <c:pt idx="85">
                  <c:v>4.4548091898970199</c:v>
                </c:pt>
                <c:pt idx="86">
                  <c:v>4.4663712110978366</c:v>
                </c:pt>
                <c:pt idx="87">
                  <c:v>4.4778010920203313</c:v>
                </c:pt>
                <c:pt idx="88">
                  <c:v>4.4891018189819016</c:v>
                </c:pt>
                <c:pt idx="89">
                  <c:v>4.5002762781956847</c:v>
                </c:pt>
                <c:pt idx="90">
                  <c:v>4.5113272601952827</c:v>
                </c:pt>
                <c:pt idx="91">
                  <c:v>4.5222574640176889</c:v>
                </c:pt>
                <c:pt idx="92">
                  <c:v>4.5330695011600932</c:v>
                </c:pt>
                <c:pt idx="93">
                  <c:v>4.5437658993250878</c:v>
                </c:pt>
                <c:pt idx="94">
                  <c:v>4.5543491059676917</c:v>
                </c:pt>
                <c:pt idx="95">
                  <c:v>4.5648214916566632</c:v>
                </c:pt>
                <c:pt idx="96">
                  <c:v>4.5751853532616451</c:v>
                </c:pt>
                <c:pt idx="97">
                  <c:v>4.5854429169768514</c:v>
                </c:pt>
                <c:pt idx="98">
                  <c:v>4.595596341191257</c:v>
                </c:pt>
                <c:pt idx="99">
                  <c:v>4.605647719214562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3-4929-9CE2-93C7874B2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55439"/>
        <c:axId val="1967559183"/>
      </c:scatterChart>
      <c:valAx>
        <c:axId val="196755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59183"/>
        <c:crosses val="autoZero"/>
        <c:crossBetween val="midCat"/>
      </c:valAx>
      <c:valAx>
        <c:axId val="19675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5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e^n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Sheet1!$I$4:$I$103</c:f>
              <c:numCache>
                <c:formatCode>General</c:formatCode>
                <c:ptCount val="100"/>
                <c:pt idx="0">
                  <c:v>2.7182818284590451</c:v>
                </c:pt>
                <c:pt idx="1">
                  <c:v>7.3890560989306504</c:v>
                </c:pt>
                <c:pt idx="2">
                  <c:v>20.085536923187668</c:v>
                </c:pt>
                <c:pt idx="3">
                  <c:v>54.598150033144236</c:v>
                </c:pt>
                <c:pt idx="4">
                  <c:v>148.4131591025766</c:v>
                </c:pt>
                <c:pt idx="5">
                  <c:v>403.42879349273511</c:v>
                </c:pt>
                <c:pt idx="6">
                  <c:v>1096.6331584284585</c:v>
                </c:pt>
                <c:pt idx="7">
                  <c:v>2980.9579870417283</c:v>
                </c:pt>
                <c:pt idx="8">
                  <c:v>8103.0839275753842</c:v>
                </c:pt>
                <c:pt idx="9">
                  <c:v>22026.465794806718</c:v>
                </c:pt>
                <c:pt idx="10">
                  <c:v>59874.141715197817</c:v>
                </c:pt>
                <c:pt idx="11">
                  <c:v>162754.79141900392</c:v>
                </c:pt>
                <c:pt idx="12">
                  <c:v>442413.39200892049</c:v>
                </c:pt>
                <c:pt idx="13">
                  <c:v>1202604.2841647768</c:v>
                </c:pt>
                <c:pt idx="14">
                  <c:v>3269017.3724721107</c:v>
                </c:pt>
                <c:pt idx="15">
                  <c:v>8886110.5205078721</c:v>
                </c:pt>
                <c:pt idx="16">
                  <c:v>24154952.753575299</c:v>
                </c:pt>
                <c:pt idx="17">
                  <c:v>65659969.13733051</c:v>
                </c:pt>
                <c:pt idx="18">
                  <c:v>178482300.96318725</c:v>
                </c:pt>
                <c:pt idx="19">
                  <c:v>485165195.40979028</c:v>
                </c:pt>
                <c:pt idx="20">
                  <c:v>1318815734.4832146</c:v>
                </c:pt>
                <c:pt idx="21">
                  <c:v>3584912846.1315918</c:v>
                </c:pt>
                <c:pt idx="22">
                  <c:v>9744803446.2489033</c:v>
                </c:pt>
                <c:pt idx="23">
                  <c:v>26489122129.843472</c:v>
                </c:pt>
                <c:pt idx="24">
                  <c:v>72004899337.38588</c:v>
                </c:pt>
                <c:pt idx="25">
                  <c:v>195729609428.83878</c:v>
                </c:pt>
                <c:pt idx="26">
                  <c:v>532048240601.79865</c:v>
                </c:pt>
                <c:pt idx="27">
                  <c:v>1446257064291.4751</c:v>
                </c:pt>
                <c:pt idx="28">
                  <c:v>3931334297144.042</c:v>
                </c:pt>
                <c:pt idx="29">
                  <c:v>10686474581524.463</c:v>
                </c:pt>
                <c:pt idx="30">
                  <c:v>29048849665247.426</c:v>
                </c:pt>
                <c:pt idx="31">
                  <c:v>78962960182680.688</c:v>
                </c:pt>
                <c:pt idx="32">
                  <c:v>214643579785916.06</c:v>
                </c:pt>
                <c:pt idx="33">
                  <c:v>583461742527454.88</c:v>
                </c:pt>
                <c:pt idx="34">
                  <c:v>1586013452313430.8</c:v>
                </c:pt>
                <c:pt idx="35">
                  <c:v>4311231547115195</c:v>
                </c:pt>
                <c:pt idx="36">
                  <c:v>1.1719142372802612E+16</c:v>
                </c:pt>
                <c:pt idx="37">
                  <c:v>3.1855931757113756E+16</c:v>
                </c:pt>
                <c:pt idx="38">
                  <c:v>8.6593400423993744E+16</c:v>
                </c:pt>
                <c:pt idx="39">
                  <c:v>2.3538526683702E+17</c:v>
                </c:pt>
                <c:pt idx="40">
                  <c:v>6.3984349353005491E+17</c:v>
                </c:pt>
                <c:pt idx="41">
                  <c:v>1.739274941520501E+18</c:v>
                </c:pt>
                <c:pt idx="42">
                  <c:v>4.7278394682293463E+18</c:v>
                </c:pt>
                <c:pt idx="43">
                  <c:v>1.2851600114359308E+19</c:v>
                </c:pt>
                <c:pt idx="44">
                  <c:v>3.4934271057485095E+19</c:v>
                </c:pt>
                <c:pt idx="45">
                  <c:v>9.4961194206024483E+19</c:v>
                </c:pt>
                <c:pt idx="46">
                  <c:v>2.5813128861900675E+20</c:v>
                </c:pt>
                <c:pt idx="47">
                  <c:v>7.0167359120976314E+20</c:v>
                </c:pt>
                <c:pt idx="48">
                  <c:v>1.9073465724950998E+21</c:v>
                </c:pt>
                <c:pt idx="49">
                  <c:v>5.184705528587072E+21</c:v>
                </c:pt>
                <c:pt idx="50">
                  <c:v>1.4093490824269389E+22</c:v>
                </c:pt>
                <c:pt idx="51">
                  <c:v>3.8310080007165769E+22</c:v>
                </c:pt>
                <c:pt idx="52">
                  <c:v>1.0413759433029089E+23</c:v>
                </c:pt>
                <c:pt idx="53">
                  <c:v>2.8307533032746939E+23</c:v>
                </c:pt>
                <c:pt idx="54">
                  <c:v>7.6947852651420175E+23</c:v>
                </c:pt>
                <c:pt idx="55">
                  <c:v>2.0916594960129961E+24</c:v>
                </c:pt>
                <c:pt idx="56">
                  <c:v>5.685719999335932E+24</c:v>
                </c:pt>
                <c:pt idx="57">
                  <c:v>1.5455389355901039E+25</c:v>
                </c:pt>
                <c:pt idx="58">
                  <c:v>4.2012104037905144E+25</c:v>
                </c:pt>
                <c:pt idx="59">
                  <c:v>1.1420073898156842E+26</c:v>
                </c:pt>
                <c:pt idx="60">
                  <c:v>3.1042979357019199E+26</c:v>
                </c:pt>
                <c:pt idx="61">
                  <c:v>8.4383566687414538E+26</c:v>
                </c:pt>
                <c:pt idx="62">
                  <c:v>2.29378315946961E+27</c:v>
                </c:pt>
                <c:pt idx="63">
                  <c:v>6.2351490808116167E+27</c:v>
                </c:pt>
                <c:pt idx="64">
                  <c:v>1.6948892444103338E+28</c:v>
                </c:pt>
                <c:pt idx="65">
                  <c:v>4.6071866343312918E+28</c:v>
                </c:pt>
                <c:pt idx="66">
                  <c:v>1.2523631708422139E+29</c:v>
                </c:pt>
                <c:pt idx="67">
                  <c:v>3.4042760499317408E+29</c:v>
                </c:pt>
                <c:pt idx="68">
                  <c:v>9.2537817255877872E+29</c:v>
                </c:pt>
                <c:pt idx="69">
                  <c:v>2.5154386709191669E+30</c:v>
                </c:pt>
                <c:pt idx="70">
                  <c:v>6.8376712297627441E+30</c:v>
                </c:pt>
                <c:pt idx="71">
                  <c:v>1.8586717452841279E+31</c:v>
                </c:pt>
                <c:pt idx="72">
                  <c:v>5.0523936302761039E+31</c:v>
                </c:pt>
                <c:pt idx="73">
                  <c:v>1.3733829795401761E+32</c:v>
                </c:pt>
                <c:pt idx="74">
                  <c:v>3.7332419967990015E+32</c:v>
                </c:pt>
                <c:pt idx="75">
                  <c:v>1.0148003881138887E+33</c:v>
                </c:pt>
                <c:pt idx="76">
                  <c:v>2.7585134545231703E+33</c:v>
                </c:pt>
                <c:pt idx="77">
                  <c:v>7.4984169969901209E+33</c:v>
                </c:pt>
                <c:pt idx="78">
                  <c:v>2.0382810665126688E+34</c:v>
                </c:pt>
                <c:pt idx="79">
                  <c:v>5.5406223843935098E+34</c:v>
                </c:pt>
                <c:pt idx="80">
                  <c:v>1.5060973145850306E+35</c:v>
                </c:pt>
                <c:pt idx="81">
                  <c:v>4.0939969621274545E+35</c:v>
                </c:pt>
                <c:pt idx="82">
                  <c:v>1.1128637547917594E+36</c:v>
                </c:pt>
                <c:pt idx="83">
                  <c:v>3.0250773222011426E+36</c:v>
                </c:pt>
                <c:pt idx="84">
                  <c:v>8.2230127146229131E+36</c:v>
                </c:pt>
                <c:pt idx="85">
                  <c:v>2.235246603734715E+37</c:v>
                </c:pt>
                <c:pt idx="86">
                  <c:v>6.0760302250568719E+37</c:v>
                </c:pt>
                <c:pt idx="87">
                  <c:v>1.6516362549940018E+38</c:v>
                </c:pt>
                <c:pt idx="88">
                  <c:v>4.4896128191743455E+38</c:v>
                </c:pt>
                <c:pt idx="89">
                  <c:v>1.2204032943178408E+39</c:v>
                </c:pt>
                <c:pt idx="90">
                  <c:v>3.3174000983357428E+39</c:v>
                </c:pt>
                <c:pt idx="91">
                  <c:v>9.0176284050342985E+39</c:v>
                </c:pt>
                <c:pt idx="92">
                  <c:v>2.451245542920086E+40</c:v>
                </c:pt>
                <c:pt idx="93">
                  <c:v>6.6631762164108962E+40</c:v>
                </c:pt>
                <c:pt idx="94">
                  <c:v>1.8112390828890233E+41</c:v>
                </c:pt>
                <c:pt idx="95">
                  <c:v>4.9234582860120583E+41</c:v>
                </c:pt>
                <c:pt idx="96">
                  <c:v>1.3383347192042695E+42</c:v>
                </c:pt>
                <c:pt idx="97">
                  <c:v>3.6379709476088047E+42</c:v>
                </c:pt>
                <c:pt idx="98">
                  <c:v>9.8890303193469463E+42</c:v>
                </c:pt>
                <c:pt idx="99">
                  <c:v>2.6881171418161356E+43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7B-45FF-BE9C-297D02A1B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17695"/>
        <c:axId val="1692716031"/>
      </c:scatterChart>
      <c:valAx>
        <c:axId val="169271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16031"/>
        <c:crosses val="autoZero"/>
        <c:crossBetween val="midCat"/>
      </c:valAx>
      <c:valAx>
        <c:axId val="16927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1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 vs 2^n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Sheet1!$J$3:$J$103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 formatCode="0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9007199254740992</c:v>
                </c:pt>
                <c:pt idx="54">
                  <c:v>1.8014398509481984E+16</c:v>
                </c:pt>
                <c:pt idx="55">
                  <c:v>3.6028797018963968E+16</c:v>
                </c:pt>
                <c:pt idx="56">
                  <c:v>7.2057594037927936E+16</c:v>
                </c:pt>
                <c:pt idx="57">
                  <c:v>1.4411518807585587E+17</c:v>
                </c:pt>
                <c:pt idx="58">
                  <c:v>2.8823037615171174E+17</c:v>
                </c:pt>
                <c:pt idx="59">
                  <c:v>5.7646075230342349E+17</c:v>
                </c:pt>
                <c:pt idx="60">
                  <c:v>1.152921504606847E+18</c:v>
                </c:pt>
                <c:pt idx="61">
                  <c:v>2.305843009213694E+18</c:v>
                </c:pt>
                <c:pt idx="62">
                  <c:v>4.6116860184273879E+18</c:v>
                </c:pt>
                <c:pt idx="63">
                  <c:v>9.2233720368547758E+18</c:v>
                </c:pt>
                <c:pt idx="64">
                  <c:v>1.8446744073709552E+19</c:v>
                </c:pt>
                <c:pt idx="65">
                  <c:v>3.6893488147419103E+19</c:v>
                </c:pt>
                <c:pt idx="66">
                  <c:v>7.3786976294838206E+19</c:v>
                </c:pt>
                <c:pt idx="67">
                  <c:v>1.4757395258967641E+20</c:v>
                </c:pt>
                <c:pt idx="68">
                  <c:v>2.9514790517935283E+20</c:v>
                </c:pt>
                <c:pt idx="69">
                  <c:v>5.9029581035870565E+20</c:v>
                </c:pt>
                <c:pt idx="70">
                  <c:v>1.1805916207174113E+21</c:v>
                </c:pt>
                <c:pt idx="71">
                  <c:v>2.3611832414348226E+21</c:v>
                </c:pt>
                <c:pt idx="72">
                  <c:v>4.7223664828696452E+21</c:v>
                </c:pt>
                <c:pt idx="73">
                  <c:v>9.4447329657392904E+21</c:v>
                </c:pt>
                <c:pt idx="74">
                  <c:v>1.8889465931478581E+22</c:v>
                </c:pt>
                <c:pt idx="75">
                  <c:v>3.7778931862957162E+22</c:v>
                </c:pt>
                <c:pt idx="76">
                  <c:v>7.5557863725914323E+22</c:v>
                </c:pt>
                <c:pt idx="77">
                  <c:v>1.5111572745182865E+23</c:v>
                </c:pt>
                <c:pt idx="78">
                  <c:v>3.0223145490365729E+23</c:v>
                </c:pt>
                <c:pt idx="79">
                  <c:v>6.0446290980731459E+23</c:v>
                </c:pt>
                <c:pt idx="80">
                  <c:v>1.2089258196146292E+24</c:v>
                </c:pt>
                <c:pt idx="81">
                  <c:v>2.4178516392292583E+24</c:v>
                </c:pt>
                <c:pt idx="82">
                  <c:v>4.8357032784585167E+24</c:v>
                </c:pt>
                <c:pt idx="83">
                  <c:v>9.6714065569170334E+24</c:v>
                </c:pt>
                <c:pt idx="84">
                  <c:v>1.9342813113834067E+25</c:v>
                </c:pt>
                <c:pt idx="85">
                  <c:v>3.8685626227668134E+25</c:v>
                </c:pt>
                <c:pt idx="86">
                  <c:v>7.7371252455336267E+25</c:v>
                </c:pt>
                <c:pt idx="87">
                  <c:v>1.5474250491067253E+26</c:v>
                </c:pt>
                <c:pt idx="88">
                  <c:v>3.0948500982134507E+26</c:v>
                </c:pt>
                <c:pt idx="89">
                  <c:v>6.1897001964269014E+26</c:v>
                </c:pt>
                <c:pt idx="90">
                  <c:v>1.2379400392853803E+27</c:v>
                </c:pt>
                <c:pt idx="91">
                  <c:v>2.4758800785707605E+27</c:v>
                </c:pt>
                <c:pt idx="92">
                  <c:v>4.9517601571415211E+27</c:v>
                </c:pt>
                <c:pt idx="93">
                  <c:v>9.9035203142830422E+27</c:v>
                </c:pt>
                <c:pt idx="94">
                  <c:v>1.9807040628566084E+28</c:v>
                </c:pt>
                <c:pt idx="95">
                  <c:v>3.9614081257132169E+28</c:v>
                </c:pt>
                <c:pt idx="96">
                  <c:v>7.9228162514264338E+28</c:v>
                </c:pt>
                <c:pt idx="97">
                  <c:v>1.5845632502852868E+29</c:v>
                </c:pt>
                <c:pt idx="98">
                  <c:v>3.1691265005705735E+29</c:v>
                </c:pt>
                <c:pt idx="99">
                  <c:v>6.338253001141147E+29</c:v>
                </c:pt>
                <c:pt idx="100">
                  <c:v>1.2676506002282294E+30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67-456D-9000-CB7DC949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458943"/>
        <c:axId val="2041459359"/>
      </c:scatterChart>
      <c:valAx>
        <c:axId val="204145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59359"/>
        <c:crosses val="autoZero"/>
        <c:crossBetween val="midCat"/>
      </c:valAx>
      <c:valAx>
        <c:axId val="204145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45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355680</xdr:colOff>
      <xdr:row>106</xdr:row>
      <xdr:rowOff>15240</xdr:rowOff>
    </xdr:from>
    <xdr:to>
      <xdr:col>4</xdr:col>
      <xdr:colOff>579120</xdr:colOff>
      <xdr:row>123</xdr:row>
      <xdr:rowOff>47880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105</xdr:row>
      <xdr:rowOff>152400</xdr:rowOff>
    </xdr:from>
    <xdr:to>
      <xdr:col>8</xdr:col>
      <xdr:colOff>76200</xdr:colOff>
      <xdr:row>123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2267A2-D831-EECA-A93F-37B1DFCE2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297180</xdr:colOff>
      <xdr:row>125</xdr:row>
      <xdr:rowOff>0</xdr:rowOff>
    </xdr:from>
    <xdr:to>
      <xdr:col>4</xdr:col>
      <xdr:colOff>541020</xdr:colOff>
      <xdr:row>142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3E4209-EF78-4559-8DD0-E23975997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1173480</xdr:colOff>
      <xdr:row>125</xdr:row>
      <xdr:rowOff>60960</xdr:rowOff>
    </xdr:from>
    <xdr:to>
      <xdr:col>8</xdr:col>
      <xdr:colOff>129540</xdr:colOff>
      <xdr:row>142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F613F7-8257-A1BB-90B1-2BC9B875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304800</xdr:colOff>
      <xdr:row>143</xdr:row>
      <xdr:rowOff>15240</xdr:rowOff>
    </xdr:from>
    <xdr:to>
      <xdr:col>4</xdr:col>
      <xdr:colOff>373380</xdr:colOff>
      <xdr:row>160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210A6A-E9C9-F473-E9F3-333B27E97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15240</xdr:colOff>
      <xdr:row>143</xdr:row>
      <xdr:rowOff>114300</xdr:rowOff>
    </xdr:from>
    <xdr:to>
      <xdr:col>8</xdr:col>
      <xdr:colOff>144780</xdr:colOff>
      <xdr:row>160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D0A3C1-7D0E-4813-E5DD-0185C7753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220980</xdr:colOff>
      <xdr:row>162</xdr:row>
      <xdr:rowOff>15240</xdr:rowOff>
    </xdr:from>
    <xdr:to>
      <xdr:col>4</xdr:col>
      <xdr:colOff>289560</xdr:colOff>
      <xdr:row>178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FBEDF3-5FAE-AE53-7AF1-D85EFE336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1158240</xdr:colOff>
      <xdr:row>162</xdr:row>
      <xdr:rowOff>0</xdr:rowOff>
    </xdr:from>
    <xdr:to>
      <xdr:col>8</xdr:col>
      <xdr:colOff>236220</xdr:colOff>
      <xdr:row>179</xdr:row>
      <xdr:rowOff>15240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1F197E-B714-EA2C-28A8-F149874B6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411480</xdr:colOff>
      <xdr:row>105</xdr:row>
      <xdr:rowOff>137160</xdr:rowOff>
    </xdr:from>
    <xdr:to>
      <xdr:col>10</xdr:col>
      <xdr:colOff>1318260</xdr:colOff>
      <xdr:row>122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64C459-7E34-F25D-8E4C-B22D21D81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403860</xdr:colOff>
      <xdr:row>125</xdr:row>
      <xdr:rowOff>68580</xdr:rowOff>
    </xdr:from>
    <xdr:to>
      <xdr:col>10</xdr:col>
      <xdr:colOff>1310640</xdr:colOff>
      <xdr:row>141</xdr:row>
      <xdr:rowOff>129540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7EDBF4F-EDEC-9392-56DB-A51444811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tabSelected="1" zoomScaleNormal="100" workbookViewId="0">
      <selection activeCell="J125" sqref="J125"/>
    </sheetView>
  </sheetViews>
  <sheetFormatPr defaultRowHeight="13.2" x14ac:dyDescent="0.25"/>
  <cols>
    <col min="1" max="1" width="11.5546875"/>
    <col min="2" max="2" width="17.6640625"/>
    <col min="3" max="3" width="18.109375"/>
    <col min="4" max="4" width="18.33203125"/>
    <col min="5" max="5" width="17.21875"/>
    <col min="6" max="6" width="15"/>
    <col min="7" max="7" width="25.44140625"/>
    <col min="8" max="8" width="24.33203125"/>
    <col min="9" max="9" width="25.21875"/>
    <col min="10" max="10" width="28.21875"/>
    <col min="11" max="11" width="25" customWidth="1"/>
    <col min="12" max="1025" width="11.5546875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 x14ac:dyDescent="0.25">
      <c r="A3">
        <v>0</v>
      </c>
      <c r="B3">
        <f t="shared" ref="B3:B34" si="0">(3/2)^A3</f>
        <v>1</v>
      </c>
      <c r="C3">
        <f t="shared" ref="C3:C34" si="1">A3^3</f>
        <v>0</v>
      </c>
      <c r="D3" t="e">
        <f t="shared" ref="D3:D34" si="2">(LOG(A3))^2</f>
        <v>#NUM!</v>
      </c>
      <c r="E3" t="e">
        <f t="shared" ref="E3:E34" si="3">SQRT(LOG(A3))</f>
        <v>#NUM!</v>
      </c>
      <c r="F3" t="e">
        <f t="shared" ref="F3:F34" si="4">LOG(A3)</f>
        <v>#NUM!</v>
      </c>
      <c r="G3">
        <f t="shared" ref="G3:G34" si="5">A3*2^(A3)</f>
        <v>0</v>
      </c>
      <c r="H3" t="e">
        <f t="shared" ref="H3:H34" si="6">LOG(A3)/LOG(2.718)</f>
        <v>#NUM!</v>
      </c>
      <c r="I3">
        <f t="shared" ref="I3:I34" si="7">EXP(A3)</f>
        <v>1</v>
      </c>
      <c r="J3">
        <f t="shared" ref="J3:J34" si="8">2^A3</f>
        <v>1</v>
      </c>
      <c r="K3">
        <f>FACT(A3)</f>
        <v>1</v>
      </c>
    </row>
    <row r="4" spans="1:11" x14ac:dyDescent="0.25">
      <c r="A4">
        <v>1</v>
      </c>
      <c r="B4">
        <f t="shared" si="0"/>
        <v>1.5</v>
      </c>
      <c r="C4">
        <f t="shared" si="1"/>
        <v>1</v>
      </c>
      <c r="D4">
        <f t="shared" si="2"/>
        <v>0</v>
      </c>
      <c r="E4">
        <f t="shared" si="3"/>
        <v>0</v>
      </c>
      <c r="F4">
        <f t="shared" si="4"/>
        <v>0</v>
      </c>
      <c r="G4">
        <f t="shared" si="5"/>
        <v>2</v>
      </c>
      <c r="H4">
        <f t="shared" si="6"/>
        <v>0</v>
      </c>
      <c r="I4">
        <f t="shared" si="7"/>
        <v>2.7182818284590451</v>
      </c>
      <c r="J4">
        <f t="shared" si="8"/>
        <v>2</v>
      </c>
      <c r="K4">
        <f t="shared" ref="K4:K22" si="9">FACT(A4)</f>
        <v>1</v>
      </c>
    </row>
    <row r="5" spans="1:11" x14ac:dyDescent="0.25">
      <c r="A5">
        <v>2</v>
      </c>
      <c r="B5">
        <f t="shared" si="0"/>
        <v>2.25</v>
      </c>
      <c r="C5">
        <f t="shared" si="1"/>
        <v>8</v>
      </c>
      <c r="D5">
        <f t="shared" si="2"/>
        <v>9.0619058289456544E-2</v>
      </c>
      <c r="E5">
        <f t="shared" si="3"/>
        <v>0.54866200493927153</v>
      </c>
      <c r="F5">
        <f t="shared" si="4"/>
        <v>0.3010299956639812</v>
      </c>
      <c r="G5">
        <f t="shared" si="5"/>
        <v>8</v>
      </c>
      <c r="H5">
        <f t="shared" si="6"/>
        <v>0.69321905647249227</v>
      </c>
      <c r="I5">
        <f t="shared" si="7"/>
        <v>7.3890560989306504</v>
      </c>
      <c r="J5">
        <f t="shared" si="8"/>
        <v>4</v>
      </c>
      <c r="K5">
        <f t="shared" si="9"/>
        <v>2</v>
      </c>
    </row>
    <row r="6" spans="1:11" x14ac:dyDescent="0.25">
      <c r="A6">
        <v>3</v>
      </c>
      <c r="B6">
        <f t="shared" si="0"/>
        <v>3.375</v>
      </c>
      <c r="C6">
        <f t="shared" si="1"/>
        <v>27</v>
      </c>
      <c r="D6">
        <f t="shared" si="2"/>
        <v>0.227644691705265</v>
      </c>
      <c r="E6">
        <f t="shared" si="3"/>
        <v>0.6907396432228734</v>
      </c>
      <c r="F6">
        <f t="shared" si="4"/>
        <v>0.47712125471966244</v>
      </c>
      <c r="G6">
        <f t="shared" si="5"/>
        <v>24</v>
      </c>
      <c r="H6">
        <f t="shared" si="6"/>
        <v>1.0987262092942018</v>
      </c>
      <c r="I6">
        <f t="shared" si="7"/>
        <v>20.085536923187668</v>
      </c>
      <c r="J6">
        <f t="shared" si="8"/>
        <v>8</v>
      </c>
      <c r="K6">
        <f t="shared" si="9"/>
        <v>6</v>
      </c>
    </row>
    <row r="7" spans="1:11" x14ac:dyDescent="0.25">
      <c r="A7">
        <v>4</v>
      </c>
      <c r="B7">
        <f t="shared" si="0"/>
        <v>5.0625</v>
      </c>
      <c r="C7">
        <f t="shared" si="1"/>
        <v>64</v>
      </c>
      <c r="D7">
        <f t="shared" si="2"/>
        <v>0.36247623315782618</v>
      </c>
      <c r="E7">
        <f t="shared" si="3"/>
        <v>0.77592524854393186</v>
      </c>
      <c r="F7">
        <f t="shared" si="4"/>
        <v>0.6020599913279624</v>
      </c>
      <c r="G7">
        <f t="shared" si="5"/>
        <v>64</v>
      </c>
      <c r="H7">
        <f t="shared" si="6"/>
        <v>1.3864381129449845</v>
      </c>
      <c r="I7">
        <f t="shared" si="7"/>
        <v>54.598150033144236</v>
      </c>
      <c r="J7">
        <f t="shared" si="8"/>
        <v>16</v>
      </c>
      <c r="K7">
        <f t="shared" si="9"/>
        <v>24</v>
      </c>
    </row>
    <row r="8" spans="1:11" x14ac:dyDescent="0.25">
      <c r="A8">
        <v>5</v>
      </c>
      <c r="B8">
        <f t="shared" si="0"/>
        <v>7.59375</v>
      </c>
      <c r="C8">
        <f t="shared" si="1"/>
        <v>125</v>
      </c>
      <c r="D8">
        <f t="shared" si="2"/>
        <v>0.4885590669614942</v>
      </c>
      <c r="E8">
        <f t="shared" si="3"/>
        <v>0.83604425979490993</v>
      </c>
      <c r="F8">
        <f t="shared" si="4"/>
        <v>0.69897000433601886</v>
      </c>
      <c r="G8">
        <f t="shared" si="5"/>
        <v>160</v>
      </c>
      <c r="H8">
        <f t="shared" si="6"/>
        <v>1.6096048031347889</v>
      </c>
      <c r="I8">
        <f t="shared" si="7"/>
        <v>148.4131591025766</v>
      </c>
      <c r="J8">
        <f t="shared" si="8"/>
        <v>32</v>
      </c>
      <c r="K8">
        <f t="shared" si="9"/>
        <v>120</v>
      </c>
    </row>
    <row r="9" spans="1:11" x14ac:dyDescent="0.25">
      <c r="A9">
        <v>6</v>
      </c>
      <c r="B9">
        <f t="shared" si="0"/>
        <v>11.390625</v>
      </c>
      <c r="C9">
        <f t="shared" si="1"/>
        <v>216</v>
      </c>
      <c r="D9">
        <f t="shared" si="2"/>
        <v>0.60551936847362808</v>
      </c>
      <c r="E9">
        <f t="shared" si="3"/>
        <v>0.88212881734112036</v>
      </c>
      <c r="F9">
        <f t="shared" si="4"/>
        <v>0.77815125038364363</v>
      </c>
      <c r="G9">
        <f t="shared" si="5"/>
        <v>384</v>
      </c>
      <c r="H9">
        <f t="shared" si="6"/>
        <v>1.7919452657666941</v>
      </c>
      <c r="I9">
        <f t="shared" si="7"/>
        <v>403.42879349273511</v>
      </c>
      <c r="J9">
        <f t="shared" si="8"/>
        <v>64</v>
      </c>
      <c r="K9">
        <f t="shared" si="9"/>
        <v>720</v>
      </c>
    </row>
    <row r="10" spans="1:11" x14ac:dyDescent="0.25">
      <c r="A10">
        <v>7</v>
      </c>
      <c r="B10">
        <f t="shared" si="0"/>
        <v>17.0859375</v>
      </c>
      <c r="C10">
        <f t="shared" si="1"/>
        <v>343</v>
      </c>
      <c r="D10">
        <f t="shared" si="2"/>
        <v>0.71419069723593842</v>
      </c>
      <c r="E10">
        <f t="shared" si="3"/>
        <v>0.91929214073343235</v>
      </c>
      <c r="F10">
        <f t="shared" si="4"/>
        <v>0.84509804001425681</v>
      </c>
      <c r="G10">
        <f t="shared" si="5"/>
        <v>896</v>
      </c>
      <c r="H10">
        <f t="shared" si="6"/>
        <v>1.9461119302521794</v>
      </c>
      <c r="I10">
        <f t="shared" si="7"/>
        <v>1096.6331584284585</v>
      </c>
      <c r="J10">
        <f t="shared" si="8"/>
        <v>128</v>
      </c>
      <c r="K10">
        <f t="shared" si="9"/>
        <v>5040</v>
      </c>
    </row>
    <row r="11" spans="1:11" x14ac:dyDescent="0.25">
      <c r="A11">
        <v>8</v>
      </c>
      <c r="B11">
        <f t="shared" si="0"/>
        <v>25.62890625</v>
      </c>
      <c r="C11">
        <f t="shared" si="1"/>
        <v>512</v>
      </c>
      <c r="D11">
        <f t="shared" si="2"/>
        <v>0.81557152460510873</v>
      </c>
      <c r="E11">
        <f t="shared" si="3"/>
        <v>0.95031046873742453</v>
      </c>
      <c r="F11">
        <f t="shared" si="4"/>
        <v>0.90308998699194354</v>
      </c>
      <c r="G11">
        <f t="shared" si="5"/>
        <v>2048</v>
      </c>
      <c r="H11">
        <f t="shared" si="6"/>
        <v>2.0796571694174766</v>
      </c>
      <c r="I11">
        <f t="shared" si="7"/>
        <v>2980.9579870417283</v>
      </c>
      <c r="J11">
        <f t="shared" si="8"/>
        <v>256</v>
      </c>
      <c r="K11">
        <f t="shared" si="9"/>
        <v>40320</v>
      </c>
    </row>
    <row r="12" spans="1:11" x14ac:dyDescent="0.25">
      <c r="A12">
        <v>9</v>
      </c>
      <c r="B12">
        <f t="shared" si="0"/>
        <v>38.443359375</v>
      </c>
      <c r="C12">
        <f t="shared" si="1"/>
        <v>729</v>
      </c>
      <c r="D12">
        <f t="shared" si="2"/>
        <v>0.91057876682105998</v>
      </c>
      <c r="E12">
        <f t="shared" si="3"/>
        <v>0.97685337151454055</v>
      </c>
      <c r="F12">
        <f t="shared" si="4"/>
        <v>0.95424250943932487</v>
      </c>
      <c r="G12">
        <f t="shared" si="5"/>
        <v>4608</v>
      </c>
      <c r="H12">
        <f t="shared" si="6"/>
        <v>2.1974524185884037</v>
      </c>
      <c r="I12">
        <f t="shared" si="7"/>
        <v>8103.0839275753842</v>
      </c>
      <c r="J12">
        <f t="shared" si="8"/>
        <v>512</v>
      </c>
      <c r="K12">
        <f t="shared" si="9"/>
        <v>362880</v>
      </c>
    </row>
    <row r="13" spans="1:11" x14ac:dyDescent="0.25">
      <c r="A13">
        <v>10</v>
      </c>
      <c r="B13">
        <f t="shared" si="0"/>
        <v>57.6650390625</v>
      </c>
      <c r="C13">
        <f t="shared" si="1"/>
        <v>1000</v>
      </c>
      <c r="D13">
        <f t="shared" si="2"/>
        <v>1</v>
      </c>
      <c r="E13">
        <f t="shared" si="3"/>
        <v>1</v>
      </c>
      <c r="F13">
        <f t="shared" si="4"/>
        <v>1</v>
      </c>
      <c r="G13">
        <f t="shared" si="5"/>
        <v>10240</v>
      </c>
      <c r="H13">
        <f t="shared" si="6"/>
        <v>2.302823859607281</v>
      </c>
      <c r="I13">
        <f t="shared" si="7"/>
        <v>22026.465794806718</v>
      </c>
      <c r="J13">
        <f t="shared" si="8"/>
        <v>1024</v>
      </c>
      <c r="K13">
        <f t="shared" si="9"/>
        <v>3628800</v>
      </c>
    </row>
    <row r="14" spans="1:11" x14ac:dyDescent="0.25">
      <c r="A14">
        <v>11</v>
      </c>
      <c r="B14">
        <f t="shared" si="0"/>
        <v>86.49755859375</v>
      </c>
      <c r="C14">
        <f t="shared" si="1"/>
        <v>1331</v>
      </c>
      <c r="D14">
        <f t="shared" si="2"/>
        <v>1.0844987247010582</v>
      </c>
      <c r="E14">
        <f t="shared" si="3"/>
        <v>1.0204864943536613</v>
      </c>
      <c r="F14">
        <f t="shared" si="4"/>
        <v>1.0413926851582251</v>
      </c>
      <c r="G14">
        <f t="shared" si="5"/>
        <v>22528</v>
      </c>
      <c r="H14">
        <f t="shared" si="6"/>
        <v>2.3981439226028542</v>
      </c>
      <c r="I14">
        <f t="shared" si="7"/>
        <v>59874.141715197817</v>
      </c>
      <c r="J14">
        <f t="shared" si="8"/>
        <v>2048</v>
      </c>
      <c r="K14">
        <f>FACT(A14)</f>
        <v>39916800</v>
      </c>
    </row>
    <row r="15" spans="1:11" x14ac:dyDescent="0.25">
      <c r="A15">
        <v>12</v>
      </c>
      <c r="B15">
        <f t="shared" si="0"/>
        <v>129.746337890625</v>
      </c>
      <c r="C15">
        <f t="shared" si="1"/>
        <v>1728</v>
      </c>
      <c r="D15">
        <f t="shared" si="2"/>
        <v>1.1646321618209043</v>
      </c>
      <c r="E15">
        <f t="shared" si="3"/>
        <v>1.0388364866751769</v>
      </c>
      <c r="F15">
        <f t="shared" si="4"/>
        <v>1.0791812460476249</v>
      </c>
      <c r="G15">
        <f t="shared" si="5"/>
        <v>49152</v>
      </c>
      <c r="H15">
        <f t="shared" si="6"/>
        <v>2.4851643222391866</v>
      </c>
      <c r="I15">
        <f t="shared" si="7"/>
        <v>162754.79141900392</v>
      </c>
      <c r="J15">
        <f t="shared" si="8"/>
        <v>4096</v>
      </c>
      <c r="K15">
        <f t="shared" si="9"/>
        <v>479001600</v>
      </c>
    </row>
    <row r="16" spans="1:11" x14ac:dyDescent="0.25">
      <c r="A16">
        <v>13</v>
      </c>
      <c r="B16">
        <f t="shared" si="0"/>
        <v>194.6195068359375</v>
      </c>
      <c r="C16">
        <f t="shared" si="1"/>
        <v>2197</v>
      </c>
      <c r="D16">
        <f t="shared" si="2"/>
        <v>1.2408697921485934</v>
      </c>
      <c r="E16">
        <f t="shared" si="3"/>
        <v>1.0554351483188518</v>
      </c>
      <c r="F16">
        <f t="shared" si="4"/>
        <v>1.1139433523068367</v>
      </c>
      <c r="G16">
        <f t="shared" si="5"/>
        <v>106496</v>
      </c>
      <c r="H16">
        <f t="shared" si="6"/>
        <v>2.5652153299431029</v>
      </c>
      <c r="I16">
        <f t="shared" si="7"/>
        <v>442413.39200892049</v>
      </c>
      <c r="J16">
        <f t="shared" si="8"/>
        <v>8192</v>
      </c>
      <c r="K16">
        <f t="shared" si="9"/>
        <v>6227020800</v>
      </c>
    </row>
    <row r="17" spans="1:11" x14ac:dyDescent="0.25">
      <c r="A17">
        <v>14</v>
      </c>
      <c r="B17">
        <f t="shared" si="0"/>
        <v>291.92926025390625</v>
      </c>
      <c r="C17">
        <f t="shared" si="1"/>
        <v>2744</v>
      </c>
      <c r="D17">
        <f t="shared" si="2"/>
        <v>1.3136094741676563</v>
      </c>
      <c r="E17">
        <f t="shared" si="3"/>
        <v>1.0705736946507878</v>
      </c>
      <c r="F17">
        <f t="shared" si="4"/>
        <v>1.146128035678238</v>
      </c>
      <c r="G17">
        <f t="shared" si="5"/>
        <v>229376</v>
      </c>
      <c r="H17">
        <f t="shared" si="6"/>
        <v>2.6393309867246715</v>
      </c>
      <c r="I17">
        <f t="shared" si="7"/>
        <v>1202604.2841647768</v>
      </c>
      <c r="J17">
        <f t="shared" si="8"/>
        <v>16384</v>
      </c>
      <c r="K17">
        <f t="shared" si="9"/>
        <v>87178291200</v>
      </c>
    </row>
    <row r="18" spans="1:11" x14ac:dyDescent="0.25">
      <c r="A18">
        <v>15</v>
      </c>
      <c r="B18">
        <f t="shared" si="0"/>
        <v>437.89389038085938</v>
      </c>
      <c r="C18">
        <f t="shared" si="1"/>
        <v>3375</v>
      </c>
      <c r="D18">
        <f t="shared" si="2"/>
        <v>1.3831906496271777</v>
      </c>
      <c r="E18">
        <f t="shared" si="3"/>
        <v>1.0844774128840495</v>
      </c>
      <c r="F18">
        <f t="shared" si="4"/>
        <v>1.1760912590556813</v>
      </c>
      <c r="G18">
        <f t="shared" si="5"/>
        <v>491520</v>
      </c>
      <c r="H18">
        <f t="shared" si="6"/>
        <v>2.708331012428991</v>
      </c>
      <c r="I18">
        <f t="shared" si="7"/>
        <v>3269017.3724721107</v>
      </c>
      <c r="J18">
        <f t="shared" si="8"/>
        <v>32768</v>
      </c>
      <c r="K18">
        <f t="shared" si="9"/>
        <v>1307674368000</v>
      </c>
    </row>
    <row r="19" spans="1:11" x14ac:dyDescent="0.25">
      <c r="A19">
        <v>16</v>
      </c>
      <c r="B19">
        <f t="shared" si="0"/>
        <v>656.84083557128906</v>
      </c>
      <c r="C19">
        <f t="shared" si="1"/>
        <v>4096</v>
      </c>
      <c r="D19">
        <f t="shared" si="2"/>
        <v>1.4499049326313047</v>
      </c>
      <c r="E19">
        <f t="shared" si="3"/>
        <v>1.0973240098785431</v>
      </c>
      <c r="F19">
        <f t="shared" si="4"/>
        <v>1.2041199826559248</v>
      </c>
      <c r="G19">
        <f t="shared" si="5"/>
        <v>1048576</v>
      </c>
      <c r="H19">
        <f t="shared" si="6"/>
        <v>2.7728762258899691</v>
      </c>
      <c r="I19">
        <f t="shared" si="7"/>
        <v>8886110.5205078721</v>
      </c>
      <c r="J19">
        <f t="shared" si="8"/>
        <v>65536</v>
      </c>
      <c r="K19">
        <f t="shared" si="9"/>
        <v>20922789888000</v>
      </c>
    </row>
    <row r="20" spans="1:11" x14ac:dyDescent="0.25">
      <c r="A20">
        <v>17</v>
      </c>
      <c r="B20">
        <f t="shared" si="0"/>
        <v>985.26125335693359</v>
      </c>
      <c r="C20">
        <f t="shared" si="1"/>
        <v>4913</v>
      </c>
      <c r="D20">
        <f t="shared" si="2"/>
        <v>1.5140045481209576</v>
      </c>
      <c r="E20">
        <f t="shared" si="3"/>
        <v>1.109256021565028</v>
      </c>
      <c r="F20">
        <f t="shared" si="4"/>
        <v>1.2304489213782739</v>
      </c>
      <c r="G20">
        <f t="shared" si="5"/>
        <v>2228224</v>
      </c>
      <c r="H20">
        <f t="shared" si="6"/>
        <v>2.8335071341779328</v>
      </c>
      <c r="I20">
        <f t="shared" si="7"/>
        <v>24154952.753575299</v>
      </c>
      <c r="J20">
        <f t="shared" si="8"/>
        <v>131072</v>
      </c>
      <c r="K20">
        <f t="shared" si="9"/>
        <v>355687428096000</v>
      </c>
    </row>
    <row r="21" spans="1:11" x14ac:dyDescent="0.25">
      <c r="A21">
        <v>18</v>
      </c>
      <c r="B21">
        <f t="shared" si="0"/>
        <v>1477.8918800354004</v>
      </c>
      <c r="C21">
        <f t="shared" si="1"/>
        <v>5832</v>
      </c>
      <c r="D21">
        <f t="shared" si="2"/>
        <v>1.5757090620683294</v>
      </c>
      <c r="E21">
        <f t="shared" si="3"/>
        <v>1.1203894434986907</v>
      </c>
      <c r="F21">
        <f t="shared" si="4"/>
        <v>1.255272505103306</v>
      </c>
      <c r="G21">
        <f t="shared" si="5"/>
        <v>4718592</v>
      </c>
      <c r="H21">
        <f t="shared" si="6"/>
        <v>2.8906714750608957</v>
      </c>
      <c r="I21">
        <f t="shared" si="7"/>
        <v>65659969.13733051</v>
      </c>
      <c r="J21">
        <f t="shared" si="8"/>
        <v>262144</v>
      </c>
      <c r="K21">
        <f t="shared" si="9"/>
        <v>6402373705728000</v>
      </c>
    </row>
    <row r="22" spans="1:11" x14ac:dyDescent="0.25">
      <c r="A22">
        <v>19</v>
      </c>
      <c r="B22">
        <f t="shared" si="0"/>
        <v>2216.8378200531006</v>
      </c>
      <c r="C22">
        <f t="shared" si="1"/>
        <v>6859</v>
      </c>
      <c r="D22">
        <f t="shared" si="2"/>
        <v>1.6352107719498268</v>
      </c>
      <c r="E22">
        <f t="shared" si="3"/>
        <v>1.1308198799777216</v>
      </c>
      <c r="F22">
        <f t="shared" si="4"/>
        <v>1.2787536009528289</v>
      </c>
      <c r="G22">
        <f t="shared" si="5"/>
        <v>9961472</v>
      </c>
      <c r="H22">
        <f t="shared" si="6"/>
        <v>2.9447443028329023</v>
      </c>
      <c r="I22">
        <f t="shared" si="7"/>
        <v>178482300.96318725</v>
      </c>
      <c r="J22">
        <f t="shared" si="8"/>
        <v>524288</v>
      </c>
      <c r="K22">
        <f t="shared" si="9"/>
        <v>1.21645100408832E+17</v>
      </c>
    </row>
    <row r="23" spans="1:11" x14ac:dyDescent="0.25">
      <c r="A23">
        <v>20</v>
      </c>
      <c r="B23">
        <f t="shared" si="0"/>
        <v>3325.2567300796509</v>
      </c>
      <c r="C23">
        <f t="shared" si="1"/>
        <v>8000</v>
      </c>
      <c r="D23">
        <f t="shared" si="2"/>
        <v>1.6926790496174191</v>
      </c>
      <c r="E23">
        <f t="shared" si="3"/>
        <v>1.1406270186454384</v>
      </c>
      <c r="F23">
        <f t="shared" si="4"/>
        <v>1.3010299956639813</v>
      </c>
      <c r="G23">
        <f t="shared" si="5"/>
        <v>20971520</v>
      </c>
      <c r="H23">
        <f t="shared" si="6"/>
        <v>2.9960429160797735</v>
      </c>
      <c r="I23">
        <f t="shared" si="7"/>
        <v>485165195.40979028</v>
      </c>
      <c r="J23">
        <f t="shared" si="8"/>
        <v>1048576</v>
      </c>
      <c r="K23">
        <f>FACT(A23)</f>
        <v>2.43290200817664E+18</v>
      </c>
    </row>
    <row r="24" spans="1:11" x14ac:dyDescent="0.25">
      <c r="A24">
        <v>21</v>
      </c>
      <c r="B24">
        <f t="shared" si="0"/>
        <v>4987.8850951194763</v>
      </c>
      <c r="C24">
        <f t="shared" si="1"/>
        <v>9261</v>
      </c>
      <c r="D24">
        <f t="shared" si="2"/>
        <v>1.748263863366663</v>
      </c>
      <c r="E24">
        <f t="shared" si="3"/>
        <v>1.1498779477552907</v>
      </c>
      <c r="F24">
        <f t="shared" si="4"/>
        <v>1.3222192947339193</v>
      </c>
      <c r="G24">
        <f t="shared" si="5"/>
        <v>44040192</v>
      </c>
      <c r="H24">
        <f t="shared" si="6"/>
        <v>3.0448381395463811</v>
      </c>
      <c r="I24">
        <f t="shared" si="7"/>
        <v>1318815734.4832146</v>
      </c>
      <c r="J24">
        <f t="shared" si="8"/>
        <v>2097152</v>
      </c>
    </row>
    <row r="25" spans="1:11" x14ac:dyDescent="0.25">
      <c r="A25">
        <v>22</v>
      </c>
      <c r="B25">
        <f t="shared" si="0"/>
        <v>7481.8276426792145</v>
      </c>
      <c r="C25">
        <f t="shared" si="1"/>
        <v>10648</v>
      </c>
      <c r="D25">
        <f t="shared" si="2"/>
        <v>1.8020986539858788</v>
      </c>
      <c r="E25">
        <f t="shared" si="3"/>
        <v>1.1586296564572331</v>
      </c>
      <c r="F25">
        <f t="shared" si="4"/>
        <v>1.3424226808222062</v>
      </c>
      <c r="G25">
        <f t="shared" si="5"/>
        <v>92274688</v>
      </c>
      <c r="H25">
        <f t="shared" si="6"/>
        <v>3.0913629790753459</v>
      </c>
      <c r="I25">
        <f t="shared" si="7"/>
        <v>3584912846.1315918</v>
      </c>
      <c r="J25">
        <f t="shared" si="8"/>
        <v>4194304</v>
      </c>
    </row>
    <row r="26" spans="1:11" x14ac:dyDescent="0.25">
      <c r="A26">
        <v>23</v>
      </c>
      <c r="B26">
        <f t="shared" si="0"/>
        <v>11222.741464018822</v>
      </c>
      <c r="C26">
        <f t="shared" si="1"/>
        <v>12167</v>
      </c>
      <c r="D26">
        <f t="shared" si="2"/>
        <v>1.8543026993851561</v>
      </c>
      <c r="E26">
        <f t="shared" si="3"/>
        <v>1.1669309474075975</v>
      </c>
      <c r="F26">
        <f t="shared" si="4"/>
        <v>1.3617278360175928</v>
      </c>
      <c r="G26">
        <f t="shared" si="5"/>
        <v>192937984</v>
      </c>
      <c r="H26">
        <f t="shared" si="6"/>
        <v>3.1358193510727039</v>
      </c>
      <c r="I26">
        <f t="shared" si="7"/>
        <v>9744803446.2489033</v>
      </c>
      <c r="J26">
        <f t="shared" si="8"/>
        <v>8388608</v>
      </c>
    </row>
    <row r="27" spans="1:11" x14ac:dyDescent="0.25">
      <c r="A27">
        <v>24</v>
      </c>
      <c r="B27">
        <f t="shared" si="0"/>
        <v>16834.112196028233</v>
      </c>
      <c r="C27">
        <f t="shared" si="1"/>
        <v>13824</v>
      </c>
      <c r="D27">
        <f t="shared" si="2"/>
        <v>1.904983071747093</v>
      </c>
      <c r="E27">
        <f t="shared" si="3"/>
        <v>1.1748239194498917</v>
      </c>
      <c r="F27">
        <f t="shared" si="4"/>
        <v>1.3802112417116059</v>
      </c>
      <c r="G27">
        <f t="shared" si="5"/>
        <v>402653184</v>
      </c>
      <c r="H27">
        <f t="shared" si="6"/>
        <v>3.1783833787116782</v>
      </c>
      <c r="I27">
        <f t="shared" si="7"/>
        <v>26489122129.843472</v>
      </c>
      <c r="J27">
        <f t="shared" si="8"/>
        <v>16777216</v>
      </c>
    </row>
    <row r="28" spans="1:11" x14ac:dyDescent="0.25">
      <c r="A28">
        <v>25</v>
      </c>
      <c r="B28">
        <f t="shared" si="0"/>
        <v>25251.168294042349</v>
      </c>
      <c r="C28">
        <f t="shared" si="1"/>
        <v>15625</v>
      </c>
      <c r="D28">
        <f t="shared" si="2"/>
        <v>1.9542362678459768</v>
      </c>
      <c r="E28">
        <f t="shared" si="3"/>
        <v>1.182345130946137</v>
      </c>
      <c r="F28">
        <f t="shared" si="4"/>
        <v>1.3979400086720377</v>
      </c>
      <c r="G28">
        <f t="shared" si="5"/>
        <v>838860800</v>
      </c>
      <c r="H28">
        <f t="shared" si="6"/>
        <v>3.2192096062695779</v>
      </c>
      <c r="I28">
        <f t="shared" si="7"/>
        <v>72004899337.38588</v>
      </c>
      <c r="J28">
        <f t="shared" si="8"/>
        <v>33554432</v>
      </c>
    </row>
    <row r="29" spans="1:11" x14ac:dyDescent="0.25">
      <c r="A29">
        <v>26</v>
      </c>
      <c r="B29">
        <f t="shared" si="0"/>
        <v>37876.752441063523</v>
      </c>
      <c r="C29">
        <f t="shared" si="1"/>
        <v>17576</v>
      </c>
      <c r="D29">
        <f t="shared" si="2"/>
        <v>2.0021495754677456</v>
      </c>
      <c r="E29">
        <f t="shared" si="3"/>
        <v>1.189526522600828</v>
      </c>
      <c r="F29">
        <f t="shared" si="4"/>
        <v>1.414973347970818</v>
      </c>
      <c r="G29">
        <f t="shared" si="5"/>
        <v>1744830464</v>
      </c>
      <c r="H29">
        <f t="shared" si="6"/>
        <v>3.2584343864155954</v>
      </c>
      <c r="I29">
        <f t="shared" si="7"/>
        <v>195729609428.83878</v>
      </c>
      <c r="J29" s="2">
        <f t="shared" si="8"/>
        <v>67108864</v>
      </c>
    </row>
    <row r="30" spans="1:11" x14ac:dyDescent="0.25">
      <c r="A30">
        <v>27</v>
      </c>
      <c r="B30">
        <f t="shared" si="0"/>
        <v>56815.128661595285</v>
      </c>
      <c r="C30">
        <f t="shared" si="1"/>
        <v>19683</v>
      </c>
      <c r="D30">
        <f t="shared" si="2"/>
        <v>2.048802225347385</v>
      </c>
      <c r="E30">
        <f t="shared" si="3"/>
        <v>1.196396156864016</v>
      </c>
      <c r="F30">
        <f t="shared" si="4"/>
        <v>1.4313637641589874</v>
      </c>
      <c r="G30">
        <f t="shared" si="5"/>
        <v>3623878656</v>
      </c>
      <c r="H30">
        <f t="shared" si="6"/>
        <v>3.2961786278826053</v>
      </c>
      <c r="I30">
        <f t="shared" si="7"/>
        <v>532048240601.79865</v>
      </c>
      <c r="J30">
        <f t="shared" si="8"/>
        <v>134217728</v>
      </c>
    </row>
    <row r="31" spans="1:11" x14ac:dyDescent="0.25">
      <c r="A31">
        <v>28</v>
      </c>
      <c r="B31">
        <f t="shared" si="0"/>
        <v>85222.692992392927</v>
      </c>
      <c r="C31">
        <f t="shared" si="1"/>
        <v>21952</v>
      </c>
      <c r="D31">
        <f t="shared" si="2"/>
        <v>2.0942663676782876</v>
      </c>
      <c r="E31">
        <f t="shared" si="3"/>
        <v>1.2029788158326893</v>
      </c>
      <c r="F31">
        <f t="shared" si="4"/>
        <v>1.4471580313422192</v>
      </c>
      <c r="G31">
        <f t="shared" si="5"/>
        <v>7516192768</v>
      </c>
      <c r="H31">
        <f t="shared" si="6"/>
        <v>3.332550043197164</v>
      </c>
      <c r="I31">
        <f t="shared" si="7"/>
        <v>1446257064291.4751</v>
      </c>
      <c r="J31">
        <f t="shared" si="8"/>
        <v>268435456</v>
      </c>
    </row>
    <row r="32" spans="1:11" x14ac:dyDescent="0.25">
      <c r="A32">
        <v>29</v>
      </c>
      <c r="B32">
        <f t="shared" si="0"/>
        <v>127834.03948858939</v>
      </c>
      <c r="C32">
        <f t="shared" si="1"/>
        <v>24389</v>
      </c>
      <c r="D32">
        <f t="shared" si="2"/>
        <v>2.1386079042588753</v>
      </c>
      <c r="E32">
        <f t="shared" si="3"/>
        <v>1.2092964888309881</v>
      </c>
      <c r="F32">
        <f t="shared" si="4"/>
        <v>1.4623979978989561</v>
      </c>
      <c r="G32">
        <f t="shared" si="5"/>
        <v>15569256448</v>
      </c>
      <c r="H32">
        <f t="shared" si="6"/>
        <v>3.3676450018036346</v>
      </c>
      <c r="I32">
        <f t="shared" si="7"/>
        <v>3931334297144.042</v>
      </c>
      <c r="J32">
        <f t="shared" si="8"/>
        <v>536870912</v>
      </c>
    </row>
    <row r="33" spans="1:10" x14ac:dyDescent="0.25">
      <c r="A33">
        <v>30</v>
      </c>
      <c r="B33">
        <f t="shared" si="0"/>
        <v>191751.05923288409</v>
      </c>
      <c r="C33">
        <f t="shared" si="1"/>
        <v>27000</v>
      </c>
      <c r="D33">
        <f t="shared" si="2"/>
        <v>2.1818872011445896</v>
      </c>
      <c r="E33">
        <f t="shared" si="3"/>
        <v>1.2153687731382858</v>
      </c>
      <c r="F33">
        <f t="shared" si="4"/>
        <v>1.4771212547196624</v>
      </c>
      <c r="G33">
        <f t="shared" si="5"/>
        <v>32212254720</v>
      </c>
      <c r="H33">
        <f t="shared" si="6"/>
        <v>3.4015500689014826</v>
      </c>
      <c r="I33">
        <f t="shared" si="7"/>
        <v>10686474581524.463</v>
      </c>
      <c r="J33">
        <f t="shared" si="8"/>
        <v>1073741824</v>
      </c>
    </row>
    <row r="34" spans="1:10" x14ac:dyDescent="0.25">
      <c r="A34">
        <v>31</v>
      </c>
      <c r="B34">
        <f t="shared" si="0"/>
        <v>287626.58884932613</v>
      </c>
      <c r="C34">
        <f t="shared" si="1"/>
        <v>29791</v>
      </c>
      <c r="D34">
        <f t="shared" si="2"/>
        <v>2.2241597018362307</v>
      </c>
      <c r="E34">
        <f t="shared" si="3"/>
        <v>1.2212132057238296</v>
      </c>
      <c r="F34">
        <f t="shared" si="4"/>
        <v>1.4913616938342726</v>
      </c>
      <c r="G34">
        <f t="shared" si="5"/>
        <v>66571993088</v>
      </c>
      <c r="H34">
        <f t="shared" si="6"/>
        <v>3.434343291865892</v>
      </c>
      <c r="I34">
        <f t="shared" si="7"/>
        <v>29048849665247.426</v>
      </c>
      <c r="J34">
        <f t="shared" si="8"/>
        <v>2147483648</v>
      </c>
    </row>
    <row r="35" spans="1:10" x14ac:dyDescent="0.25">
      <c r="A35">
        <v>32</v>
      </c>
      <c r="B35">
        <f t="shared" ref="B35:B66" si="10">(3/2)^A35</f>
        <v>431439.8832739892</v>
      </c>
      <c r="C35">
        <f t="shared" ref="C35:C66" si="11">A35^3</f>
        <v>32768</v>
      </c>
      <c r="D35">
        <f t="shared" ref="D35:D66" si="12">(LOG(A35))^2</f>
        <v>2.2654764572364137</v>
      </c>
      <c r="E35">
        <f t="shared" ref="E35:E66" si="13">SQRT(LOG(A35))</f>
        <v>1.2268455397155364</v>
      </c>
      <c r="F35">
        <f t="shared" ref="F35:F66" si="14">LOG(A35)</f>
        <v>1.505149978319906</v>
      </c>
      <c r="G35">
        <f t="shared" ref="G35:G66" si="15">A35*2^(A35)</f>
        <v>137438953472</v>
      </c>
      <c r="H35">
        <f t="shared" ref="H35:H66" si="16">LOG(A35)/LOG(2.718)</f>
        <v>3.4660952823624616</v>
      </c>
      <c r="I35">
        <f t="shared" ref="I35:I66" si="17">EXP(A35)</f>
        <v>78962960182680.688</v>
      </c>
      <c r="J35">
        <f t="shared" ref="J35:J66" si="18">2^A35</f>
        <v>4294967296</v>
      </c>
    </row>
    <row r="36" spans="1:10" x14ac:dyDescent="0.25">
      <c r="A36">
        <v>33</v>
      </c>
      <c r="B36">
        <f t="shared" si="10"/>
        <v>647159.82491098379</v>
      </c>
      <c r="C36">
        <f t="shared" si="11"/>
        <v>35937</v>
      </c>
      <c r="D36">
        <f t="shared" si="12"/>
        <v>2.3058845856034647</v>
      </c>
      <c r="E36">
        <f t="shared" si="13"/>
        <v>1.2322799762545391</v>
      </c>
      <c r="F36">
        <f t="shared" si="14"/>
        <v>1.5185139398778875</v>
      </c>
      <c r="G36">
        <f t="shared" si="15"/>
        <v>283467841536</v>
      </c>
      <c r="H36">
        <f t="shared" si="16"/>
        <v>3.4968701318970559</v>
      </c>
      <c r="I36">
        <f t="shared" si="17"/>
        <v>214643579785916.06</v>
      </c>
      <c r="J36">
        <f t="shared" si="18"/>
        <v>8589934592</v>
      </c>
    </row>
    <row r="37" spans="1:10" x14ac:dyDescent="0.25">
      <c r="A37">
        <v>34</v>
      </c>
      <c r="B37">
        <f t="shared" si="10"/>
        <v>970739.73736647563</v>
      </c>
      <c r="C37">
        <f t="shared" si="11"/>
        <v>39304</v>
      </c>
      <c r="D37">
        <f t="shared" si="12"/>
        <v>2.3454276733449184</v>
      </c>
      <c r="E37">
        <f t="shared" si="13"/>
        <v>1.2375293600728248</v>
      </c>
      <c r="F37">
        <f t="shared" si="14"/>
        <v>1.5314789170422551</v>
      </c>
      <c r="G37">
        <f t="shared" si="15"/>
        <v>584115552256</v>
      </c>
      <c r="H37">
        <f t="shared" si="16"/>
        <v>3.5267261906504253</v>
      </c>
      <c r="I37">
        <f t="shared" si="17"/>
        <v>583461742527454.88</v>
      </c>
      <c r="J37">
        <f t="shared" si="18"/>
        <v>17179869184</v>
      </c>
    </row>
    <row r="38" spans="1:10" x14ac:dyDescent="0.25">
      <c r="A38">
        <v>35</v>
      </c>
      <c r="B38">
        <f t="shared" si="10"/>
        <v>1456109.6060497134</v>
      </c>
      <c r="C38">
        <f t="shared" si="11"/>
        <v>42875</v>
      </c>
      <c r="D38">
        <f t="shared" si="12"/>
        <v>2.3841461255836847</v>
      </c>
      <c r="E38">
        <f t="shared" si="13"/>
        <v>1.242605345373291</v>
      </c>
      <c r="F38">
        <f t="shared" si="14"/>
        <v>1.5440680443502757</v>
      </c>
      <c r="G38">
        <f t="shared" si="15"/>
        <v>1202590842880</v>
      </c>
      <c r="H38">
        <f t="shared" si="16"/>
        <v>3.5557167333869684</v>
      </c>
      <c r="I38">
        <f t="shared" si="17"/>
        <v>1586013452313430.8</v>
      </c>
      <c r="J38">
        <f t="shared" si="18"/>
        <v>34359738368</v>
      </c>
    </row>
    <row r="39" spans="1:10" x14ac:dyDescent="0.25">
      <c r="A39">
        <v>36</v>
      </c>
      <c r="B39">
        <f t="shared" si="10"/>
        <v>2184164.4090745705</v>
      </c>
      <c r="C39">
        <f t="shared" si="11"/>
        <v>46656</v>
      </c>
      <c r="D39">
        <f t="shared" si="12"/>
        <v>2.4220774738945123</v>
      </c>
      <c r="E39">
        <f t="shared" si="13"/>
        <v>1.247518537243951</v>
      </c>
      <c r="F39">
        <f t="shared" si="14"/>
        <v>1.5563025007672873</v>
      </c>
      <c r="G39">
        <f t="shared" si="15"/>
        <v>2473901162496</v>
      </c>
      <c r="H39">
        <f t="shared" si="16"/>
        <v>3.5838905315333882</v>
      </c>
      <c r="I39">
        <f t="shared" si="17"/>
        <v>4311231547115195</v>
      </c>
      <c r="J39">
        <f t="shared" si="18"/>
        <v>68719476736</v>
      </c>
    </row>
    <row r="40" spans="1:10" x14ac:dyDescent="0.25">
      <c r="A40">
        <v>37</v>
      </c>
      <c r="B40">
        <f t="shared" si="10"/>
        <v>3276246.6136118555</v>
      </c>
      <c r="C40">
        <f t="shared" si="11"/>
        <v>50653</v>
      </c>
      <c r="D40">
        <f t="shared" si="12"/>
        <v>2.4592566473666957</v>
      </c>
      <c r="E40">
        <f t="shared" si="13"/>
        <v>1.2522786127962879</v>
      </c>
      <c r="F40">
        <f t="shared" si="14"/>
        <v>1.568201724066995</v>
      </c>
      <c r="G40">
        <f t="shared" si="15"/>
        <v>5085241278464</v>
      </c>
      <c r="H40">
        <f t="shared" si="16"/>
        <v>3.6112923468587499</v>
      </c>
      <c r="I40">
        <f t="shared" si="17"/>
        <v>1.1719142372802612E+16</v>
      </c>
      <c r="J40">
        <f t="shared" si="18"/>
        <v>137438953472</v>
      </c>
    </row>
    <row r="41" spans="1:10" x14ac:dyDescent="0.25">
      <c r="A41">
        <v>38</v>
      </c>
      <c r="B41">
        <f t="shared" si="10"/>
        <v>4914369.9204177829</v>
      </c>
      <c r="C41">
        <f t="shared" si="11"/>
        <v>54872</v>
      </c>
      <c r="D41">
        <f t="shared" si="12"/>
        <v>2.4957162121395444</v>
      </c>
      <c r="E41">
        <f t="shared" si="13"/>
        <v>1.2568944254060521</v>
      </c>
      <c r="F41">
        <f t="shared" si="14"/>
        <v>1.5797835966168101</v>
      </c>
      <c r="G41">
        <f t="shared" si="15"/>
        <v>10445360463872</v>
      </c>
      <c r="H41">
        <f t="shared" si="16"/>
        <v>3.6379633593053948</v>
      </c>
      <c r="I41">
        <f t="shared" si="17"/>
        <v>3.1855931757113756E+16</v>
      </c>
      <c r="J41">
        <f t="shared" si="18"/>
        <v>274877906944</v>
      </c>
    </row>
    <row r="42" spans="1:10" x14ac:dyDescent="0.25">
      <c r="A42">
        <v>39</v>
      </c>
      <c r="B42">
        <f t="shared" si="10"/>
        <v>7371554.8806266747</v>
      </c>
      <c r="C42">
        <f t="shared" si="11"/>
        <v>59319</v>
      </c>
      <c r="D42">
        <f t="shared" si="12"/>
        <v>2.5314865837323879</v>
      </c>
      <c r="E42">
        <f t="shared" si="13"/>
        <v>1.2613740947976135</v>
      </c>
      <c r="F42">
        <f t="shared" si="14"/>
        <v>1.5910646070264991</v>
      </c>
      <c r="G42">
        <f t="shared" si="15"/>
        <v>21440476741632</v>
      </c>
      <c r="H42">
        <f t="shared" si="16"/>
        <v>3.6639415392373045</v>
      </c>
      <c r="I42">
        <f t="shared" si="17"/>
        <v>8.6593400423993744E+16</v>
      </c>
      <c r="J42">
        <f t="shared" si="18"/>
        <v>549755813888</v>
      </c>
    </row>
    <row r="43" spans="1:10" x14ac:dyDescent="0.25">
      <c r="A43">
        <v>40</v>
      </c>
      <c r="B43">
        <f t="shared" si="10"/>
        <v>11057332.320940012</v>
      </c>
      <c r="C43">
        <f t="shared" si="11"/>
        <v>64000</v>
      </c>
      <c r="D43">
        <f t="shared" si="12"/>
        <v>2.5665962158137505</v>
      </c>
      <c r="E43">
        <f t="shared" si="13"/>
        <v>1.2657250852092496</v>
      </c>
      <c r="F43">
        <f t="shared" si="14"/>
        <v>1.6020599913279623</v>
      </c>
      <c r="G43">
        <f t="shared" si="15"/>
        <v>43980465111040</v>
      </c>
      <c r="H43">
        <f t="shared" si="16"/>
        <v>3.6892619725522655</v>
      </c>
      <c r="I43">
        <f t="shared" si="17"/>
        <v>2.3538526683702E+17</v>
      </c>
      <c r="J43">
        <f t="shared" si="18"/>
        <v>1099511627776</v>
      </c>
    </row>
    <row r="44" spans="1:10" x14ac:dyDescent="0.25">
      <c r="A44">
        <v>41</v>
      </c>
      <c r="B44">
        <f t="shared" si="10"/>
        <v>16585998.481410019</v>
      </c>
      <c r="C44">
        <f t="shared" si="11"/>
        <v>68921</v>
      </c>
      <c r="D44">
        <f t="shared" si="12"/>
        <v>2.601071768495784</v>
      </c>
      <c r="E44">
        <f t="shared" si="13"/>
        <v>1.2699542734759135</v>
      </c>
      <c r="F44">
        <f t="shared" si="14"/>
        <v>1.6127838567197355</v>
      </c>
      <c r="G44">
        <f t="shared" si="15"/>
        <v>90159953477632</v>
      </c>
      <c r="H44">
        <f t="shared" si="16"/>
        <v>3.7139571456436573</v>
      </c>
      <c r="I44">
        <f t="shared" si="17"/>
        <v>6.3984349353005491E+17</v>
      </c>
      <c r="J44">
        <f t="shared" si="18"/>
        <v>2199023255552</v>
      </c>
    </row>
    <row r="45" spans="1:10" x14ac:dyDescent="0.25">
      <c r="A45">
        <v>42</v>
      </c>
      <c r="B45">
        <f t="shared" si="10"/>
        <v>24878997.722115029</v>
      </c>
      <c r="C45">
        <f t="shared" si="11"/>
        <v>74088</v>
      </c>
      <c r="D45">
        <f t="shared" si="12"/>
        <v>2.6349382587772876</v>
      </c>
      <c r="E45">
        <f t="shared" si="13"/>
        <v>1.2740680085450307</v>
      </c>
      <c r="F45">
        <f t="shared" si="14"/>
        <v>1.6232492903979006</v>
      </c>
      <c r="G45">
        <f t="shared" si="15"/>
        <v>184717953466368</v>
      </c>
      <c r="H45">
        <f t="shared" si="16"/>
        <v>3.7380571960188735</v>
      </c>
      <c r="I45">
        <f t="shared" si="17"/>
        <v>1.739274941520501E+18</v>
      </c>
      <c r="J45">
        <f t="shared" si="18"/>
        <v>4398046511104</v>
      </c>
    </row>
    <row r="46" spans="1:10" x14ac:dyDescent="0.25">
      <c r="A46">
        <v>43</v>
      </c>
      <c r="B46">
        <f t="shared" si="10"/>
        <v>37318496.583172537</v>
      </c>
      <c r="C46">
        <f t="shared" si="11"/>
        <v>79507</v>
      </c>
      <c r="D46">
        <f t="shared" si="12"/>
        <v>2.6682191953735592</v>
      </c>
      <c r="E46">
        <f t="shared" si="13"/>
        <v>1.278072163682312</v>
      </c>
      <c r="F46">
        <f t="shared" si="14"/>
        <v>1.6334684555795864</v>
      </c>
      <c r="G46">
        <f t="shared" si="15"/>
        <v>378231999954944</v>
      </c>
      <c r="H46">
        <f t="shared" si="16"/>
        <v>3.7615901334245279</v>
      </c>
      <c r="I46">
        <f t="shared" si="17"/>
        <v>4.7278394682293463E+18</v>
      </c>
      <c r="J46">
        <f t="shared" si="18"/>
        <v>8796093022208</v>
      </c>
    </row>
    <row r="47" spans="1:10" x14ac:dyDescent="0.25">
      <c r="A47">
        <v>44</v>
      </c>
      <c r="B47">
        <f t="shared" si="10"/>
        <v>55977744.87475881</v>
      </c>
      <c r="C47">
        <f t="shared" si="11"/>
        <v>85184</v>
      </c>
      <c r="D47">
        <f t="shared" si="12"/>
        <v>2.7009366998496129</v>
      </c>
      <c r="E47">
        <f t="shared" si="13"/>
        <v>1.2819721824151207</v>
      </c>
      <c r="F47">
        <f t="shared" si="14"/>
        <v>1.6434526764861874</v>
      </c>
      <c r="G47">
        <f t="shared" si="15"/>
        <v>774056185954304</v>
      </c>
      <c r="H47">
        <f t="shared" si="16"/>
        <v>3.7845820355478383</v>
      </c>
      <c r="I47">
        <f t="shared" si="17"/>
        <v>1.2851600114359308E+19</v>
      </c>
      <c r="J47">
        <f t="shared" si="18"/>
        <v>17592186044416</v>
      </c>
    </row>
    <row r="48" spans="1:10" x14ac:dyDescent="0.25">
      <c r="A48">
        <v>45</v>
      </c>
      <c r="B48">
        <f t="shared" si="10"/>
        <v>83966617.312138215</v>
      </c>
      <c r="C48">
        <f t="shared" si="11"/>
        <v>91125</v>
      </c>
      <c r="D48">
        <f t="shared" si="12"/>
        <v>2.733111615703391</v>
      </c>
      <c r="E48">
        <f t="shared" si="13"/>
        <v>1.2857731190903563</v>
      </c>
      <c r="F48">
        <f t="shared" si="14"/>
        <v>1.6532125137753437</v>
      </c>
      <c r="G48">
        <f t="shared" si="15"/>
        <v>1583296743997440</v>
      </c>
      <c r="H48">
        <f t="shared" si="16"/>
        <v>3.8070572217231926</v>
      </c>
      <c r="I48">
        <f t="shared" si="17"/>
        <v>3.4934271057485095E+19</v>
      </c>
      <c r="J48">
        <f t="shared" si="18"/>
        <v>35184372088832</v>
      </c>
    </row>
    <row r="49" spans="1:10" x14ac:dyDescent="0.25">
      <c r="A49">
        <v>46</v>
      </c>
      <c r="B49">
        <f t="shared" si="10"/>
        <v>125949925.96820733</v>
      </c>
      <c r="C49">
        <f t="shared" si="11"/>
        <v>97336</v>
      </c>
      <c r="D49">
        <f t="shared" si="12"/>
        <v>2.76476360681841</v>
      </c>
      <c r="E49">
        <f t="shared" si="13"/>
        <v>1.289479674784203</v>
      </c>
      <c r="F49">
        <f t="shared" si="14"/>
        <v>1.6627578316815741</v>
      </c>
      <c r="G49">
        <f t="shared" si="15"/>
        <v>3236962232172544</v>
      </c>
      <c r="H49">
        <f t="shared" si="16"/>
        <v>3.8290384075451964</v>
      </c>
      <c r="I49">
        <f t="shared" si="17"/>
        <v>9.4961194206024483E+19</v>
      </c>
      <c r="J49">
        <f t="shared" si="18"/>
        <v>70368744177664</v>
      </c>
    </row>
    <row r="50" spans="1:10" x14ac:dyDescent="0.25">
      <c r="A50">
        <v>47</v>
      </c>
      <c r="B50">
        <f t="shared" si="10"/>
        <v>188924888.95231098</v>
      </c>
      <c r="C50">
        <f t="shared" si="11"/>
        <v>103823</v>
      </c>
      <c r="D50">
        <f t="shared" si="12"/>
        <v>2.795911246513215</v>
      </c>
      <c r="E50">
        <f t="shared" si="13"/>
        <v>1.2930962291862573</v>
      </c>
      <c r="F50">
        <f t="shared" si="14"/>
        <v>1.6720978579357175</v>
      </c>
      <c r="G50">
        <f t="shared" si="15"/>
        <v>6614661952700416</v>
      </c>
      <c r="H50">
        <f t="shared" si="16"/>
        <v>3.8505468428525962</v>
      </c>
      <c r="I50">
        <f t="shared" si="17"/>
        <v>2.5813128861900675E+20</v>
      </c>
      <c r="J50">
        <f t="shared" si="18"/>
        <v>140737488355328</v>
      </c>
    </row>
    <row r="51" spans="1:10" x14ac:dyDescent="0.25">
      <c r="A51">
        <v>48</v>
      </c>
      <c r="B51">
        <f t="shared" si="10"/>
        <v>283387333.4284665</v>
      </c>
      <c r="C51">
        <f t="shared" si="11"/>
        <v>110592</v>
      </c>
      <c r="D51">
        <f t="shared" si="12"/>
        <v>2.8265720982521954</v>
      </c>
      <c r="E51">
        <f t="shared" si="13"/>
        <v>1.2966268689856721</v>
      </c>
      <c r="F51">
        <f t="shared" si="14"/>
        <v>1.6812412373755872</v>
      </c>
      <c r="G51">
        <f t="shared" si="15"/>
        <v>1.3510798882111488E+16</v>
      </c>
      <c r="H51">
        <f t="shared" si="16"/>
        <v>3.8716024351841707</v>
      </c>
      <c r="I51">
        <f t="shared" si="17"/>
        <v>7.0167359120976314E+20</v>
      </c>
      <c r="J51">
        <f t="shared" si="18"/>
        <v>281474976710656</v>
      </c>
    </row>
    <row r="52" spans="1:10" x14ac:dyDescent="0.25">
      <c r="A52">
        <v>49</v>
      </c>
      <c r="B52">
        <f t="shared" si="10"/>
        <v>425081000.14269972</v>
      </c>
      <c r="C52">
        <f t="shared" si="11"/>
        <v>117649</v>
      </c>
      <c r="D52">
        <f t="shared" si="12"/>
        <v>2.8567627889437537</v>
      </c>
      <c r="E52">
        <f t="shared" si="13"/>
        <v>1.300075413208216</v>
      </c>
      <c r="F52">
        <f t="shared" si="14"/>
        <v>1.6901960800285136</v>
      </c>
      <c r="G52">
        <f t="shared" si="15"/>
        <v>2.7584547717644288E+16</v>
      </c>
      <c r="H52">
        <f t="shared" si="16"/>
        <v>3.8922238605043589</v>
      </c>
      <c r="I52">
        <f t="shared" si="17"/>
        <v>1.9073465724950998E+21</v>
      </c>
      <c r="J52">
        <f t="shared" si="18"/>
        <v>562949953421312</v>
      </c>
    </row>
    <row r="53" spans="1:10" x14ac:dyDescent="0.25">
      <c r="A53">
        <v>50</v>
      </c>
      <c r="B53">
        <f t="shared" si="10"/>
        <v>637621500.21404958</v>
      </c>
      <c r="C53">
        <f t="shared" si="11"/>
        <v>125000</v>
      </c>
      <c r="D53">
        <f t="shared" si="12"/>
        <v>2.8864990756335316</v>
      </c>
      <c r="E53">
        <f t="shared" si="13"/>
        <v>1.3034454358875245</v>
      </c>
      <c r="F53">
        <f t="shared" si="14"/>
        <v>1.6989700043360187</v>
      </c>
      <c r="G53">
        <f t="shared" si="15"/>
        <v>5.62949953421312E+16</v>
      </c>
      <c r="H53">
        <f t="shared" si="16"/>
        <v>3.9124286627420699</v>
      </c>
      <c r="I53">
        <f t="shared" si="17"/>
        <v>5.184705528587072E+21</v>
      </c>
      <c r="J53">
        <f t="shared" si="18"/>
        <v>1125899906842624</v>
      </c>
    </row>
    <row r="54" spans="1:10" x14ac:dyDescent="0.25">
      <c r="A54">
        <v>51</v>
      </c>
      <c r="B54">
        <f t="shared" si="10"/>
        <v>956432250.32107437</v>
      </c>
      <c r="C54">
        <f t="shared" si="11"/>
        <v>132651</v>
      </c>
      <c r="D54">
        <f t="shared" si="12"/>
        <v>2.9157959062991372</v>
      </c>
      <c r="E54">
        <f t="shared" si="13"/>
        <v>1.3067402863989219</v>
      </c>
      <c r="F54">
        <f t="shared" si="14"/>
        <v>1.7075701760979363</v>
      </c>
      <c r="G54">
        <f t="shared" si="15"/>
        <v>1.1484179049794765E+17</v>
      </c>
      <c r="H54">
        <f t="shared" si="16"/>
        <v>3.9322333434721344</v>
      </c>
      <c r="I54">
        <f t="shared" si="17"/>
        <v>1.4093490824269389E+22</v>
      </c>
      <c r="J54">
        <f t="shared" si="18"/>
        <v>2251799813685248</v>
      </c>
    </row>
    <row r="55" spans="1:10" x14ac:dyDescent="0.25">
      <c r="A55">
        <v>52</v>
      </c>
      <c r="B55">
        <f t="shared" si="10"/>
        <v>1434648375.4816115</v>
      </c>
      <c r="C55">
        <f t="shared" si="11"/>
        <v>140608</v>
      </c>
      <c r="D55">
        <f t="shared" si="12"/>
        <v>2.9446674753658106</v>
      </c>
      <c r="E55">
        <f t="shared" si="13"/>
        <v>1.3099631077380764</v>
      </c>
      <c r="F55">
        <f t="shared" si="14"/>
        <v>1.7160033436347992</v>
      </c>
      <c r="G55">
        <f t="shared" si="15"/>
        <v>2.3418718062326579E+17</v>
      </c>
      <c r="H55">
        <f t="shared" si="16"/>
        <v>3.9516534428880878</v>
      </c>
      <c r="I55">
        <f t="shared" si="17"/>
        <v>3.8310080007165769E+22</v>
      </c>
      <c r="J55">
        <f t="shared" si="18"/>
        <v>4503599627370496</v>
      </c>
    </row>
    <row r="56" spans="1:10" x14ac:dyDescent="0.25">
      <c r="A56">
        <v>53</v>
      </c>
      <c r="B56">
        <f t="shared" si="10"/>
        <v>2151972563.2224174</v>
      </c>
      <c r="C56">
        <f t="shared" si="11"/>
        <v>148877</v>
      </c>
      <c r="D56">
        <f t="shared" si="12"/>
        <v>2.973127274487557</v>
      </c>
      <c r="E56">
        <f t="shared" si="13"/>
        <v>1.3131168529878783</v>
      </c>
      <c r="F56">
        <f t="shared" si="14"/>
        <v>1.7242758696007889</v>
      </c>
      <c r="G56">
        <f t="shared" si="15"/>
        <v>4.7738156050127258E+17</v>
      </c>
      <c r="H56">
        <f t="shared" si="16"/>
        <v>3.9707036130617896</v>
      </c>
      <c r="I56">
        <f t="shared" si="17"/>
        <v>1.0413759433029089E+23</v>
      </c>
      <c r="J56">
        <f t="shared" si="18"/>
        <v>9007199254740992</v>
      </c>
    </row>
    <row r="57" spans="1:10" x14ac:dyDescent="0.25">
      <c r="A57">
        <v>54</v>
      </c>
      <c r="B57">
        <f t="shared" si="10"/>
        <v>3227958844.8336263</v>
      </c>
      <c r="C57">
        <f t="shared" si="11"/>
        <v>157464</v>
      </c>
      <c r="D57">
        <f t="shared" si="12"/>
        <v>3.0011881390735615</v>
      </c>
      <c r="E57">
        <f t="shared" si="13"/>
        <v>1.3162043001840438</v>
      </c>
      <c r="F57">
        <f t="shared" si="14"/>
        <v>1.7323937598229686</v>
      </c>
      <c r="G57">
        <f t="shared" si="15"/>
        <v>9.7277751951202714E+17</v>
      </c>
      <c r="H57">
        <f t="shared" si="16"/>
        <v>3.9893976843550978</v>
      </c>
      <c r="I57">
        <f t="shared" si="17"/>
        <v>2.8307533032746939E+23</v>
      </c>
      <c r="J57">
        <f t="shared" si="18"/>
        <v>1.8014398509481984E+16</v>
      </c>
    </row>
    <row r="58" spans="1:10" x14ac:dyDescent="0.25">
      <c r="A58">
        <v>55</v>
      </c>
      <c r="B58">
        <f t="shared" si="10"/>
        <v>4841938267.2504387</v>
      </c>
      <c r="C58">
        <f t="shared" si="11"/>
        <v>166375</v>
      </c>
      <c r="D58">
        <f t="shared" si="12"/>
        <v>3.0288622909836378</v>
      </c>
      <c r="E58">
        <f t="shared" si="13"/>
        <v>1.3192280657620363</v>
      </c>
      <c r="F58">
        <f t="shared" si="14"/>
        <v>1.7403626894942439</v>
      </c>
      <c r="G58">
        <f t="shared" si="15"/>
        <v>1.9815838360430182E+18</v>
      </c>
      <c r="H58">
        <f t="shared" si="16"/>
        <v>4.0077487257376427</v>
      </c>
      <c r="I58">
        <f t="shared" si="17"/>
        <v>7.6947852651420175E+23</v>
      </c>
      <c r="J58">
        <f t="shared" si="18"/>
        <v>3.6028797018963968E+16</v>
      </c>
    </row>
    <row r="59" spans="1:10" x14ac:dyDescent="0.25">
      <c r="A59">
        <v>56</v>
      </c>
      <c r="B59">
        <f t="shared" si="10"/>
        <v>7262907400.875659</v>
      </c>
      <c r="C59">
        <f t="shared" si="11"/>
        <v>175616</v>
      </c>
      <c r="D59">
        <f t="shared" si="12"/>
        <v>3.056161377767832</v>
      </c>
      <c r="E59">
        <f t="shared" si="13"/>
        <v>1.3221906167441215</v>
      </c>
      <c r="F59">
        <f t="shared" si="14"/>
        <v>1.7481880270062005</v>
      </c>
      <c r="G59">
        <f t="shared" si="15"/>
        <v>4.0352252661239644E+18</v>
      </c>
      <c r="H59">
        <f t="shared" si="16"/>
        <v>4.025769099669656</v>
      </c>
      <c r="I59">
        <f t="shared" si="17"/>
        <v>2.0916594960129961E+24</v>
      </c>
      <c r="J59">
        <f t="shared" si="18"/>
        <v>7.2057594037927936E+16</v>
      </c>
    </row>
    <row r="60" spans="1:10" x14ac:dyDescent="0.25">
      <c r="A60">
        <v>57</v>
      </c>
      <c r="B60">
        <f t="shared" si="10"/>
        <v>10894361101.313488</v>
      </c>
      <c r="C60">
        <f t="shared" si="11"/>
        <v>185193</v>
      </c>
      <c r="D60">
        <f t="shared" si="12"/>
        <v>3.0830965087828925</v>
      </c>
      <c r="E60">
        <f t="shared" si="13"/>
        <v>1.3250942818050691</v>
      </c>
      <c r="F60">
        <f t="shared" si="14"/>
        <v>1.7558748556724915</v>
      </c>
      <c r="G60">
        <f t="shared" si="15"/>
        <v>8.2145657203237847E+18</v>
      </c>
      <c r="H60">
        <f t="shared" si="16"/>
        <v>4.0434705121271044</v>
      </c>
      <c r="I60">
        <f t="shared" si="17"/>
        <v>5.685719999335932E+24</v>
      </c>
      <c r="J60">
        <f t="shared" si="18"/>
        <v>1.4411518807585587E+17</v>
      </c>
    </row>
    <row r="61" spans="1:10" x14ac:dyDescent="0.25">
      <c r="A61">
        <v>58</v>
      </c>
      <c r="B61">
        <f t="shared" si="10"/>
        <v>16341541651.970232</v>
      </c>
      <c r="C61">
        <f t="shared" si="11"/>
        <v>195112</v>
      </c>
      <c r="D61">
        <f t="shared" si="12"/>
        <v>3.1096782884814069</v>
      </c>
      <c r="E61">
        <f t="shared" si="13"/>
        <v>1.3279412613376156</v>
      </c>
      <c r="F61">
        <f t="shared" si="14"/>
        <v>1.7634279935629373</v>
      </c>
      <c r="G61">
        <f t="shared" si="15"/>
        <v>1.6717361816799281E+19</v>
      </c>
      <c r="H61">
        <f t="shared" si="16"/>
        <v>4.0608640582761266</v>
      </c>
      <c r="I61">
        <f t="shared" si="17"/>
        <v>1.5455389355901039E+25</v>
      </c>
      <c r="J61">
        <f t="shared" si="18"/>
        <v>2.8823037615171174E+17</v>
      </c>
    </row>
    <row r="62" spans="1:10" x14ac:dyDescent="0.25">
      <c r="A62">
        <v>59</v>
      </c>
      <c r="B62">
        <f t="shared" si="10"/>
        <v>24512312477.955349</v>
      </c>
      <c r="C62">
        <f t="shared" si="11"/>
        <v>205379</v>
      </c>
      <c r="D62">
        <f t="shared" si="12"/>
        <v>3.1359168471370289</v>
      </c>
      <c r="E62">
        <f t="shared" si="13"/>
        <v>1.3307336366238527</v>
      </c>
      <c r="F62">
        <f t="shared" si="14"/>
        <v>1.7708520116421442</v>
      </c>
      <c r="G62">
        <f t="shared" si="15"/>
        <v>3.4011184385901986E+19</v>
      </c>
      <c r="H62">
        <f t="shared" si="16"/>
        <v>4.0779602642430808</v>
      </c>
      <c r="I62">
        <f t="shared" si="17"/>
        <v>4.2012104037905144E+25</v>
      </c>
      <c r="J62">
        <f t="shared" si="18"/>
        <v>5.7646075230342349E+17</v>
      </c>
    </row>
    <row r="63" spans="1:10" x14ac:dyDescent="0.25">
      <c r="A63">
        <v>60</v>
      </c>
      <c r="B63">
        <f t="shared" si="10"/>
        <v>36768468716.933022</v>
      </c>
      <c r="C63">
        <f t="shared" si="11"/>
        <v>216000</v>
      </c>
      <c r="D63">
        <f t="shared" si="12"/>
        <v>3.1618218692409155</v>
      </c>
      <c r="E63">
        <f t="shared" si="13"/>
        <v>1.3334733782058206</v>
      </c>
      <c r="F63">
        <f t="shared" si="14"/>
        <v>1.7781512503836436</v>
      </c>
      <c r="G63">
        <f t="shared" si="15"/>
        <v>6.9175290276410819E+19</v>
      </c>
      <c r="H63">
        <f t="shared" si="16"/>
        <v>4.0947691253739755</v>
      </c>
      <c r="I63">
        <f t="shared" si="17"/>
        <v>1.1420073898156842E+26</v>
      </c>
      <c r="J63">
        <f t="shared" si="18"/>
        <v>1.152921504606847E+18</v>
      </c>
    </row>
    <row r="64" spans="1:10" x14ac:dyDescent="0.25">
      <c r="A64">
        <v>61</v>
      </c>
      <c r="B64">
        <f t="shared" si="10"/>
        <v>55152703075.399529</v>
      </c>
      <c r="C64">
        <f t="shared" si="11"/>
        <v>226981</v>
      </c>
      <c r="D64">
        <f t="shared" si="12"/>
        <v>3.1874026197795731</v>
      </c>
      <c r="E64">
        <f t="shared" si="13"/>
        <v>1.3361623535374612</v>
      </c>
      <c r="F64">
        <f t="shared" si="14"/>
        <v>1.7853298350107671</v>
      </c>
      <c r="G64">
        <f t="shared" si="15"/>
        <v>1.4065642356203533E+20</v>
      </c>
      <c r="H64">
        <f t="shared" si="16"/>
        <v>4.1113001413315251</v>
      </c>
      <c r="I64">
        <f t="shared" si="17"/>
        <v>3.1042979357019199E+26</v>
      </c>
      <c r="J64">
        <f t="shared" si="18"/>
        <v>2.305843009213694E+18</v>
      </c>
    </row>
    <row r="65" spans="1:10" x14ac:dyDescent="0.25">
      <c r="A65">
        <v>62</v>
      </c>
      <c r="B65">
        <f t="shared" si="10"/>
        <v>82729054613.099304</v>
      </c>
      <c r="C65">
        <f t="shared" si="11"/>
        <v>238328</v>
      </c>
      <c r="D65">
        <f t="shared" si="12"/>
        <v>3.2126679685824051</v>
      </c>
      <c r="E65">
        <f t="shared" si="13"/>
        <v>1.3388023339904416</v>
      </c>
      <c r="F65">
        <f t="shared" si="14"/>
        <v>1.7923916894982539</v>
      </c>
      <c r="G65">
        <f t="shared" si="15"/>
        <v>2.8592453314249805E+20</v>
      </c>
      <c r="H65">
        <f t="shared" si="16"/>
        <v>4.1275623483383841</v>
      </c>
      <c r="I65">
        <f t="shared" si="17"/>
        <v>8.4383566687414538E+26</v>
      </c>
      <c r="J65">
        <f t="shared" si="18"/>
        <v>4.6116860184273879E+18</v>
      </c>
    </row>
    <row r="66" spans="1:10" x14ac:dyDescent="0.25">
      <c r="A66">
        <v>63</v>
      </c>
      <c r="B66">
        <f t="shared" si="10"/>
        <v>124093581919.64894</v>
      </c>
      <c r="C66">
        <f t="shared" si="11"/>
        <v>250047</v>
      </c>
      <c r="D66">
        <f t="shared" si="12"/>
        <v>3.2376264129079173</v>
      </c>
      <c r="E66">
        <f t="shared" si="13"/>
        <v>1.3413950012779912</v>
      </c>
      <c r="F66">
        <f t="shared" si="14"/>
        <v>1.7993405494535817</v>
      </c>
      <c r="G66">
        <f t="shared" si="15"/>
        <v>5.8107243832185088E+20</v>
      </c>
      <c r="H66">
        <f t="shared" si="16"/>
        <v>4.1435643488405827</v>
      </c>
      <c r="I66">
        <f t="shared" si="17"/>
        <v>2.29378315946961E+27</v>
      </c>
      <c r="J66">
        <f t="shared" si="18"/>
        <v>9.2233720368547758E+18</v>
      </c>
    </row>
    <row r="67" spans="1:10" x14ac:dyDescent="0.25">
      <c r="A67">
        <v>64</v>
      </c>
      <c r="B67">
        <f t="shared" ref="B67:B98" si="19">(3/2)^A67</f>
        <v>186140372879.47342</v>
      </c>
      <c r="C67">
        <f t="shared" ref="C67:C103" si="20">A67^3</f>
        <v>262144</v>
      </c>
      <c r="D67">
        <f t="shared" ref="D67:D103" si="21">(LOG(A67))^2</f>
        <v>3.2622860984204349</v>
      </c>
      <c r="E67">
        <f t="shared" ref="E67:E103" si="22">SQRT(LOG(A67))</f>
        <v>1.343941953353599</v>
      </c>
      <c r="F67">
        <f t="shared" ref="F67:F103" si="23">LOG(A67)</f>
        <v>1.8061799739838871</v>
      </c>
      <c r="G67">
        <f t="shared" ref="G67:G103" si="24">A67*2^(A67)</f>
        <v>1.1805916207174113E+21</v>
      </c>
      <c r="H67">
        <f t="shared" ref="H67:H103" si="25">LOG(A67)/LOG(2.718)</f>
        <v>4.1593143388349532</v>
      </c>
      <c r="I67">
        <f t="shared" ref="I67:I103" si="26">EXP(A67)</f>
        <v>6.2351490808116167E+27</v>
      </c>
      <c r="J67">
        <f t="shared" ref="J67:J103" si="27">2^A67</f>
        <v>1.8446744073709552E+19</v>
      </c>
    </row>
    <row r="68" spans="1:10" x14ac:dyDescent="0.25">
      <c r="A68">
        <v>65</v>
      </c>
      <c r="B68">
        <f t="shared" si="19"/>
        <v>279210559319.21014</v>
      </c>
      <c r="C68">
        <f t="shared" si="20"/>
        <v>274625</v>
      </c>
      <c r="D68">
        <f t="shared" si="21"/>
        <v>3.2866548386940653</v>
      </c>
      <c r="E68">
        <f t="shared" si="22"/>
        <v>1.3464447098350736</v>
      </c>
      <c r="F68">
        <f t="shared" si="23"/>
        <v>1.8129133566428555</v>
      </c>
      <c r="G68">
        <f t="shared" si="24"/>
        <v>2.3980767295822417E+21</v>
      </c>
      <c r="H68">
        <f t="shared" si="25"/>
        <v>4.1748201330778913</v>
      </c>
      <c r="I68">
        <f t="shared" si="26"/>
        <v>1.6948892444103338E+28</v>
      </c>
      <c r="J68">
        <f t="shared" si="27"/>
        <v>3.6893488147419103E+19</v>
      </c>
    </row>
    <row r="69" spans="1:10" x14ac:dyDescent="0.25">
      <c r="A69">
        <v>66</v>
      </c>
      <c r="B69">
        <f t="shared" si="19"/>
        <v>418815838978.81519</v>
      </c>
      <c r="C69">
        <f t="shared" si="20"/>
        <v>287496</v>
      </c>
      <c r="D69">
        <f t="shared" si="21"/>
        <v>3.3107401333671924</v>
      </c>
      <c r="E69">
        <f t="shared" si="22"/>
        <v>1.3489047169988948</v>
      </c>
      <c r="F69">
        <f t="shared" si="23"/>
        <v>1.8195439355418688</v>
      </c>
      <c r="G69">
        <f t="shared" si="24"/>
        <v>4.8699404354593216E+21</v>
      </c>
      <c r="H69">
        <f t="shared" si="25"/>
        <v>4.1900891883695479</v>
      </c>
      <c r="I69">
        <f t="shared" si="26"/>
        <v>4.6071866343312918E+28</v>
      </c>
      <c r="J69">
        <f t="shared" si="27"/>
        <v>7.3786976294838206E+19</v>
      </c>
    </row>
    <row r="70" spans="1:10" x14ac:dyDescent="0.25">
      <c r="A70">
        <v>67</v>
      </c>
      <c r="B70">
        <f t="shared" si="19"/>
        <v>628223758468.22278</v>
      </c>
      <c r="C70">
        <f t="shared" si="20"/>
        <v>300763</v>
      </c>
      <c r="D70">
        <f t="shared" si="21"/>
        <v>3.3345491850588624</v>
      </c>
      <c r="E70">
        <f t="shared" si="22"/>
        <v>1.3513233523849228</v>
      </c>
      <c r="F70">
        <f t="shared" si="23"/>
        <v>1.8260748027008264</v>
      </c>
      <c r="G70">
        <f t="shared" si="24"/>
        <v>9.8874548235083197E+21</v>
      </c>
      <c r="H70">
        <f t="shared" si="25"/>
        <v>4.2051286250871218</v>
      </c>
      <c r="I70">
        <f t="shared" si="26"/>
        <v>1.2523631708422139E+29</v>
      </c>
      <c r="J70">
        <f t="shared" si="27"/>
        <v>1.4757395258967641E+20</v>
      </c>
    </row>
    <row r="71" spans="1:10" x14ac:dyDescent="0.25">
      <c r="A71">
        <v>68</v>
      </c>
      <c r="B71">
        <f t="shared" si="19"/>
        <v>942335637702.33423</v>
      </c>
      <c r="C71">
        <f t="shared" si="20"/>
        <v>314432</v>
      </c>
      <c r="D71">
        <f t="shared" si="21"/>
        <v>3.3580889151477926</v>
      </c>
      <c r="E71">
        <f t="shared" si="22"/>
        <v>1.3537019290472465</v>
      </c>
      <c r="F71">
        <f t="shared" si="23"/>
        <v>1.8325089127062364</v>
      </c>
      <c r="G71">
        <f t="shared" si="24"/>
        <v>2.0070057552195992E+22</v>
      </c>
      <c r="H71">
        <f t="shared" si="25"/>
        <v>4.2199452471229177</v>
      </c>
      <c r="I71">
        <f t="shared" si="26"/>
        <v>3.4042760499317408E+29</v>
      </c>
      <c r="J71">
        <f t="shared" si="27"/>
        <v>2.9514790517935283E+20</v>
      </c>
    </row>
    <row r="72" spans="1:10" x14ac:dyDescent="0.25">
      <c r="A72">
        <v>69</v>
      </c>
      <c r="B72">
        <f t="shared" si="19"/>
        <v>1413503456553.5012</v>
      </c>
      <c r="C72">
        <f t="shared" si="20"/>
        <v>328509</v>
      </c>
      <c r="D72">
        <f t="shared" si="21"/>
        <v>3.3813659785052304</v>
      </c>
      <c r="E72">
        <f t="shared" si="22"/>
        <v>1.356041699483189</v>
      </c>
      <c r="F72">
        <f t="shared" si="23"/>
        <v>1.8388490907372552</v>
      </c>
      <c r="G72">
        <f t="shared" si="24"/>
        <v>4.073041091475069E+22</v>
      </c>
      <c r="H72">
        <f t="shared" si="25"/>
        <v>4.2345455603669055</v>
      </c>
      <c r="I72">
        <f t="shared" si="26"/>
        <v>9.2537817255877872E+29</v>
      </c>
      <c r="J72">
        <f t="shared" si="27"/>
        <v>5.9029581035870565E+20</v>
      </c>
    </row>
    <row r="73" spans="1:10" x14ac:dyDescent="0.25">
      <c r="A73">
        <v>70</v>
      </c>
      <c r="B73">
        <f t="shared" si="19"/>
        <v>2120255184830.252</v>
      </c>
      <c r="C73">
        <f t="shared" si="20"/>
        <v>343000</v>
      </c>
      <c r="D73">
        <f t="shared" si="21"/>
        <v>3.4043867772644525</v>
      </c>
      <c r="E73">
        <f t="shared" si="22"/>
        <v>1.3583438592691679</v>
      </c>
      <c r="F73">
        <f t="shared" si="23"/>
        <v>1.8450980400142569</v>
      </c>
      <c r="G73">
        <f t="shared" si="24"/>
        <v>8.2641413450218791E+22</v>
      </c>
      <c r="H73">
        <f t="shared" si="25"/>
        <v>4.2489357898594609</v>
      </c>
      <c r="I73">
        <f t="shared" si="26"/>
        <v>2.5154386709191669E+30</v>
      </c>
      <c r="J73">
        <f t="shared" si="27"/>
        <v>1.1805916207174113E+21</v>
      </c>
    </row>
    <row r="74" spans="1:10" x14ac:dyDescent="0.25">
      <c r="A74">
        <v>71</v>
      </c>
      <c r="B74">
        <f t="shared" si="19"/>
        <v>3180382777245.3779</v>
      </c>
      <c r="C74">
        <f t="shared" si="20"/>
        <v>357911</v>
      </c>
      <c r="D74">
        <f t="shared" si="21"/>
        <v>3.4271574737020774</v>
      </c>
      <c r="E74">
        <f t="shared" si="22"/>
        <v>1.3606095504291726</v>
      </c>
      <c r="F74">
        <f t="shared" si="23"/>
        <v>1.8512583487190752</v>
      </c>
      <c r="G74">
        <f t="shared" si="24"/>
        <v>1.6764401014187241E+23</v>
      </c>
      <c r="H74">
        <f t="shared" si="25"/>
        <v>4.2631218957274628</v>
      </c>
      <c r="I74">
        <f t="shared" si="26"/>
        <v>6.8376712297627441E+30</v>
      </c>
      <c r="J74">
        <f t="shared" si="27"/>
        <v>2.3611832414348226E+21</v>
      </c>
    </row>
    <row r="75" spans="1:10" x14ac:dyDescent="0.25">
      <c r="A75">
        <v>72</v>
      </c>
      <c r="B75">
        <f t="shared" si="19"/>
        <v>4770574165868.0664</v>
      </c>
      <c r="C75">
        <f t="shared" si="20"/>
        <v>373248</v>
      </c>
      <c r="D75">
        <f t="shared" si="21"/>
        <v>3.449684002299608</v>
      </c>
      <c r="E75">
        <f t="shared" si="22"/>
        <v>1.3628398645590276</v>
      </c>
      <c r="F75">
        <f t="shared" si="23"/>
        <v>1.8573324964312685</v>
      </c>
      <c r="G75">
        <f t="shared" si="24"/>
        <v>3.4001038676661446E+23</v>
      </c>
      <c r="H75">
        <f t="shared" si="25"/>
        <v>4.2771095880058807</v>
      </c>
      <c r="I75">
        <f t="shared" si="26"/>
        <v>1.8586717452841279E+31</v>
      </c>
      <c r="J75">
        <f t="shared" si="27"/>
        <v>4.7223664828696452E+21</v>
      </c>
    </row>
    <row r="76" spans="1:10" x14ac:dyDescent="0.25">
      <c r="A76">
        <v>73</v>
      </c>
      <c r="B76">
        <f t="shared" si="19"/>
        <v>7155861248802.1006</v>
      </c>
      <c r="C76">
        <f t="shared" si="20"/>
        <v>389017</v>
      </c>
      <c r="D76">
        <f t="shared" si="21"/>
        <v>3.4719720810474759</v>
      </c>
      <c r="E76">
        <f t="shared" si="22"/>
        <v>1.365035845727304</v>
      </c>
      <c r="F76">
        <f t="shared" si="23"/>
        <v>1.8633228601204559</v>
      </c>
      <c r="G76">
        <f t="shared" si="24"/>
        <v>6.894655064989682E+23</v>
      </c>
      <c r="H76">
        <f t="shared" si="25"/>
        <v>4.2909043404370664</v>
      </c>
      <c r="I76">
        <f t="shared" si="26"/>
        <v>5.0523936302761039E+31</v>
      </c>
      <c r="J76">
        <f t="shared" si="27"/>
        <v>9.4447329657392904E+21</v>
      </c>
    </row>
    <row r="77" spans="1:10" x14ac:dyDescent="0.25">
      <c r="A77">
        <v>74</v>
      </c>
      <c r="B77">
        <f t="shared" si="19"/>
        <v>10733791873203.15</v>
      </c>
      <c r="C77">
        <f t="shared" si="20"/>
        <v>405224</v>
      </c>
      <c r="D77">
        <f t="shared" si="21"/>
        <v>3.4940272220484228</v>
      </c>
      <c r="E77">
        <f t="shared" si="22"/>
        <v>1.3671984931717034</v>
      </c>
      <c r="F77">
        <f t="shared" si="23"/>
        <v>1.8692317197309762</v>
      </c>
      <c r="G77">
        <f t="shared" si="24"/>
        <v>1.397820478929415E+24</v>
      </c>
      <c r="H77">
        <f t="shared" si="25"/>
        <v>4.3045114033312419</v>
      </c>
      <c r="I77">
        <f t="shared" si="26"/>
        <v>1.3733829795401761E+32</v>
      </c>
      <c r="J77">
        <f t="shared" si="27"/>
        <v>1.8889465931478581E+22</v>
      </c>
    </row>
    <row r="78" spans="1:10" x14ac:dyDescent="0.25">
      <c r="A78">
        <v>75</v>
      </c>
      <c r="B78">
        <f t="shared" si="19"/>
        <v>16100687809804.725</v>
      </c>
      <c r="C78">
        <f t="shared" si="20"/>
        <v>421875</v>
      </c>
      <c r="D78">
        <f t="shared" si="21"/>
        <v>3.5158547414720784</v>
      </c>
      <c r="E78">
        <f t="shared" si="22"/>
        <v>1.3693287638079104</v>
      </c>
      <c r="F78">
        <f t="shared" si="23"/>
        <v>1.8750612633917001</v>
      </c>
      <c r="G78">
        <f t="shared" si="24"/>
        <v>2.8334198897217871E+24</v>
      </c>
      <c r="H78">
        <f t="shared" si="25"/>
        <v>4.3179358155637795</v>
      </c>
      <c r="I78">
        <f t="shared" si="26"/>
        <v>3.7332419967990015E+32</v>
      </c>
      <c r="J78">
        <f t="shared" si="27"/>
        <v>3.7778931862957162E+22</v>
      </c>
    </row>
    <row r="79" spans="1:10" x14ac:dyDescent="0.25">
      <c r="A79">
        <v>76</v>
      </c>
      <c r="B79">
        <f t="shared" si="19"/>
        <v>24151031714707.09</v>
      </c>
      <c r="C79">
        <f t="shared" si="20"/>
        <v>438976</v>
      </c>
      <c r="D79">
        <f t="shared" si="21"/>
        <v>3.537459768908175</v>
      </c>
      <c r="E79">
        <f t="shared" si="22"/>
        <v>1.3714275745662952</v>
      </c>
      <c r="F79">
        <f t="shared" si="23"/>
        <v>1.8808135922807914</v>
      </c>
      <c r="G79">
        <f t="shared" si="24"/>
        <v>5.7423976431694886E+24</v>
      </c>
      <c r="H79">
        <f t="shared" si="25"/>
        <v>4.3311824157778869</v>
      </c>
      <c r="I79">
        <f t="shared" si="26"/>
        <v>1.0148003881138887E+33</v>
      </c>
      <c r="J79">
        <f t="shared" si="27"/>
        <v>7.5557863725914323E+22</v>
      </c>
    </row>
    <row r="80" spans="1:10" x14ac:dyDescent="0.25">
      <c r="A80">
        <v>77</v>
      </c>
      <c r="B80">
        <f t="shared" si="19"/>
        <v>36226547572060.633</v>
      </c>
      <c r="C80">
        <f t="shared" si="20"/>
        <v>456533</v>
      </c>
      <c r="D80">
        <f t="shared" si="21"/>
        <v>3.5588472561617963</v>
      </c>
      <c r="E80">
        <f t="shared" si="22"/>
        <v>1.3734958045703969</v>
      </c>
      <c r="F80">
        <f t="shared" si="23"/>
        <v>1.8864907251724818</v>
      </c>
      <c r="G80">
        <f t="shared" si="24"/>
        <v>1.1635911013790806E+25</v>
      </c>
      <c r="H80">
        <f t="shared" si="25"/>
        <v>4.3442558528550332</v>
      </c>
      <c r="I80">
        <f t="shared" si="26"/>
        <v>2.7585134545231703E+33</v>
      </c>
      <c r="J80">
        <f t="shared" si="27"/>
        <v>1.5111572745182865E+23</v>
      </c>
    </row>
    <row r="81" spans="1:10" x14ac:dyDescent="0.25">
      <c r="A81">
        <v>78</v>
      </c>
      <c r="B81">
        <f t="shared" si="19"/>
        <v>54339821358090.945</v>
      </c>
      <c r="C81">
        <f t="shared" si="20"/>
        <v>474552</v>
      </c>
      <c r="D81">
        <f t="shared" si="21"/>
        <v>3.5800219855304469</v>
      </c>
      <c r="E81">
        <f t="shared" si="22"/>
        <v>1.3755342971698234</v>
      </c>
      <c r="F81">
        <f t="shared" si="23"/>
        <v>1.8920946026904804</v>
      </c>
      <c r="G81">
        <f t="shared" si="24"/>
        <v>2.3574053482485269E+25</v>
      </c>
      <c r="H81">
        <f t="shared" si="25"/>
        <v>4.3571605957097974</v>
      </c>
      <c r="I81">
        <f t="shared" si="26"/>
        <v>7.4984169969901209E+33</v>
      </c>
      <c r="J81">
        <f t="shared" si="27"/>
        <v>3.0223145490365729E+23</v>
      </c>
    </row>
    <row r="82" spans="1:10" x14ac:dyDescent="0.25">
      <c r="A82">
        <v>79</v>
      </c>
      <c r="B82">
        <f t="shared" si="19"/>
        <v>81509732037136.422</v>
      </c>
      <c r="C82">
        <f t="shared" si="20"/>
        <v>493039</v>
      </c>
      <c r="D82">
        <f t="shared" si="21"/>
        <v>3.6009885775994213</v>
      </c>
      <c r="E82">
        <f t="shared" si="22"/>
        <v>1.3775438618390492</v>
      </c>
      <c r="F82">
        <f t="shared" si="23"/>
        <v>1.8976270912904414</v>
      </c>
      <c r="G82">
        <f t="shared" si="24"/>
        <v>4.7752569874777852E+25</v>
      </c>
      <c r="H82">
        <f t="shared" si="25"/>
        <v>4.3699009424607924</v>
      </c>
      <c r="I82">
        <f t="shared" si="26"/>
        <v>2.0382810665126688E+34</v>
      </c>
      <c r="J82">
        <f t="shared" si="27"/>
        <v>6.0446290980731459E+23</v>
      </c>
    </row>
    <row r="83" spans="1:10" x14ac:dyDescent="0.25">
      <c r="A83">
        <v>80</v>
      </c>
      <c r="B83">
        <f t="shared" si="19"/>
        <v>122264598055704.64</v>
      </c>
      <c r="C83">
        <f t="shared" si="20"/>
        <v>512000</v>
      </c>
      <c r="D83">
        <f t="shared" si="21"/>
        <v>3.621751498588996</v>
      </c>
      <c r="E83">
        <f t="shared" si="22"/>
        <v>1.3795252759525443</v>
      </c>
      <c r="F83">
        <f t="shared" si="23"/>
        <v>1.9030899869919435</v>
      </c>
      <c r="G83">
        <f t="shared" si="24"/>
        <v>9.6714065569170334E+25</v>
      </c>
      <c r="H83">
        <f t="shared" si="25"/>
        <v>4.382481029024758</v>
      </c>
      <c r="I83">
        <f t="shared" si="26"/>
        <v>5.5406223843935098E+34</v>
      </c>
      <c r="J83">
        <f t="shared" si="27"/>
        <v>1.2089258196146292E+24</v>
      </c>
    </row>
    <row r="84" spans="1:10" x14ac:dyDescent="0.25">
      <c r="A84">
        <v>81</v>
      </c>
      <c r="B84">
        <f t="shared" si="19"/>
        <v>183396897083556.94</v>
      </c>
      <c r="C84">
        <f t="shared" si="20"/>
        <v>531441</v>
      </c>
      <c r="D84">
        <f t="shared" si="21"/>
        <v>3.6423150672842399</v>
      </c>
      <c r="E84">
        <f t="shared" si="22"/>
        <v>1.3814792864457468</v>
      </c>
      <c r="F84">
        <f t="shared" si="23"/>
        <v>1.9084850188786497</v>
      </c>
      <c r="G84">
        <f t="shared" si="24"/>
        <v>1.9584598277756993E+26</v>
      </c>
      <c r="H84">
        <f t="shared" si="25"/>
        <v>4.3949048371768074</v>
      </c>
      <c r="I84">
        <f t="shared" si="26"/>
        <v>1.5060973145850306E+35</v>
      </c>
      <c r="J84">
        <f t="shared" si="27"/>
        <v>2.4178516392292583E+24</v>
      </c>
    </row>
    <row r="85" spans="1:10" x14ac:dyDescent="0.25">
      <c r="A85">
        <v>82</v>
      </c>
      <c r="B85">
        <f t="shared" si="19"/>
        <v>275095345625335.44</v>
      </c>
      <c r="C85">
        <f t="shared" si="20"/>
        <v>551368</v>
      </c>
      <c r="D85">
        <f t="shared" si="21"/>
        <v>3.6626834615758028</v>
      </c>
      <c r="E85">
        <f t="shared" si="22"/>
        <v>1.3834066113705388</v>
      </c>
      <c r="F85">
        <f t="shared" si="23"/>
        <v>1.9138138523837167</v>
      </c>
      <c r="G85">
        <f t="shared" si="24"/>
        <v>3.9652766883359837E+26</v>
      </c>
      <c r="H85">
        <f t="shared" si="25"/>
        <v>4.4071762021161502</v>
      </c>
      <c r="I85">
        <f t="shared" si="26"/>
        <v>4.0939969621274545E+35</v>
      </c>
      <c r="J85">
        <f t="shared" si="27"/>
        <v>4.8357032784585167E+24</v>
      </c>
    </row>
    <row r="86" spans="1:10" x14ac:dyDescent="0.25">
      <c r="A86">
        <v>83</v>
      </c>
      <c r="B86">
        <f t="shared" si="19"/>
        <v>412643018438003.13</v>
      </c>
      <c r="C86">
        <f t="shared" si="20"/>
        <v>571787</v>
      </c>
      <c r="D86">
        <f t="shared" si="21"/>
        <v>3.6828607246377909</v>
      </c>
      <c r="E86">
        <f t="shared" si="22"/>
        <v>1.3853079413531397</v>
      </c>
      <c r="F86">
        <f t="shared" si="23"/>
        <v>1.919078092376074</v>
      </c>
      <c r="G86">
        <f t="shared" si="24"/>
        <v>8.0272674422411377E+26</v>
      </c>
      <c r="H86">
        <f t="shared" si="25"/>
        <v>4.4192988195732488</v>
      </c>
      <c r="I86">
        <f t="shared" si="26"/>
        <v>1.1128637547917594E+36</v>
      </c>
      <c r="J86">
        <f t="shared" si="27"/>
        <v>9.6714065569170334E+24</v>
      </c>
    </row>
    <row r="87" spans="1:10" x14ac:dyDescent="0.25">
      <c r="A87">
        <v>84</v>
      </c>
      <c r="B87">
        <f t="shared" si="19"/>
        <v>618964527657004.75</v>
      </c>
      <c r="C87">
        <f t="shared" si="20"/>
        <v>592704</v>
      </c>
      <c r="D87">
        <f t="shared" si="21"/>
        <v>3.7028507707668248</v>
      </c>
      <c r="E87">
        <f t="shared" si="22"/>
        <v>1.3871839409616453</v>
      </c>
      <c r="F87">
        <f t="shared" si="23"/>
        <v>1.9242792860618816</v>
      </c>
      <c r="G87">
        <f t="shared" si="24"/>
        <v>1.6247963015620616E+27</v>
      </c>
      <c r="H87">
        <f t="shared" si="25"/>
        <v>4.4312762524913651</v>
      </c>
      <c r="I87">
        <f t="shared" si="26"/>
        <v>3.0250773222011426E+36</v>
      </c>
      <c r="J87">
        <f t="shared" si="27"/>
        <v>1.9342813113834067E+25</v>
      </c>
    </row>
    <row r="88" spans="1:10" x14ac:dyDescent="0.25">
      <c r="A88">
        <v>85</v>
      </c>
      <c r="B88">
        <f t="shared" si="19"/>
        <v>928446791485507.13</v>
      </c>
      <c r="C88">
        <f t="shared" si="20"/>
        <v>614125</v>
      </c>
      <c r="D88">
        <f t="shared" si="21"/>
        <v>3.7226573909044949</v>
      </c>
      <c r="E88">
        <f t="shared" si="22"/>
        <v>1.389035249989824</v>
      </c>
      <c r="F88">
        <f t="shared" si="23"/>
        <v>1.9294189257142926</v>
      </c>
      <c r="G88">
        <f t="shared" si="24"/>
        <v>3.2882782293517914E+27</v>
      </c>
      <c r="H88">
        <f t="shared" si="25"/>
        <v>4.4431119373127217</v>
      </c>
      <c r="I88">
        <f t="shared" si="26"/>
        <v>8.2230127146229131E+36</v>
      </c>
      <c r="J88">
        <f t="shared" si="27"/>
        <v>3.8685626227668134E+25</v>
      </c>
    </row>
    <row r="89" spans="1:10" x14ac:dyDescent="0.25">
      <c r="A89">
        <v>86</v>
      </c>
      <c r="B89">
        <f t="shared" si="19"/>
        <v>1392670187228260.5</v>
      </c>
      <c r="C89">
        <f t="shared" si="20"/>
        <v>636056</v>
      </c>
      <c r="D89">
        <f t="shared" si="21"/>
        <v>3.7422842578637621</v>
      </c>
      <c r="E89">
        <f t="shared" si="22"/>
        <v>1.3908624846632278</v>
      </c>
      <c r="F89">
        <f t="shared" si="23"/>
        <v>1.9344984512435677</v>
      </c>
      <c r="G89">
        <f t="shared" si="24"/>
        <v>6.653927711158919E+27</v>
      </c>
      <c r="H89">
        <f t="shared" si="25"/>
        <v>4.4548091898970199</v>
      </c>
      <c r="I89">
        <f t="shared" si="26"/>
        <v>2.235246603734715E+37</v>
      </c>
      <c r="J89">
        <f t="shared" si="27"/>
        <v>7.7371252455336267E+25</v>
      </c>
    </row>
    <row r="90" spans="1:10" x14ac:dyDescent="0.25">
      <c r="A90">
        <v>87</v>
      </c>
      <c r="B90">
        <f t="shared" si="19"/>
        <v>2089005280842391</v>
      </c>
      <c r="C90">
        <f t="shared" si="20"/>
        <v>658503</v>
      </c>
      <c r="D90">
        <f t="shared" si="21"/>
        <v>3.7617349312782844</v>
      </c>
      <c r="E90">
        <f t="shared" si="22"/>
        <v>1.3926662387731736</v>
      </c>
      <c r="F90">
        <f t="shared" si="23"/>
        <v>1.9395192526186185</v>
      </c>
      <c r="G90">
        <f t="shared" si="24"/>
        <v>1.346259792722851E+28</v>
      </c>
      <c r="H90">
        <f t="shared" si="25"/>
        <v>4.4663712110978366</v>
      </c>
      <c r="I90">
        <f t="shared" si="26"/>
        <v>6.0760302250568719E+37</v>
      </c>
      <c r="J90">
        <f t="shared" si="27"/>
        <v>1.5474250491067253E+26</v>
      </c>
    </row>
    <row r="91" spans="1:10" x14ac:dyDescent="0.25">
      <c r="A91">
        <v>88</v>
      </c>
      <c r="B91">
        <f t="shared" si="19"/>
        <v>3133507921263586.5</v>
      </c>
      <c r="C91">
        <f t="shared" si="20"/>
        <v>681472</v>
      </c>
      <c r="D91">
        <f t="shared" si="21"/>
        <v>3.7810128622922603</v>
      </c>
      <c r="E91">
        <f t="shared" si="22"/>
        <v>1.3944470847436874</v>
      </c>
      <c r="F91">
        <f t="shared" si="23"/>
        <v>1.9444826721501687</v>
      </c>
      <c r="G91">
        <f t="shared" si="24"/>
        <v>2.7234680864278366E+28</v>
      </c>
      <c r="H91">
        <f t="shared" si="25"/>
        <v>4.4778010920203313</v>
      </c>
      <c r="I91">
        <f t="shared" si="26"/>
        <v>1.6516362549940018E+38</v>
      </c>
      <c r="J91">
        <f t="shared" si="27"/>
        <v>3.0948500982134507E+26</v>
      </c>
    </row>
    <row r="92" spans="1:10" x14ac:dyDescent="0.25">
      <c r="A92">
        <v>89</v>
      </c>
      <c r="B92">
        <f t="shared" si="19"/>
        <v>4700261881895380</v>
      </c>
      <c r="C92">
        <f t="shared" si="20"/>
        <v>704969</v>
      </c>
      <c r="D92">
        <f t="shared" si="21"/>
        <v>3.800121398007053</v>
      </c>
      <c r="E92">
        <f t="shared" si="22"/>
        <v>1.3962055746360966</v>
      </c>
      <c r="F92">
        <f t="shared" si="23"/>
        <v>1.9493900066449128</v>
      </c>
      <c r="G92">
        <f t="shared" si="24"/>
        <v>5.5088331748199422E+28</v>
      </c>
      <c r="H92">
        <f t="shared" si="25"/>
        <v>4.4891018189819016</v>
      </c>
      <c r="I92">
        <f t="shared" si="26"/>
        <v>4.4896128191743455E+38</v>
      </c>
      <c r="J92">
        <f t="shared" si="27"/>
        <v>6.1897001964269014E+26</v>
      </c>
    </row>
    <row r="93" spans="1:10" x14ac:dyDescent="0.25">
      <c r="A93">
        <v>90</v>
      </c>
      <c r="B93">
        <f t="shared" si="19"/>
        <v>7050392822843069</v>
      </c>
      <c r="C93">
        <f t="shared" si="20"/>
        <v>729000</v>
      </c>
      <c r="D93">
        <f t="shared" si="21"/>
        <v>3.8190637856997101</v>
      </c>
      <c r="E93">
        <f t="shared" si="22"/>
        <v>1.3979422410955773</v>
      </c>
      <c r="F93">
        <f t="shared" si="23"/>
        <v>1.954242509439325</v>
      </c>
      <c r="G93">
        <f t="shared" si="24"/>
        <v>1.1141460353568422E+29</v>
      </c>
      <c r="H93">
        <f t="shared" si="25"/>
        <v>4.5002762781956847</v>
      </c>
      <c r="I93">
        <f t="shared" si="26"/>
        <v>1.2204032943178408E+39</v>
      </c>
      <c r="J93">
        <f t="shared" si="27"/>
        <v>1.2379400392853803E+27</v>
      </c>
    </row>
    <row r="94" spans="1:10" x14ac:dyDescent="0.25">
      <c r="A94">
        <v>91</v>
      </c>
      <c r="B94">
        <f t="shared" si="19"/>
        <v>1.0575589234264604E+16</v>
      </c>
      <c r="C94">
        <f t="shared" si="20"/>
        <v>753571</v>
      </c>
      <c r="D94">
        <f t="shared" si="21"/>
        <v>3.8378431768273691</v>
      </c>
      <c r="E94">
        <f t="shared" si="22"/>
        <v>1.3996575982436181</v>
      </c>
      <c r="F94">
        <f t="shared" si="23"/>
        <v>1.9590413923210936</v>
      </c>
      <c r="G94">
        <f t="shared" si="24"/>
        <v>2.2530508714993921E+29</v>
      </c>
      <c r="H94">
        <f t="shared" si="25"/>
        <v>4.5113272601952827</v>
      </c>
      <c r="I94">
        <f t="shared" si="26"/>
        <v>3.3174000983357428E+39</v>
      </c>
      <c r="J94">
        <f t="shared" si="27"/>
        <v>2.4758800785707605E+27</v>
      </c>
    </row>
    <row r="95" spans="1:10" x14ac:dyDescent="0.25">
      <c r="A95">
        <v>92</v>
      </c>
      <c r="B95">
        <f t="shared" si="19"/>
        <v>1.5863383851396906E+16</v>
      </c>
      <c r="C95">
        <f t="shared" si="20"/>
        <v>778688</v>
      </c>
      <c r="D95">
        <f t="shared" si="21"/>
        <v>3.8564626308305767</v>
      </c>
      <c r="E95">
        <f t="shared" si="22"/>
        <v>1.4013521425200575</v>
      </c>
      <c r="F95">
        <f t="shared" si="23"/>
        <v>1.9637878273455553</v>
      </c>
      <c r="G95">
        <f t="shared" si="24"/>
        <v>4.5556193445701994E+29</v>
      </c>
      <c r="H95">
        <f t="shared" si="25"/>
        <v>4.5222574640176889</v>
      </c>
      <c r="I95">
        <f t="shared" si="26"/>
        <v>9.0176284050342985E+39</v>
      </c>
      <c r="J95">
        <f t="shared" si="27"/>
        <v>4.9517601571415211E+27</v>
      </c>
    </row>
    <row r="96" spans="1:10" x14ac:dyDescent="0.25">
      <c r="A96">
        <v>93</v>
      </c>
      <c r="B96">
        <f t="shared" si="19"/>
        <v>2.379507577709536E+16</v>
      </c>
      <c r="C96">
        <f t="shared" si="20"/>
        <v>804357</v>
      </c>
      <c r="D96">
        <f t="shared" si="21"/>
        <v>3.8749251187475942</v>
      </c>
      <c r="E96">
        <f t="shared" si="22"/>
        <v>1.4030263534780574</v>
      </c>
      <c r="F96">
        <f t="shared" si="23"/>
        <v>1.968482948553935</v>
      </c>
      <c r="G96">
        <f t="shared" si="24"/>
        <v>9.2102738922832292E+29</v>
      </c>
      <c r="H96">
        <f t="shared" si="25"/>
        <v>4.5330695011600932</v>
      </c>
      <c r="I96">
        <f t="shared" si="26"/>
        <v>2.451245542920086E+40</v>
      </c>
      <c r="J96">
        <f t="shared" si="27"/>
        <v>9.9035203142830422E+27</v>
      </c>
    </row>
    <row r="97" spans="1:10" x14ac:dyDescent="0.25">
      <c r="A97">
        <v>94</v>
      </c>
      <c r="B97">
        <f t="shared" si="19"/>
        <v>3.569261366564304E+16</v>
      </c>
      <c r="C97">
        <f t="shared" si="20"/>
        <v>830584</v>
      </c>
      <c r="D97">
        <f t="shared" si="21"/>
        <v>3.8932335266509535</v>
      </c>
      <c r="E97">
        <f t="shared" si="22"/>
        <v>1.4046806945351311</v>
      </c>
      <c r="F97">
        <f t="shared" si="23"/>
        <v>1.9731278535996986</v>
      </c>
      <c r="G97">
        <f t="shared" si="24"/>
        <v>1.8618618190852119E+30</v>
      </c>
      <c r="H97">
        <f t="shared" si="25"/>
        <v>4.5437658993250878</v>
      </c>
      <c r="I97">
        <f t="shared" si="26"/>
        <v>6.6631762164108962E+40</v>
      </c>
      <c r="J97">
        <f t="shared" si="27"/>
        <v>1.9807040628566084E+28</v>
      </c>
    </row>
    <row r="98" spans="1:10" x14ac:dyDescent="0.25">
      <c r="A98">
        <v>95</v>
      </c>
      <c r="B98">
        <f t="shared" si="19"/>
        <v>5.353892049846456E+16</v>
      </c>
      <c r="C98">
        <f t="shared" si="20"/>
        <v>857375</v>
      </c>
      <c r="D98">
        <f t="shared" si="21"/>
        <v>3.9113906589167184</v>
      </c>
      <c r="E98">
        <f t="shared" si="22"/>
        <v>1.4063156136830905</v>
      </c>
      <c r="F98">
        <f t="shared" si="23"/>
        <v>1.9777236052888478</v>
      </c>
      <c r="G98">
        <f t="shared" si="24"/>
        <v>3.763337719427556E+30</v>
      </c>
      <c r="H98">
        <f t="shared" si="25"/>
        <v>4.5543491059676917</v>
      </c>
      <c r="I98">
        <f t="shared" si="26"/>
        <v>1.8112390828890233E+41</v>
      </c>
      <c r="J98">
        <f t="shared" si="27"/>
        <v>3.9614081257132169E+28</v>
      </c>
    </row>
    <row r="99" spans="1:10" x14ac:dyDescent="0.25">
      <c r="A99">
        <v>96</v>
      </c>
      <c r="B99">
        <f t="shared" ref="B99:B130" si="28">(3/2)^A99</f>
        <v>8.0308380747696832E+16</v>
      </c>
      <c r="C99">
        <f t="shared" si="20"/>
        <v>884736</v>
      </c>
      <c r="D99">
        <f t="shared" si="21"/>
        <v>3.9293992413362111</v>
      </c>
      <c r="E99">
        <f t="shared" si="22"/>
        <v>1.4079315441595761</v>
      </c>
      <c r="F99">
        <f t="shared" si="23"/>
        <v>1.9822712330395684</v>
      </c>
      <c r="G99">
        <f t="shared" si="24"/>
        <v>7.6059036013693764E+30</v>
      </c>
      <c r="H99">
        <f t="shared" si="25"/>
        <v>4.5648214916566632</v>
      </c>
      <c r="I99">
        <f t="shared" si="26"/>
        <v>4.9234582860120583E+41</v>
      </c>
      <c r="J99">
        <f t="shared" si="27"/>
        <v>7.9228162514264338E+28</v>
      </c>
    </row>
    <row r="100" spans="1:10" x14ac:dyDescent="0.25">
      <c r="A100">
        <v>97</v>
      </c>
      <c r="B100">
        <f t="shared" si="28"/>
        <v>1.2046257112154525E+17</v>
      </c>
      <c r="C100">
        <f t="shared" si="20"/>
        <v>912673</v>
      </c>
      <c r="D100">
        <f t="shared" si="21"/>
        <v>3.9472619240793021</v>
      </c>
      <c r="E100">
        <f t="shared" si="22"/>
        <v>1.4095289050836257</v>
      </c>
      <c r="F100">
        <f t="shared" si="23"/>
        <v>1.9867717342662448</v>
      </c>
      <c r="G100">
        <f t="shared" si="24"/>
        <v>1.5370263527767281E+31</v>
      </c>
      <c r="H100">
        <f t="shared" si="25"/>
        <v>4.5751853532616451</v>
      </c>
      <c r="I100">
        <f t="shared" si="26"/>
        <v>1.3383347192042695E+42</v>
      </c>
      <c r="J100">
        <f t="shared" si="27"/>
        <v>1.5845632502852868E+29</v>
      </c>
    </row>
    <row r="101" spans="1:10" x14ac:dyDescent="0.25">
      <c r="A101">
        <v>98</v>
      </c>
      <c r="B101">
        <f t="shared" si="28"/>
        <v>1.8069385668231786E+17</v>
      </c>
      <c r="C101">
        <f t="shared" si="20"/>
        <v>941192</v>
      </c>
      <c r="D101">
        <f t="shared" si="21"/>
        <v>3.9649812845177332</v>
      </c>
      <c r="E101">
        <f t="shared" si="22"/>
        <v>1.411108102057562</v>
      </c>
      <c r="F101">
        <f t="shared" si="23"/>
        <v>1.9912260756924949</v>
      </c>
      <c r="G101">
        <f t="shared" si="24"/>
        <v>3.105743970559162E+31</v>
      </c>
      <c r="H101">
        <f t="shared" si="25"/>
        <v>4.5854429169768514</v>
      </c>
      <c r="I101">
        <f t="shared" si="26"/>
        <v>3.6379709476088047E+42</v>
      </c>
      <c r="J101">
        <f t="shared" si="27"/>
        <v>3.1691265005705735E+29</v>
      </c>
    </row>
    <row r="102" spans="1:10" x14ac:dyDescent="0.25">
      <c r="A102">
        <v>99</v>
      </c>
      <c r="B102">
        <f t="shared" si="28"/>
        <v>2.710407850234768E+17</v>
      </c>
      <c r="C102">
        <f t="shared" si="20"/>
        <v>970299</v>
      </c>
      <c r="D102">
        <f t="shared" si="21"/>
        <v>3.9825598299164007</v>
      </c>
      <c r="E102">
        <f t="shared" si="22"/>
        <v>1.4126695277373085</v>
      </c>
      <c r="F102">
        <f t="shared" si="23"/>
        <v>1.9956351945975499</v>
      </c>
      <c r="G102">
        <f t="shared" si="24"/>
        <v>6.2748704711297355E+31</v>
      </c>
      <c r="H102">
        <f t="shared" si="25"/>
        <v>4.595596341191257</v>
      </c>
      <c r="I102">
        <f t="shared" si="26"/>
        <v>9.8890303193469463E+42</v>
      </c>
      <c r="J102">
        <f t="shared" si="27"/>
        <v>6.338253001141147E+29</v>
      </c>
    </row>
    <row r="103" spans="1:10" x14ac:dyDescent="0.25">
      <c r="A103">
        <v>100</v>
      </c>
      <c r="B103">
        <f t="shared" si="28"/>
        <v>4.065611775352153E+17</v>
      </c>
      <c r="C103">
        <f t="shared" si="20"/>
        <v>1000000</v>
      </c>
      <c r="D103">
        <f t="shared" si="21"/>
        <v>4</v>
      </c>
      <c r="E103">
        <f t="shared" si="22"/>
        <v>1.4142135623730951</v>
      </c>
      <c r="F103">
        <f t="shared" si="23"/>
        <v>2</v>
      </c>
      <c r="G103">
        <f t="shared" si="24"/>
        <v>1.2676506002282294E+32</v>
      </c>
      <c r="H103">
        <f t="shared" si="25"/>
        <v>4.605647719214562</v>
      </c>
      <c r="I103">
        <f t="shared" si="26"/>
        <v>2.6881171418161356E+43</v>
      </c>
      <c r="J103">
        <f t="shared" si="27"/>
        <v>1.2676506002282294E+30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Neha</cp:lastModifiedBy>
  <cp:revision>2</cp:revision>
  <dcterms:created xsi:type="dcterms:W3CDTF">2023-01-30T12:31:51Z</dcterms:created>
  <dcterms:modified xsi:type="dcterms:W3CDTF">2023-02-05T16:24:23Z</dcterms:modified>
  <dc:language>en-IN</dc:language>
</cp:coreProperties>
</file>