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tables/table2.xml" ContentType="application/vnd.openxmlformats-officedocument.spreadsheetml.table+xml"/>
  <Override PartName="/xl/drawings/drawing6.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Ex3.xml" ContentType="application/vnd.ms-office.chartex+xml"/>
  <Override PartName="/xl/charts/style19.xml" ContentType="application/vnd.ms-office.chartstyle+xml"/>
  <Override PartName="/xl/charts/colors19.xml" ContentType="application/vnd.ms-office.chartcolorstyle+xml"/>
  <Override PartName="/xl/charts/chartEx4.xml" ContentType="application/vnd.ms-office.chartex+xml"/>
  <Override PartName="/xl/charts/style20.xml" ContentType="application/vnd.ms-office.chartstyle+xml"/>
  <Override PartName="/xl/charts/colors20.xml" ContentType="application/vnd.ms-office.chartcolorstyle+xml"/>
  <Override PartName="/xl/charts/chart17.xml" ContentType="application/vnd.openxmlformats-officedocument.drawingml.chart+xml"/>
  <Override PartName="/xl/charts/style21.xml" ContentType="application/vnd.ms-office.chartstyle+xml"/>
  <Override PartName="/xl/charts/colors21.xml" ContentType="application/vnd.ms-office.chartcolorstyle+xml"/>
  <Override PartName="/xl/charts/chart18.xml" ContentType="application/vnd.openxmlformats-officedocument.drawingml.chart+xml"/>
  <Override PartName="/xl/charts/style22.xml" ContentType="application/vnd.ms-office.chartstyle+xml"/>
  <Override PartName="/xl/charts/colors22.xml" ContentType="application/vnd.ms-office.chartcolorstyle+xml"/>
  <Override PartName="/xl/charts/chart19.xml" ContentType="application/vnd.openxmlformats-officedocument.drawingml.chart+xml"/>
  <Override PartName="/xl/charts/style23.xml" ContentType="application/vnd.ms-office.chartstyle+xml"/>
  <Override PartName="/xl/charts/colors23.xml" ContentType="application/vnd.ms-office.chartcolorstyle+xml"/>
  <Override PartName="/xl/tables/table3.xml" ContentType="application/vnd.openxmlformats-officedocument.spreadsheetml.table+xml"/>
  <Override PartName="/xl/drawings/drawing7.xml" ContentType="application/vnd.openxmlformats-officedocument.drawing+xml"/>
  <Override PartName="/xl/slicers/slicer3.xml" ContentType="application/vnd.ms-excel.slicer+xml"/>
  <Override PartName="/xl/charts/chart20.xml" ContentType="application/vnd.openxmlformats-officedocument.drawingml.chart+xml"/>
  <Override PartName="/xl/charts/style24.xml" ContentType="application/vnd.ms-office.chartstyle+xml"/>
  <Override PartName="/xl/charts/colors24.xml" ContentType="application/vnd.ms-office.chartcolorstyle+xml"/>
  <Override PartName="/xl/charts/chart21.xml" ContentType="application/vnd.openxmlformats-officedocument.drawingml.chart+xml"/>
  <Override PartName="/xl/charts/style25.xml" ContentType="application/vnd.ms-office.chartstyle+xml"/>
  <Override PartName="/xl/charts/colors25.xml" ContentType="application/vnd.ms-office.chartcolorstyle+xml"/>
  <Override PartName="/xl/charts/chart22.xml" ContentType="application/vnd.openxmlformats-officedocument.drawingml.chart+xml"/>
  <Override PartName="/xl/charts/style26.xml" ContentType="application/vnd.ms-office.chartstyle+xml"/>
  <Override PartName="/xl/charts/colors26.xml" ContentType="application/vnd.ms-office.chartcolorstyle+xml"/>
  <Override PartName="/xl/charts/chart23.xml" ContentType="application/vnd.openxmlformats-officedocument.drawingml.chart+xml"/>
  <Override PartName="/xl/charts/style27.xml" ContentType="application/vnd.ms-office.chartstyle+xml"/>
  <Override PartName="/xl/charts/colors27.xml" ContentType="application/vnd.ms-office.chartcolorstyle+xml"/>
  <Override PartName="/xl/charts/chartEx5.xml" ContentType="application/vnd.ms-office.chartex+xml"/>
  <Override PartName="/xl/charts/style28.xml" ContentType="application/vnd.ms-office.chartstyle+xml"/>
  <Override PartName="/xl/charts/colors28.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8.xml" ContentType="application/vnd.openxmlformats-officedocument.drawing+xml"/>
  <Override PartName="/xl/charts/chartEx6.xml" ContentType="application/vnd.ms-office.chartex+xml"/>
  <Override PartName="/xl/charts/style29.xml" ContentType="application/vnd.ms-office.chartstyle+xml"/>
  <Override PartName="/xl/charts/colors29.xml" ContentType="application/vnd.ms-office.chartcolorstyle+xml"/>
  <Override PartName="/xl/charts/chartEx7.xml" ContentType="application/vnd.ms-office.chartex+xml"/>
  <Override PartName="/xl/charts/style30.xml" ContentType="application/vnd.ms-office.chartstyle+xml"/>
  <Override PartName="/xl/charts/colors30.xml" ContentType="application/vnd.ms-office.chartcolorstyle+xml"/>
  <Override PartName="/xl/charts/chart24.xml" ContentType="application/vnd.openxmlformats-officedocument.drawingml.chart+xml"/>
  <Override PartName="/xl/charts/style31.xml" ContentType="application/vnd.ms-office.chartstyle+xml"/>
  <Override PartName="/xl/charts/colors31.xml" ContentType="application/vnd.ms-office.chartcolorstyle+xml"/>
  <Override PartName="/xl/charts/chart25.xml" ContentType="application/vnd.openxmlformats-officedocument.drawingml.chart+xml"/>
  <Override PartName="/xl/charts/style32.xml" ContentType="application/vnd.ms-office.chartstyle+xml"/>
  <Override PartName="/xl/charts/colors32.xml" ContentType="application/vnd.ms-office.chartcolorstyle+xml"/>
  <Override PartName="/xl/charts/chart26.xml" ContentType="application/vnd.openxmlformats-officedocument.drawingml.chart+xml"/>
  <Override PartName="/xl/charts/style33.xml" ContentType="application/vnd.ms-office.chartstyle+xml"/>
  <Override PartName="/xl/charts/colors33.xml" ContentType="application/vnd.ms-office.chartcolorstyle+xml"/>
  <Override PartName="/xl/charts/chart27.xml" ContentType="application/vnd.openxmlformats-officedocument.drawingml.chart+xml"/>
  <Override PartName="/xl/charts/style34.xml" ContentType="application/vnd.ms-office.chartstyle+xml"/>
  <Override PartName="/xl/charts/colors34.xml" ContentType="application/vnd.ms-office.chartcolorstyle+xml"/>
  <Override PartName="/xl/tables/table4.xml" ContentType="application/vnd.openxmlformats-officedocument.spreadsheetml.table+xml"/>
  <Override PartName="/xl/drawings/drawing9.xml" ContentType="application/vnd.openxmlformats-officedocument.drawing+xml"/>
  <Override PartName="/xl/slicers/slicer4.xml" ContentType="application/vnd.ms-excel.slicer+xml"/>
  <Override PartName="/xl/charts/chart28.xml" ContentType="application/vnd.openxmlformats-officedocument.drawingml.chart+xml"/>
  <Override PartName="/xl/charts/style35.xml" ContentType="application/vnd.ms-office.chartstyle+xml"/>
  <Override PartName="/xl/charts/colors35.xml" ContentType="application/vnd.ms-office.chartcolorstyle+xml"/>
  <Override PartName="/xl/charts/chart29.xml" ContentType="application/vnd.openxmlformats-officedocument.drawingml.chart+xml"/>
  <Override PartName="/xl/charts/style36.xml" ContentType="application/vnd.ms-office.chartstyle+xml"/>
  <Override PartName="/xl/charts/colors36.xml" ContentType="application/vnd.ms-office.chartcolorstyle+xml"/>
  <Override PartName="/xl/charts/chart30.xml" ContentType="application/vnd.openxmlformats-officedocument.drawingml.chart+xml"/>
  <Override PartName="/xl/charts/style37.xml" ContentType="application/vnd.ms-office.chartstyle+xml"/>
  <Override PartName="/xl/charts/colors37.xml" ContentType="application/vnd.ms-office.chartcolorstyle+xml"/>
  <Override PartName="/xl/charts/chart31.xml" ContentType="application/vnd.openxmlformats-officedocument.drawingml.chart+xml"/>
  <Override PartName="/xl/charts/style38.xml" ContentType="application/vnd.ms-office.chartstyle+xml"/>
  <Override PartName="/xl/charts/colors38.xml" ContentType="application/vnd.ms-office.chartcolorstyle+xml"/>
  <Override PartName="/xl/charts/chart32.xml" ContentType="application/vnd.openxmlformats-officedocument.drawingml.chart+xml"/>
  <Override PartName="/xl/charts/style39.xml" ContentType="application/vnd.ms-office.chartstyle+xml"/>
  <Override PartName="/xl/charts/colors39.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10.xml" ContentType="application/vnd.openxmlformats-officedocument.drawing+xml"/>
  <Override PartName="/xl/charts/chart33.xml" ContentType="application/vnd.openxmlformats-officedocument.drawingml.chart+xml"/>
  <Override PartName="/xl/charts/style40.xml" ContentType="application/vnd.ms-office.chartstyle+xml"/>
  <Override PartName="/xl/charts/colors40.xml" ContentType="application/vnd.ms-office.chartcolorstyle+xml"/>
  <Override PartName="/xl/charts/chart34.xml" ContentType="application/vnd.openxmlformats-officedocument.drawingml.chart+xml"/>
  <Override PartName="/xl/charts/style41.xml" ContentType="application/vnd.ms-office.chartstyle+xml"/>
  <Override PartName="/xl/charts/colors41.xml" ContentType="application/vnd.ms-office.chartcolorstyle+xml"/>
  <Override PartName="/xl/charts/chart35.xml" ContentType="application/vnd.openxmlformats-officedocument.drawingml.chart+xml"/>
  <Override PartName="/xl/charts/style42.xml" ContentType="application/vnd.ms-office.chartstyle+xml"/>
  <Override PartName="/xl/charts/colors42.xml" ContentType="application/vnd.ms-office.chartcolorstyle+xml"/>
  <Override PartName="/xl/charts/chart36.xml" ContentType="application/vnd.openxmlformats-officedocument.drawingml.chart+xml"/>
  <Override PartName="/xl/charts/style43.xml" ContentType="application/vnd.ms-office.chartstyle+xml"/>
  <Override PartName="/xl/charts/colors43.xml" ContentType="application/vnd.ms-office.chartcolorstyle+xml"/>
  <Override PartName="/xl/charts/chartEx8.xml" ContentType="application/vnd.ms-office.chartex+xml"/>
  <Override PartName="/xl/charts/style44.xml" ContentType="application/vnd.ms-office.chartstyle+xml"/>
  <Override PartName="/xl/charts/colors44.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C:\Users\Shtrughan\Desktop\"/>
    </mc:Choice>
  </mc:AlternateContent>
  <xr:revisionPtr revIDLastSave="0" documentId="13_ncr:1_{10DC1DBC-1D8E-43DF-883C-3ED3F321F528}" xr6:coauthVersionLast="47" xr6:coauthVersionMax="47" xr10:uidLastSave="{00000000-0000-0000-0000-000000000000}"/>
  <bookViews>
    <workbookView xWindow="-120" yWindow="-120" windowWidth="15600" windowHeight="11040" xr2:uid="{00000000-000D-0000-FFFF-FFFF00000000}"/>
  </bookViews>
  <sheets>
    <sheet name="Sheet3" sheetId="22" r:id="rId1"/>
    <sheet name="Demographics" sheetId="1" r:id="rId2"/>
    <sheet name="Dashboard" sheetId="9" r:id="rId3"/>
    <sheet name="Sheet2" sheetId="8" state="hidden" r:id="rId4"/>
    <sheet name="Sheet1" sheetId="10" state="hidden" r:id="rId5"/>
    <sheet name="Geography" sheetId="3" r:id="rId6"/>
    <sheet name="Dashboard  " sheetId="15" r:id="rId7"/>
    <sheet name="Wellness" sheetId="19" r:id="rId8"/>
    <sheet name=" dashboard " sheetId="21" r:id="rId9"/>
    <sheet name="Sheet4" sheetId="14" state="hidden" r:id="rId10"/>
    <sheet name="Lifestyle" sheetId="2" r:id="rId11"/>
    <sheet name="Dashboard " sheetId="12" r:id="rId12"/>
    <sheet name="Sheet5" sheetId="20" state="hidden" r:id="rId13"/>
    <sheet name="Outcomes" sheetId="4" r:id="rId14"/>
  </sheets>
  <definedNames>
    <definedName name="_xlchart.v1.0" hidden="1">Sheet2!$M$13:$M$16</definedName>
    <definedName name="_xlchart.v1.1" hidden="1">Sheet2!$N$13:$N$16</definedName>
    <definedName name="_xlchart.v1.10" hidden="1">Sheet5!$C$50:$C$53</definedName>
    <definedName name="_xlchart.v1.11" hidden="1">Sheet5!$D$50:$D$53</definedName>
    <definedName name="_xlchart.v1.18" hidden="1">Sheet5!$C$50:$C$53</definedName>
    <definedName name="_xlchart.v1.19" hidden="1">Sheet5!$D$50:$D$53</definedName>
    <definedName name="_xlchart.v1.2" hidden="1">Sheet2!$M$13:$M$16</definedName>
    <definedName name="_xlchart.v1.3" hidden="1">Sheet2!$N$13:$N$16</definedName>
    <definedName name="_xlchart.v5.12" hidden="1">Sheet4!$C$2</definedName>
    <definedName name="_xlchart.v5.13" hidden="1">Sheet4!$C$3:$C$12</definedName>
    <definedName name="_xlchart.v5.14" hidden="1">Sheet4!$D$3:$D$12</definedName>
    <definedName name="_xlchart.v5.15" hidden="1">Sheet4!$C$16</definedName>
    <definedName name="_xlchart.v5.16" hidden="1">Sheet4!$C$17:$C$26</definedName>
    <definedName name="_xlchart.v5.17" hidden="1">Sheet4!$D$17:$D$26</definedName>
    <definedName name="_xlchart.v5.4" hidden="1">Sheet4!$C$2</definedName>
    <definedName name="_xlchart.v5.5" hidden="1">Sheet4!$C$3:$C$12</definedName>
    <definedName name="_xlchart.v5.6" hidden="1">Sheet4!$D$3:$D$12</definedName>
    <definedName name="_xlchart.v5.7" hidden="1">Sheet4!$C$16</definedName>
    <definedName name="_xlchart.v5.8" hidden="1">Sheet4!$C$17:$C$26</definedName>
    <definedName name="_xlchart.v5.9" hidden="1">Sheet4!$D$17:$D$26</definedName>
    <definedName name="demo">demography[]</definedName>
    <definedName name="Slicer_Access_to_Healthcare">#N/A</definedName>
    <definedName name="Slicer_Age">#N/A</definedName>
    <definedName name="Slicer_Alcohol_Consumption">#N/A</definedName>
    <definedName name="Slicer_Anxiety_Episodes__per_month">#N/A</definedName>
    <definedName name="Slicer_Chronic_Conditions">#N/A</definedName>
    <definedName name="Slicer_Climate_Zone">#N/A</definedName>
    <definedName name="Slicer_Days_Missed_Due_to_Mental_Health">#N/A</definedName>
    <definedName name="Slicer_Diet_Type">#N/A</definedName>
    <definedName name="Slicer_Family_Size">#N/A</definedName>
    <definedName name="Slicer_Gender">#N/A</definedName>
    <definedName name="Slicer_Health_Insurance_Type">#N/A</definedName>
    <definedName name="Slicer_Marital_Status">#N/A</definedName>
    <definedName name="Slicer_Mindfulness_Practice">#N/A</definedName>
    <definedName name="Slicer_Sleep_Quality_Rating">#N/A</definedName>
    <definedName name="Slicer_Smoker">#N/A</definedName>
    <definedName name="Slicer_State">#N/A</definedName>
    <definedName name="Slicer_Stress_Level">#N/A</definedName>
    <definedName name="Slicer_Substance_Use_Level">#N/A</definedName>
    <definedName name="Slicer_Therapy_or_Counseling">#N/A</definedName>
    <definedName name="Slicer_Urban_Rural">#N/A</definedName>
    <definedName name="Slicer_Water_Quality_Index">#N/A</definedName>
    <definedName name="Slicer_Work_Life_Balance_Score">#N/A</definedName>
    <definedName name="table2">Lifestyle!$1:$1048576</definedName>
  </definedNames>
  <calcPr calcId="191029"/>
  <pivotCaches>
    <pivotCache cacheId="0" r:id="rId15"/>
    <pivotCache cacheId="1" r:id="rId16"/>
    <pivotCache cacheId="2" r:id="rId17"/>
    <pivotCache cacheId="3" r:id="rId18"/>
  </pivotCaches>
  <extLst>
    <ext xmlns:x14="http://schemas.microsoft.com/office/spreadsheetml/2009/9/main" uri="{BBE1A952-AA13-448e-AADC-164F8A28A991}">
      <x14:slicerCaches>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4" l="1"/>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53" i="20"/>
</calcChain>
</file>

<file path=xl/sharedStrings.xml><?xml version="1.0" encoding="utf-8"?>
<sst xmlns="http://schemas.openxmlformats.org/spreadsheetml/2006/main" count="5009" uniqueCount="189">
  <si>
    <t>ID</t>
  </si>
  <si>
    <t>Age</t>
  </si>
  <si>
    <t>Gender</t>
  </si>
  <si>
    <t>Marital Status</t>
  </si>
  <si>
    <t>Education Level</t>
  </si>
  <si>
    <t>Occupation</t>
  </si>
  <si>
    <t>Income (₹)</t>
  </si>
  <si>
    <t>Health Insurance Type</t>
  </si>
  <si>
    <t>Family Size</t>
  </si>
  <si>
    <t>Female</t>
  </si>
  <si>
    <t>Single</t>
  </si>
  <si>
    <t>Graduate</t>
  </si>
  <si>
    <t>Private</t>
  </si>
  <si>
    <t>None</t>
  </si>
  <si>
    <t>Male</t>
  </si>
  <si>
    <t>Married</t>
  </si>
  <si>
    <t>No schooling</t>
  </si>
  <si>
    <t>Unemployed</t>
  </si>
  <si>
    <t>Government</t>
  </si>
  <si>
    <t>High School</t>
  </si>
  <si>
    <t>Employer</t>
  </si>
  <si>
    <t>Widowed</t>
  </si>
  <si>
    <t>Self-Employed</t>
  </si>
  <si>
    <t>Divorced</t>
  </si>
  <si>
    <t>Govt</t>
  </si>
  <si>
    <t>Postgraduate</t>
  </si>
  <si>
    <t>Other</t>
  </si>
  <si>
    <t>Smoker</t>
  </si>
  <si>
    <t>Alcohol Consumption</t>
  </si>
  <si>
    <t>BMI</t>
  </si>
  <si>
    <t>Exercise Frequency</t>
  </si>
  <si>
    <t>Diet Type</t>
  </si>
  <si>
    <t>Sleep Hours</t>
  </si>
  <si>
    <t>Chronic Conditions</t>
  </si>
  <si>
    <t>Stress Level</t>
  </si>
  <si>
    <t>No</t>
  </si>
  <si>
    <t>Occasional</t>
  </si>
  <si>
    <t>Average</t>
  </si>
  <si>
    <t>Regular</t>
  </si>
  <si>
    <t>Diabetes</t>
  </si>
  <si>
    <t>Never</t>
  </si>
  <si>
    <t>Healthy</t>
  </si>
  <si>
    <t>Poor</t>
  </si>
  <si>
    <t>Multiple</t>
  </si>
  <si>
    <t>Asthma</t>
  </si>
  <si>
    <t>Hypertension</t>
  </si>
  <si>
    <t>Yes</t>
  </si>
  <si>
    <t>State</t>
  </si>
  <si>
    <t>City/District</t>
  </si>
  <si>
    <t>Urban/Rural</t>
  </si>
  <si>
    <t>AQI</t>
  </si>
  <si>
    <t>Water Quality Index</t>
  </si>
  <si>
    <t>Access to Healthcare</t>
  </si>
  <si>
    <t>Distance to Hospital</t>
  </si>
  <si>
    <t>Climate Zone</t>
  </si>
  <si>
    <t>Gujarat</t>
  </si>
  <si>
    <t>Surat</t>
  </si>
  <si>
    <t>Rural</t>
  </si>
  <si>
    <t>Temperate</t>
  </si>
  <si>
    <t>Uttar Pradesh</t>
  </si>
  <si>
    <t>Lucknow</t>
  </si>
  <si>
    <t>Good</t>
  </si>
  <si>
    <t>Dry</t>
  </si>
  <si>
    <t>Kerala</t>
  </si>
  <si>
    <t>Kochi</t>
  </si>
  <si>
    <t>Urban</t>
  </si>
  <si>
    <t>Moderate</t>
  </si>
  <si>
    <t>Tropical</t>
  </si>
  <si>
    <t>Mountain</t>
  </si>
  <si>
    <t>Rajasthan</t>
  </si>
  <si>
    <t>Jodhpur</t>
  </si>
  <si>
    <t>Karnataka</t>
  </si>
  <si>
    <t>Hubli</t>
  </si>
  <si>
    <t>Delhi</t>
  </si>
  <si>
    <t>Dwarka</t>
  </si>
  <si>
    <t>Bengaluru</t>
  </si>
  <si>
    <t>Kozhikode</t>
  </si>
  <si>
    <t>Tamil Nadu</t>
  </si>
  <si>
    <t>Coimbatore</t>
  </si>
  <si>
    <t>West Bengal</t>
  </si>
  <si>
    <t>Howrah</t>
  </si>
  <si>
    <t>Ahmedabad</t>
  </si>
  <si>
    <t>Mysuru</t>
  </si>
  <si>
    <t>Udaipur</t>
  </si>
  <si>
    <t>Jaipur</t>
  </si>
  <si>
    <t>Madurai</t>
  </si>
  <si>
    <t>Maharashtra</t>
  </si>
  <si>
    <t>Pune</t>
  </si>
  <si>
    <t>Durgapur</t>
  </si>
  <si>
    <t>Rajkot</t>
  </si>
  <si>
    <t>Varanasi</t>
  </si>
  <si>
    <t>Punjab</t>
  </si>
  <si>
    <t>Amritsar</t>
  </si>
  <si>
    <t>Thiruvananthapuram</t>
  </si>
  <si>
    <t>Chennai</t>
  </si>
  <si>
    <t>Kolkata</t>
  </si>
  <si>
    <t>Ludhiana</t>
  </si>
  <si>
    <t>New Delhi</t>
  </si>
  <si>
    <t>Mumbai</t>
  </si>
  <si>
    <t>Nagpur</t>
  </si>
  <si>
    <t>Rohini</t>
  </si>
  <si>
    <t>Chandigarh</t>
  </si>
  <si>
    <t>Noida</t>
  </si>
  <si>
    <t>Life Expectancy (yrs)</t>
  </si>
  <si>
    <t>Risk Score</t>
  </si>
  <si>
    <t>Health Grade</t>
  </si>
  <si>
    <t>High Risk?</t>
  </si>
  <si>
    <t>A</t>
  </si>
  <si>
    <t>B</t>
  </si>
  <si>
    <t>C</t>
  </si>
  <si>
    <t>D</t>
  </si>
  <si>
    <t>Row Labels</t>
  </si>
  <si>
    <t>Grand Total</t>
  </si>
  <si>
    <t>Count of ID</t>
  </si>
  <si>
    <t>18-37</t>
  </si>
  <si>
    <t>38-57</t>
  </si>
  <si>
    <t>58-77</t>
  </si>
  <si>
    <t>78-97</t>
  </si>
  <si>
    <t>Average of Income (₹)</t>
  </si>
  <si>
    <t>Column Labels</t>
  </si>
  <si>
    <t>education</t>
  </si>
  <si>
    <t>job</t>
  </si>
  <si>
    <t>Average of Sleep Hours</t>
  </si>
  <si>
    <t>Average of BMI</t>
  </si>
  <si>
    <t>sleep hours</t>
  </si>
  <si>
    <t>3.25-3.5</t>
  </si>
  <si>
    <t>3.5-3.75</t>
  </si>
  <si>
    <t>3.75-4</t>
  </si>
  <si>
    <t>4-4.25</t>
  </si>
  <si>
    <t>4.5-4.75</t>
  </si>
  <si>
    <t>4.75-5</t>
  </si>
  <si>
    <t>5-5.25</t>
  </si>
  <si>
    <t>5.25-5.5</t>
  </si>
  <si>
    <t>5.5-5.75</t>
  </si>
  <si>
    <t>5.75-6</t>
  </si>
  <si>
    <t>6-6.25</t>
  </si>
  <si>
    <t>6.25-6.5</t>
  </si>
  <si>
    <t>6.5-6.75</t>
  </si>
  <si>
    <t>6.75-7</t>
  </si>
  <si>
    <t>7-7.25</t>
  </si>
  <si>
    <t>7.25-7.5</t>
  </si>
  <si>
    <t>7.5-7.75</t>
  </si>
  <si>
    <t>7.75-8</t>
  </si>
  <si>
    <t>8-8.25</t>
  </si>
  <si>
    <t>8.25-8.5</t>
  </si>
  <si>
    <t>8.5-8.75</t>
  </si>
  <si>
    <t>8.75-9</t>
  </si>
  <si>
    <t>9-9.25</t>
  </si>
  <si>
    <t>9.25-9.5</t>
  </si>
  <si>
    <t>9.5-9.75</t>
  </si>
  <si>
    <t>9.75-10</t>
  </si>
  <si>
    <t>10-10.25</t>
  </si>
  <si>
    <t>10.25-10.5</t>
  </si>
  <si>
    <t>10.5-10.75</t>
  </si>
  <si>
    <t>10.75-11</t>
  </si>
  <si>
    <t>Average of AQI</t>
  </si>
  <si>
    <t>Sum of Water Quality Index</t>
  </si>
  <si>
    <t>Average of Distance to Hospital</t>
  </si>
  <si>
    <t>Anxiety Episodes (per month)</t>
  </si>
  <si>
    <t>Sleep Quality Rating</t>
  </si>
  <si>
    <t>Screen Time (hrs/day)</t>
  </si>
  <si>
    <t>Days Missed Due to Mental Health</t>
  </si>
  <si>
    <t>Substance Use Level</t>
  </si>
  <si>
    <t>Mild</t>
  </si>
  <si>
    <t>Fair</t>
  </si>
  <si>
    <t>Severe</t>
  </si>
  <si>
    <t>Therapy or Counseling</t>
  </si>
  <si>
    <t xml:space="preserve">Mindfulness Practice </t>
  </si>
  <si>
    <t>Social Support Score</t>
  </si>
  <si>
    <t>Mental Fatigue Score</t>
  </si>
  <si>
    <t>Mindfulness Practice</t>
  </si>
  <si>
    <t>Work-Life Balance Score</t>
  </si>
  <si>
    <t>Emotional Stability Score</t>
  </si>
  <si>
    <t>Average of Mental Fatigue Score</t>
  </si>
  <si>
    <t>0-1</t>
  </si>
  <si>
    <t>2-3</t>
  </si>
  <si>
    <t>4-5</t>
  </si>
  <si>
    <t>6-7</t>
  </si>
  <si>
    <t>8-10</t>
  </si>
  <si>
    <t>Work-Life Balance</t>
  </si>
  <si>
    <t>Average of Anxiety Episodes (per month)</t>
  </si>
  <si>
    <t xml:space="preserve">Therapy </t>
  </si>
  <si>
    <t>Average of Screen Time (hrs/day)</t>
  </si>
  <si>
    <t>Average of Days Missed Due to Mental Health</t>
  </si>
  <si>
    <t>Social Support</t>
  </si>
  <si>
    <t xml:space="preserve">Sleep Quality Rating </t>
  </si>
  <si>
    <t>Total</t>
  </si>
  <si>
    <t>Predictive Modeling of Life Expectancy and Healthcare Costs Using Demographic, Lifestyle &amp; Environmental Data</t>
  </si>
  <si>
    <t xml:space="preserve">Risk Score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</si>
</sst>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3" x14ac:knownFonts="1">
    <font>
      <sz val="11"/>
      <color theme="1"/>
      <name val="Calibri"/>
      <family val="2"/>
      <scheme val="minor"/>
    </font>
    <font>
      <b/>
      <sz val="11"/>
      <color theme="1"/>
      <name val="Calibri"/>
      <family val="2"/>
      <scheme val="minor"/>
    </font>
    <font>
      <b/>
      <sz val="11"/>
      <color theme="3"/>
      <name val="Calibri"/>
      <family val="2"/>
      <scheme val="minor"/>
    </font>
    <font>
      <sz val="10"/>
      <color theme="1"/>
      <name val="Calibri"/>
      <family val="2"/>
      <scheme val="minor"/>
    </font>
    <font>
      <sz val="10"/>
      <color rgb="FF2C3E50"/>
      <name val="Calibri"/>
      <family val="2"/>
      <scheme val="minor"/>
    </font>
    <font>
      <b/>
      <sz val="12"/>
      <color theme="3"/>
      <name val="Calibri"/>
      <family val="2"/>
      <scheme val="minor"/>
    </font>
    <font>
      <b/>
      <sz val="12"/>
      <color theme="1"/>
      <name val="Calibri"/>
      <family val="2"/>
      <scheme val="minor"/>
    </font>
    <font>
      <b/>
      <sz val="12"/>
      <color rgb="FF4A235A"/>
      <name val="Calibri"/>
      <family val="2"/>
      <scheme val="minor"/>
    </font>
    <font>
      <sz val="11"/>
      <color rgb="FF4A235A"/>
      <name val="Calibri"/>
      <family val="2"/>
      <scheme val="minor"/>
    </font>
    <font>
      <b/>
      <sz val="12"/>
      <color rgb="FF1B2631"/>
      <name val="Calibri"/>
      <family val="2"/>
      <scheme val="minor"/>
    </font>
    <font>
      <b/>
      <sz val="12"/>
      <color rgb="FFFFFFFF"/>
      <name val="Calibri"/>
      <family val="2"/>
      <scheme val="minor"/>
    </font>
    <font>
      <sz val="11"/>
      <color rgb="FF263238"/>
      <name val="Calibri"/>
      <family val="2"/>
      <scheme val="minor"/>
    </font>
    <font>
      <sz val="22"/>
      <color theme="3" tint="-0.499984740745262"/>
      <name val="Calibri"/>
      <family val="2"/>
      <scheme val="minor"/>
    </font>
  </fonts>
  <fills count="7">
    <fill>
      <patternFill patternType="none"/>
    </fill>
    <fill>
      <patternFill patternType="gray125"/>
    </fill>
    <fill>
      <patternFill patternType="solid">
        <fgColor rgb="FFD1F2EB"/>
        <bgColor indexed="64"/>
      </patternFill>
    </fill>
    <fill>
      <patternFill patternType="solid">
        <fgColor rgb="FFE8DAEF"/>
        <bgColor indexed="64"/>
      </patternFill>
    </fill>
    <fill>
      <patternFill patternType="solid">
        <fgColor rgb="FFFFFFCC"/>
        <bgColor indexed="64"/>
      </patternFill>
    </fill>
    <fill>
      <patternFill patternType="solid">
        <fgColor rgb="FFEC9898"/>
        <bgColor indexed="64"/>
      </patternFill>
    </fill>
    <fill>
      <patternFill patternType="solid">
        <fgColor rgb="FFFFCCFF"/>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top/>
      <bottom style="thin">
        <color auto="1"/>
      </bottom>
      <diagonal/>
    </border>
    <border>
      <left/>
      <right style="thin">
        <color auto="1"/>
      </right>
      <top/>
      <bottom style="thin">
        <color auto="1"/>
      </bottom>
      <diagonal/>
    </border>
    <border>
      <left/>
      <right/>
      <top style="medium">
        <color indexed="64"/>
      </top>
      <bottom style="medium">
        <color indexed="64"/>
      </bottom>
      <diagonal/>
    </border>
    <border>
      <left style="thin">
        <color auto="1"/>
      </left>
      <right style="thin">
        <color auto="1"/>
      </right>
      <top style="medium">
        <color indexed="64"/>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69">
    <xf numFmtId="0" fontId="0" fillId="0" borderId="0" xfId="0"/>
    <xf numFmtId="0" fontId="3" fillId="0" borderId="0" xfId="0" applyFont="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right" vertical="center"/>
    </xf>
    <xf numFmtId="0" fontId="3" fillId="0" borderId="0" xfId="0" applyFont="1" applyAlignment="1">
      <alignment horizontal="right" vertical="center"/>
    </xf>
    <xf numFmtId="0" fontId="5" fillId="2" borderId="3" xfId="1" applyFont="1" applyFill="1" applyBorder="1" applyAlignment="1">
      <alignment horizontal="center" vertical="center"/>
    </xf>
    <xf numFmtId="0" fontId="5" fillId="2" borderId="6" xfId="1" applyFont="1" applyFill="1" applyBorder="1" applyAlignment="1">
      <alignment horizontal="center" vertical="center"/>
    </xf>
    <xf numFmtId="0" fontId="6" fillId="0" borderId="0" xfId="0" applyFont="1" applyAlignment="1">
      <alignment horizontal="center" vertical="center"/>
    </xf>
    <xf numFmtId="0" fontId="4" fillId="0" borderId="7" xfId="0" applyFont="1" applyBorder="1" applyAlignment="1">
      <alignment horizontal="right" vertical="center"/>
    </xf>
    <xf numFmtId="0" fontId="4" fillId="0" borderId="7" xfId="0" applyFont="1" applyBorder="1" applyAlignment="1">
      <alignment horizontal="center" vertical="center"/>
    </xf>
    <xf numFmtId="0" fontId="0" fillId="0" borderId="0" xfId="0" applyAlignment="1">
      <alignment horizontal="center"/>
    </xf>
    <xf numFmtId="0" fontId="0" fillId="0" borderId="0" xfId="0" applyAlignment="1">
      <alignment wrapText="1"/>
    </xf>
    <xf numFmtId="0" fontId="3" fillId="0" borderId="0" xfId="0" applyFont="1"/>
    <xf numFmtId="0" fontId="3" fillId="0" borderId="0" xfId="0" applyFont="1" applyAlignment="1">
      <alignment horizontal="center"/>
    </xf>
    <xf numFmtId="0" fontId="3" fillId="0" borderId="1" xfId="0" applyFont="1" applyBorder="1"/>
    <xf numFmtId="0" fontId="3" fillId="0" borderId="1" xfId="0" applyFont="1" applyBorder="1" applyAlignment="1">
      <alignment horizontal="center"/>
    </xf>
    <xf numFmtId="0" fontId="0" fillId="0" borderId="1" xfId="0" applyBorder="1" applyAlignment="1">
      <alignment horizontal="center"/>
    </xf>
    <xf numFmtId="0" fontId="3" fillId="0" borderId="8" xfId="0" applyFont="1" applyBorder="1"/>
    <xf numFmtId="0" fontId="3" fillId="0" borderId="9" xfId="0" applyFont="1" applyBorder="1"/>
    <xf numFmtId="0" fontId="3" fillId="0" borderId="10" xfId="0" applyFont="1" applyBorder="1"/>
    <xf numFmtId="0" fontId="3" fillId="0" borderId="11" xfId="0" applyFont="1" applyBorder="1" applyAlignment="1">
      <alignment horizontal="center"/>
    </xf>
    <xf numFmtId="0" fontId="3" fillId="0" borderId="11" xfId="0" applyFont="1" applyBorder="1"/>
    <xf numFmtId="0" fontId="3" fillId="0" borderId="12" xfId="0" applyFont="1" applyBorder="1"/>
    <xf numFmtId="0" fontId="3" fillId="0" borderId="5" xfId="0" applyFont="1" applyBorder="1"/>
    <xf numFmtId="0" fontId="3" fillId="0" borderId="2" xfId="0" applyFont="1" applyBorder="1" applyAlignment="1">
      <alignment horizontal="center"/>
    </xf>
    <xf numFmtId="0" fontId="3" fillId="0" borderId="2" xfId="0" applyFont="1" applyBorder="1"/>
    <xf numFmtId="0" fontId="3" fillId="0" borderId="4" xfId="0" applyFont="1" applyBorder="1"/>
    <xf numFmtId="0" fontId="7" fillId="4" borderId="13" xfId="0" applyFont="1" applyFill="1" applyBorder="1" applyAlignment="1">
      <alignment horizontal="center" vertical="top"/>
    </xf>
    <xf numFmtId="0" fontId="7" fillId="4" borderId="3" xfId="0" applyFont="1" applyFill="1" applyBorder="1" applyAlignment="1">
      <alignment horizontal="center" vertical="top"/>
    </xf>
    <xf numFmtId="0" fontId="7" fillId="4" borderId="6" xfId="0" applyFont="1" applyFill="1" applyBorder="1" applyAlignment="1">
      <alignment horizontal="center" vertical="top"/>
    </xf>
    <xf numFmtId="0" fontId="6" fillId="4" borderId="0" xfId="0" applyFont="1" applyFill="1" applyAlignment="1">
      <alignment horizontal="center"/>
    </xf>
    <xf numFmtId="0" fontId="8" fillId="0" borderId="1" xfId="0" applyFont="1" applyBorder="1"/>
    <xf numFmtId="0" fontId="8" fillId="0" borderId="1" xfId="0" applyFont="1" applyBorder="1" applyAlignment="1">
      <alignment horizontal="center"/>
    </xf>
    <xf numFmtId="0" fontId="8" fillId="0" borderId="2" xfId="0" applyFont="1" applyBorder="1"/>
    <xf numFmtId="0" fontId="8" fillId="0" borderId="2" xfId="0" applyFont="1" applyBorder="1" applyAlignment="1">
      <alignment horizontal="center"/>
    </xf>
    <xf numFmtId="0" fontId="9" fillId="3" borderId="13" xfId="0" applyFont="1" applyFill="1" applyBorder="1" applyAlignment="1">
      <alignment horizontal="center" vertical="top"/>
    </xf>
    <xf numFmtId="0" fontId="9" fillId="3" borderId="3" xfId="0" applyFont="1" applyFill="1" applyBorder="1" applyAlignment="1">
      <alignment horizontal="center" vertical="top"/>
    </xf>
    <xf numFmtId="0" fontId="9" fillId="3" borderId="6" xfId="0" applyFont="1" applyFill="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2" fontId="0" fillId="0" borderId="0" xfId="0" applyNumberFormat="1"/>
    <xf numFmtId="0" fontId="0" fillId="0" borderId="1" xfId="0" applyBorder="1"/>
    <xf numFmtId="0" fontId="0" fillId="0" borderId="2" xfId="0" applyBorder="1"/>
    <xf numFmtId="0" fontId="11" fillId="0" borderId="2" xfId="0" applyFont="1" applyBorder="1" applyAlignment="1">
      <alignment horizontal="center"/>
    </xf>
    <xf numFmtId="0" fontId="0" fillId="0" borderId="2" xfId="0" applyBorder="1" applyAlignment="1">
      <alignment horizontal="center"/>
    </xf>
    <xf numFmtId="0" fontId="10" fillId="5" borderId="14" xfId="0" applyFont="1" applyFill="1" applyBorder="1" applyAlignment="1">
      <alignment horizontal="center" vertical="top"/>
    </xf>
    <xf numFmtId="0" fontId="10" fillId="5" borderId="15" xfId="0" applyFont="1" applyFill="1" applyBorder="1" applyAlignment="1">
      <alignment horizontal="center" vertical="top" wrapText="1"/>
    </xf>
    <xf numFmtId="0" fontId="10" fillId="5" borderId="16" xfId="0" applyFont="1" applyFill="1" applyBorder="1" applyAlignment="1">
      <alignment horizontal="center" vertical="top" wrapText="1"/>
    </xf>
    <xf numFmtId="0" fontId="0" fillId="0" borderId="11" xfId="0" applyBorder="1"/>
    <xf numFmtId="0" fontId="0" fillId="0" borderId="11" xfId="0" applyBorder="1" applyAlignment="1">
      <alignment horizontal="center"/>
    </xf>
    <xf numFmtId="1" fontId="1" fillId="0" borderId="0" xfId="0" applyNumberFormat="1" applyFont="1"/>
    <xf numFmtId="2" fontId="0" fillId="0" borderId="0" xfId="0" applyNumberFormat="1" applyAlignment="1">
      <alignment horizontal="center"/>
    </xf>
    <xf numFmtId="0" fontId="1" fillId="0" borderId="2" xfId="0" applyFont="1" applyBorder="1" applyAlignment="1">
      <alignment horizontal="center" vertical="center"/>
    </xf>
    <xf numFmtId="2" fontId="0" fillId="0" borderId="0" xfId="0" applyNumberFormat="1" applyAlignment="1">
      <alignment horizontal="center" vertical="center"/>
    </xf>
    <xf numFmtId="0" fontId="0" fillId="0" borderId="0" xfId="0" applyAlignment="1">
      <alignment horizontal="center" vertical="center"/>
    </xf>
    <xf numFmtId="0" fontId="0" fillId="0" borderId="20" xfId="0" applyBorder="1" applyAlignment="1">
      <alignment horizontal="center"/>
    </xf>
    <xf numFmtId="0" fontId="0" fillId="0" borderId="0" xfId="0" applyAlignment="1">
      <alignment horizontal="center"/>
    </xf>
    <xf numFmtId="0" fontId="12" fillId="6" borderId="18" xfId="0" applyFont="1" applyFill="1" applyBorder="1" applyAlignment="1">
      <alignment horizontal="center" vertical="top" wrapText="1"/>
    </xf>
    <xf numFmtId="0" fontId="12" fillId="6" borderId="17" xfId="0" applyFont="1" applyFill="1" applyBorder="1" applyAlignment="1">
      <alignment horizontal="center" vertical="top" wrapText="1"/>
    </xf>
    <xf numFmtId="0" fontId="12" fillId="6" borderId="19" xfId="0" applyFont="1" applyFill="1" applyBorder="1" applyAlignment="1">
      <alignment horizontal="center" vertical="top" wrapText="1"/>
    </xf>
    <xf numFmtId="0" fontId="12" fillId="6" borderId="20" xfId="0" applyFont="1" applyFill="1" applyBorder="1" applyAlignment="1">
      <alignment horizontal="center" vertical="top" wrapText="1"/>
    </xf>
    <xf numFmtId="0" fontId="12" fillId="6" borderId="0" xfId="0" applyFont="1" applyFill="1" applyAlignment="1">
      <alignment horizontal="center" vertical="top" wrapText="1"/>
    </xf>
    <xf numFmtId="0" fontId="12" fillId="6" borderId="21"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2" fillId="6" borderId="16" xfId="0" applyFont="1" applyFill="1" applyBorder="1" applyAlignment="1">
      <alignment horizontal="center" vertical="top" wrapText="1"/>
    </xf>
    <xf numFmtId="0" fontId="12" fillId="6" borderId="22" xfId="0" applyFont="1" applyFill="1" applyBorder="1" applyAlignment="1">
      <alignment horizontal="center" vertical="top" wrapText="1"/>
    </xf>
  </cellXfs>
  <cellStyles count="2">
    <cellStyle name="Heading 4" xfId="1" builtinId="19"/>
    <cellStyle name="Normal" xfId="0" builtinId="0"/>
  </cellStyles>
  <dxfs count="80">
    <dxf>
      <fill>
        <patternFill>
          <bgColor theme="6" tint="0.79998168889431442"/>
        </patternFill>
      </fill>
    </dxf>
    <dxf>
      <fill>
        <patternFill>
          <bgColor theme="5" tint="0.79998168889431442"/>
        </patternFill>
      </fill>
    </dxf>
    <dxf>
      <fill>
        <patternFill>
          <bgColor rgb="FFF4CCCC"/>
        </patternFill>
      </fill>
    </dxf>
    <dxf>
      <fill>
        <patternFill>
          <bgColor rgb="FFD6EFD6"/>
        </patternFill>
      </fill>
    </dxf>
    <dxf>
      <fill>
        <patternFill>
          <bgColor rgb="FFFFF4CC"/>
        </patternFill>
      </fill>
    </dxf>
    <dxf>
      <fill>
        <patternFill>
          <bgColor rgb="FFFFE0B2"/>
        </patternFill>
      </fill>
    </dxf>
    <dxf>
      <fill>
        <patternFill>
          <bgColor rgb="FFFEF9E7"/>
        </patternFill>
      </fill>
    </dxf>
    <dxf>
      <fill>
        <patternFill>
          <bgColor theme="0"/>
        </patternFill>
      </fill>
    </dxf>
    <dxf>
      <fill>
        <patternFill>
          <bgColor theme="0"/>
        </patternFill>
      </fill>
    </dxf>
    <dxf>
      <fill>
        <patternFill>
          <bgColor rgb="FFFFEBEE"/>
        </patternFill>
      </fill>
    </dxf>
    <dxf>
      <fill>
        <patternFill>
          <bgColor rgb="FFF4ECF7"/>
        </patternFill>
      </fill>
    </dxf>
    <dxf>
      <fill>
        <patternFill>
          <bgColor theme="0"/>
        </patternFill>
      </fill>
    </dxf>
    <dxf>
      <fill>
        <patternFill>
          <bgColor rgb="FFEBF5FB"/>
        </patternFill>
      </fill>
    </dxf>
    <dxf>
      <alignment horizontal="center" vertical="bottom" textRotation="0" wrapText="0" indent="0" justifyLastLine="0" shrinkToFit="0" readingOrder="0"/>
    </dxf>
    <dxf>
      <numFmt numFmtId="2" formatCode="0.00"/>
      <alignment horizontal="center" vertical="center" textRotation="0" wrapText="0" indent="0" justifyLastLine="0" shrinkToFit="0" readingOrder="0"/>
    </dxf>
    <dxf>
      <numFmt numFmtId="2" formatCode="0.00"/>
      <alignment horizontal="center" vertical="bottom" textRotation="0" wrapText="0" indent="0" justifyLastLine="0" shrinkToFit="0" readingOrder="0"/>
    </dxf>
    <dxf>
      <font>
        <b/>
      </font>
      <numFmt numFmtId="1" formatCode="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2" formatCode="0.00"/>
    </dxf>
    <dxf>
      <font>
        <strike val="0"/>
        <outline val="0"/>
        <shadow val="0"/>
        <u val="none"/>
        <vertAlign val="baseline"/>
        <sz val="10"/>
        <color theme="1"/>
        <name val="Calibri"/>
        <family val="2"/>
        <scheme val="minor"/>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family val="2"/>
        <scheme val="minor"/>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dxf>
    <dxf>
      <border>
        <bottom style="medium">
          <color indexed="64"/>
        </bottom>
      </border>
    </dxf>
    <dxf>
      <font>
        <b/>
        <i val="0"/>
        <strike val="0"/>
        <condense val="0"/>
        <extend val="0"/>
        <outline val="0"/>
        <shadow val="0"/>
        <u val="none"/>
        <vertAlign val="baseline"/>
        <sz val="12"/>
        <color rgb="FF4A235A"/>
        <name val="Calibri"/>
        <family val="2"/>
        <scheme val="minor"/>
      </font>
      <fill>
        <patternFill patternType="solid">
          <fgColor indexed="64"/>
          <bgColor rgb="FFFFFFCC"/>
        </patternFill>
      </fill>
      <alignment horizontal="center" vertical="top" textRotation="0" wrapText="0" indent="0" justifyLastLine="0" shrinkToFit="0" readingOrder="0"/>
      <border diagonalUp="0" diagonalDown="0" outline="0">
        <left style="thin">
          <color auto="1"/>
        </left>
        <right style="thin">
          <color auto="1"/>
        </right>
        <top/>
        <bottom/>
      </border>
    </dxf>
    <dxf>
      <numFmt numFmtId="2" formatCode="0.00"/>
    </dxf>
    <dxf>
      <numFmt numFmtId="2" formatCode="0.00"/>
    </dxf>
    <dxf>
      <numFmt numFmtId="165" formatCode="0.000"/>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outline="0">
        <top style="medium">
          <color indexed="64"/>
        </top>
        <bottom style="thin">
          <color auto="1"/>
        </bottom>
      </border>
    </dxf>
    <dxf>
      <border outline="0">
        <bottom style="medium">
          <color indexed="64"/>
        </bottom>
      </border>
    </dxf>
    <dxf>
      <font>
        <b/>
        <i val="0"/>
        <strike val="0"/>
        <condense val="0"/>
        <extend val="0"/>
        <outline val="0"/>
        <shadow val="0"/>
        <u val="none"/>
        <vertAlign val="baseline"/>
        <sz val="12"/>
        <color rgb="FFFFFFFF"/>
        <name val="Calibri"/>
        <family val="2"/>
        <scheme val="minor"/>
      </font>
      <fill>
        <patternFill patternType="solid">
          <fgColor indexed="64"/>
          <bgColor rgb="FFEC9898"/>
        </patternFill>
      </fill>
      <alignment horizontal="center" vertical="top" textRotation="0" wrapText="1"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1"/>
        <color rgb="FF4A235A"/>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4A235A"/>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4A235A"/>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4A235A"/>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4A235A"/>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4A235A"/>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4A235A"/>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4A235A"/>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4A235A"/>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auto="1"/>
        </top>
      </border>
    </dxf>
    <dxf>
      <font>
        <b val="0"/>
        <i val="0"/>
        <strike val="0"/>
        <condense val="0"/>
        <extend val="0"/>
        <outline val="0"/>
        <shadow val="0"/>
        <u val="none"/>
        <vertAlign val="baseline"/>
        <sz val="11"/>
        <color rgb="FF4A235A"/>
        <name val="Calibri"/>
        <family val="2"/>
        <scheme val="minor"/>
      </font>
    </dxf>
    <dxf>
      <border>
        <bottom style="medium">
          <color indexed="64"/>
        </bottom>
      </border>
    </dxf>
    <dxf>
      <font>
        <b/>
        <i val="0"/>
        <strike val="0"/>
        <condense val="0"/>
        <extend val="0"/>
        <outline val="0"/>
        <shadow val="0"/>
        <u val="none"/>
        <vertAlign val="baseline"/>
        <sz val="12"/>
        <color rgb="FF1B2631"/>
        <name val="Calibri"/>
        <family val="2"/>
        <scheme val="minor"/>
      </font>
      <fill>
        <patternFill patternType="solid">
          <fgColor indexed="64"/>
          <bgColor rgb="FFE8DAEF"/>
        </patternFill>
      </fill>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numFmt numFmtId="164" formatCode="0.0"/>
    </dxf>
    <dxf>
      <font>
        <strike val="0"/>
        <outline val="0"/>
        <shadow val="0"/>
        <u val="none"/>
        <vertAlign val="baseline"/>
        <sz val="10"/>
        <color rgb="FF2C3E50"/>
        <name val="Calibri"/>
        <family val="2"/>
        <scheme val="minor"/>
      </font>
      <alignment horizontal="righ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0"/>
        <color rgb="FF2C3E50"/>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0"/>
        <color rgb="FF2C3E50"/>
        <name val="Calibri"/>
        <family val="2"/>
        <scheme val="minor"/>
      </font>
      <alignment horizontal="righ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0"/>
        <color rgb="FF2C3E50"/>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0"/>
        <color rgb="FF2C3E50"/>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0"/>
        <color rgb="FF2C3E50"/>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0"/>
        <color rgb="FF2C3E50"/>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0"/>
        <color rgb="FF2C3E50"/>
        <name val="Calibri"/>
        <family val="2"/>
        <scheme val="minor"/>
      </font>
      <alignment horizontal="righ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0"/>
        <color rgb="FF2C3E50"/>
        <name val="Calibri"/>
        <family val="2"/>
        <scheme val="minor"/>
      </font>
      <alignment horizontal="righ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outline="0">
        <top style="thin">
          <color auto="1"/>
        </top>
      </border>
    </dxf>
    <dxf>
      <font>
        <strike val="0"/>
        <outline val="0"/>
        <shadow val="0"/>
        <u val="none"/>
        <vertAlign val="baseline"/>
        <sz val="10"/>
        <color rgb="FF2C3E50"/>
        <name val="Calibri"/>
        <family val="2"/>
        <scheme val="minor"/>
      </font>
      <alignment horizontal="center" vertical="center" textRotation="0" wrapText="0" indent="0" justifyLastLine="0" shrinkToFit="0" readingOrder="0"/>
    </dxf>
    <dxf>
      <border>
        <bottom style="medium">
          <color indexed="64"/>
        </bottom>
      </border>
    </dxf>
    <dxf>
      <font>
        <b/>
        <strike val="0"/>
        <outline val="0"/>
        <shadow val="0"/>
        <u val="none"/>
        <vertAlign val="baseline"/>
        <sz val="12"/>
        <name val="Calibri"/>
        <family val="2"/>
        <scheme val="minor"/>
      </font>
      <fill>
        <patternFill patternType="solid">
          <fgColor indexed="64"/>
          <bgColor rgb="FFD1F2EB"/>
        </patternFill>
      </fill>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F4CCCC"/>
      <color rgb="FFFFE0B2"/>
      <color rgb="FFFFF4CC"/>
      <color rgb="FFD6EFD6"/>
      <color rgb="FFD82C2C"/>
      <color rgb="FFFFCCFF"/>
      <color rgb="FFFF66CC"/>
      <color rgb="FFDE4A4A"/>
      <color rgb="FF4E0E0E"/>
      <color rgb="FFA91F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microsoft.com/office/2007/relationships/slicerCache" Target="slicerCaches/slicerCache8.xml"/><Relationship Id="rId39" Type="http://schemas.microsoft.com/office/2007/relationships/slicerCache" Target="slicerCaches/slicerCache21.xml"/><Relationship Id="rId3" Type="http://schemas.openxmlformats.org/officeDocument/2006/relationships/worksheet" Target="worksheets/sheet3.xml"/><Relationship Id="rId21" Type="http://schemas.microsoft.com/office/2007/relationships/slicerCache" Target="slicerCaches/slicerCache3.xml"/><Relationship Id="rId34" Type="http://schemas.microsoft.com/office/2007/relationships/slicerCache" Target="slicerCaches/slicerCache16.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microsoft.com/office/2007/relationships/slicerCache" Target="slicerCaches/slicerCache7.xml"/><Relationship Id="rId33" Type="http://schemas.microsoft.com/office/2007/relationships/slicerCache" Target="slicerCaches/slicerCache15.xml"/><Relationship Id="rId38" Type="http://schemas.microsoft.com/office/2007/relationships/slicerCache" Target="slicerCaches/slicerCache20.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2.xml"/><Relationship Id="rId29" Type="http://schemas.microsoft.com/office/2007/relationships/slicerCache" Target="slicerCaches/slicerCache11.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32" Type="http://schemas.microsoft.com/office/2007/relationships/slicerCache" Target="slicerCaches/slicerCache14.xml"/><Relationship Id="rId37" Type="http://schemas.microsoft.com/office/2007/relationships/slicerCache" Target="slicerCaches/slicerCache19.xml"/><Relationship Id="rId40" Type="http://schemas.microsoft.com/office/2007/relationships/slicerCache" Target="slicerCaches/slicerCache22.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5.xml"/><Relationship Id="rId28" Type="http://schemas.microsoft.com/office/2007/relationships/slicerCache" Target="slicerCaches/slicerCache10.xml"/><Relationship Id="rId36" Type="http://schemas.microsoft.com/office/2007/relationships/slicerCache" Target="slicerCaches/slicerCache18.xml"/><Relationship Id="rId10" Type="http://schemas.openxmlformats.org/officeDocument/2006/relationships/worksheet" Target="worksheets/sheet10.xml"/><Relationship Id="rId19" Type="http://schemas.microsoft.com/office/2007/relationships/slicerCache" Target="slicerCaches/slicerCache1.xml"/><Relationship Id="rId31" Type="http://schemas.microsoft.com/office/2007/relationships/slicerCache" Target="slicerCaches/slicerCache13.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microsoft.com/office/2007/relationships/slicerCache" Target="slicerCaches/slicerCache9.xml"/><Relationship Id="rId30" Type="http://schemas.microsoft.com/office/2007/relationships/slicerCache" Target="slicerCaches/slicerCache12.xml"/><Relationship Id="rId35" Type="http://schemas.microsoft.com/office/2007/relationships/slicerCache" Target="slicerCaches/slicerCache17.xml"/><Relationship Id="rId43"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9.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1.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2.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3.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4.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25.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26.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27.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28.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29.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1.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2.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33.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34.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35.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36.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5.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6.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Ex7.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Ex8.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[project.xlsx]Sheet2!PivotTable12</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accent3">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16420339017595"/>
          <c:y val="0.11821371211364763"/>
          <c:w val="0.78383579660982405"/>
          <c:h val="0.68621494417638806"/>
        </c:manualLayout>
      </c:layout>
      <c:lineChart>
        <c:grouping val="stacked"/>
        <c:varyColors val="0"/>
        <c:ser>
          <c:idx val="0"/>
          <c:order val="0"/>
          <c:tx>
            <c:strRef>
              <c:f>Sheet2!$K$22</c:f>
              <c:strCache>
                <c:ptCount val="1"/>
                <c:pt idx="0">
                  <c:v>Total</c:v>
                </c:pt>
              </c:strCache>
            </c:strRef>
          </c:tx>
          <c:spPr>
            <a:ln w="28575" cap="rnd">
              <a:solidFill>
                <a:schemeClr val="bg1"/>
              </a:solidFill>
              <a:round/>
            </a:ln>
            <a:effectLst/>
          </c:spPr>
          <c:marker>
            <c:symbol val="circle"/>
            <c:size val="5"/>
            <c:spPr>
              <a:solidFill>
                <a:schemeClr val="accent3">
                  <a:lumMod val="75000"/>
                </a:schemeClr>
              </a:solidFill>
              <a:ln w="9525">
                <a:solidFill>
                  <a:schemeClr val="accent1"/>
                </a:solidFill>
              </a:ln>
              <a:effectLst/>
            </c:spPr>
          </c:marker>
          <c:cat>
            <c:strRef>
              <c:f>Sheet2!$J$23:$J$31</c:f>
              <c:strCache>
                <c:ptCount val="8"/>
                <c:pt idx="0">
                  <c:v>1</c:v>
                </c:pt>
                <c:pt idx="1">
                  <c:v>2</c:v>
                </c:pt>
                <c:pt idx="2">
                  <c:v>3</c:v>
                </c:pt>
                <c:pt idx="3">
                  <c:v>4</c:v>
                </c:pt>
                <c:pt idx="4">
                  <c:v>5</c:v>
                </c:pt>
                <c:pt idx="5">
                  <c:v>6</c:v>
                </c:pt>
                <c:pt idx="6">
                  <c:v>7</c:v>
                </c:pt>
                <c:pt idx="7">
                  <c:v>8</c:v>
                </c:pt>
              </c:strCache>
            </c:strRef>
          </c:cat>
          <c:val>
            <c:numRef>
              <c:f>Sheet2!$K$23:$K$31</c:f>
              <c:numCache>
                <c:formatCode>General</c:formatCode>
                <c:ptCount val="8"/>
                <c:pt idx="0">
                  <c:v>1666912.6666666667</c:v>
                </c:pt>
                <c:pt idx="1">
                  <c:v>244356</c:v>
                </c:pt>
                <c:pt idx="2">
                  <c:v>1096161</c:v>
                </c:pt>
                <c:pt idx="3">
                  <c:v>874350.14285714284</c:v>
                </c:pt>
                <c:pt idx="4">
                  <c:v>664250.33333333337</c:v>
                </c:pt>
                <c:pt idx="5">
                  <c:v>1384414</c:v>
                </c:pt>
                <c:pt idx="6">
                  <c:v>954427.33333333337</c:v>
                </c:pt>
                <c:pt idx="7">
                  <c:v>1120254.1666666667</c:v>
                </c:pt>
              </c:numCache>
            </c:numRef>
          </c:val>
          <c:smooth val="1"/>
          <c:extLst>
            <c:ext xmlns:c16="http://schemas.microsoft.com/office/drawing/2014/chart" uri="{C3380CC4-5D6E-409C-BE32-E72D297353CC}">
              <c16:uniqueId val="{00000000-9607-4982-B7CE-29DB1A0395DB}"/>
            </c:ext>
          </c:extLst>
        </c:ser>
        <c:dLbls>
          <c:showLegendKey val="0"/>
          <c:showVal val="0"/>
          <c:showCatName val="0"/>
          <c:showSerName val="0"/>
          <c:showPercent val="0"/>
          <c:showBubbleSize val="0"/>
        </c:dLbls>
        <c:marker val="1"/>
        <c:smooth val="0"/>
        <c:axId val="690003584"/>
        <c:axId val="690009344"/>
      </c:lineChart>
      <c:catAx>
        <c:axId val="69000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90009344"/>
        <c:crosses val="autoZero"/>
        <c:auto val="1"/>
        <c:lblAlgn val="ctr"/>
        <c:lblOffset val="100"/>
        <c:noMultiLvlLbl val="0"/>
      </c:catAx>
      <c:valAx>
        <c:axId val="690009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900035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[project.xlsx]Sheet2!PivotTable12</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4083680716381"/>
          <c:y val="0.13115356208688508"/>
          <c:w val="0.77345437702640107"/>
          <c:h val="0.71049095180070765"/>
        </c:manualLayout>
      </c:layout>
      <c:lineChart>
        <c:grouping val="standard"/>
        <c:varyColors val="0"/>
        <c:ser>
          <c:idx val="0"/>
          <c:order val="0"/>
          <c:tx>
            <c:strRef>
              <c:f>Sheet2!$K$22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Sheet2!$J$23:$J$31</c:f>
              <c:strCache>
                <c:ptCount val="8"/>
                <c:pt idx="0">
                  <c:v>1</c:v>
                </c:pt>
                <c:pt idx="1">
                  <c:v>2</c:v>
                </c:pt>
                <c:pt idx="2">
                  <c:v>3</c:v>
                </c:pt>
                <c:pt idx="3">
                  <c:v>4</c:v>
                </c:pt>
                <c:pt idx="4">
                  <c:v>5</c:v>
                </c:pt>
                <c:pt idx="5">
                  <c:v>6</c:v>
                </c:pt>
                <c:pt idx="6">
                  <c:v>7</c:v>
                </c:pt>
                <c:pt idx="7">
                  <c:v>8</c:v>
                </c:pt>
              </c:strCache>
            </c:strRef>
          </c:cat>
          <c:val>
            <c:numRef>
              <c:f>Sheet2!$K$23:$K$31</c:f>
              <c:numCache>
                <c:formatCode>General</c:formatCode>
                <c:ptCount val="8"/>
                <c:pt idx="0">
                  <c:v>1666912.6666666667</c:v>
                </c:pt>
                <c:pt idx="1">
                  <c:v>244356</c:v>
                </c:pt>
                <c:pt idx="2">
                  <c:v>1096161</c:v>
                </c:pt>
                <c:pt idx="3">
                  <c:v>874350.14285714284</c:v>
                </c:pt>
                <c:pt idx="4">
                  <c:v>664250.33333333337</c:v>
                </c:pt>
                <c:pt idx="5">
                  <c:v>1384414</c:v>
                </c:pt>
                <c:pt idx="6">
                  <c:v>954427.33333333337</c:v>
                </c:pt>
                <c:pt idx="7">
                  <c:v>1120254.1666666667</c:v>
                </c:pt>
              </c:numCache>
            </c:numRef>
          </c:val>
          <c:smooth val="0"/>
          <c:extLst>
            <c:ext xmlns:c16="http://schemas.microsoft.com/office/drawing/2014/chart" uri="{C3380CC4-5D6E-409C-BE32-E72D297353CC}">
              <c16:uniqueId val="{00000000-9F32-417C-844A-AD2387F7B492}"/>
            </c:ext>
          </c:extLst>
        </c:ser>
        <c:dLbls>
          <c:showLegendKey val="0"/>
          <c:showVal val="0"/>
          <c:showCatName val="0"/>
          <c:showSerName val="0"/>
          <c:showPercent val="0"/>
          <c:showBubbleSize val="0"/>
        </c:dLbls>
        <c:marker val="1"/>
        <c:smooth val="0"/>
        <c:axId val="690003584"/>
        <c:axId val="690009344"/>
      </c:lineChart>
      <c:catAx>
        <c:axId val="69000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009344"/>
        <c:crosses val="autoZero"/>
        <c:auto val="1"/>
        <c:lblAlgn val="ctr"/>
        <c:lblOffset val="100"/>
        <c:noMultiLvlLbl val="0"/>
      </c:catAx>
      <c:valAx>
        <c:axId val="69000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0035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Sheet1!$B$1:$B$2</c:f>
              <c:strCache>
                <c:ptCount val="1"/>
                <c:pt idx="0">
                  <c:v>Never</c:v>
                </c:pt>
              </c:strCache>
            </c:strRef>
          </c:tx>
          <c:spPr>
            <a:solidFill>
              <a:schemeClr val="accent1"/>
            </a:solidFill>
            <a:ln>
              <a:noFill/>
            </a:ln>
            <a:effectLst/>
          </c:spPr>
          <c:invertIfNegative val="0"/>
          <c:cat>
            <c:strRef>
              <c:f>Sheet1!$A$3:$A$5</c:f>
              <c:strCache>
                <c:ptCount val="2"/>
                <c:pt idx="0">
                  <c:v>Yes</c:v>
                </c:pt>
                <c:pt idx="1">
                  <c:v>No</c:v>
                </c:pt>
              </c:strCache>
            </c:strRef>
          </c:cat>
          <c:val>
            <c:numRef>
              <c:f>Sheet1!$B$3:$B$5</c:f>
              <c:numCache>
                <c:formatCode>General</c:formatCode>
                <c:ptCount val="2"/>
                <c:pt idx="0">
                  <c:v>24</c:v>
                </c:pt>
                <c:pt idx="1">
                  <c:v>68</c:v>
                </c:pt>
              </c:numCache>
            </c:numRef>
          </c:val>
          <c:extLst>
            <c:ext xmlns:c16="http://schemas.microsoft.com/office/drawing/2014/chart" uri="{C3380CC4-5D6E-409C-BE32-E72D297353CC}">
              <c16:uniqueId val="{00000000-BCBA-4736-9157-D827CD883F64}"/>
            </c:ext>
          </c:extLst>
        </c:ser>
        <c:ser>
          <c:idx val="1"/>
          <c:order val="1"/>
          <c:tx>
            <c:strRef>
              <c:f>Sheet1!$C$1:$C$2</c:f>
              <c:strCache>
                <c:ptCount val="1"/>
                <c:pt idx="0">
                  <c:v>Occasional</c:v>
                </c:pt>
              </c:strCache>
            </c:strRef>
          </c:tx>
          <c:spPr>
            <a:solidFill>
              <a:schemeClr val="accent2"/>
            </a:solidFill>
            <a:ln>
              <a:noFill/>
            </a:ln>
            <a:effectLst/>
          </c:spPr>
          <c:invertIfNegative val="0"/>
          <c:cat>
            <c:strRef>
              <c:f>Sheet1!$A$3:$A$5</c:f>
              <c:strCache>
                <c:ptCount val="2"/>
                <c:pt idx="0">
                  <c:v>Yes</c:v>
                </c:pt>
                <c:pt idx="1">
                  <c:v>No</c:v>
                </c:pt>
              </c:strCache>
            </c:strRef>
          </c:cat>
          <c:val>
            <c:numRef>
              <c:f>Sheet1!$C$3:$C$5</c:f>
              <c:numCache>
                <c:formatCode>General</c:formatCode>
                <c:ptCount val="2"/>
                <c:pt idx="0">
                  <c:v>30</c:v>
                </c:pt>
                <c:pt idx="1">
                  <c:v>83</c:v>
                </c:pt>
              </c:numCache>
            </c:numRef>
          </c:val>
          <c:extLst>
            <c:ext xmlns:c16="http://schemas.microsoft.com/office/drawing/2014/chart" uri="{C3380CC4-5D6E-409C-BE32-E72D297353CC}">
              <c16:uniqueId val="{00000001-BCBA-4736-9157-D827CD883F64}"/>
            </c:ext>
          </c:extLst>
        </c:ser>
        <c:ser>
          <c:idx val="2"/>
          <c:order val="2"/>
          <c:tx>
            <c:strRef>
              <c:f>Sheet1!$D$1:$D$2</c:f>
              <c:strCache>
                <c:ptCount val="1"/>
                <c:pt idx="0">
                  <c:v>Regular</c:v>
                </c:pt>
              </c:strCache>
            </c:strRef>
          </c:tx>
          <c:spPr>
            <a:solidFill>
              <a:schemeClr val="accent3"/>
            </a:solidFill>
            <a:ln>
              <a:noFill/>
            </a:ln>
            <a:effectLst/>
          </c:spPr>
          <c:invertIfNegative val="0"/>
          <c:cat>
            <c:strRef>
              <c:f>Sheet1!$A$3:$A$5</c:f>
              <c:strCache>
                <c:ptCount val="2"/>
                <c:pt idx="0">
                  <c:v>Yes</c:v>
                </c:pt>
                <c:pt idx="1">
                  <c:v>No</c:v>
                </c:pt>
              </c:strCache>
            </c:strRef>
          </c:cat>
          <c:val>
            <c:numRef>
              <c:f>Sheet1!$D$3:$D$5</c:f>
              <c:numCache>
                <c:formatCode>General</c:formatCode>
                <c:ptCount val="2"/>
                <c:pt idx="0">
                  <c:v>14</c:v>
                </c:pt>
                <c:pt idx="1">
                  <c:v>31</c:v>
                </c:pt>
              </c:numCache>
            </c:numRef>
          </c:val>
          <c:extLst>
            <c:ext xmlns:c16="http://schemas.microsoft.com/office/drawing/2014/chart" uri="{C3380CC4-5D6E-409C-BE32-E72D297353CC}">
              <c16:uniqueId val="{00000002-BCBA-4736-9157-D827CD883F64}"/>
            </c:ext>
          </c:extLst>
        </c:ser>
        <c:dLbls>
          <c:showLegendKey val="0"/>
          <c:showVal val="0"/>
          <c:showCatName val="0"/>
          <c:showSerName val="0"/>
          <c:showPercent val="0"/>
          <c:showBubbleSize val="0"/>
        </c:dLbls>
        <c:gapWidth val="150"/>
        <c:overlap val="100"/>
        <c:axId val="661841152"/>
        <c:axId val="661841872"/>
      </c:barChart>
      <c:catAx>
        <c:axId val="661841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841872"/>
        <c:crosses val="autoZero"/>
        <c:auto val="1"/>
        <c:lblAlgn val="ctr"/>
        <c:lblOffset val="100"/>
        <c:noMultiLvlLbl val="0"/>
      </c:catAx>
      <c:valAx>
        <c:axId val="6618418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84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[project.xlsx]Sheet1!PivotTable5</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58859483353826"/>
          <c:y val="7.1477647757632323E-2"/>
          <c:w val="0.8915889808556855"/>
          <c:h val="0.8119683281720208"/>
        </c:manualLayout>
      </c:layout>
      <c:lineChart>
        <c:grouping val="standard"/>
        <c:varyColors val="0"/>
        <c:ser>
          <c:idx val="0"/>
          <c:order val="0"/>
          <c:tx>
            <c:strRef>
              <c:f>Sheet1!$B$12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Sheet1!$A$13:$A$21</c:f>
              <c:strCache>
                <c:ptCount val="8"/>
                <c:pt idx="0">
                  <c:v>0</c:v>
                </c:pt>
                <c:pt idx="1">
                  <c:v>1</c:v>
                </c:pt>
                <c:pt idx="2">
                  <c:v>2</c:v>
                </c:pt>
                <c:pt idx="3">
                  <c:v>3</c:v>
                </c:pt>
                <c:pt idx="4">
                  <c:v>4</c:v>
                </c:pt>
                <c:pt idx="5">
                  <c:v>5</c:v>
                </c:pt>
                <c:pt idx="6">
                  <c:v>6</c:v>
                </c:pt>
                <c:pt idx="7">
                  <c:v>7</c:v>
                </c:pt>
              </c:strCache>
            </c:strRef>
          </c:cat>
          <c:val>
            <c:numRef>
              <c:f>Sheet1!$B$13:$B$21</c:f>
              <c:numCache>
                <c:formatCode>General</c:formatCode>
                <c:ptCount val="8"/>
                <c:pt idx="0">
                  <c:v>6.8514285714285723</c:v>
                </c:pt>
                <c:pt idx="1">
                  <c:v>7.3230769230769237</c:v>
                </c:pt>
                <c:pt idx="2">
                  <c:v>7.5812499999999998</c:v>
                </c:pt>
                <c:pt idx="3">
                  <c:v>7.1074074074074076</c:v>
                </c:pt>
                <c:pt idx="4">
                  <c:v>7.1771428571428562</c:v>
                </c:pt>
                <c:pt idx="5">
                  <c:v>7.0655172413793101</c:v>
                </c:pt>
                <c:pt idx="6">
                  <c:v>7.4642857142857162</c:v>
                </c:pt>
                <c:pt idx="7">
                  <c:v>7.4120000000000008</c:v>
                </c:pt>
              </c:numCache>
            </c:numRef>
          </c:val>
          <c:smooth val="0"/>
          <c:extLst>
            <c:ext xmlns:c16="http://schemas.microsoft.com/office/drawing/2014/chart" uri="{C3380CC4-5D6E-409C-BE32-E72D297353CC}">
              <c16:uniqueId val="{00000000-48E6-4212-A87A-15F065549CC9}"/>
            </c:ext>
          </c:extLst>
        </c:ser>
        <c:dLbls>
          <c:showLegendKey val="0"/>
          <c:showVal val="0"/>
          <c:showCatName val="0"/>
          <c:showSerName val="0"/>
          <c:showPercent val="0"/>
          <c:showBubbleSize val="0"/>
        </c:dLbls>
        <c:marker val="1"/>
        <c:smooth val="0"/>
        <c:axId val="734489120"/>
        <c:axId val="734489840"/>
      </c:lineChart>
      <c:catAx>
        <c:axId val="73448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489840"/>
        <c:crosses val="autoZero"/>
        <c:auto val="1"/>
        <c:lblAlgn val="ctr"/>
        <c:lblOffset val="100"/>
        <c:noMultiLvlLbl val="0"/>
      </c:catAx>
      <c:valAx>
        <c:axId val="73448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4891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[project.xlsx]Sheet1!PivotTable6</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Sheet1!$B$26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CD-495B-908A-66B58D6714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CD-495B-908A-66B58D6714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CD-495B-908A-66B58D6714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6CD-495B-908A-66B58D67147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6CD-495B-908A-66B58D67147A}"/>
              </c:ext>
            </c:extLst>
          </c:dPt>
          <c:cat>
            <c:strRef>
              <c:f>Sheet1!$A$27:$A$32</c:f>
              <c:strCache>
                <c:ptCount val="5"/>
                <c:pt idx="0">
                  <c:v>Asthma</c:v>
                </c:pt>
                <c:pt idx="1">
                  <c:v>Diabetes</c:v>
                </c:pt>
                <c:pt idx="2">
                  <c:v>Hypertension</c:v>
                </c:pt>
                <c:pt idx="3">
                  <c:v>Multiple</c:v>
                </c:pt>
                <c:pt idx="4">
                  <c:v>None</c:v>
                </c:pt>
              </c:strCache>
            </c:strRef>
          </c:cat>
          <c:val>
            <c:numRef>
              <c:f>Sheet1!$B$27:$B$32</c:f>
              <c:numCache>
                <c:formatCode>General</c:formatCode>
                <c:ptCount val="5"/>
                <c:pt idx="0">
                  <c:v>36</c:v>
                </c:pt>
                <c:pt idx="1">
                  <c:v>32</c:v>
                </c:pt>
                <c:pt idx="2">
                  <c:v>50</c:v>
                </c:pt>
                <c:pt idx="3">
                  <c:v>32</c:v>
                </c:pt>
                <c:pt idx="4">
                  <c:v>100</c:v>
                </c:pt>
              </c:numCache>
            </c:numRef>
          </c:val>
          <c:extLst>
            <c:ext xmlns:c16="http://schemas.microsoft.com/office/drawing/2014/chart" uri="{C3380CC4-5D6E-409C-BE32-E72D297353CC}">
              <c16:uniqueId val="{00000000-D761-4894-AF1E-C06CF306EC9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[project.xlsx]Sheet1!PivotTable10</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Sheet1!$B$36</c:f>
              <c:strCache>
                <c:ptCount val="1"/>
                <c:pt idx="0">
                  <c:v>Total</c:v>
                </c:pt>
              </c:strCache>
            </c:strRef>
          </c:tx>
          <c:spPr>
            <a:solidFill>
              <a:schemeClr val="accent1"/>
            </a:solidFill>
            <a:ln>
              <a:noFill/>
            </a:ln>
            <a:effectLst/>
          </c:spPr>
          <c:invertIfNegative val="0"/>
          <c:cat>
            <c:strRef>
              <c:f>Sheet1!$A$37:$A$40</c:f>
              <c:strCache>
                <c:ptCount val="3"/>
                <c:pt idx="0">
                  <c:v>Average</c:v>
                </c:pt>
                <c:pt idx="1">
                  <c:v>Healthy</c:v>
                </c:pt>
                <c:pt idx="2">
                  <c:v>Poor</c:v>
                </c:pt>
              </c:strCache>
            </c:strRef>
          </c:cat>
          <c:val>
            <c:numRef>
              <c:f>Sheet1!$B$37:$B$40</c:f>
              <c:numCache>
                <c:formatCode>General</c:formatCode>
                <c:ptCount val="3"/>
                <c:pt idx="0">
                  <c:v>24.657599999999995</c:v>
                </c:pt>
                <c:pt idx="1">
                  <c:v>24.547368421052635</c:v>
                </c:pt>
                <c:pt idx="2">
                  <c:v>25.246938775510202</c:v>
                </c:pt>
              </c:numCache>
            </c:numRef>
          </c:val>
          <c:extLst>
            <c:ext xmlns:c16="http://schemas.microsoft.com/office/drawing/2014/chart" uri="{C3380CC4-5D6E-409C-BE32-E72D297353CC}">
              <c16:uniqueId val="{00000000-4925-4AA4-8E43-FF6CA77C45D1}"/>
            </c:ext>
          </c:extLst>
        </c:ser>
        <c:dLbls>
          <c:showLegendKey val="0"/>
          <c:showVal val="0"/>
          <c:showCatName val="0"/>
          <c:showSerName val="0"/>
          <c:showPercent val="0"/>
          <c:showBubbleSize val="0"/>
        </c:dLbls>
        <c:gapWidth val="150"/>
        <c:axId val="688103064"/>
        <c:axId val="688104864"/>
      </c:barChart>
      <c:catAx>
        <c:axId val="688103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104864"/>
        <c:crosses val="autoZero"/>
        <c:auto val="1"/>
        <c:lblAlgn val="ctr"/>
        <c:lblOffset val="100"/>
        <c:noMultiLvlLbl val="0"/>
      </c:catAx>
      <c:valAx>
        <c:axId val="68810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103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Sheet1!$B$48</c:f>
              <c:strCache>
                <c:ptCount val="1"/>
                <c:pt idx="0">
                  <c:v>Total</c:v>
                </c:pt>
              </c:strCache>
            </c:strRef>
          </c:tx>
          <c:spPr>
            <a:solidFill>
              <a:schemeClr val="accent1"/>
            </a:solidFill>
            <a:ln>
              <a:noFill/>
            </a:ln>
            <a:effectLst/>
          </c:spPr>
          <c:invertIfNegative val="0"/>
          <c:cat>
            <c:strRef>
              <c:f>Sheet1!$A$49:$A$79</c:f>
              <c:strCache>
                <c:ptCount val="30"/>
                <c:pt idx="0">
                  <c:v>3.25-3.5</c:v>
                </c:pt>
                <c:pt idx="1">
                  <c:v>3.5-3.75</c:v>
                </c:pt>
                <c:pt idx="2">
                  <c:v>3.75-4</c:v>
                </c:pt>
                <c:pt idx="3">
                  <c:v>4-4.25</c:v>
                </c:pt>
                <c:pt idx="4">
                  <c:v>4.5-4.75</c:v>
                </c:pt>
                <c:pt idx="5">
                  <c:v>4.75-5</c:v>
                </c:pt>
                <c:pt idx="6">
                  <c:v>5-5.25</c:v>
                </c:pt>
                <c:pt idx="7">
                  <c:v>5.25-5.5</c:v>
                </c:pt>
                <c:pt idx="8">
                  <c:v>5.5-5.75</c:v>
                </c:pt>
                <c:pt idx="9">
                  <c:v>5.75-6</c:v>
                </c:pt>
                <c:pt idx="10">
                  <c:v>6-6.25</c:v>
                </c:pt>
                <c:pt idx="11">
                  <c:v>6.25-6.5</c:v>
                </c:pt>
                <c:pt idx="12">
                  <c:v>6.5-6.75</c:v>
                </c:pt>
                <c:pt idx="13">
                  <c:v>6.75-7</c:v>
                </c:pt>
                <c:pt idx="14">
                  <c:v>7-7.25</c:v>
                </c:pt>
                <c:pt idx="15">
                  <c:v>7.25-7.5</c:v>
                </c:pt>
                <c:pt idx="16">
                  <c:v>7.5-7.75</c:v>
                </c:pt>
                <c:pt idx="17">
                  <c:v>7.75-8</c:v>
                </c:pt>
                <c:pt idx="18">
                  <c:v>8-8.25</c:v>
                </c:pt>
                <c:pt idx="19">
                  <c:v>8.25-8.5</c:v>
                </c:pt>
                <c:pt idx="20">
                  <c:v>8.5-8.75</c:v>
                </c:pt>
                <c:pt idx="21">
                  <c:v>8.75-9</c:v>
                </c:pt>
                <c:pt idx="22">
                  <c:v>9-9.25</c:v>
                </c:pt>
                <c:pt idx="23">
                  <c:v>9.25-9.5</c:v>
                </c:pt>
                <c:pt idx="24">
                  <c:v>9.5-9.75</c:v>
                </c:pt>
                <c:pt idx="25">
                  <c:v>9.75-10</c:v>
                </c:pt>
                <c:pt idx="26">
                  <c:v>10-10.25</c:v>
                </c:pt>
                <c:pt idx="27">
                  <c:v>10.25-10.5</c:v>
                </c:pt>
                <c:pt idx="28">
                  <c:v>10.5-10.75</c:v>
                </c:pt>
                <c:pt idx="29">
                  <c:v>10.75-11</c:v>
                </c:pt>
              </c:strCache>
            </c:strRef>
          </c:cat>
          <c:val>
            <c:numRef>
              <c:f>Sheet1!$B$49:$B$79</c:f>
              <c:numCache>
                <c:formatCode>General</c:formatCode>
                <c:ptCount val="30"/>
                <c:pt idx="0">
                  <c:v>1</c:v>
                </c:pt>
                <c:pt idx="1">
                  <c:v>1</c:v>
                </c:pt>
                <c:pt idx="2">
                  <c:v>1</c:v>
                </c:pt>
                <c:pt idx="3">
                  <c:v>1</c:v>
                </c:pt>
                <c:pt idx="4">
                  <c:v>5</c:v>
                </c:pt>
                <c:pt idx="5">
                  <c:v>5</c:v>
                </c:pt>
                <c:pt idx="6">
                  <c:v>5</c:v>
                </c:pt>
                <c:pt idx="7">
                  <c:v>4</c:v>
                </c:pt>
                <c:pt idx="8">
                  <c:v>9</c:v>
                </c:pt>
                <c:pt idx="9">
                  <c:v>6</c:v>
                </c:pt>
                <c:pt idx="10">
                  <c:v>28</c:v>
                </c:pt>
                <c:pt idx="11">
                  <c:v>15</c:v>
                </c:pt>
                <c:pt idx="12">
                  <c:v>15</c:v>
                </c:pt>
                <c:pt idx="13">
                  <c:v>12</c:v>
                </c:pt>
                <c:pt idx="14">
                  <c:v>18</c:v>
                </c:pt>
                <c:pt idx="15">
                  <c:v>21</c:v>
                </c:pt>
                <c:pt idx="16">
                  <c:v>16</c:v>
                </c:pt>
                <c:pt idx="17">
                  <c:v>9</c:v>
                </c:pt>
                <c:pt idx="18">
                  <c:v>18</c:v>
                </c:pt>
                <c:pt idx="19">
                  <c:v>7</c:v>
                </c:pt>
                <c:pt idx="20">
                  <c:v>12</c:v>
                </c:pt>
                <c:pt idx="21">
                  <c:v>7</c:v>
                </c:pt>
                <c:pt idx="22">
                  <c:v>10</c:v>
                </c:pt>
                <c:pt idx="23">
                  <c:v>7</c:v>
                </c:pt>
                <c:pt idx="24">
                  <c:v>7</c:v>
                </c:pt>
                <c:pt idx="25">
                  <c:v>3</c:v>
                </c:pt>
                <c:pt idx="26">
                  <c:v>4</c:v>
                </c:pt>
                <c:pt idx="27">
                  <c:v>1</c:v>
                </c:pt>
                <c:pt idx="28">
                  <c:v>1</c:v>
                </c:pt>
                <c:pt idx="29">
                  <c:v>1</c:v>
                </c:pt>
              </c:numCache>
            </c:numRef>
          </c:val>
          <c:extLst>
            <c:ext xmlns:c16="http://schemas.microsoft.com/office/drawing/2014/chart" uri="{C3380CC4-5D6E-409C-BE32-E72D297353CC}">
              <c16:uniqueId val="{00000000-C0EB-42A9-A4C8-86BD4C19EDAB}"/>
            </c:ext>
          </c:extLst>
        </c:ser>
        <c:dLbls>
          <c:showLegendKey val="0"/>
          <c:showVal val="0"/>
          <c:showCatName val="0"/>
          <c:showSerName val="0"/>
          <c:showPercent val="0"/>
          <c:showBubbleSize val="0"/>
        </c:dLbls>
        <c:gapWidth val="219"/>
        <c:axId val="588459088"/>
        <c:axId val="588459448"/>
      </c:barChart>
      <c:catAx>
        <c:axId val="588459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459448"/>
        <c:crosses val="autoZero"/>
        <c:auto val="1"/>
        <c:lblAlgn val="ctr"/>
        <c:lblOffset val="100"/>
        <c:noMultiLvlLbl val="0"/>
      </c:catAx>
      <c:valAx>
        <c:axId val="588459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45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3794879413659"/>
          <c:y val="9.5238095238095233E-2"/>
          <c:w val="0.70843312038825335"/>
          <c:h val="0.76719576719576721"/>
        </c:manualLayout>
      </c:layout>
      <c:scatterChart>
        <c:scatterStyle val="smoothMarker"/>
        <c:varyColors val="0"/>
        <c:ser>
          <c:idx val="0"/>
          <c:order val="0"/>
          <c:spPr>
            <a:ln w="19050" cap="rnd">
              <a:solidFill>
                <a:schemeClr val="bg1">
                  <a:lumMod val="65000"/>
                </a:schemeClr>
              </a:solidFill>
              <a:round/>
            </a:ln>
            <a:effectLst/>
          </c:spPr>
          <c:marker>
            <c:symbol val="circle"/>
            <c:size val="5"/>
            <c:spPr>
              <a:solidFill>
                <a:schemeClr val="accent1"/>
              </a:solidFill>
              <a:ln w="127000">
                <a:solidFill>
                  <a:schemeClr val="accent4">
                    <a:lumMod val="50000"/>
                  </a:schemeClr>
                </a:solidFill>
              </a:ln>
              <a:effectLst/>
            </c:spPr>
          </c:marker>
          <c:dLbls>
            <c:dLbl>
              <c:idx val="0"/>
              <c:layout>
                <c:manualLayout>
                  <c:x val="1.7718715393133997E-2"/>
                  <c:y val="-2.1739118030858168E-2"/>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F7-404E-AF1D-6BC7CB9278A8}"/>
                </c:ext>
              </c:extLst>
            </c:dLbl>
            <c:dLbl>
              <c:idx val="1"/>
              <c:layout>
                <c:manualLayout>
                  <c:x val="0"/>
                  <c:y val="2.1739118030858137E-2"/>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5F7-404E-AF1D-6BC7CB9278A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xVal>
            <c:strRef>
              <c:f>Sheet4!$C$38:$C$39</c:f>
              <c:strCache>
                <c:ptCount val="2"/>
                <c:pt idx="0">
                  <c:v>Rural</c:v>
                </c:pt>
                <c:pt idx="1">
                  <c:v>Urban</c:v>
                </c:pt>
              </c:strCache>
            </c:strRef>
          </c:xVal>
          <c:yVal>
            <c:numRef>
              <c:f>Sheet4!$D$38:$D$39</c:f>
              <c:numCache>
                <c:formatCode>0.00</c:formatCode>
                <c:ptCount val="2"/>
                <c:pt idx="0">
                  <c:v>26.416666666666671</c:v>
                </c:pt>
                <c:pt idx="1">
                  <c:v>24.587096774193501</c:v>
                </c:pt>
              </c:numCache>
            </c:numRef>
          </c:yVal>
          <c:smooth val="1"/>
          <c:extLst>
            <c:ext xmlns:c16="http://schemas.microsoft.com/office/drawing/2014/chart" uri="{C3380CC4-5D6E-409C-BE32-E72D297353CC}">
              <c16:uniqueId val="{00000000-45F7-404E-AF1D-6BC7CB9278A8}"/>
            </c:ext>
          </c:extLst>
        </c:ser>
        <c:dLbls>
          <c:dLblPos val="r"/>
          <c:showLegendKey val="0"/>
          <c:showVal val="1"/>
          <c:showCatName val="1"/>
          <c:showSerName val="0"/>
          <c:showPercent val="0"/>
          <c:showBubbleSize val="0"/>
        </c:dLbls>
        <c:axId val="135133072"/>
        <c:axId val="135133432"/>
      </c:scatterChart>
      <c:valAx>
        <c:axId val="135133072"/>
        <c:scaling>
          <c:orientation val="minMax"/>
        </c:scaling>
        <c:delete val="1"/>
        <c:axPos val="b"/>
        <c:majorGridlines>
          <c:spPr>
            <a:ln w="9525" cap="flat" cmpd="sng" algn="ctr">
              <a:solidFill>
                <a:schemeClr val="tx1">
                  <a:lumMod val="15000"/>
                  <a:lumOff val="85000"/>
                </a:schemeClr>
              </a:solidFill>
              <a:round/>
            </a:ln>
            <a:effectLst/>
          </c:spPr>
        </c:majorGridlines>
        <c:majorTickMark val="out"/>
        <c:minorTickMark val="none"/>
        <c:tickLblPos val="nextTo"/>
        <c:crossAx val="135133432"/>
        <c:crosses val="autoZero"/>
        <c:crossBetween val="midCat"/>
      </c:valAx>
      <c:valAx>
        <c:axId val="135133432"/>
        <c:scaling>
          <c:orientation val="minMax"/>
        </c:scaling>
        <c:delete val="0"/>
        <c:axPos val="l"/>
        <c:majorGridlines>
          <c:spPr>
            <a:ln w="9525" cap="flat" cmpd="sng" algn="ctr">
              <a:solidFill>
                <a:schemeClr val="bg1">
                  <a:lumMod val="50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5133072"/>
        <c:crosses val="autoZero"/>
        <c:crossBetween val="midCat"/>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[project.xlsx]Sheet4!PivotTable14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Sheet4!$B$48</c:f>
              <c:strCache>
                <c:ptCount val="1"/>
                <c:pt idx="0">
                  <c:v>Total</c:v>
                </c:pt>
              </c:strCache>
            </c:strRef>
          </c:tx>
          <c:spPr>
            <a:solidFill>
              <a:schemeClr val="accent4">
                <a:lumMod val="50000"/>
              </a:schemeClr>
            </a:solidFill>
            <a:ln>
              <a:noFill/>
            </a:ln>
            <a:effectLst/>
          </c:spPr>
          <c:invertIfNegative val="0"/>
          <c:cat>
            <c:strRef>
              <c:f>Sheet4!$A$49:$A$53</c:f>
              <c:strCache>
                <c:ptCount val="4"/>
                <c:pt idx="0">
                  <c:v>Dry</c:v>
                </c:pt>
                <c:pt idx="1">
                  <c:v>Mountain</c:v>
                </c:pt>
                <c:pt idx="2">
                  <c:v>Temperate</c:v>
                </c:pt>
                <c:pt idx="3">
                  <c:v>Tropical</c:v>
                </c:pt>
              </c:strCache>
            </c:strRef>
          </c:cat>
          <c:val>
            <c:numRef>
              <c:f>Sheet4!$B$49:$B$53</c:f>
              <c:numCache>
                <c:formatCode>0.000</c:formatCode>
                <c:ptCount val="4"/>
                <c:pt idx="0">
                  <c:v>149.03076923076924</c:v>
                </c:pt>
                <c:pt idx="1">
                  <c:v>146.27586206896552</c:v>
                </c:pt>
                <c:pt idx="2">
                  <c:v>141.57377049180329</c:v>
                </c:pt>
                <c:pt idx="3">
                  <c:v>150.4848484848485</c:v>
                </c:pt>
              </c:numCache>
            </c:numRef>
          </c:val>
          <c:extLst>
            <c:ext xmlns:c16="http://schemas.microsoft.com/office/drawing/2014/chart" uri="{C3380CC4-5D6E-409C-BE32-E72D297353CC}">
              <c16:uniqueId val="{00000000-B361-4977-9F78-45911C3C62DF}"/>
            </c:ext>
          </c:extLst>
        </c:ser>
        <c:dLbls>
          <c:showLegendKey val="0"/>
          <c:showVal val="0"/>
          <c:showCatName val="0"/>
          <c:showSerName val="0"/>
          <c:showPercent val="0"/>
          <c:showBubbleSize val="0"/>
        </c:dLbls>
        <c:gapWidth val="219"/>
        <c:overlap val="-27"/>
        <c:axId val="631273600"/>
        <c:axId val="631271080"/>
      </c:barChart>
      <c:catAx>
        <c:axId val="63127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31271080"/>
        <c:crosses val="autoZero"/>
        <c:auto val="1"/>
        <c:lblAlgn val="ctr"/>
        <c:lblOffset val="100"/>
        <c:noMultiLvlLbl val="0"/>
      </c:catAx>
      <c:valAx>
        <c:axId val="631271080"/>
        <c:scaling>
          <c:orientation val="minMax"/>
        </c:scaling>
        <c:delete val="0"/>
        <c:axPos val="l"/>
        <c:majorGridlines>
          <c:spPr>
            <a:ln w="9525" cap="flat" cmpd="sng" algn="ctr">
              <a:solidFill>
                <a:schemeClr val="bg1">
                  <a:lumMod val="5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31273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[project.xlsx]Sheet4!PivotTable15</c:name>
    <c:fmtId val="2"/>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w="19050">
            <a:noFill/>
          </a:ln>
          <a:effectLst/>
        </c:spPr>
      </c:pivotFmt>
      <c:pivotFmt>
        <c:idx val="6"/>
        <c:spPr>
          <a:solidFill>
            <a:srgbClr val="7030A0"/>
          </a:solidFill>
          <a:ln w="19050">
            <a:noFill/>
          </a:ln>
          <a:effectLst/>
        </c:spPr>
      </c:pivotFmt>
    </c:pivotFmts>
    <c:plotArea>
      <c:layout>
        <c:manualLayout>
          <c:layoutTarget val="inner"/>
          <c:xMode val="edge"/>
          <c:yMode val="edge"/>
          <c:x val="1.3675206312561377E-2"/>
          <c:y val="9.0965268796234594E-2"/>
          <c:w val="0.6405364341953379"/>
          <c:h val="0.71170731940767085"/>
        </c:manualLayout>
      </c:layout>
      <c:doughnutChart>
        <c:varyColors val="1"/>
        <c:ser>
          <c:idx val="0"/>
          <c:order val="0"/>
          <c:tx>
            <c:strRef>
              <c:f>Sheet4!$B$59</c:f>
              <c:strCache>
                <c:ptCount val="1"/>
                <c:pt idx="0">
                  <c:v>Total</c:v>
                </c:pt>
              </c:strCache>
            </c:strRef>
          </c:tx>
          <c:spPr>
            <a:ln>
              <a:noFill/>
            </a:ln>
          </c:spPr>
          <c:dPt>
            <c:idx val="0"/>
            <c:bubble3D val="0"/>
            <c:spPr>
              <a:solidFill>
                <a:schemeClr val="accent4">
                  <a:lumMod val="50000"/>
                </a:schemeClr>
              </a:solidFill>
              <a:ln w="19050">
                <a:noFill/>
              </a:ln>
              <a:effectLst/>
            </c:spPr>
            <c:extLst>
              <c:ext xmlns:c16="http://schemas.microsoft.com/office/drawing/2014/chart" uri="{C3380CC4-5D6E-409C-BE32-E72D297353CC}">
                <c16:uniqueId val="{00000001-C517-42D3-A3D2-A3BAD7BA987F}"/>
              </c:ext>
            </c:extLst>
          </c:dPt>
          <c:dPt>
            <c:idx val="1"/>
            <c:bubble3D val="0"/>
            <c:spPr>
              <a:solidFill>
                <a:srgbClr val="7030A0"/>
              </a:solidFill>
              <a:ln w="19050">
                <a:noFill/>
              </a:ln>
              <a:effectLst/>
            </c:spPr>
            <c:extLst>
              <c:ext xmlns:c16="http://schemas.microsoft.com/office/drawing/2014/chart" uri="{C3380CC4-5D6E-409C-BE32-E72D297353CC}">
                <c16:uniqueId val="{00000003-C517-42D3-A3D2-A3BAD7BA987F}"/>
              </c:ext>
            </c:extLst>
          </c:dPt>
          <c:cat>
            <c:strRef>
              <c:f>Sheet4!$A$60:$A$62</c:f>
              <c:strCache>
                <c:ptCount val="2"/>
                <c:pt idx="0">
                  <c:v>Rural</c:v>
                </c:pt>
                <c:pt idx="1">
                  <c:v>Urban</c:v>
                </c:pt>
              </c:strCache>
            </c:strRef>
          </c:cat>
          <c:val>
            <c:numRef>
              <c:f>Sheet4!$B$60:$B$62</c:f>
              <c:numCache>
                <c:formatCode>General</c:formatCode>
                <c:ptCount val="2"/>
                <c:pt idx="0">
                  <c:v>126</c:v>
                </c:pt>
                <c:pt idx="1">
                  <c:v>124</c:v>
                </c:pt>
              </c:numCache>
            </c:numRef>
          </c:val>
          <c:extLst>
            <c:ext xmlns:c16="http://schemas.microsoft.com/office/drawing/2014/chart" uri="{C3380CC4-5D6E-409C-BE32-E72D297353CC}">
              <c16:uniqueId val="{00000004-C517-42D3-A3D2-A3BAD7BA987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[project.xlsx]Sheet4!PivotTable10</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2A21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56277655494793"/>
          <c:y val="7.6388888888888895E-2"/>
          <c:w val="0.54813315482538738"/>
          <c:h val="0.76251202974628174"/>
        </c:manualLayout>
      </c:layout>
      <c:barChart>
        <c:barDir val="bar"/>
        <c:grouping val="percentStacked"/>
        <c:varyColors val="0"/>
        <c:ser>
          <c:idx val="0"/>
          <c:order val="0"/>
          <c:tx>
            <c:strRef>
              <c:f>Sheet4!$B$29:$B$30</c:f>
              <c:strCache>
                <c:ptCount val="1"/>
                <c:pt idx="0">
                  <c:v>Good</c:v>
                </c:pt>
              </c:strCache>
            </c:strRef>
          </c:tx>
          <c:spPr>
            <a:solidFill>
              <a:schemeClr val="accent4">
                <a:lumMod val="75000"/>
              </a:schemeClr>
            </a:solidFill>
            <a:ln>
              <a:noFill/>
            </a:ln>
            <a:effectLst/>
          </c:spPr>
          <c:invertIfNegative val="0"/>
          <c:cat>
            <c:strRef>
              <c:f>Sheet4!$A$31:$A$35</c:f>
              <c:strCache>
                <c:ptCount val="4"/>
                <c:pt idx="0">
                  <c:v>Dry</c:v>
                </c:pt>
                <c:pt idx="1">
                  <c:v>Mountain</c:v>
                </c:pt>
                <c:pt idx="2">
                  <c:v>Temperate</c:v>
                </c:pt>
                <c:pt idx="3">
                  <c:v>Tropical</c:v>
                </c:pt>
              </c:strCache>
            </c:strRef>
          </c:cat>
          <c:val>
            <c:numRef>
              <c:f>Sheet4!$B$31:$B$35</c:f>
              <c:numCache>
                <c:formatCode>General</c:formatCode>
                <c:ptCount val="4"/>
                <c:pt idx="0">
                  <c:v>25</c:v>
                </c:pt>
                <c:pt idx="1">
                  <c:v>24</c:v>
                </c:pt>
                <c:pt idx="2">
                  <c:v>19</c:v>
                </c:pt>
                <c:pt idx="3">
                  <c:v>22</c:v>
                </c:pt>
              </c:numCache>
            </c:numRef>
          </c:val>
          <c:extLst>
            <c:ext xmlns:c16="http://schemas.microsoft.com/office/drawing/2014/chart" uri="{C3380CC4-5D6E-409C-BE32-E72D297353CC}">
              <c16:uniqueId val="{00000000-97B8-4FB0-B641-6624FE4F14AF}"/>
            </c:ext>
          </c:extLst>
        </c:ser>
        <c:ser>
          <c:idx val="1"/>
          <c:order val="1"/>
          <c:tx>
            <c:strRef>
              <c:f>Sheet4!$C$29:$C$30</c:f>
              <c:strCache>
                <c:ptCount val="1"/>
                <c:pt idx="0">
                  <c:v>Moderate</c:v>
                </c:pt>
              </c:strCache>
            </c:strRef>
          </c:tx>
          <c:spPr>
            <a:solidFill>
              <a:schemeClr val="accent4">
                <a:lumMod val="50000"/>
              </a:schemeClr>
            </a:solidFill>
            <a:ln>
              <a:noFill/>
            </a:ln>
            <a:effectLst/>
          </c:spPr>
          <c:invertIfNegative val="0"/>
          <c:cat>
            <c:strRef>
              <c:f>Sheet4!$A$31:$A$35</c:f>
              <c:strCache>
                <c:ptCount val="4"/>
                <c:pt idx="0">
                  <c:v>Dry</c:v>
                </c:pt>
                <c:pt idx="1">
                  <c:v>Mountain</c:v>
                </c:pt>
                <c:pt idx="2">
                  <c:v>Temperate</c:v>
                </c:pt>
                <c:pt idx="3">
                  <c:v>Tropical</c:v>
                </c:pt>
              </c:strCache>
            </c:strRef>
          </c:cat>
          <c:val>
            <c:numRef>
              <c:f>Sheet4!$C$31:$C$35</c:f>
              <c:numCache>
                <c:formatCode>General</c:formatCode>
                <c:ptCount val="4"/>
                <c:pt idx="0">
                  <c:v>18</c:v>
                </c:pt>
                <c:pt idx="1">
                  <c:v>15</c:v>
                </c:pt>
                <c:pt idx="2">
                  <c:v>21</c:v>
                </c:pt>
                <c:pt idx="3">
                  <c:v>20</c:v>
                </c:pt>
              </c:numCache>
            </c:numRef>
          </c:val>
          <c:extLst>
            <c:ext xmlns:c16="http://schemas.microsoft.com/office/drawing/2014/chart" uri="{C3380CC4-5D6E-409C-BE32-E72D297353CC}">
              <c16:uniqueId val="{00000001-97B8-4FB0-B641-6624FE4F14AF}"/>
            </c:ext>
          </c:extLst>
        </c:ser>
        <c:ser>
          <c:idx val="2"/>
          <c:order val="2"/>
          <c:tx>
            <c:strRef>
              <c:f>Sheet4!$D$29:$D$30</c:f>
              <c:strCache>
                <c:ptCount val="1"/>
                <c:pt idx="0">
                  <c:v>Poor</c:v>
                </c:pt>
              </c:strCache>
            </c:strRef>
          </c:tx>
          <c:spPr>
            <a:solidFill>
              <a:srgbClr val="2A2143"/>
            </a:solidFill>
            <a:ln>
              <a:noFill/>
            </a:ln>
            <a:effectLst/>
          </c:spPr>
          <c:invertIfNegative val="0"/>
          <c:cat>
            <c:strRef>
              <c:f>Sheet4!$A$31:$A$35</c:f>
              <c:strCache>
                <c:ptCount val="4"/>
                <c:pt idx="0">
                  <c:v>Dry</c:v>
                </c:pt>
                <c:pt idx="1">
                  <c:v>Mountain</c:v>
                </c:pt>
                <c:pt idx="2">
                  <c:v>Temperate</c:v>
                </c:pt>
                <c:pt idx="3">
                  <c:v>Tropical</c:v>
                </c:pt>
              </c:strCache>
            </c:strRef>
          </c:cat>
          <c:val>
            <c:numRef>
              <c:f>Sheet4!$D$31:$D$35</c:f>
              <c:numCache>
                <c:formatCode>General</c:formatCode>
                <c:ptCount val="4"/>
                <c:pt idx="0">
                  <c:v>22</c:v>
                </c:pt>
                <c:pt idx="1">
                  <c:v>19</c:v>
                </c:pt>
                <c:pt idx="2">
                  <c:v>21</c:v>
                </c:pt>
                <c:pt idx="3">
                  <c:v>24</c:v>
                </c:pt>
              </c:numCache>
            </c:numRef>
          </c:val>
          <c:extLst>
            <c:ext xmlns:c16="http://schemas.microsoft.com/office/drawing/2014/chart" uri="{C3380CC4-5D6E-409C-BE32-E72D297353CC}">
              <c16:uniqueId val="{00000002-97B8-4FB0-B641-6624FE4F14AF}"/>
            </c:ext>
          </c:extLst>
        </c:ser>
        <c:dLbls>
          <c:showLegendKey val="0"/>
          <c:showVal val="0"/>
          <c:showCatName val="0"/>
          <c:showSerName val="0"/>
          <c:showPercent val="0"/>
          <c:showBubbleSize val="0"/>
        </c:dLbls>
        <c:gapWidth val="150"/>
        <c:overlap val="100"/>
        <c:axId val="688447568"/>
        <c:axId val="688447928"/>
      </c:barChart>
      <c:catAx>
        <c:axId val="68844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88447928"/>
        <c:crosses val="autoZero"/>
        <c:auto val="1"/>
        <c:lblAlgn val="ctr"/>
        <c:lblOffset val="100"/>
        <c:noMultiLvlLbl val="0"/>
      </c:catAx>
      <c:valAx>
        <c:axId val="6884479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88447568"/>
        <c:crosses val="autoZero"/>
        <c:crossBetween val="between"/>
      </c:valAx>
      <c:spPr>
        <a:noFill/>
        <a:ln>
          <a:noFill/>
        </a:ln>
        <a:effectLst/>
      </c:spPr>
    </c:plotArea>
    <c:legend>
      <c:legendPos val="r"/>
      <c:layout>
        <c:manualLayout>
          <c:xMode val="edge"/>
          <c:yMode val="edge"/>
          <c:x val="0.77917275102190253"/>
          <c:y val="0.32421751968503937"/>
          <c:w val="0.19026259887762714"/>
          <c:h val="0.351564960629921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[project.xlsx]Sheet2!PivotTable3</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5">
              <a:lumMod val="20000"/>
              <a:lumOff val="8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50000"/>
            </a:schemeClr>
          </a:solidFill>
          <a:ln w="19050">
            <a:solidFill>
              <a:schemeClr val="lt1"/>
            </a:solidFill>
          </a:ln>
          <a:effectLst/>
        </c:spPr>
      </c:pivotFmt>
      <c:pivotFmt>
        <c:idx val="10"/>
        <c:spPr>
          <a:solidFill>
            <a:schemeClr val="accent5">
              <a:lumMod val="60000"/>
              <a:lumOff val="40000"/>
            </a:schemeClr>
          </a:solidFill>
          <a:ln w="19050">
            <a:solidFill>
              <a:schemeClr val="lt1"/>
            </a:solidFill>
          </a:ln>
          <a:effectLst/>
        </c:spPr>
      </c:pivotFmt>
      <c:pivotFmt>
        <c:idx val="11"/>
        <c:spPr>
          <a:solidFill>
            <a:schemeClr val="accent5">
              <a:lumMod val="20000"/>
              <a:lumOff val="80000"/>
            </a:schemeClr>
          </a:solidFill>
          <a:ln w="19050">
            <a:solidFill>
              <a:schemeClr val="lt1"/>
            </a:solidFill>
          </a:ln>
          <a:effectLst/>
        </c:spPr>
      </c:pivotFmt>
    </c:pivotFmts>
    <c:plotArea>
      <c:layout>
        <c:manualLayout>
          <c:layoutTarget val="inner"/>
          <c:xMode val="edge"/>
          <c:yMode val="edge"/>
          <c:x val="0.23494892901085512"/>
          <c:y val="0.14727120190834311"/>
          <c:w val="0.4679647647995317"/>
          <c:h val="0.59227689782082493"/>
        </c:manualLayout>
      </c:layout>
      <c:doughnutChart>
        <c:varyColors val="1"/>
        <c:ser>
          <c:idx val="0"/>
          <c:order val="0"/>
          <c:tx>
            <c:strRef>
              <c:f>Sheet2!$B$1</c:f>
              <c:strCache>
                <c:ptCount val="1"/>
                <c:pt idx="0">
                  <c:v>Total</c:v>
                </c:pt>
              </c:strCache>
            </c:strRef>
          </c:tx>
          <c:spPr>
            <a:solidFill>
              <a:schemeClr val="accent5">
                <a:lumMod val="20000"/>
                <a:lumOff val="80000"/>
              </a:schemeClr>
            </a:solidFill>
          </c:spPr>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0A1A-451B-B90B-7F8F3B387FDD}"/>
              </c:ext>
            </c:extLst>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3-0A1A-451B-B90B-7F8F3B387FDD}"/>
              </c:ext>
            </c:extLst>
          </c:dPt>
          <c:dPt>
            <c:idx val="2"/>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5-0A1A-451B-B90B-7F8F3B387FDD}"/>
              </c:ext>
            </c:extLst>
          </c:dPt>
          <c:cat>
            <c:strRef>
              <c:f>Sheet2!$A$2:$A$5</c:f>
              <c:strCache>
                <c:ptCount val="3"/>
                <c:pt idx="0">
                  <c:v>Female</c:v>
                </c:pt>
                <c:pt idx="1">
                  <c:v>Male</c:v>
                </c:pt>
                <c:pt idx="2">
                  <c:v>Other</c:v>
                </c:pt>
              </c:strCache>
            </c:strRef>
          </c:cat>
          <c:val>
            <c:numRef>
              <c:f>Sheet2!$B$2:$B$5</c:f>
              <c:numCache>
                <c:formatCode>General</c:formatCode>
                <c:ptCount val="3"/>
                <c:pt idx="0">
                  <c:v>9</c:v>
                </c:pt>
                <c:pt idx="1">
                  <c:v>19</c:v>
                </c:pt>
                <c:pt idx="2">
                  <c:v>1</c:v>
                </c:pt>
              </c:numCache>
            </c:numRef>
          </c:val>
          <c:extLst>
            <c:ext xmlns:c16="http://schemas.microsoft.com/office/drawing/2014/chart" uri="{C3380CC4-5D6E-409C-BE32-E72D297353CC}">
              <c16:uniqueId val="{00000006-0A1A-451B-B90B-7F8F3B387FD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325751943723221"/>
          <c:y val="0.27843240331252289"/>
          <c:w val="0.24184567211355257"/>
          <c:h val="0.364210975918554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bg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[project.xlsx]Sheet5!PivotTable6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F53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25319273253383"/>
          <c:y val="6.1189137045256227E-2"/>
          <c:w val="0.77577774476303674"/>
          <c:h val="0.65716022339312852"/>
        </c:manualLayout>
      </c:layout>
      <c:barChart>
        <c:barDir val="bar"/>
        <c:grouping val="clustered"/>
        <c:varyColors val="0"/>
        <c:ser>
          <c:idx val="0"/>
          <c:order val="0"/>
          <c:tx>
            <c:strRef>
              <c:f>Sheet5!$B$1</c:f>
              <c:strCache>
                <c:ptCount val="1"/>
                <c:pt idx="0">
                  <c:v>Total</c:v>
                </c:pt>
              </c:strCache>
            </c:strRef>
          </c:tx>
          <c:spPr>
            <a:solidFill>
              <a:srgbClr val="DF5353"/>
            </a:solidFill>
            <a:ln>
              <a:noFill/>
            </a:ln>
            <a:effectLst/>
          </c:spPr>
          <c:invertIfNegative val="0"/>
          <c:cat>
            <c:strRef>
              <c:f>Sheet5!$A$2:$A$7</c:f>
              <c:strCache>
                <c:ptCount val="5"/>
                <c:pt idx="0">
                  <c:v>0-1</c:v>
                </c:pt>
                <c:pt idx="1">
                  <c:v>2-3</c:v>
                </c:pt>
                <c:pt idx="2">
                  <c:v>4-5</c:v>
                </c:pt>
                <c:pt idx="3">
                  <c:v>6-7</c:v>
                </c:pt>
                <c:pt idx="4">
                  <c:v>8-10</c:v>
                </c:pt>
              </c:strCache>
            </c:strRef>
          </c:cat>
          <c:val>
            <c:numRef>
              <c:f>Sheet5!$B$2:$B$7</c:f>
              <c:numCache>
                <c:formatCode>General</c:formatCode>
                <c:ptCount val="5"/>
                <c:pt idx="0">
                  <c:v>5.75</c:v>
                </c:pt>
                <c:pt idx="1">
                  <c:v>6.0681818181818183</c:v>
                </c:pt>
                <c:pt idx="2">
                  <c:v>5.8</c:v>
                </c:pt>
                <c:pt idx="3">
                  <c:v>5.3191489361702127</c:v>
                </c:pt>
                <c:pt idx="4">
                  <c:v>4.7894736842105265</c:v>
                </c:pt>
              </c:numCache>
            </c:numRef>
          </c:val>
          <c:extLst>
            <c:ext xmlns:c16="http://schemas.microsoft.com/office/drawing/2014/chart" uri="{C3380CC4-5D6E-409C-BE32-E72D297353CC}">
              <c16:uniqueId val="{00000000-7B5E-4A11-A3FF-64FB87ECD34C}"/>
            </c:ext>
          </c:extLst>
        </c:ser>
        <c:dLbls>
          <c:showLegendKey val="0"/>
          <c:showVal val="0"/>
          <c:showCatName val="0"/>
          <c:showSerName val="0"/>
          <c:showPercent val="0"/>
          <c:showBubbleSize val="0"/>
        </c:dLbls>
        <c:gapWidth val="182"/>
        <c:axId val="661673064"/>
        <c:axId val="661673424"/>
      </c:barChart>
      <c:catAx>
        <c:axId val="661673064"/>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61673424"/>
        <c:crosses val="autoZero"/>
        <c:auto val="1"/>
        <c:lblAlgn val="ctr"/>
        <c:lblOffset val="100"/>
        <c:noMultiLvlLbl val="0"/>
      </c:catAx>
      <c:valAx>
        <c:axId val="661673424"/>
        <c:scaling>
          <c:orientation val="minMax"/>
          <c:max val="6"/>
        </c:scaling>
        <c:delete val="0"/>
        <c:axPos val="b"/>
        <c:numFmt formatCode="General" sourceLinked="1"/>
        <c:majorTickMark val="none"/>
        <c:minorTickMark val="none"/>
        <c:tickLblPos val="nextTo"/>
        <c:spPr>
          <a:noFill/>
          <a:ln>
            <a:noFill/>
          </a:ln>
          <a:effectLst/>
        </c:spPr>
        <c:txPr>
          <a:bodyPr rot="0" spcFirstLastPara="1" vertOverflow="ellipsis" vert="wordArtVert" wrap="square" anchor="b" anchorCtr="1"/>
          <a:lstStyle/>
          <a:p>
            <a:pPr>
              <a:defRPr sz="900" b="0" i="0" u="none" strike="noStrike" kern="1200" baseline="0">
                <a:solidFill>
                  <a:sysClr val="windowText" lastClr="000000"/>
                </a:solidFill>
                <a:latin typeface="+mn-lt"/>
                <a:ea typeface="+mn-ea"/>
                <a:cs typeface="+mn-cs"/>
              </a:defRPr>
            </a:pPr>
            <a:endParaRPr lang="en-US"/>
          </a:p>
        </c:txPr>
        <c:crossAx val="661673064"/>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[project.xlsx]Sheet5!PivotTable7</c:name>
    <c:fmtId val="2"/>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DF5353"/>
          </a:solidFill>
          <a:ln w="25400">
            <a:noFill/>
          </a:ln>
          <a:effectLst/>
          <a:sp3d/>
        </c:spPr>
      </c:pivotFmt>
      <c:pivotFmt>
        <c:idx val="8"/>
        <c:spPr>
          <a:solidFill>
            <a:srgbClr val="4E0E0E"/>
          </a:solidFill>
          <a:ln w="25400">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60460596690738"/>
          <c:y val="0.10552883792838501"/>
          <c:w val="0.69413135252985214"/>
          <c:h val="0.77806802522171647"/>
        </c:manualLayout>
      </c:layout>
      <c:pie3DChart>
        <c:varyColors val="1"/>
        <c:ser>
          <c:idx val="0"/>
          <c:order val="0"/>
          <c:tx>
            <c:strRef>
              <c:f>Sheet5!$B$11</c:f>
              <c:strCache>
                <c:ptCount val="1"/>
                <c:pt idx="0">
                  <c:v>Total</c:v>
                </c:pt>
              </c:strCache>
            </c:strRef>
          </c:tx>
          <c:spPr>
            <a:ln>
              <a:noFill/>
            </a:ln>
          </c:spPr>
          <c:dPt>
            <c:idx val="0"/>
            <c:bubble3D val="0"/>
            <c:spPr>
              <a:solidFill>
                <a:srgbClr val="DF5353"/>
              </a:solidFill>
              <a:ln w="25400">
                <a:noFill/>
              </a:ln>
              <a:effectLst/>
              <a:sp3d/>
            </c:spPr>
            <c:extLst>
              <c:ext xmlns:c16="http://schemas.microsoft.com/office/drawing/2014/chart" uri="{C3380CC4-5D6E-409C-BE32-E72D297353CC}">
                <c16:uniqueId val="{00000001-1903-4CF4-AF99-19DC2F51CC45}"/>
              </c:ext>
            </c:extLst>
          </c:dPt>
          <c:dPt>
            <c:idx val="1"/>
            <c:bubble3D val="0"/>
            <c:spPr>
              <a:solidFill>
                <a:srgbClr val="4E0E0E"/>
              </a:solidFill>
              <a:ln w="25400">
                <a:noFill/>
              </a:ln>
              <a:effectLst/>
              <a:sp3d/>
            </c:spPr>
            <c:extLst>
              <c:ext xmlns:c16="http://schemas.microsoft.com/office/drawing/2014/chart" uri="{C3380CC4-5D6E-409C-BE32-E72D297353CC}">
                <c16:uniqueId val="{00000003-1903-4CF4-AF99-19DC2F51CC45}"/>
              </c:ext>
            </c:extLst>
          </c:dPt>
          <c:cat>
            <c:strRef>
              <c:f>Sheet5!$A$12:$A$14</c:f>
              <c:strCache>
                <c:ptCount val="2"/>
                <c:pt idx="0">
                  <c:v>No</c:v>
                </c:pt>
                <c:pt idx="1">
                  <c:v>Yes</c:v>
                </c:pt>
              </c:strCache>
            </c:strRef>
          </c:cat>
          <c:val>
            <c:numRef>
              <c:f>Sheet5!$B$12:$B$14</c:f>
              <c:numCache>
                <c:formatCode>General</c:formatCode>
                <c:ptCount val="2"/>
                <c:pt idx="0">
                  <c:v>1.8793103448275863</c:v>
                </c:pt>
                <c:pt idx="1">
                  <c:v>2.0789473684210527</c:v>
                </c:pt>
              </c:numCache>
            </c:numRef>
          </c:val>
          <c:extLst>
            <c:ext xmlns:c16="http://schemas.microsoft.com/office/drawing/2014/chart" uri="{C3380CC4-5D6E-409C-BE32-E72D297353CC}">
              <c16:uniqueId val="{00000004-1903-4CF4-AF99-19DC2F51CC4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[project.xlsx]Sheet5!PivotTable8</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91F1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601619564996236"/>
          <c:y val="4.1341498979294247E-2"/>
          <c:w val="0.78398380435003767"/>
          <c:h val="0.84724936264687345"/>
        </c:manualLayout>
      </c:layout>
      <c:bar3DChart>
        <c:barDir val="col"/>
        <c:grouping val="stacked"/>
        <c:varyColors val="0"/>
        <c:ser>
          <c:idx val="0"/>
          <c:order val="0"/>
          <c:tx>
            <c:strRef>
              <c:f>Sheet5!$B$19</c:f>
              <c:strCache>
                <c:ptCount val="1"/>
                <c:pt idx="0">
                  <c:v>Total</c:v>
                </c:pt>
              </c:strCache>
            </c:strRef>
          </c:tx>
          <c:spPr>
            <a:solidFill>
              <a:srgbClr val="A91F1F"/>
            </a:solidFill>
            <a:ln>
              <a:noFill/>
            </a:ln>
            <a:effectLst/>
            <a:sp3d/>
          </c:spPr>
          <c:invertIfNegative val="0"/>
          <c:cat>
            <c:strRef>
              <c:f>Sheet5!$A$20:$A$22</c:f>
              <c:strCache>
                <c:ptCount val="2"/>
                <c:pt idx="0">
                  <c:v>No</c:v>
                </c:pt>
                <c:pt idx="1">
                  <c:v>Yes</c:v>
                </c:pt>
              </c:strCache>
            </c:strRef>
          </c:cat>
          <c:val>
            <c:numRef>
              <c:f>Sheet5!$B$20:$B$22</c:f>
              <c:numCache>
                <c:formatCode>General</c:formatCode>
                <c:ptCount val="2"/>
                <c:pt idx="0">
                  <c:v>5.8633802816901417</c:v>
                </c:pt>
                <c:pt idx="1">
                  <c:v>5.9379629629629633</c:v>
                </c:pt>
              </c:numCache>
            </c:numRef>
          </c:val>
          <c:extLst>
            <c:ext xmlns:c16="http://schemas.microsoft.com/office/drawing/2014/chart" uri="{C3380CC4-5D6E-409C-BE32-E72D297353CC}">
              <c16:uniqueId val="{00000000-47C5-459D-A514-B49F5C854269}"/>
            </c:ext>
          </c:extLst>
        </c:ser>
        <c:dLbls>
          <c:showLegendKey val="0"/>
          <c:showVal val="0"/>
          <c:showCatName val="0"/>
          <c:showSerName val="0"/>
          <c:showPercent val="0"/>
          <c:showBubbleSize val="0"/>
        </c:dLbls>
        <c:gapWidth val="150"/>
        <c:shape val="box"/>
        <c:axId val="693236864"/>
        <c:axId val="693237224"/>
        <c:axId val="0"/>
      </c:bar3DChart>
      <c:catAx>
        <c:axId val="693236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93237224"/>
        <c:crosses val="autoZero"/>
        <c:auto val="1"/>
        <c:lblAlgn val="ctr"/>
        <c:lblOffset val="100"/>
        <c:noMultiLvlLbl val="0"/>
      </c:catAx>
      <c:valAx>
        <c:axId val="693237224"/>
        <c:scaling>
          <c:orientation val="minMax"/>
        </c:scaling>
        <c:delete val="0"/>
        <c:axPos val="l"/>
        <c:majorGridlines>
          <c:spPr>
            <a:ln w="9525" cap="flat" cmpd="sng" algn="ctr">
              <a:solidFill>
                <a:schemeClr val="tx1">
                  <a:lumMod val="75000"/>
                  <a:lumOff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93236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[project.xlsx]Sheet5!PivotTable9</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rgbClr val="E05656"/>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4E0E0E"/>
            </a:solidFill>
            <a:round/>
          </a:ln>
          <a:effectLst/>
        </c:spPr>
        <c:marker>
          <c:symbol val="circle"/>
          <c:size val="5"/>
          <c:spPr>
            <a:solidFill>
              <a:srgbClr val="E05656"/>
            </a:solidFill>
            <a:ln w="9525">
              <a:solidFill>
                <a:schemeClr val="accent1"/>
              </a:solidFill>
            </a:ln>
            <a:effectLst/>
          </c:spPr>
        </c:marker>
      </c:pivotFmt>
      <c:pivotFmt>
        <c:idx val="4"/>
        <c:spPr>
          <a:ln w="28575" cap="rnd">
            <a:solidFill>
              <a:srgbClr val="4E0E0E"/>
            </a:solidFill>
            <a:round/>
          </a:ln>
          <a:effectLst/>
        </c:spPr>
        <c:marker>
          <c:symbol val="circle"/>
          <c:size val="5"/>
          <c:spPr>
            <a:solidFill>
              <a:srgbClr val="E05656"/>
            </a:solidFill>
            <a:ln w="9525">
              <a:solidFill>
                <a:srgbClr val="4E0E0E"/>
              </a:solidFill>
            </a:ln>
            <a:effectLst/>
          </c:spPr>
        </c:marker>
      </c:pivotFmt>
      <c:pivotFmt>
        <c:idx val="5"/>
        <c:spPr>
          <a:ln w="28575" cap="rnd">
            <a:solidFill>
              <a:srgbClr val="4E0E0E"/>
            </a:solidFill>
            <a:round/>
          </a:ln>
          <a:effectLst/>
        </c:spPr>
        <c:marker>
          <c:symbol val="circle"/>
          <c:size val="5"/>
          <c:spPr>
            <a:solidFill>
              <a:srgbClr val="E05656"/>
            </a:solidFill>
            <a:ln w="9525">
              <a:solidFill>
                <a:srgbClr val="4E0E0E"/>
              </a:solidFill>
            </a:ln>
            <a:effectLst/>
          </c:spPr>
        </c:marker>
      </c:pivotFmt>
      <c:pivotFmt>
        <c:idx val="6"/>
        <c:spPr>
          <a:ln w="28575" cap="rnd">
            <a:solidFill>
              <a:srgbClr val="4E0E0E"/>
            </a:solidFill>
            <a:round/>
          </a:ln>
          <a:effectLst/>
        </c:spPr>
        <c:marker>
          <c:symbol val="circle"/>
          <c:size val="5"/>
          <c:spPr>
            <a:solidFill>
              <a:srgbClr val="E05656"/>
            </a:solidFill>
            <a:ln w="9525">
              <a:solidFill>
                <a:schemeClr val="accent1"/>
              </a:solidFill>
            </a:ln>
            <a:effectLst/>
          </c:spPr>
        </c:marker>
      </c:pivotFmt>
      <c:pivotFmt>
        <c:idx val="7"/>
        <c:spPr>
          <a:ln w="28575" cap="rnd">
            <a:solidFill>
              <a:srgbClr val="4E0E0E"/>
            </a:solidFill>
            <a:round/>
          </a:ln>
          <a:effectLst/>
        </c:spPr>
        <c:marker>
          <c:symbol val="circle"/>
          <c:size val="5"/>
          <c:spPr>
            <a:solidFill>
              <a:srgbClr val="E05656"/>
            </a:solidFill>
            <a:ln w="9525">
              <a:solidFill>
                <a:schemeClr val="accent1"/>
              </a:solidFill>
            </a:ln>
            <a:effectLst/>
          </c:spPr>
        </c:marker>
      </c:pivotFmt>
      <c:pivotFmt>
        <c:idx val="8"/>
        <c:spPr>
          <a:ln w="28575" cap="rnd">
            <a:solidFill>
              <a:srgbClr val="4E0E0E"/>
            </a:solidFill>
            <a:round/>
          </a:ln>
          <a:effectLst/>
        </c:spPr>
        <c:marker>
          <c:symbol val="circle"/>
          <c:size val="5"/>
          <c:spPr>
            <a:solidFill>
              <a:srgbClr val="E05656"/>
            </a:solidFill>
            <a:ln w="9525">
              <a:solidFill>
                <a:schemeClr val="accent1"/>
              </a:solidFill>
            </a:ln>
            <a:effectLst/>
          </c:spPr>
        </c:marker>
      </c:pivotFmt>
      <c:pivotFmt>
        <c:idx val="9"/>
        <c:spPr>
          <a:ln w="28575" cap="rnd">
            <a:solidFill>
              <a:srgbClr val="4E0E0E"/>
            </a:solidFill>
            <a:round/>
          </a:ln>
          <a:effectLst/>
        </c:spPr>
        <c:marker>
          <c:symbol val="circle"/>
          <c:size val="5"/>
          <c:spPr>
            <a:solidFill>
              <a:srgbClr val="E05656"/>
            </a:solidFill>
            <a:ln w="9525">
              <a:solidFill>
                <a:schemeClr val="accent1"/>
              </a:solidFill>
            </a:ln>
            <a:effectLst/>
          </c:spPr>
        </c:marker>
      </c:pivotFmt>
      <c:pivotFmt>
        <c:idx val="10"/>
        <c:spPr>
          <a:ln w="28575" cap="rnd">
            <a:solidFill>
              <a:srgbClr val="4E0E0E"/>
            </a:solidFill>
            <a:round/>
          </a:ln>
          <a:effectLst/>
        </c:spPr>
        <c:marker>
          <c:symbol val="circle"/>
          <c:size val="5"/>
          <c:spPr>
            <a:solidFill>
              <a:srgbClr val="E05656"/>
            </a:solidFill>
            <a:ln w="9525">
              <a:solidFill>
                <a:schemeClr val="accent1"/>
              </a:solidFill>
            </a:ln>
            <a:effectLst/>
          </c:spPr>
        </c:marker>
      </c:pivotFmt>
      <c:pivotFmt>
        <c:idx val="11"/>
        <c:spPr>
          <a:ln w="28575" cap="rnd">
            <a:solidFill>
              <a:srgbClr val="4E0E0E"/>
            </a:solidFill>
            <a:round/>
          </a:ln>
          <a:effectLst/>
        </c:spPr>
        <c:marker>
          <c:symbol val="circle"/>
          <c:size val="5"/>
          <c:spPr>
            <a:solidFill>
              <a:srgbClr val="E05656"/>
            </a:solidFill>
            <a:ln w="9525">
              <a:solidFill>
                <a:schemeClr val="accent1"/>
              </a:solidFill>
            </a:ln>
            <a:effectLst/>
          </c:spPr>
        </c:marker>
      </c:pivotFmt>
      <c:pivotFmt>
        <c:idx val="12"/>
        <c:spPr>
          <a:ln w="28575" cap="rnd">
            <a:solidFill>
              <a:srgbClr val="4E0E0E"/>
            </a:solidFill>
            <a:round/>
          </a:ln>
          <a:effectLst/>
        </c:spPr>
        <c:marker>
          <c:symbol val="circle"/>
          <c:size val="5"/>
          <c:spPr>
            <a:solidFill>
              <a:srgbClr val="E05656"/>
            </a:solidFill>
            <a:ln w="9525">
              <a:solidFill>
                <a:schemeClr val="accent1"/>
              </a:solidFill>
            </a:ln>
            <a:effectLst/>
          </c:spPr>
        </c:marker>
      </c:pivotFmt>
    </c:pivotFmts>
    <c:plotArea>
      <c:layout>
        <c:manualLayout>
          <c:layoutTarget val="inner"/>
          <c:xMode val="edge"/>
          <c:yMode val="edge"/>
          <c:x val="0.13038660182045522"/>
          <c:y val="5.7968907732687258E-2"/>
          <c:w val="0.83393885256475753"/>
          <c:h val="0.78840944881889763"/>
        </c:manualLayout>
      </c:layout>
      <c:lineChart>
        <c:grouping val="stacked"/>
        <c:varyColors val="0"/>
        <c:ser>
          <c:idx val="0"/>
          <c:order val="0"/>
          <c:tx>
            <c:strRef>
              <c:f>Sheet5!$B$32</c:f>
              <c:strCache>
                <c:ptCount val="1"/>
                <c:pt idx="0">
                  <c:v>Total</c:v>
                </c:pt>
              </c:strCache>
            </c:strRef>
          </c:tx>
          <c:spPr>
            <a:ln w="28575" cap="rnd">
              <a:solidFill>
                <a:schemeClr val="accent1"/>
              </a:solidFill>
              <a:round/>
            </a:ln>
            <a:effectLst/>
          </c:spPr>
          <c:marker>
            <c:symbol val="circle"/>
            <c:size val="5"/>
            <c:spPr>
              <a:solidFill>
                <a:srgbClr val="E05656"/>
              </a:solidFill>
              <a:ln w="9525">
                <a:solidFill>
                  <a:schemeClr val="accent1"/>
                </a:solidFill>
              </a:ln>
              <a:effectLst/>
            </c:spPr>
          </c:marker>
          <c:dPt>
            <c:idx val="1"/>
            <c:marker>
              <c:symbol val="circle"/>
              <c:size val="5"/>
              <c:spPr>
                <a:solidFill>
                  <a:srgbClr val="E05656"/>
                </a:solidFill>
                <a:ln w="9525">
                  <a:solidFill>
                    <a:schemeClr val="accent1"/>
                  </a:solidFill>
                </a:ln>
                <a:effectLst/>
              </c:spPr>
            </c:marker>
            <c:bubble3D val="0"/>
            <c:spPr>
              <a:ln w="28575" cap="rnd">
                <a:solidFill>
                  <a:srgbClr val="4E0E0E"/>
                </a:solidFill>
                <a:round/>
              </a:ln>
              <a:effectLst/>
            </c:spPr>
            <c:extLst>
              <c:ext xmlns:c16="http://schemas.microsoft.com/office/drawing/2014/chart" uri="{C3380CC4-5D6E-409C-BE32-E72D297353CC}">
                <c16:uniqueId val="{00000001-67DE-4703-9278-E6999EEA6ABB}"/>
              </c:ext>
            </c:extLst>
          </c:dPt>
          <c:dPt>
            <c:idx val="2"/>
            <c:marker>
              <c:symbol val="circle"/>
              <c:size val="5"/>
              <c:spPr>
                <a:solidFill>
                  <a:srgbClr val="E05656"/>
                </a:solidFill>
                <a:ln w="9525">
                  <a:solidFill>
                    <a:srgbClr val="4E0E0E"/>
                  </a:solidFill>
                </a:ln>
                <a:effectLst/>
              </c:spPr>
            </c:marker>
            <c:bubble3D val="0"/>
            <c:spPr>
              <a:ln w="28575" cap="rnd">
                <a:solidFill>
                  <a:srgbClr val="4E0E0E"/>
                </a:solidFill>
                <a:round/>
              </a:ln>
              <a:effectLst/>
            </c:spPr>
            <c:extLst>
              <c:ext xmlns:c16="http://schemas.microsoft.com/office/drawing/2014/chart" uri="{C3380CC4-5D6E-409C-BE32-E72D297353CC}">
                <c16:uniqueId val="{00000002-67DE-4703-9278-E6999EEA6ABB}"/>
              </c:ext>
            </c:extLst>
          </c:dPt>
          <c:dPt>
            <c:idx val="3"/>
            <c:marker>
              <c:symbol val="circle"/>
              <c:size val="5"/>
              <c:spPr>
                <a:solidFill>
                  <a:srgbClr val="E05656"/>
                </a:solidFill>
                <a:ln w="9525">
                  <a:solidFill>
                    <a:srgbClr val="4E0E0E"/>
                  </a:solidFill>
                </a:ln>
                <a:effectLst/>
              </c:spPr>
            </c:marker>
            <c:bubble3D val="0"/>
            <c:spPr>
              <a:ln w="28575" cap="rnd">
                <a:solidFill>
                  <a:srgbClr val="4E0E0E"/>
                </a:solidFill>
                <a:round/>
              </a:ln>
              <a:effectLst/>
            </c:spPr>
            <c:extLst>
              <c:ext xmlns:c16="http://schemas.microsoft.com/office/drawing/2014/chart" uri="{C3380CC4-5D6E-409C-BE32-E72D297353CC}">
                <c16:uniqueId val="{00000003-67DE-4703-9278-E6999EEA6ABB}"/>
              </c:ext>
            </c:extLst>
          </c:dPt>
          <c:dPt>
            <c:idx val="4"/>
            <c:marker>
              <c:symbol val="circle"/>
              <c:size val="5"/>
              <c:spPr>
                <a:solidFill>
                  <a:srgbClr val="E05656"/>
                </a:solidFill>
                <a:ln w="9525">
                  <a:solidFill>
                    <a:schemeClr val="accent1"/>
                  </a:solidFill>
                </a:ln>
                <a:effectLst/>
              </c:spPr>
            </c:marker>
            <c:bubble3D val="0"/>
            <c:spPr>
              <a:ln w="28575" cap="rnd">
                <a:solidFill>
                  <a:srgbClr val="4E0E0E"/>
                </a:solidFill>
                <a:round/>
              </a:ln>
              <a:effectLst/>
            </c:spPr>
            <c:extLst>
              <c:ext xmlns:c16="http://schemas.microsoft.com/office/drawing/2014/chart" uri="{C3380CC4-5D6E-409C-BE32-E72D297353CC}">
                <c16:uniqueId val="{00000004-67DE-4703-9278-E6999EEA6ABB}"/>
              </c:ext>
            </c:extLst>
          </c:dPt>
          <c:dPt>
            <c:idx val="5"/>
            <c:marker>
              <c:symbol val="circle"/>
              <c:size val="5"/>
              <c:spPr>
                <a:solidFill>
                  <a:srgbClr val="E05656"/>
                </a:solidFill>
                <a:ln w="9525">
                  <a:solidFill>
                    <a:schemeClr val="accent1"/>
                  </a:solidFill>
                </a:ln>
                <a:effectLst/>
              </c:spPr>
            </c:marker>
            <c:bubble3D val="0"/>
            <c:spPr>
              <a:ln w="28575" cap="rnd">
                <a:solidFill>
                  <a:srgbClr val="4E0E0E"/>
                </a:solidFill>
                <a:round/>
              </a:ln>
              <a:effectLst/>
            </c:spPr>
            <c:extLst>
              <c:ext xmlns:c16="http://schemas.microsoft.com/office/drawing/2014/chart" uri="{C3380CC4-5D6E-409C-BE32-E72D297353CC}">
                <c16:uniqueId val="{00000005-67DE-4703-9278-E6999EEA6ABB}"/>
              </c:ext>
            </c:extLst>
          </c:dPt>
          <c:dPt>
            <c:idx val="6"/>
            <c:marker>
              <c:symbol val="circle"/>
              <c:size val="5"/>
              <c:spPr>
                <a:solidFill>
                  <a:srgbClr val="E05656"/>
                </a:solidFill>
                <a:ln w="9525">
                  <a:solidFill>
                    <a:schemeClr val="accent1"/>
                  </a:solidFill>
                </a:ln>
                <a:effectLst/>
              </c:spPr>
            </c:marker>
            <c:bubble3D val="0"/>
            <c:spPr>
              <a:ln w="28575" cap="rnd">
                <a:solidFill>
                  <a:srgbClr val="4E0E0E"/>
                </a:solidFill>
                <a:round/>
              </a:ln>
              <a:effectLst/>
            </c:spPr>
            <c:extLst>
              <c:ext xmlns:c16="http://schemas.microsoft.com/office/drawing/2014/chart" uri="{C3380CC4-5D6E-409C-BE32-E72D297353CC}">
                <c16:uniqueId val="{00000006-67DE-4703-9278-E6999EEA6ABB}"/>
              </c:ext>
            </c:extLst>
          </c:dPt>
          <c:dPt>
            <c:idx val="7"/>
            <c:marker>
              <c:symbol val="circle"/>
              <c:size val="5"/>
              <c:spPr>
                <a:solidFill>
                  <a:srgbClr val="E05656"/>
                </a:solidFill>
                <a:ln w="9525">
                  <a:solidFill>
                    <a:schemeClr val="accent1"/>
                  </a:solidFill>
                </a:ln>
                <a:effectLst/>
              </c:spPr>
            </c:marker>
            <c:bubble3D val="0"/>
            <c:spPr>
              <a:ln w="28575" cap="rnd">
                <a:solidFill>
                  <a:srgbClr val="4E0E0E"/>
                </a:solidFill>
                <a:round/>
              </a:ln>
              <a:effectLst/>
            </c:spPr>
            <c:extLst>
              <c:ext xmlns:c16="http://schemas.microsoft.com/office/drawing/2014/chart" uri="{C3380CC4-5D6E-409C-BE32-E72D297353CC}">
                <c16:uniqueId val="{00000007-67DE-4703-9278-E6999EEA6ABB}"/>
              </c:ext>
            </c:extLst>
          </c:dPt>
          <c:dPt>
            <c:idx val="8"/>
            <c:marker>
              <c:symbol val="circle"/>
              <c:size val="5"/>
              <c:spPr>
                <a:solidFill>
                  <a:srgbClr val="E05656"/>
                </a:solidFill>
                <a:ln w="9525">
                  <a:solidFill>
                    <a:schemeClr val="accent1"/>
                  </a:solidFill>
                </a:ln>
                <a:effectLst/>
              </c:spPr>
            </c:marker>
            <c:bubble3D val="0"/>
            <c:spPr>
              <a:ln w="28575" cap="rnd">
                <a:solidFill>
                  <a:srgbClr val="4E0E0E"/>
                </a:solidFill>
                <a:round/>
              </a:ln>
              <a:effectLst/>
            </c:spPr>
            <c:extLst>
              <c:ext xmlns:c16="http://schemas.microsoft.com/office/drawing/2014/chart" uri="{C3380CC4-5D6E-409C-BE32-E72D297353CC}">
                <c16:uniqueId val="{00000008-67DE-4703-9278-E6999EEA6ABB}"/>
              </c:ext>
            </c:extLst>
          </c:dPt>
          <c:dPt>
            <c:idx val="9"/>
            <c:marker>
              <c:symbol val="circle"/>
              <c:size val="5"/>
              <c:spPr>
                <a:solidFill>
                  <a:srgbClr val="E05656"/>
                </a:solidFill>
                <a:ln w="9525">
                  <a:solidFill>
                    <a:schemeClr val="accent1"/>
                  </a:solidFill>
                </a:ln>
                <a:effectLst/>
              </c:spPr>
            </c:marker>
            <c:bubble3D val="0"/>
            <c:spPr>
              <a:ln w="28575" cap="rnd">
                <a:solidFill>
                  <a:srgbClr val="4E0E0E"/>
                </a:solidFill>
                <a:round/>
              </a:ln>
              <a:effectLst/>
            </c:spPr>
            <c:extLst>
              <c:ext xmlns:c16="http://schemas.microsoft.com/office/drawing/2014/chart" uri="{C3380CC4-5D6E-409C-BE32-E72D297353CC}">
                <c16:uniqueId val="{00000009-67DE-4703-9278-E6999EEA6ABB}"/>
              </c:ext>
            </c:extLst>
          </c:dPt>
          <c:dPt>
            <c:idx val="10"/>
            <c:marker>
              <c:symbol val="circle"/>
              <c:size val="5"/>
              <c:spPr>
                <a:solidFill>
                  <a:srgbClr val="E05656"/>
                </a:solidFill>
                <a:ln w="9525">
                  <a:solidFill>
                    <a:schemeClr val="accent1"/>
                  </a:solidFill>
                </a:ln>
                <a:effectLst/>
              </c:spPr>
            </c:marker>
            <c:bubble3D val="0"/>
            <c:spPr>
              <a:ln w="28575" cap="rnd">
                <a:solidFill>
                  <a:srgbClr val="4E0E0E"/>
                </a:solidFill>
                <a:round/>
              </a:ln>
              <a:effectLst/>
            </c:spPr>
            <c:extLst>
              <c:ext xmlns:c16="http://schemas.microsoft.com/office/drawing/2014/chart" uri="{C3380CC4-5D6E-409C-BE32-E72D297353CC}">
                <c16:uniqueId val="{0000000A-67DE-4703-9278-E6999EEA6ABB}"/>
              </c:ext>
            </c:extLst>
          </c:dPt>
          <c:cat>
            <c:strRef>
              <c:f>Sheet5!$A$33:$A$44</c:f>
              <c:strCache>
                <c:ptCount val="11"/>
                <c:pt idx="0">
                  <c:v>0</c:v>
                </c:pt>
                <c:pt idx="1">
                  <c:v>1</c:v>
                </c:pt>
                <c:pt idx="2">
                  <c:v>2</c:v>
                </c:pt>
                <c:pt idx="3">
                  <c:v>3</c:v>
                </c:pt>
                <c:pt idx="4">
                  <c:v>4</c:v>
                </c:pt>
                <c:pt idx="5">
                  <c:v>5</c:v>
                </c:pt>
                <c:pt idx="6">
                  <c:v>6</c:v>
                </c:pt>
                <c:pt idx="7">
                  <c:v>7</c:v>
                </c:pt>
                <c:pt idx="8">
                  <c:v>8</c:v>
                </c:pt>
                <c:pt idx="9">
                  <c:v>9</c:v>
                </c:pt>
                <c:pt idx="10">
                  <c:v>10</c:v>
                </c:pt>
              </c:strCache>
            </c:strRef>
          </c:cat>
          <c:val>
            <c:numRef>
              <c:f>Sheet5!$B$33:$B$44</c:f>
              <c:numCache>
                <c:formatCode>General</c:formatCode>
                <c:ptCount val="11"/>
                <c:pt idx="0">
                  <c:v>1.7</c:v>
                </c:pt>
                <c:pt idx="1">
                  <c:v>1.0714285714285714</c:v>
                </c:pt>
                <c:pt idx="2">
                  <c:v>1.4782608695652173</c:v>
                </c:pt>
                <c:pt idx="3">
                  <c:v>1.2380952380952381</c:v>
                </c:pt>
                <c:pt idx="4">
                  <c:v>1.5769230769230769</c:v>
                </c:pt>
                <c:pt idx="5">
                  <c:v>1.368421052631579</c:v>
                </c:pt>
                <c:pt idx="6">
                  <c:v>1.5652173913043479</c:v>
                </c:pt>
                <c:pt idx="7">
                  <c:v>1.1363636363636365</c:v>
                </c:pt>
                <c:pt idx="8">
                  <c:v>1</c:v>
                </c:pt>
                <c:pt idx="9">
                  <c:v>1.7727272727272727</c:v>
                </c:pt>
                <c:pt idx="10">
                  <c:v>1.4545454545454546</c:v>
                </c:pt>
              </c:numCache>
            </c:numRef>
          </c:val>
          <c:smooth val="0"/>
          <c:extLst>
            <c:ext xmlns:c16="http://schemas.microsoft.com/office/drawing/2014/chart" uri="{C3380CC4-5D6E-409C-BE32-E72D297353CC}">
              <c16:uniqueId val="{00000000-67DE-4703-9278-E6999EEA6ABB}"/>
            </c:ext>
          </c:extLst>
        </c:ser>
        <c:dLbls>
          <c:showLegendKey val="0"/>
          <c:showVal val="0"/>
          <c:showCatName val="0"/>
          <c:showSerName val="0"/>
          <c:showPercent val="0"/>
          <c:showBubbleSize val="0"/>
        </c:dLbls>
        <c:marker val="1"/>
        <c:smooth val="0"/>
        <c:axId val="594725160"/>
        <c:axId val="594722280"/>
      </c:lineChart>
      <c:catAx>
        <c:axId val="594725160"/>
        <c:scaling>
          <c:orientation val="minMax"/>
        </c:scaling>
        <c:delete val="0"/>
        <c:axPos val="b"/>
        <c:numFmt formatCode="General" sourceLinked="1"/>
        <c:majorTickMark val="none"/>
        <c:minorTickMark val="none"/>
        <c:tickLblPos val="nextTo"/>
        <c:spPr>
          <a:noFill/>
          <a:ln w="9525" cap="flat" cmpd="sng" algn="ctr">
            <a:solidFill>
              <a:schemeClr val="tx1">
                <a:lumMod val="75000"/>
                <a:lumOff val="2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94722280"/>
        <c:crosses val="autoZero"/>
        <c:auto val="1"/>
        <c:lblAlgn val="ctr"/>
        <c:lblOffset val="100"/>
        <c:noMultiLvlLbl val="0"/>
      </c:catAx>
      <c:valAx>
        <c:axId val="594722280"/>
        <c:scaling>
          <c:orientation val="minMax"/>
          <c:max val="1.7500000000000002"/>
          <c:min val="0.75000000000000011"/>
        </c:scaling>
        <c:delete val="0"/>
        <c:axPos val="l"/>
        <c:majorGridlines>
          <c:spPr>
            <a:ln w="9525" cap="flat" cmpd="sng" algn="ctr">
              <a:solidFill>
                <a:schemeClr val="tx1">
                  <a:lumMod val="75000"/>
                  <a:lumOff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94725160"/>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Sheet4!$B$29:$B$30</c:f>
              <c:strCache>
                <c:ptCount val="1"/>
                <c:pt idx="0">
                  <c:v>Good</c:v>
                </c:pt>
              </c:strCache>
            </c:strRef>
          </c:tx>
          <c:spPr>
            <a:solidFill>
              <a:schemeClr val="accent1"/>
            </a:solidFill>
            <a:ln>
              <a:noFill/>
            </a:ln>
            <a:effectLst/>
          </c:spPr>
          <c:invertIfNegative val="0"/>
          <c:cat>
            <c:strRef>
              <c:f>Sheet4!$A$31:$A$35</c:f>
              <c:strCache>
                <c:ptCount val="4"/>
                <c:pt idx="0">
                  <c:v>Dry</c:v>
                </c:pt>
                <c:pt idx="1">
                  <c:v>Mountain</c:v>
                </c:pt>
                <c:pt idx="2">
                  <c:v>Temperate</c:v>
                </c:pt>
                <c:pt idx="3">
                  <c:v>Tropical</c:v>
                </c:pt>
              </c:strCache>
            </c:strRef>
          </c:cat>
          <c:val>
            <c:numRef>
              <c:f>Sheet4!$B$31:$B$35</c:f>
              <c:numCache>
                <c:formatCode>General</c:formatCode>
                <c:ptCount val="4"/>
                <c:pt idx="0">
                  <c:v>25</c:v>
                </c:pt>
                <c:pt idx="1">
                  <c:v>24</c:v>
                </c:pt>
                <c:pt idx="2">
                  <c:v>19</c:v>
                </c:pt>
                <c:pt idx="3">
                  <c:v>22</c:v>
                </c:pt>
              </c:numCache>
            </c:numRef>
          </c:val>
          <c:extLst>
            <c:ext xmlns:c16="http://schemas.microsoft.com/office/drawing/2014/chart" uri="{C3380CC4-5D6E-409C-BE32-E72D297353CC}">
              <c16:uniqueId val="{00000000-3EE2-4211-8F06-AEA89032F26D}"/>
            </c:ext>
          </c:extLst>
        </c:ser>
        <c:ser>
          <c:idx val="1"/>
          <c:order val="1"/>
          <c:tx>
            <c:strRef>
              <c:f>Sheet4!$C$29:$C$30</c:f>
              <c:strCache>
                <c:ptCount val="1"/>
                <c:pt idx="0">
                  <c:v>Moderate</c:v>
                </c:pt>
              </c:strCache>
            </c:strRef>
          </c:tx>
          <c:spPr>
            <a:solidFill>
              <a:schemeClr val="accent2"/>
            </a:solidFill>
            <a:ln>
              <a:noFill/>
            </a:ln>
            <a:effectLst/>
          </c:spPr>
          <c:invertIfNegative val="0"/>
          <c:cat>
            <c:strRef>
              <c:f>Sheet4!$A$31:$A$35</c:f>
              <c:strCache>
                <c:ptCount val="4"/>
                <c:pt idx="0">
                  <c:v>Dry</c:v>
                </c:pt>
                <c:pt idx="1">
                  <c:v>Mountain</c:v>
                </c:pt>
                <c:pt idx="2">
                  <c:v>Temperate</c:v>
                </c:pt>
                <c:pt idx="3">
                  <c:v>Tropical</c:v>
                </c:pt>
              </c:strCache>
            </c:strRef>
          </c:cat>
          <c:val>
            <c:numRef>
              <c:f>Sheet4!$C$31:$C$35</c:f>
              <c:numCache>
                <c:formatCode>General</c:formatCode>
                <c:ptCount val="4"/>
                <c:pt idx="0">
                  <c:v>18</c:v>
                </c:pt>
                <c:pt idx="1">
                  <c:v>15</c:v>
                </c:pt>
                <c:pt idx="2">
                  <c:v>21</c:v>
                </c:pt>
                <c:pt idx="3">
                  <c:v>20</c:v>
                </c:pt>
              </c:numCache>
            </c:numRef>
          </c:val>
          <c:extLst>
            <c:ext xmlns:c16="http://schemas.microsoft.com/office/drawing/2014/chart" uri="{C3380CC4-5D6E-409C-BE32-E72D297353CC}">
              <c16:uniqueId val="{00000001-3EE2-4211-8F06-AEA89032F26D}"/>
            </c:ext>
          </c:extLst>
        </c:ser>
        <c:ser>
          <c:idx val="2"/>
          <c:order val="2"/>
          <c:tx>
            <c:strRef>
              <c:f>Sheet4!$D$29:$D$30</c:f>
              <c:strCache>
                <c:ptCount val="1"/>
                <c:pt idx="0">
                  <c:v>Poor</c:v>
                </c:pt>
              </c:strCache>
            </c:strRef>
          </c:tx>
          <c:spPr>
            <a:solidFill>
              <a:schemeClr val="accent3"/>
            </a:solidFill>
            <a:ln>
              <a:noFill/>
            </a:ln>
            <a:effectLst/>
          </c:spPr>
          <c:invertIfNegative val="0"/>
          <c:cat>
            <c:strRef>
              <c:f>Sheet4!$A$31:$A$35</c:f>
              <c:strCache>
                <c:ptCount val="4"/>
                <c:pt idx="0">
                  <c:v>Dry</c:v>
                </c:pt>
                <c:pt idx="1">
                  <c:v>Mountain</c:v>
                </c:pt>
                <c:pt idx="2">
                  <c:v>Temperate</c:v>
                </c:pt>
                <c:pt idx="3">
                  <c:v>Tropical</c:v>
                </c:pt>
              </c:strCache>
            </c:strRef>
          </c:cat>
          <c:val>
            <c:numRef>
              <c:f>Sheet4!$D$31:$D$35</c:f>
              <c:numCache>
                <c:formatCode>General</c:formatCode>
                <c:ptCount val="4"/>
                <c:pt idx="0">
                  <c:v>22</c:v>
                </c:pt>
                <c:pt idx="1">
                  <c:v>19</c:v>
                </c:pt>
                <c:pt idx="2">
                  <c:v>21</c:v>
                </c:pt>
                <c:pt idx="3">
                  <c:v>24</c:v>
                </c:pt>
              </c:numCache>
            </c:numRef>
          </c:val>
          <c:extLst>
            <c:ext xmlns:c16="http://schemas.microsoft.com/office/drawing/2014/chart" uri="{C3380CC4-5D6E-409C-BE32-E72D297353CC}">
              <c16:uniqueId val="{00000002-3EE2-4211-8F06-AEA89032F26D}"/>
            </c:ext>
          </c:extLst>
        </c:ser>
        <c:dLbls>
          <c:showLegendKey val="0"/>
          <c:showVal val="0"/>
          <c:showCatName val="0"/>
          <c:showSerName val="0"/>
          <c:showPercent val="0"/>
          <c:showBubbleSize val="0"/>
        </c:dLbls>
        <c:gapWidth val="150"/>
        <c:overlap val="100"/>
        <c:axId val="688447568"/>
        <c:axId val="688447928"/>
      </c:barChart>
      <c:catAx>
        <c:axId val="68844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47928"/>
        <c:crosses val="autoZero"/>
        <c:auto val="1"/>
        <c:lblAlgn val="ctr"/>
        <c:lblOffset val="100"/>
        <c:noMultiLvlLbl val="0"/>
      </c:catAx>
      <c:valAx>
        <c:axId val="6884479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4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spPr>
            <a:ln w="19050" cap="rnd">
              <a:solidFill>
                <a:schemeClr val="bg1">
                  <a:lumMod val="65000"/>
                </a:schemeClr>
              </a:solidFill>
              <a:round/>
            </a:ln>
            <a:effectLst/>
          </c:spPr>
          <c:marker>
            <c:symbol val="circle"/>
            <c:size val="5"/>
            <c:spPr>
              <a:solidFill>
                <a:schemeClr val="accent1"/>
              </a:solidFill>
              <a:ln w="127000">
                <a:solidFill>
                  <a:schemeClr val="accent4">
                    <a:lumMod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Sheet4!$C$38:$C$39</c:f>
              <c:strCache>
                <c:ptCount val="2"/>
                <c:pt idx="0">
                  <c:v>Rural</c:v>
                </c:pt>
                <c:pt idx="1">
                  <c:v>Urban</c:v>
                </c:pt>
              </c:strCache>
            </c:strRef>
          </c:xVal>
          <c:yVal>
            <c:numRef>
              <c:f>Sheet4!$D$38:$D$39</c:f>
              <c:numCache>
                <c:formatCode>0.00</c:formatCode>
                <c:ptCount val="2"/>
                <c:pt idx="0">
                  <c:v>26.416666666666671</c:v>
                </c:pt>
                <c:pt idx="1">
                  <c:v>24.587096774193501</c:v>
                </c:pt>
              </c:numCache>
            </c:numRef>
          </c:yVal>
          <c:smooth val="1"/>
          <c:extLst>
            <c:ext xmlns:c16="http://schemas.microsoft.com/office/drawing/2014/chart" uri="{C3380CC4-5D6E-409C-BE32-E72D297353CC}">
              <c16:uniqueId val="{00000000-D3DC-44BC-BFE8-563FAA3146A1}"/>
            </c:ext>
          </c:extLst>
        </c:ser>
        <c:dLbls>
          <c:dLblPos val="r"/>
          <c:showLegendKey val="0"/>
          <c:showVal val="1"/>
          <c:showCatName val="1"/>
          <c:showSerName val="0"/>
          <c:showPercent val="0"/>
          <c:showBubbleSize val="0"/>
        </c:dLbls>
        <c:axId val="135133072"/>
        <c:axId val="135133432"/>
      </c:scatterChart>
      <c:valAx>
        <c:axId val="135133072"/>
        <c:scaling>
          <c:orientation val="minMax"/>
        </c:scaling>
        <c:delete val="1"/>
        <c:axPos val="b"/>
        <c:majorGridlines>
          <c:spPr>
            <a:ln w="9525" cap="flat" cmpd="sng" algn="ctr">
              <a:solidFill>
                <a:schemeClr val="tx1">
                  <a:lumMod val="15000"/>
                  <a:lumOff val="85000"/>
                </a:schemeClr>
              </a:solidFill>
              <a:round/>
            </a:ln>
            <a:effectLst/>
          </c:spPr>
        </c:majorGridlines>
        <c:majorTickMark val="out"/>
        <c:minorTickMark val="none"/>
        <c:tickLblPos val="nextTo"/>
        <c:crossAx val="135133432"/>
        <c:crosses val="autoZero"/>
        <c:crossBetween val="midCat"/>
      </c:valAx>
      <c:valAx>
        <c:axId val="1351334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3072"/>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[project.xlsx]Sheet4!PivotTable14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Sheet4!$B$48</c:f>
              <c:strCache>
                <c:ptCount val="1"/>
                <c:pt idx="0">
                  <c:v>Total</c:v>
                </c:pt>
              </c:strCache>
            </c:strRef>
          </c:tx>
          <c:spPr>
            <a:solidFill>
              <a:schemeClr val="accent1"/>
            </a:solidFill>
            <a:ln>
              <a:noFill/>
            </a:ln>
            <a:effectLst/>
          </c:spPr>
          <c:invertIfNegative val="0"/>
          <c:cat>
            <c:strRef>
              <c:f>Sheet4!$A$49:$A$53</c:f>
              <c:strCache>
                <c:ptCount val="4"/>
                <c:pt idx="0">
                  <c:v>Dry</c:v>
                </c:pt>
                <c:pt idx="1">
                  <c:v>Mountain</c:v>
                </c:pt>
                <c:pt idx="2">
                  <c:v>Temperate</c:v>
                </c:pt>
                <c:pt idx="3">
                  <c:v>Tropical</c:v>
                </c:pt>
              </c:strCache>
            </c:strRef>
          </c:cat>
          <c:val>
            <c:numRef>
              <c:f>Sheet4!$B$49:$B$53</c:f>
              <c:numCache>
                <c:formatCode>0.000</c:formatCode>
                <c:ptCount val="4"/>
                <c:pt idx="0">
                  <c:v>149.03076923076924</c:v>
                </c:pt>
                <c:pt idx="1">
                  <c:v>146.27586206896552</c:v>
                </c:pt>
                <c:pt idx="2">
                  <c:v>141.57377049180329</c:v>
                </c:pt>
                <c:pt idx="3">
                  <c:v>150.4848484848485</c:v>
                </c:pt>
              </c:numCache>
            </c:numRef>
          </c:val>
          <c:extLst>
            <c:ext xmlns:c16="http://schemas.microsoft.com/office/drawing/2014/chart" uri="{C3380CC4-5D6E-409C-BE32-E72D297353CC}">
              <c16:uniqueId val="{00000000-8452-4C25-BEC6-89534B863098}"/>
            </c:ext>
          </c:extLst>
        </c:ser>
        <c:dLbls>
          <c:showLegendKey val="0"/>
          <c:showVal val="0"/>
          <c:showCatName val="0"/>
          <c:showSerName val="0"/>
          <c:showPercent val="0"/>
          <c:showBubbleSize val="0"/>
        </c:dLbls>
        <c:gapWidth val="219"/>
        <c:overlap val="-27"/>
        <c:axId val="631273600"/>
        <c:axId val="631271080"/>
      </c:barChart>
      <c:catAx>
        <c:axId val="63127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71080"/>
        <c:crosses val="autoZero"/>
        <c:auto val="1"/>
        <c:lblAlgn val="ctr"/>
        <c:lblOffset val="100"/>
        <c:noMultiLvlLbl val="0"/>
      </c:catAx>
      <c:valAx>
        <c:axId val="6312710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7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[project.xlsx]Sheet4!PivotTable15</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Sheet4!$B$59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7D-45F9-80F4-6103CCEE87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17D-45F9-80F4-6103CCEE87D2}"/>
              </c:ext>
            </c:extLst>
          </c:dPt>
          <c:cat>
            <c:strRef>
              <c:f>Sheet4!$A$60:$A$62</c:f>
              <c:strCache>
                <c:ptCount val="2"/>
                <c:pt idx="0">
                  <c:v>Rural</c:v>
                </c:pt>
                <c:pt idx="1">
                  <c:v>Urban</c:v>
                </c:pt>
              </c:strCache>
            </c:strRef>
          </c:cat>
          <c:val>
            <c:numRef>
              <c:f>Sheet4!$B$60:$B$62</c:f>
              <c:numCache>
                <c:formatCode>General</c:formatCode>
                <c:ptCount val="2"/>
                <c:pt idx="0">
                  <c:v>126</c:v>
                </c:pt>
                <c:pt idx="1">
                  <c:v>124</c:v>
                </c:pt>
              </c:numCache>
            </c:numRef>
          </c:val>
          <c:extLst>
            <c:ext xmlns:c16="http://schemas.microsoft.com/office/drawing/2014/chart" uri="{C3380CC4-5D6E-409C-BE32-E72D297353CC}">
              <c16:uniqueId val="{00000000-1D51-426D-9592-86DCCBF319E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Sheet1!$B$1:$B$2</c:f>
              <c:strCache>
                <c:ptCount val="1"/>
                <c:pt idx="0">
                  <c:v>Never</c:v>
                </c:pt>
              </c:strCache>
            </c:strRef>
          </c:tx>
          <c:spPr>
            <a:solidFill>
              <a:schemeClr val="accent6">
                <a:lumMod val="20000"/>
                <a:lumOff val="80000"/>
              </a:schemeClr>
            </a:solidFill>
            <a:ln>
              <a:noFill/>
            </a:ln>
            <a:effectLst/>
          </c:spPr>
          <c:invertIfNegative val="0"/>
          <c:cat>
            <c:strRef>
              <c:f>Sheet1!$A$3:$A$5</c:f>
              <c:strCache>
                <c:ptCount val="2"/>
                <c:pt idx="0">
                  <c:v>Yes</c:v>
                </c:pt>
                <c:pt idx="1">
                  <c:v>No</c:v>
                </c:pt>
              </c:strCache>
            </c:strRef>
          </c:cat>
          <c:val>
            <c:numRef>
              <c:f>Sheet1!$B$3:$B$5</c:f>
              <c:numCache>
                <c:formatCode>General</c:formatCode>
                <c:ptCount val="2"/>
                <c:pt idx="0">
                  <c:v>24</c:v>
                </c:pt>
                <c:pt idx="1">
                  <c:v>68</c:v>
                </c:pt>
              </c:numCache>
            </c:numRef>
          </c:val>
          <c:extLst>
            <c:ext xmlns:c16="http://schemas.microsoft.com/office/drawing/2014/chart" uri="{C3380CC4-5D6E-409C-BE32-E72D297353CC}">
              <c16:uniqueId val="{00000000-1BFF-4C1E-A889-007302576709}"/>
            </c:ext>
          </c:extLst>
        </c:ser>
        <c:ser>
          <c:idx val="1"/>
          <c:order val="1"/>
          <c:tx>
            <c:strRef>
              <c:f>Sheet1!$C$1:$C$2</c:f>
              <c:strCache>
                <c:ptCount val="1"/>
                <c:pt idx="0">
                  <c:v>Occasional</c:v>
                </c:pt>
              </c:strCache>
            </c:strRef>
          </c:tx>
          <c:spPr>
            <a:solidFill>
              <a:schemeClr val="accent6">
                <a:lumMod val="60000"/>
                <a:lumOff val="40000"/>
              </a:schemeClr>
            </a:solidFill>
            <a:ln>
              <a:noFill/>
            </a:ln>
            <a:effectLst/>
          </c:spPr>
          <c:invertIfNegative val="0"/>
          <c:cat>
            <c:strRef>
              <c:f>Sheet1!$A$3:$A$5</c:f>
              <c:strCache>
                <c:ptCount val="2"/>
                <c:pt idx="0">
                  <c:v>Yes</c:v>
                </c:pt>
                <c:pt idx="1">
                  <c:v>No</c:v>
                </c:pt>
              </c:strCache>
            </c:strRef>
          </c:cat>
          <c:val>
            <c:numRef>
              <c:f>Sheet1!$C$3:$C$5</c:f>
              <c:numCache>
                <c:formatCode>General</c:formatCode>
                <c:ptCount val="2"/>
                <c:pt idx="0">
                  <c:v>30</c:v>
                </c:pt>
                <c:pt idx="1">
                  <c:v>83</c:v>
                </c:pt>
              </c:numCache>
            </c:numRef>
          </c:val>
          <c:extLst>
            <c:ext xmlns:c16="http://schemas.microsoft.com/office/drawing/2014/chart" uri="{C3380CC4-5D6E-409C-BE32-E72D297353CC}">
              <c16:uniqueId val="{00000001-1BFF-4C1E-A889-007302576709}"/>
            </c:ext>
          </c:extLst>
        </c:ser>
        <c:ser>
          <c:idx val="2"/>
          <c:order val="2"/>
          <c:tx>
            <c:strRef>
              <c:f>Sheet1!$D$1:$D$2</c:f>
              <c:strCache>
                <c:ptCount val="1"/>
                <c:pt idx="0">
                  <c:v>Regular</c:v>
                </c:pt>
              </c:strCache>
            </c:strRef>
          </c:tx>
          <c:spPr>
            <a:solidFill>
              <a:schemeClr val="accent6">
                <a:lumMod val="50000"/>
              </a:schemeClr>
            </a:solidFill>
            <a:ln>
              <a:noFill/>
            </a:ln>
            <a:effectLst/>
          </c:spPr>
          <c:invertIfNegative val="0"/>
          <c:cat>
            <c:strRef>
              <c:f>Sheet1!$A$3:$A$5</c:f>
              <c:strCache>
                <c:ptCount val="2"/>
                <c:pt idx="0">
                  <c:v>Yes</c:v>
                </c:pt>
                <c:pt idx="1">
                  <c:v>No</c:v>
                </c:pt>
              </c:strCache>
            </c:strRef>
          </c:cat>
          <c:val>
            <c:numRef>
              <c:f>Sheet1!$D$3:$D$5</c:f>
              <c:numCache>
                <c:formatCode>General</c:formatCode>
                <c:ptCount val="2"/>
                <c:pt idx="0">
                  <c:v>14</c:v>
                </c:pt>
                <c:pt idx="1">
                  <c:v>31</c:v>
                </c:pt>
              </c:numCache>
            </c:numRef>
          </c:val>
          <c:extLst>
            <c:ext xmlns:c16="http://schemas.microsoft.com/office/drawing/2014/chart" uri="{C3380CC4-5D6E-409C-BE32-E72D297353CC}">
              <c16:uniqueId val="{00000002-1BFF-4C1E-A889-007302576709}"/>
            </c:ext>
          </c:extLst>
        </c:ser>
        <c:dLbls>
          <c:showLegendKey val="0"/>
          <c:showVal val="0"/>
          <c:showCatName val="0"/>
          <c:showSerName val="0"/>
          <c:showPercent val="0"/>
          <c:showBubbleSize val="0"/>
        </c:dLbls>
        <c:gapWidth val="150"/>
        <c:overlap val="100"/>
        <c:axId val="661841152"/>
        <c:axId val="661841872"/>
      </c:barChart>
      <c:catAx>
        <c:axId val="661841152"/>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61841872"/>
        <c:crosses val="autoZero"/>
        <c:auto val="1"/>
        <c:lblAlgn val="ctr"/>
        <c:lblOffset val="100"/>
        <c:noMultiLvlLbl val="0"/>
      </c:catAx>
      <c:valAx>
        <c:axId val="661841872"/>
        <c:scaling>
          <c:orientation val="minMax"/>
        </c:scaling>
        <c:delete val="0"/>
        <c:axPos val="b"/>
        <c:majorGridlines>
          <c:spPr>
            <a:ln w="9525" cap="flat" cmpd="sng" algn="ctr">
              <a:solidFill>
                <a:sysClr val="windowText" lastClr="000000"/>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6184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[project.xlsx]Sheet1!PivotTable5</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rgbClr val="FFD85D"/>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663300"/>
            </a:solidFill>
            <a:round/>
          </a:ln>
          <a:effectLst/>
        </c:spPr>
        <c:marker>
          <c:symbol val="circle"/>
          <c:size val="5"/>
          <c:spPr>
            <a:solidFill>
              <a:srgbClr val="FFD85D"/>
            </a:solidFill>
            <a:ln w="9525">
              <a:solidFill>
                <a:schemeClr val="accent1"/>
              </a:solidFill>
            </a:ln>
            <a:effectLst/>
          </c:spPr>
        </c:marker>
      </c:pivotFmt>
      <c:pivotFmt>
        <c:idx val="4"/>
        <c:spPr>
          <a:ln w="28575" cap="rnd">
            <a:solidFill>
              <a:srgbClr val="663300"/>
            </a:solidFill>
            <a:round/>
          </a:ln>
          <a:effectLst/>
        </c:spPr>
        <c:marker>
          <c:symbol val="circle"/>
          <c:size val="5"/>
          <c:spPr>
            <a:solidFill>
              <a:srgbClr val="FFD85D"/>
            </a:solidFill>
            <a:ln w="9525">
              <a:solidFill>
                <a:schemeClr val="accent1"/>
              </a:solidFill>
            </a:ln>
            <a:effectLst/>
          </c:spPr>
        </c:marker>
      </c:pivotFmt>
      <c:pivotFmt>
        <c:idx val="5"/>
        <c:spPr>
          <a:ln w="28575" cap="rnd">
            <a:solidFill>
              <a:srgbClr val="663300"/>
            </a:solidFill>
            <a:round/>
          </a:ln>
          <a:effectLst/>
        </c:spPr>
        <c:marker>
          <c:symbol val="circle"/>
          <c:size val="5"/>
          <c:spPr>
            <a:solidFill>
              <a:srgbClr val="FFD85D"/>
            </a:solidFill>
            <a:ln w="9525">
              <a:solidFill>
                <a:schemeClr val="accent1"/>
              </a:solidFill>
            </a:ln>
            <a:effectLst/>
          </c:spPr>
        </c:marker>
      </c:pivotFmt>
      <c:pivotFmt>
        <c:idx val="6"/>
        <c:spPr>
          <a:ln w="28575" cap="rnd">
            <a:solidFill>
              <a:srgbClr val="663300"/>
            </a:solidFill>
            <a:round/>
          </a:ln>
          <a:effectLst/>
        </c:spPr>
        <c:marker>
          <c:symbol val="circle"/>
          <c:size val="5"/>
          <c:spPr>
            <a:solidFill>
              <a:srgbClr val="FFD85D"/>
            </a:solidFill>
            <a:ln w="9525">
              <a:solidFill>
                <a:schemeClr val="accent1"/>
              </a:solidFill>
            </a:ln>
            <a:effectLst/>
          </c:spPr>
        </c:marker>
      </c:pivotFmt>
      <c:pivotFmt>
        <c:idx val="7"/>
        <c:spPr>
          <a:ln w="28575" cap="rnd">
            <a:solidFill>
              <a:srgbClr val="663300"/>
            </a:solidFill>
            <a:round/>
          </a:ln>
          <a:effectLst/>
        </c:spPr>
        <c:marker>
          <c:symbol val="circle"/>
          <c:size val="5"/>
          <c:spPr>
            <a:solidFill>
              <a:srgbClr val="FFD85D"/>
            </a:solidFill>
            <a:ln w="9525">
              <a:solidFill>
                <a:schemeClr val="accent1"/>
              </a:solidFill>
            </a:ln>
            <a:effectLst/>
          </c:spPr>
        </c:marker>
      </c:pivotFmt>
      <c:pivotFmt>
        <c:idx val="8"/>
        <c:spPr>
          <a:ln w="28575" cap="rnd">
            <a:solidFill>
              <a:srgbClr val="663300"/>
            </a:solidFill>
            <a:round/>
          </a:ln>
          <a:effectLst/>
        </c:spPr>
        <c:marker>
          <c:symbol val="circle"/>
          <c:size val="5"/>
          <c:spPr>
            <a:solidFill>
              <a:srgbClr val="FFD85D"/>
            </a:solidFill>
            <a:ln w="9525">
              <a:solidFill>
                <a:schemeClr val="accent1"/>
              </a:solidFill>
            </a:ln>
            <a:effectLst/>
          </c:spPr>
        </c:marker>
      </c:pivotFmt>
      <c:pivotFmt>
        <c:idx val="9"/>
        <c:spPr>
          <a:ln w="28575" cap="rnd">
            <a:solidFill>
              <a:srgbClr val="663300"/>
            </a:solidFill>
            <a:round/>
          </a:ln>
          <a:effectLst/>
        </c:spPr>
        <c:marker>
          <c:symbol val="circle"/>
          <c:size val="5"/>
          <c:spPr>
            <a:solidFill>
              <a:srgbClr val="FFD85D"/>
            </a:solidFill>
            <a:ln w="9525">
              <a:solidFill>
                <a:schemeClr val="accent1"/>
              </a:solidFill>
            </a:ln>
            <a:effectLst/>
          </c:spPr>
        </c:marker>
      </c:pivotFmt>
    </c:pivotFmts>
    <c:plotArea>
      <c:layout>
        <c:manualLayout>
          <c:layoutTarget val="inner"/>
          <c:xMode val="edge"/>
          <c:yMode val="edge"/>
          <c:x val="9.8099101248707549E-2"/>
          <c:y val="4.932766074981821E-2"/>
          <c:w val="0.8915889808556855"/>
          <c:h val="0.8119683281720208"/>
        </c:manualLayout>
      </c:layout>
      <c:lineChart>
        <c:grouping val="standard"/>
        <c:varyColors val="0"/>
        <c:ser>
          <c:idx val="0"/>
          <c:order val="0"/>
          <c:tx>
            <c:strRef>
              <c:f>Sheet1!$B$12</c:f>
              <c:strCache>
                <c:ptCount val="1"/>
                <c:pt idx="0">
                  <c:v>Total</c:v>
                </c:pt>
              </c:strCache>
            </c:strRef>
          </c:tx>
          <c:spPr>
            <a:ln w="28575" cap="rnd">
              <a:solidFill>
                <a:schemeClr val="accent1"/>
              </a:solidFill>
              <a:round/>
            </a:ln>
            <a:effectLst/>
          </c:spPr>
          <c:marker>
            <c:symbol val="circle"/>
            <c:size val="5"/>
            <c:spPr>
              <a:solidFill>
                <a:srgbClr val="FFD85D"/>
              </a:solidFill>
              <a:ln w="9525">
                <a:solidFill>
                  <a:schemeClr val="accent1"/>
                </a:solidFill>
              </a:ln>
              <a:effectLst/>
            </c:spPr>
          </c:marker>
          <c:dPt>
            <c:idx val="1"/>
            <c:marker>
              <c:symbol val="circle"/>
              <c:size val="5"/>
              <c:spPr>
                <a:solidFill>
                  <a:srgbClr val="FFD85D"/>
                </a:solidFill>
                <a:ln w="9525">
                  <a:solidFill>
                    <a:schemeClr val="accent1"/>
                  </a:solidFill>
                </a:ln>
                <a:effectLst/>
              </c:spPr>
            </c:marker>
            <c:bubble3D val="0"/>
            <c:spPr>
              <a:ln w="28575" cap="rnd">
                <a:solidFill>
                  <a:srgbClr val="663300"/>
                </a:solidFill>
                <a:round/>
              </a:ln>
              <a:effectLst/>
            </c:spPr>
            <c:extLst>
              <c:ext xmlns:c16="http://schemas.microsoft.com/office/drawing/2014/chart" uri="{C3380CC4-5D6E-409C-BE32-E72D297353CC}">
                <c16:uniqueId val="{00000002-DCCA-45D8-919C-B0B0E1732415}"/>
              </c:ext>
            </c:extLst>
          </c:dPt>
          <c:dPt>
            <c:idx val="2"/>
            <c:marker>
              <c:symbol val="circle"/>
              <c:size val="5"/>
              <c:spPr>
                <a:solidFill>
                  <a:srgbClr val="FFD85D"/>
                </a:solidFill>
                <a:ln w="9525">
                  <a:solidFill>
                    <a:schemeClr val="accent1"/>
                  </a:solidFill>
                </a:ln>
                <a:effectLst/>
              </c:spPr>
            </c:marker>
            <c:bubble3D val="0"/>
            <c:spPr>
              <a:ln w="28575" cap="rnd">
                <a:solidFill>
                  <a:srgbClr val="663300"/>
                </a:solidFill>
                <a:round/>
              </a:ln>
              <a:effectLst/>
            </c:spPr>
            <c:extLst>
              <c:ext xmlns:c16="http://schemas.microsoft.com/office/drawing/2014/chart" uri="{C3380CC4-5D6E-409C-BE32-E72D297353CC}">
                <c16:uniqueId val="{00000004-DCCA-45D8-919C-B0B0E1732415}"/>
              </c:ext>
            </c:extLst>
          </c:dPt>
          <c:dPt>
            <c:idx val="3"/>
            <c:marker>
              <c:symbol val="circle"/>
              <c:size val="5"/>
              <c:spPr>
                <a:solidFill>
                  <a:srgbClr val="FFD85D"/>
                </a:solidFill>
                <a:ln w="9525">
                  <a:solidFill>
                    <a:schemeClr val="accent1"/>
                  </a:solidFill>
                </a:ln>
                <a:effectLst/>
              </c:spPr>
            </c:marker>
            <c:bubble3D val="0"/>
            <c:spPr>
              <a:ln w="28575" cap="rnd">
                <a:solidFill>
                  <a:srgbClr val="663300"/>
                </a:solidFill>
                <a:round/>
              </a:ln>
              <a:effectLst/>
            </c:spPr>
            <c:extLst>
              <c:ext xmlns:c16="http://schemas.microsoft.com/office/drawing/2014/chart" uri="{C3380CC4-5D6E-409C-BE32-E72D297353CC}">
                <c16:uniqueId val="{00000003-DCCA-45D8-919C-B0B0E1732415}"/>
              </c:ext>
            </c:extLst>
          </c:dPt>
          <c:dPt>
            <c:idx val="4"/>
            <c:marker>
              <c:symbol val="circle"/>
              <c:size val="5"/>
              <c:spPr>
                <a:solidFill>
                  <a:srgbClr val="FFD85D"/>
                </a:solidFill>
                <a:ln w="9525">
                  <a:solidFill>
                    <a:schemeClr val="accent1"/>
                  </a:solidFill>
                </a:ln>
                <a:effectLst/>
              </c:spPr>
            </c:marker>
            <c:bubble3D val="0"/>
            <c:spPr>
              <a:ln w="28575" cap="rnd">
                <a:solidFill>
                  <a:srgbClr val="663300"/>
                </a:solidFill>
                <a:round/>
              </a:ln>
              <a:effectLst/>
            </c:spPr>
            <c:extLst>
              <c:ext xmlns:c16="http://schemas.microsoft.com/office/drawing/2014/chart" uri="{C3380CC4-5D6E-409C-BE32-E72D297353CC}">
                <c16:uniqueId val="{00000000-DCCA-45D8-919C-B0B0E1732415}"/>
              </c:ext>
            </c:extLst>
          </c:dPt>
          <c:dPt>
            <c:idx val="5"/>
            <c:marker>
              <c:symbol val="circle"/>
              <c:size val="5"/>
              <c:spPr>
                <a:solidFill>
                  <a:srgbClr val="FFD85D"/>
                </a:solidFill>
                <a:ln w="9525">
                  <a:solidFill>
                    <a:schemeClr val="accent1"/>
                  </a:solidFill>
                </a:ln>
                <a:effectLst/>
              </c:spPr>
            </c:marker>
            <c:bubble3D val="0"/>
            <c:spPr>
              <a:ln w="28575" cap="rnd">
                <a:solidFill>
                  <a:srgbClr val="663300"/>
                </a:solidFill>
                <a:round/>
              </a:ln>
              <a:effectLst/>
            </c:spPr>
            <c:extLst>
              <c:ext xmlns:c16="http://schemas.microsoft.com/office/drawing/2014/chart" uri="{C3380CC4-5D6E-409C-BE32-E72D297353CC}">
                <c16:uniqueId val="{00000005-DCCA-45D8-919C-B0B0E1732415}"/>
              </c:ext>
            </c:extLst>
          </c:dPt>
          <c:dPt>
            <c:idx val="6"/>
            <c:marker>
              <c:symbol val="circle"/>
              <c:size val="5"/>
              <c:spPr>
                <a:solidFill>
                  <a:srgbClr val="FFD85D"/>
                </a:solidFill>
                <a:ln w="9525">
                  <a:solidFill>
                    <a:schemeClr val="accent1"/>
                  </a:solidFill>
                </a:ln>
                <a:effectLst/>
              </c:spPr>
            </c:marker>
            <c:bubble3D val="0"/>
            <c:spPr>
              <a:ln w="28575" cap="rnd">
                <a:solidFill>
                  <a:srgbClr val="663300"/>
                </a:solidFill>
                <a:round/>
              </a:ln>
              <a:effectLst/>
            </c:spPr>
            <c:extLst>
              <c:ext xmlns:c16="http://schemas.microsoft.com/office/drawing/2014/chart" uri="{C3380CC4-5D6E-409C-BE32-E72D297353CC}">
                <c16:uniqueId val="{00000001-DCCA-45D8-919C-B0B0E1732415}"/>
              </c:ext>
            </c:extLst>
          </c:dPt>
          <c:dPt>
            <c:idx val="7"/>
            <c:marker>
              <c:symbol val="circle"/>
              <c:size val="5"/>
              <c:spPr>
                <a:solidFill>
                  <a:srgbClr val="FFD85D"/>
                </a:solidFill>
                <a:ln w="9525">
                  <a:solidFill>
                    <a:schemeClr val="accent1"/>
                  </a:solidFill>
                </a:ln>
                <a:effectLst/>
              </c:spPr>
            </c:marker>
            <c:bubble3D val="0"/>
            <c:spPr>
              <a:ln w="28575" cap="rnd">
                <a:solidFill>
                  <a:srgbClr val="663300"/>
                </a:solidFill>
                <a:round/>
              </a:ln>
              <a:effectLst/>
            </c:spPr>
            <c:extLst>
              <c:ext xmlns:c16="http://schemas.microsoft.com/office/drawing/2014/chart" uri="{C3380CC4-5D6E-409C-BE32-E72D297353CC}">
                <c16:uniqueId val="{00000006-DCCA-45D8-919C-B0B0E1732415}"/>
              </c:ext>
            </c:extLst>
          </c:dPt>
          <c:cat>
            <c:strRef>
              <c:f>Sheet1!$A$13:$A$21</c:f>
              <c:strCache>
                <c:ptCount val="8"/>
                <c:pt idx="0">
                  <c:v>0</c:v>
                </c:pt>
                <c:pt idx="1">
                  <c:v>1</c:v>
                </c:pt>
                <c:pt idx="2">
                  <c:v>2</c:v>
                </c:pt>
                <c:pt idx="3">
                  <c:v>3</c:v>
                </c:pt>
                <c:pt idx="4">
                  <c:v>4</c:v>
                </c:pt>
                <c:pt idx="5">
                  <c:v>5</c:v>
                </c:pt>
                <c:pt idx="6">
                  <c:v>6</c:v>
                </c:pt>
                <c:pt idx="7">
                  <c:v>7</c:v>
                </c:pt>
              </c:strCache>
            </c:strRef>
          </c:cat>
          <c:val>
            <c:numRef>
              <c:f>Sheet1!$B$13:$B$21</c:f>
              <c:numCache>
                <c:formatCode>General</c:formatCode>
                <c:ptCount val="8"/>
                <c:pt idx="0">
                  <c:v>6.8514285714285723</c:v>
                </c:pt>
                <c:pt idx="1">
                  <c:v>7.3230769230769237</c:v>
                </c:pt>
                <c:pt idx="2">
                  <c:v>7.5812499999999998</c:v>
                </c:pt>
                <c:pt idx="3">
                  <c:v>7.1074074074074076</c:v>
                </c:pt>
                <c:pt idx="4">
                  <c:v>7.1771428571428562</c:v>
                </c:pt>
                <c:pt idx="5">
                  <c:v>7.0655172413793101</c:v>
                </c:pt>
                <c:pt idx="6">
                  <c:v>7.4642857142857162</c:v>
                </c:pt>
                <c:pt idx="7">
                  <c:v>7.4120000000000008</c:v>
                </c:pt>
              </c:numCache>
            </c:numRef>
          </c:val>
          <c:smooth val="0"/>
          <c:extLst>
            <c:ext xmlns:c16="http://schemas.microsoft.com/office/drawing/2014/chart" uri="{C3380CC4-5D6E-409C-BE32-E72D297353CC}">
              <c16:uniqueId val="{00000000-704A-4D07-BA49-84F97DC49C3E}"/>
            </c:ext>
          </c:extLst>
        </c:ser>
        <c:dLbls>
          <c:showLegendKey val="0"/>
          <c:showVal val="0"/>
          <c:showCatName val="0"/>
          <c:showSerName val="0"/>
          <c:showPercent val="0"/>
          <c:showBubbleSize val="0"/>
        </c:dLbls>
        <c:marker val="1"/>
        <c:smooth val="0"/>
        <c:axId val="734489120"/>
        <c:axId val="734489840"/>
      </c:lineChart>
      <c:catAx>
        <c:axId val="734489120"/>
        <c:scaling>
          <c:orientation val="minMax"/>
        </c:scaling>
        <c:delete val="0"/>
        <c:axPos val="b"/>
        <c:numFmt formatCode="General" sourceLinked="1"/>
        <c:majorTickMark val="none"/>
        <c:minorTickMark val="none"/>
        <c:tickLblPos val="nextTo"/>
        <c:spPr>
          <a:noFill/>
          <a:ln w="9525" cap="flat" cmpd="sng" algn="ctr">
            <a:solidFill>
              <a:schemeClr val="tx1">
                <a:lumMod val="65000"/>
                <a:lumOff val="3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4489840"/>
        <c:crosses val="autoZero"/>
        <c:auto val="1"/>
        <c:lblAlgn val="ctr"/>
        <c:lblOffset val="100"/>
        <c:noMultiLvlLbl val="0"/>
      </c:catAx>
      <c:valAx>
        <c:axId val="734489840"/>
        <c:scaling>
          <c:orientation val="minMax"/>
        </c:scaling>
        <c:delete val="0"/>
        <c:axPos val="l"/>
        <c:majorGridlines>
          <c:spPr>
            <a:ln w="9525" cap="flat" cmpd="sng" algn="ctr">
              <a:solidFill>
                <a:schemeClr val="tx1">
                  <a:lumMod val="65000"/>
                  <a:lumOff val="3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44891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[project.xlsx]Sheet2!PivotTable11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428890337030164E-2"/>
          <c:y val="9.3240060895351973E-2"/>
          <c:w val="0.7327496062992126"/>
          <c:h val="0.74946352921631421"/>
        </c:manualLayout>
      </c:layout>
      <c:barChart>
        <c:barDir val="col"/>
        <c:grouping val="clustered"/>
        <c:varyColors val="0"/>
        <c:ser>
          <c:idx val="0"/>
          <c:order val="0"/>
          <c:tx>
            <c:strRef>
              <c:f>Sheet2!$B$23:$B$24</c:f>
              <c:strCache>
                <c:ptCount val="1"/>
                <c:pt idx="0">
                  <c:v>Female</c:v>
                </c:pt>
              </c:strCache>
            </c:strRef>
          </c:tx>
          <c:spPr>
            <a:solidFill>
              <a:schemeClr val="accent5">
                <a:lumMod val="40000"/>
                <a:lumOff val="60000"/>
              </a:schemeClr>
            </a:solidFill>
            <a:ln>
              <a:noFill/>
            </a:ln>
            <a:effectLst/>
          </c:spPr>
          <c:invertIfNegative val="0"/>
          <c:cat>
            <c:strRef>
              <c:f>Sheet2!$A$25:$A$29</c:f>
              <c:strCache>
                <c:ptCount val="4"/>
                <c:pt idx="0">
                  <c:v>Employer</c:v>
                </c:pt>
                <c:pt idx="1">
                  <c:v>Government</c:v>
                </c:pt>
                <c:pt idx="2">
                  <c:v>None</c:v>
                </c:pt>
                <c:pt idx="3">
                  <c:v>Private</c:v>
                </c:pt>
              </c:strCache>
            </c:strRef>
          </c:cat>
          <c:val>
            <c:numRef>
              <c:f>Sheet2!$B$25:$B$29</c:f>
              <c:numCache>
                <c:formatCode>General</c:formatCode>
                <c:ptCount val="4"/>
                <c:pt idx="0">
                  <c:v>1</c:v>
                </c:pt>
                <c:pt idx="1">
                  <c:v>3</c:v>
                </c:pt>
                <c:pt idx="3">
                  <c:v>5</c:v>
                </c:pt>
              </c:numCache>
            </c:numRef>
          </c:val>
          <c:extLst>
            <c:ext xmlns:c16="http://schemas.microsoft.com/office/drawing/2014/chart" uri="{C3380CC4-5D6E-409C-BE32-E72D297353CC}">
              <c16:uniqueId val="{00000000-0B8E-4B4A-BD4C-43CEDEEE0F26}"/>
            </c:ext>
          </c:extLst>
        </c:ser>
        <c:ser>
          <c:idx val="1"/>
          <c:order val="1"/>
          <c:tx>
            <c:strRef>
              <c:f>Sheet2!$C$23:$C$24</c:f>
              <c:strCache>
                <c:ptCount val="1"/>
                <c:pt idx="0">
                  <c:v>Male</c:v>
                </c:pt>
              </c:strCache>
            </c:strRef>
          </c:tx>
          <c:spPr>
            <a:solidFill>
              <a:schemeClr val="accent5">
                <a:lumMod val="75000"/>
              </a:schemeClr>
            </a:solidFill>
            <a:ln>
              <a:noFill/>
            </a:ln>
            <a:effectLst/>
          </c:spPr>
          <c:invertIfNegative val="0"/>
          <c:cat>
            <c:strRef>
              <c:f>Sheet2!$A$25:$A$29</c:f>
              <c:strCache>
                <c:ptCount val="4"/>
                <c:pt idx="0">
                  <c:v>Employer</c:v>
                </c:pt>
                <c:pt idx="1">
                  <c:v>Government</c:v>
                </c:pt>
                <c:pt idx="2">
                  <c:v>None</c:v>
                </c:pt>
                <c:pt idx="3">
                  <c:v>Private</c:v>
                </c:pt>
              </c:strCache>
            </c:strRef>
          </c:cat>
          <c:val>
            <c:numRef>
              <c:f>Sheet2!$C$25:$C$29</c:f>
              <c:numCache>
                <c:formatCode>General</c:formatCode>
                <c:ptCount val="4"/>
                <c:pt idx="0">
                  <c:v>2</c:v>
                </c:pt>
                <c:pt idx="1">
                  <c:v>7</c:v>
                </c:pt>
                <c:pt idx="2">
                  <c:v>3</c:v>
                </c:pt>
                <c:pt idx="3">
                  <c:v>7</c:v>
                </c:pt>
              </c:numCache>
            </c:numRef>
          </c:val>
          <c:extLst>
            <c:ext xmlns:c16="http://schemas.microsoft.com/office/drawing/2014/chart" uri="{C3380CC4-5D6E-409C-BE32-E72D297353CC}">
              <c16:uniqueId val="{00000006-82EC-4E47-8F4A-B6DD4B4380BE}"/>
            </c:ext>
          </c:extLst>
        </c:ser>
        <c:ser>
          <c:idx val="2"/>
          <c:order val="2"/>
          <c:tx>
            <c:strRef>
              <c:f>Sheet2!$D$23:$D$24</c:f>
              <c:strCache>
                <c:ptCount val="1"/>
                <c:pt idx="0">
                  <c:v>Other</c:v>
                </c:pt>
              </c:strCache>
            </c:strRef>
          </c:tx>
          <c:spPr>
            <a:solidFill>
              <a:schemeClr val="accent5">
                <a:lumMod val="50000"/>
              </a:schemeClr>
            </a:solidFill>
            <a:ln>
              <a:noFill/>
            </a:ln>
            <a:effectLst/>
          </c:spPr>
          <c:invertIfNegative val="0"/>
          <c:cat>
            <c:strRef>
              <c:f>Sheet2!$A$25:$A$29</c:f>
              <c:strCache>
                <c:ptCount val="4"/>
                <c:pt idx="0">
                  <c:v>Employer</c:v>
                </c:pt>
                <c:pt idx="1">
                  <c:v>Government</c:v>
                </c:pt>
                <c:pt idx="2">
                  <c:v>None</c:v>
                </c:pt>
                <c:pt idx="3">
                  <c:v>Private</c:v>
                </c:pt>
              </c:strCache>
            </c:strRef>
          </c:cat>
          <c:val>
            <c:numRef>
              <c:f>Sheet2!$D$25:$D$29</c:f>
              <c:numCache>
                <c:formatCode>General</c:formatCode>
                <c:ptCount val="4"/>
                <c:pt idx="0">
                  <c:v>1</c:v>
                </c:pt>
              </c:numCache>
            </c:numRef>
          </c:val>
          <c:extLst>
            <c:ext xmlns:c16="http://schemas.microsoft.com/office/drawing/2014/chart" uri="{C3380CC4-5D6E-409C-BE32-E72D297353CC}">
              <c16:uniqueId val="{00000001-178A-4DCE-92B1-D559B815413E}"/>
            </c:ext>
          </c:extLst>
        </c:ser>
        <c:dLbls>
          <c:showLegendKey val="0"/>
          <c:showVal val="0"/>
          <c:showCatName val="0"/>
          <c:showSerName val="0"/>
          <c:showPercent val="0"/>
          <c:showBubbleSize val="0"/>
        </c:dLbls>
        <c:gapWidth val="219"/>
        <c:overlap val="-27"/>
        <c:axId val="562974984"/>
        <c:axId val="562975704"/>
      </c:barChart>
      <c:catAx>
        <c:axId val="5629749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2975704"/>
        <c:crosses val="autoZero"/>
        <c:auto val="1"/>
        <c:lblAlgn val="ctr"/>
        <c:lblOffset val="100"/>
        <c:noMultiLvlLbl val="0"/>
      </c:catAx>
      <c:valAx>
        <c:axId val="562975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2974984"/>
        <c:crosses val="autoZero"/>
        <c:crossBetween val="between"/>
      </c:valAx>
      <c:spPr>
        <a:noFill/>
        <a:ln w="25400">
          <a:noFill/>
        </a:ln>
        <a:effectLst/>
      </c:spPr>
    </c:plotArea>
    <c:legend>
      <c:legendPos val="r"/>
      <c:layout>
        <c:manualLayout>
          <c:xMode val="edge"/>
          <c:yMode val="edge"/>
          <c:x val="0.77018770227326361"/>
          <c:y val="4.5915333259328582E-2"/>
          <c:w val="0.16576596144147196"/>
          <c:h val="0.42482833536846443"/>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[project.xlsx]Sheet1!PivotTable6</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20000"/>
              <a:lumOff val="80000"/>
            </a:schemeClr>
          </a:solidFill>
          <a:ln w="19050">
            <a:noFill/>
          </a:ln>
          <a:effectLst/>
        </c:spPr>
      </c:pivotFmt>
      <c:pivotFmt>
        <c:idx val="9"/>
        <c:spPr>
          <a:solidFill>
            <a:schemeClr val="accent6">
              <a:lumMod val="60000"/>
              <a:lumOff val="40000"/>
            </a:schemeClr>
          </a:solidFill>
          <a:ln w="19050">
            <a:noFill/>
          </a:ln>
          <a:effectLst/>
        </c:spPr>
      </c:pivotFmt>
      <c:pivotFmt>
        <c:idx val="10"/>
        <c:spPr>
          <a:solidFill>
            <a:schemeClr val="accent6">
              <a:lumMod val="75000"/>
            </a:schemeClr>
          </a:solidFill>
          <a:ln w="19050">
            <a:noFill/>
          </a:ln>
          <a:effectLst/>
        </c:spPr>
      </c:pivotFmt>
      <c:pivotFmt>
        <c:idx val="11"/>
        <c:spPr>
          <a:solidFill>
            <a:schemeClr val="accent6">
              <a:lumMod val="50000"/>
            </a:schemeClr>
          </a:solidFill>
          <a:ln w="19050">
            <a:noFill/>
          </a:ln>
          <a:effectLst/>
        </c:spPr>
      </c:pivotFmt>
      <c:pivotFmt>
        <c:idx val="12"/>
        <c:spPr>
          <a:solidFill>
            <a:srgbClr val="663300"/>
          </a:solidFill>
          <a:ln w="19050">
            <a:noFill/>
          </a:ln>
          <a:effectLst/>
        </c:spPr>
      </c:pivotFmt>
    </c:pivotFmts>
    <c:plotArea>
      <c:layout/>
      <c:doughnutChart>
        <c:varyColors val="1"/>
        <c:ser>
          <c:idx val="0"/>
          <c:order val="0"/>
          <c:tx>
            <c:strRef>
              <c:f>Sheet1!$B$26</c:f>
              <c:strCache>
                <c:ptCount val="1"/>
                <c:pt idx="0">
                  <c:v>Total</c:v>
                </c:pt>
              </c:strCache>
            </c:strRef>
          </c:tx>
          <c:spPr>
            <a:ln>
              <a:noFill/>
            </a:ln>
          </c:spPr>
          <c:dPt>
            <c:idx val="0"/>
            <c:bubble3D val="0"/>
            <c:spPr>
              <a:solidFill>
                <a:schemeClr val="accent6">
                  <a:lumMod val="20000"/>
                  <a:lumOff val="80000"/>
                </a:schemeClr>
              </a:solidFill>
              <a:ln w="19050">
                <a:noFill/>
              </a:ln>
              <a:effectLst/>
            </c:spPr>
            <c:extLst>
              <c:ext xmlns:c16="http://schemas.microsoft.com/office/drawing/2014/chart" uri="{C3380CC4-5D6E-409C-BE32-E72D297353CC}">
                <c16:uniqueId val="{00000001-810C-41F0-AC06-42FAB88D565A}"/>
              </c:ext>
            </c:extLst>
          </c:dPt>
          <c:dPt>
            <c:idx val="1"/>
            <c:bubble3D val="0"/>
            <c:spPr>
              <a:solidFill>
                <a:schemeClr val="accent6">
                  <a:lumMod val="60000"/>
                  <a:lumOff val="40000"/>
                </a:schemeClr>
              </a:solidFill>
              <a:ln w="19050">
                <a:noFill/>
              </a:ln>
              <a:effectLst/>
            </c:spPr>
            <c:extLst>
              <c:ext xmlns:c16="http://schemas.microsoft.com/office/drawing/2014/chart" uri="{C3380CC4-5D6E-409C-BE32-E72D297353CC}">
                <c16:uniqueId val="{00000003-810C-41F0-AC06-42FAB88D565A}"/>
              </c:ext>
            </c:extLst>
          </c:dPt>
          <c:dPt>
            <c:idx val="2"/>
            <c:bubble3D val="0"/>
            <c:spPr>
              <a:solidFill>
                <a:schemeClr val="accent6">
                  <a:lumMod val="75000"/>
                </a:schemeClr>
              </a:solidFill>
              <a:ln w="19050">
                <a:noFill/>
              </a:ln>
              <a:effectLst/>
            </c:spPr>
            <c:extLst>
              <c:ext xmlns:c16="http://schemas.microsoft.com/office/drawing/2014/chart" uri="{C3380CC4-5D6E-409C-BE32-E72D297353CC}">
                <c16:uniqueId val="{00000005-810C-41F0-AC06-42FAB88D565A}"/>
              </c:ext>
            </c:extLst>
          </c:dPt>
          <c:dPt>
            <c:idx val="3"/>
            <c:bubble3D val="0"/>
            <c:spPr>
              <a:solidFill>
                <a:schemeClr val="accent6">
                  <a:lumMod val="50000"/>
                </a:schemeClr>
              </a:solidFill>
              <a:ln w="19050">
                <a:noFill/>
              </a:ln>
              <a:effectLst/>
            </c:spPr>
            <c:extLst>
              <c:ext xmlns:c16="http://schemas.microsoft.com/office/drawing/2014/chart" uri="{C3380CC4-5D6E-409C-BE32-E72D297353CC}">
                <c16:uniqueId val="{00000007-810C-41F0-AC06-42FAB88D565A}"/>
              </c:ext>
            </c:extLst>
          </c:dPt>
          <c:dPt>
            <c:idx val="4"/>
            <c:bubble3D val="0"/>
            <c:spPr>
              <a:solidFill>
                <a:srgbClr val="663300"/>
              </a:solidFill>
              <a:ln w="19050">
                <a:noFill/>
              </a:ln>
              <a:effectLst/>
            </c:spPr>
            <c:extLst>
              <c:ext xmlns:c16="http://schemas.microsoft.com/office/drawing/2014/chart" uri="{C3380CC4-5D6E-409C-BE32-E72D297353CC}">
                <c16:uniqueId val="{00000009-810C-41F0-AC06-42FAB88D565A}"/>
              </c:ext>
            </c:extLst>
          </c:dPt>
          <c:cat>
            <c:strRef>
              <c:f>Sheet1!$A$27:$A$32</c:f>
              <c:strCache>
                <c:ptCount val="5"/>
                <c:pt idx="0">
                  <c:v>Asthma</c:v>
                </c:pt>
                <c:pt idx="1">
                  <c:v>Diabetes</c:v>
                </c:pt>
                <c:pt idx="2">
                  <c:v>Hypertension</c:v>
                </c:pt>
                <c:pt idx="3">
                  <c:v>Multiple</c:v>
                </c:pt>
                <c:pt idx="4">
                  <c:v>None</c:v>
                </c:pt>
              </c:strCache>
            </c:strRef>
          </c:cat>
          <c:val>
            <c:numRef>
              <c:f>Sheet1!$B$27:$B$32</c:f>
              <c:numCache>
                <c:formatCode>General</c:formatCode>
                <c:ptCount val="5"/>
                <c:pt idx="0">
                  <c:v>36</c:v>
                </c:pt>
                <c:pt idx="1">
                  <c:v>32</c:v>
                </c:pt>
                <c:pt idx="2">
                  <c:v>50</c:v>
                </c:pt>
                <c:pt idx="3">
                  <c:v>32</c:v>
                </c:pt>
                <c:pt idx="4">
                  <c:v>100</c:v>
                </c:pt>
              </c:numCache>
            </c:numRef>
          </c:val>
          <c:extLst>
            <c:ext xmlns:c16="http://schemas.microsoft.com/office/drawing/2014/chart" uri="{C3380CC4-5D6E-409C-BE32-E72D297353CC}">
              <c16:uniqueId val="{0000000A-810C-41F0-AC06-42FAB88D565A}"/>
            </c:ext>
          </c:extLst>
        </c:ser>
        <c:dLbls>
          <c:showLegendKey val="0"/>
          <c:showVal val="0"/>
          <c:showCatName val="0"/>
          <c:showSerName val="0"/>
          <c:showPercent val="0"/>
          <c:showBubbleSize val="0"/>
          <c:showLeaderLines val="1"/>
        </c:dLbls>
        <c:firstSliceAng val="8"/>
        <c:holeSize val="75"/>
      </c:doughnutChart>
      <c:spPr>
        <a:noFill/>
        <a:ln>
          <a:noFill/>
        </a:ln>
        <a:effectLst/>
      </c:spPr>
    </c:plotArea>
    <c:legend>
      <c:legendPos val="r"/>
      <c:layout>
        <c:manualLayout>
          <c:xMode val="edge"/>
          <c:yMode val="edge"/>
          <c:x val="0.66404589813029014"/>
          <c:y val="0.16071130643553277"/>
          <c:w val="0.33595421520306878"/>
          <c:h val="0.792863892013498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204851328809839"/>
          <c:y val="6.7196207948922143E-2"/>
          <c:w val="0.64509437331534814"/>
          <c:h val="0.82032729957615824"/>
        </c:manualLayout>
      </c:layout>
      <c:barChart>
        <c:barDir val="bar"/>
        <c:grouping val="clustered"/>
        <c:varyColors val="0"/>
        <c:ser>
          <c:idx val="0"/>
          <c:order val="0"/>
          <c:tx>
            <c:strRef>
              <c:f>Sheet1!$B$48</c:f>
              <c:strCache>
                <c:ptCount val="1"/>
                <c:pt idx="0">
                  <c:v>Total</c:v>
                </c:pt>
              </c:strCache>
            </c:strRef>
          </c:tx>
          <c:spPr>
            <a:solidFill>
              <a:srgbClr val="663300"/>
            </a:solidFill>
            <a:ln>
              <a:noFill/>
            </a:ln>
            <a:effectLst/>
          </c:spPr>
          <c:invertIfNegative val="0"/>
          <c:cat>
            <c:strRef>
              <c:f>Sheet1!$A$49:$A$79</c:f>
              <c:strCache>
                <c:ptCount val="30"/>
                <c:pt idx="0">
                  <c:v>3.25-3.5</c:v>
                </c:pt>
                <c:pt idx="1">
                  <c:v>3.5-3.75</c:v>
                </c:pt>
                <c:pt idx="2">
                  <c:v>3.75-4</c:v>
                </c:pt>
                <c:pt idx="3">
                  <c:v>4-4.25</c:v>
                </c:pt>
                <c:pt idx="4">
                  <c:v>4.5-4.75</c:v>
                </c:pt>
                <c:pt idx="5">
                  <c:v>4.75-5</c:v>
                </c:pt>
                <c:pt idx="6">
                  <c:v>5-5.25</c:v>
                </c:pt>
                <c:pt idx="7">
                  <c:v>5.25-5.5</c:v>
                </c:pt>
                <c:pt idx="8">
                  <c:v>5.5-5.75</c:v>
                </c:pt>
                <c:pt idx="9">
                  <c:v>5.75-6</c:v>
                </c:pt>
                <c:pt idx="10">
                  <c:v>6-6.25</c:v>
                </c:pt>
                <c:pt idx="11">
                  <c:v>6.25-6.5</c:v>
                </c:pt>
                <c:pt idx="12">
                  <c:v>6.5-6.75</c:v>
                </c:pt>
                <c:pt idx="13">
                  <c:v>6.75-7</c:v>
                </c:pt>
                <c:pt idx="14">
                  <c:v>7-7.25</c:v>
                </c:pt>
                <c:pt idx="15">
                  <c:v>7.25-7.5</c:v>
                </c:pt>
                <c:pt idx="16">
                  <c:v>7.5-7.75</c:v>
                </c:pt>
                <c:pt idx="17">
                  <c:v>7.75-8</c:v>
                </c:pt>
                <c:pt idx="18">
                  <c:v>8-8.25</c:v>
                </c:pt>
                <c:pt idx="19">
                  <c:v>8.25-8.5</c:v>
                </c:pt>
                <c:pt idx="20">
                  <c:v>8.5-8.75</c:v>
                </c:pt>
                <c:pt idx="21">
                  <c:v>8.75-9</c:v>
                </c:pt>
                <c:pt idx="22">
                  <c:v>9-9.25</c:v>
                </c:pt>
                <c:pt idx="23">
                  <c:v>9.25-9.5</c:v>
                </c:pt>
                <c:pt idx="24">
                  <c:v>9.5-9.75</c:v>
                </c:pt>
                <c:pt idx="25">
                  <c:v>9.75-10</c:v>
                </c:pt>
                <c:pt idx="26">
                  <c:v>10-10.25</c:v>
                </c:pt>
                <c:pt idx="27">
                  <c:v>10.25-10.5</c:v>
                </c:pt>
                <c:pt idx="28">
                  <c:v>10.5-10.75</c:v>
                </c:pt>
                <c:pt idx="29">
                  <c:v>10.75-11</c:v>
                </c:pt>
              </c:strCache>
            </c:strRef>
          </c:cat>
          <c:val>
            <c:numRef>
              <c:f>Sheet1!$B$49:$B$79</c:f>
              <c:numCache>
                <c:formatCode>General</c:formatCode>
                <c:ptCount val="30"/>
                <c:pt idx="0">
                  <c:v>1</c:v>
                </c:pt>
                <c:pt idx="1">
                  <c:v>1</c:v>
                </c:pt>
                <c:pt idx="2">
                  <c:v>1</c:v>
                </c:pt>
                <c:pt idx="3">
                  <c:v>1</c:v>
                </c:pt>
                <c:pt idx="4">
                  <c:v>5</c:v>
                </c:pt>
                <c:pt idx="5">
                  <c:v>5</c:v>
                </c:pt>
                <c:pt idx="6">
                  <c:v>5</c:v>
                </c:pt>
                <c:pt idx="7">
                  <c:v>4</c:v>
                </c:pt>
                <c:pt idx="8">
                  <c:v>9</c:v>
                </c:pt>
                <c:pt idx="9">
                  <c:v>6</c:v>
                </c:pt>
                <c:pt idx="10">
                  <c:v>28</c:v>
                </c:pt>
                <c:pt idx="11">
                  <c:v>15</c:v>
                </c:pt>
                <c:pt idx="12">
                  <c:v>15</c:v>
                </c:pt>
                <c:pt idx="13">
                  <c:v>12</c:v>
                </c:pt>
                <c:pt idx="14">
                  <c:v>18</c:v>
                </c:pt>
                <c:pt idx="15">
                  <c:v>21</c:v>
                </c:pt>
                <c:pt idx="16">
                  <c:v>16</c:v>
                </c:pt>
                <c:pt idx="17">
                  <c:v>9</c:v>
                </c:pt>
                <c:pt idx="18">
                  <c:v>18</c:v>
                </c:pt>
                <c:pt idx="19">
                  <c:v>7</c:v>
                </c:pt>
                <c:pt idx="20">
                  <c:v>12</c:v>
                </c:pt>
                <c:pt idx="21">
                  <c:v>7</c:v>
                </c:pt>
                <c:pt idx="22">
                  <c:v>10</c:v>
                </c:pt>
                <c:pt idx="23">
                  <c:v>7</c:v>
                </c:pt>
                <c:pt idx="24">
                  <c:v>7</c:v>
                </c:pt>
                <c:pt idx="25">
                  <c:v>3</c:v>
                </c:pt>
                <c:pt idx="26">
                  <c:v>4</c:v>
                </c:pt>
                <c:pt idx="27">
                  <c:v>1</c:v>
                </c:pt>
                <c:pt idx="28">
                  <c:v>1</c:v>
                </c:pt>
                <c:pt idx="29">
                  <c:v>1</c:v>
                </c:pt>
              </c:numCache>
            </c:numRef>
          </c:val>
          <c:extLst>
            <c:ext xmlns:c16="http://schemas.microsoft.com/office/drawing/2014/chart" uri="{C3380CC4-5D6E-409C-BE32-E72D297353CC}">
              <c16:uniqueId val="{00000000-3907-4933-AA9F-CB8F9F9FE564}"/>
            </c:ext>
          </c:extLst>
        </c:ser>
        <c:dLbls>
          <c:showLegendKey val="0"/>
          <c:showVal val="0"/>
          <c:showCatName val="0"/>
          <c:showSerName val="0"/>
          <c:showPercent val="0"/>
          <c:showBubbleSize val="0"/>
        </c:dLbls>
        <c:gapWidth val="219"/>
        <c:axId val="588459088"/>
        <c:axId val="588459448"/>
      </c:barChart>
      <c:catAx>
        <c:axId val="588459088"/>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8459448"/>
        <c:crosses val="autoZero"/>
        <c:auto val="1"/>
        <c:lblAlgn val="ctr"/>
        <c:lblOffset val="100"/>
        <c:noMultiLvlLbl val="0"/>
      </c:catAx>
      <c:valAx>
        <c:axId val="588459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84590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[project.xlsx]Sheet1!PivotTable10</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Sheet1!$B$36</c:f>
              <c:strCache>
                <c:ptCount val="1"/>
                <c:pt idx="0">
                  <c:v>Total</c:v>
                </c:pt>
              </c:strCache>
            </c:strRef>
          </c:tx>
          <c:spPr>
            <a:solidFill>
              <a:schemeClr val="accent6">
                <a:lumMod val="50000"/>
              </a:schemeClr>
            </a:solidFill>
            <a:ln>
              <a:noFill/>
            </a:ln>
            <a:effectLst>
              <a:outerShdw blurRad="40000" dist="23000" dir="5400000" rotWithShape="0">
                <a:srgbClr val="000000">
                  <a:alpha val="35000"/>
                </a:srgbClr>
              </a:outerShdw>
            </a:effectLst>
          </c:spPr>
          <c:invertIfNegative val="0"/>
          <c:cat>
            <c:strRef>
              <c:f>Sheet1!$A$37:$A$40</c:f>
              <c:strCache>
                <c:ptCount val="3"/>
                <c:pt idx="0">
                  <c:v>Average</c:v>
                </c:pt>
                <c:pt idx="1">
                  <c:v>Healthy</c:v>
                </c:pt>
                <c:pt idx="2">
                  <c:v>Poor</c:v>
                </c:pt>
              </c:strCache>
            </c:strRef>
          </c:cat>
          <c:val>
            <c:numRef>
              <c:f>Sheet1!$B$37:$B$40</c:f>
              <c:numCache>
                <c:formatCode>General</c:formatCode>
                <c:ptCount val="3"/>
                <c:pt idx="0">
                  <c:v>24.657599999999995</c:v>
                </c:pt>
                <c:pt idx="1">
                  <c:v>24.547368421052635</c:v>
                </c:pt>
                <c:pt idx="2">
                  <c:v>25.246938775510202</c:v>
                </c:pt>
              </c:numCache>
            </c:numRef>
          </c:val>
          <c:extLst>
            <c:ext xmlns:c16="http://schemas.microsoft.com/office/drawing/2014/chart" uri="{C3380CC4-5D6E-409C-BE32-E72D297353CC}">
              <c16:uniqueId val="{00000000-88DC-445C-AC5E-6A165D65C05C}"/>
            </c:ext>
          </c:extLst>
        </c:ser>
        <c:dLbls>
          <c:showLegendKey val="0"/>
          <c:showVal val="0"/>
          <c:showCatName val="0"/>
          <c:showSerName val="0"/>
          <c:showPercent val="0"/>
          <c:showBubbleSize val="0"/>
        </c:dLbls>
        <c:gapWidth val="100"/>
        <c:overlap val="-24"/>
        <c:axId val="688103064"/>
        <c:axId val="688104864"/>
      </c:barChart>
      <c:catAx>
        <c:axId val="68810306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88104864"/>
        <c:crosses val="autoZero"/>
        <c:auto val="1"/>
        <c:lblAlgn val="ctr"/>
        <c:lblOffset val="100"/>
        <c:noMultiLvlLbl val="0"/>
      </c:catAx>
      <c:valAx>
        <c:axId val="688104864"/>
        <c:scaling>
          <c:orientation val="minMax"/>
        </c:scaling>
        <c:delete val="0"/>
        <c:axPos val="l"/>
        <c:majorGridlines>
          <c:spPr>
            <a:ln w="9525" cap="flat" cmpd="sng" algn="ctr">
              <a:solidFill>
                <a:schemeClr val="tx1">
                  <a:lumMod val="65000"/>
                  <a:lumOff val="3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881030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[project.xlsx]Sheet5!PivotTable6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Sheet5!$A$2:$A$7</c:f>
              <c:strCache>
                <c:ptCount val="5"/>
                <c:pt idx="0">
                  <c:v>0-1</c:v>
                </c:pt>
                <c:pt idx="1">
                  <c:v>2-3</c:v>
                </c:pt>
                <c:pt idx="2">
                  <c:v>4-5</c:v>
                </c:pt>
                <c:pt idx="3">
                  <c:v>6-7</c:v>
                </c:pt>
                <c:pt idx="4">
                  <c:v>8-10</c:v>
                </c:pt>
              </c:strCache>
            </c:strRef>
          </c:cat>
          <c:val>
            <c:numRef>
              <c:f>Sheet5!$B$2:$B$7</c:f>
              <c:numCache>
                <c:formatCode>General</c:formatCode>
                <c:ptCount val="5"/>
                <c:pt idx="0">
                  <c:v>5.75</c:v>
                </c:pt>
                <c:pt idx="1">
                  <c:v>6.0681818181818183</c:v>
                </c:pt>
                <c:pt idx="2">
                  <c:v>5.8</c:v>
                </c:pt>
                <c:pt idx="3">
                  <c:v>5.3191489361702127</c:v>
                </c:pt>
                <c:pt idx="4">
                  <c:v>4.7894736842105265</c:v>
                </c:pt>
              </c:numCache>
            </c:numRef>
          </c:val>
          <c:extLst>
            <c:ext xmlns:c16="http://schemas.microsoft.com/office/drawing/2014/chart" uri="{C3380CC4-5D6E-409C-BE32-E72D297353CC}">
              <c16:uniqueId val="{00000000-5B79-495A-ACE7-2234F45EDF6D}"/>
            </c:ext>
          </c:extLst>
        </c:ser>
        <c:dLbls>
          <c:showLegendKey val="0"/>
          <c:showVal val="0"/>
          <c:showCatName val="0"/>
          <c:showSerName val="0"/>
          <c:showPercent val="0"/>
          <c:showBubbleSize val="0"/>
        </c:dLbls>
        <c:gapWidth val="182"/>
        <c:axId val="661673064"/>
        <c:axId val="661673424"/>
      </c:barChart>
      <c:catAx>
        <c:axId val="661673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673424"/>
        <c:crosses val="autoZero"/>
        <c:auto val="1"/>
        <c:lblAlgn val="ctr"/>
        <c:lblOffset val="100"/>
        <c:noMultiLvlLbl val="0"/>
      </c:catAx>
      <c:valAx>
        <c:axId val="661673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673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[project.xlsx]Sheet5!PivotTable7</c:name>
    <c:fmtId val="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Sheet5!$B$11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759-4E6E-BF83-3782064BCAE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759-4E6E-BF83-3782064BCAEE}"/>
              </c:ext>
            </c:extLst>
          </c:dPt>
          <c:cat>
            <c:strRef>
              <c:f>Sheet5!$A$12:$A$14</c:f>
              <c:strCache>
                <c:ptCount val="2"/>
                <c:pt idx="0">
                  <c:v>No</c:v>
                </c:pt>
                <c:pt idx="1">
                  <c:v>Yes</c:v>
                </c:pt>
              </c:strCache>
            </c:strRef>
          </c:cat>
          <c:val>
            <c:numRef>
              <c:f>Sheet5!$B$12:$B$14</c:f>
              <c:numCache>
                <c:formatCode>General</c:formatCode>
                <c:ptCount val="2"/>
                <c:pt idx="0">
                  <c:v>1.8793103448275863</c:v>
                </c:pt>
                <c:pt idx="1">
                  <c:v>2.0789473684210527</c:v>
                </c:pt>
              </c:numCache>
            </c:numRef>
          </c:val>
          <c:extLst>
            <c:ext xmlns:c16="http://schemas.microsoft.com/office/drawing/2014/chart" uri="{C3380CC4-5D6E-409C-BE32-E72D297353CC}">
              <c16:uniqueId val="{00000000-1B53-4732-BE23-8FAAA61BF8C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[project.xlsx]Sheet5!PivotTable8</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Sheet5!$B$19</c:f>
              <c:strCache>
                <c:ptCount val="1"/>
                <c:pt idx="0">
                  <c:v>Total</c:v>
                </c:pt>
              </c:strCache>
            </c:strRef>
          </c:tx>
          <c:spPr>
            <a:solidFill>
              <a:schemeClr val="accent1"/>
            </a:solidFill>
            <a:ln>
              <a:noFill/>
            </a:ln>
            <a:effectLst/>
            <a:sp3d/>
          </c:spPr>
          <c:invertIfNegative val="0"/>
          <c:cat>
            <c:strRef>
              <c:f>Sheet5!$A$20:$A$22</c:f>
              <c:strCache>
                <c:ptCount val="2"/>
                <c:pt idx="0">
                  <c:v>No</c:v>
                </c:pt>
                <c:pt idx="1">
                  <c:v>Yes</c:v>
                </c:pt>
              </c:strCache>
            </c:strRef>
          </c:cat>
          <c:val>
            <c:numRef>
              <c:f>Sheet5!$B$20:$B$22</c:f>
              <c:numCache>
                <c:formatCode>General</c:formatCode>
                <c:ptCount val="2"/>
                <c:pt idx="0">
                  <c:v>5.8633802816901417</c:v>
                </c:pt>
                <c:pt idx="1">
                  <c:v>5.9379629629629633</c:v>
                </c:pt>
              </c:numCache>
            </c:numRef>
          </c:val>
          <c:extLst>
            <c:ext xmlns:c16="http://schemas.microsoft.com/office/drawing/2014/chart" uri="{C3380CC4-5D6E-409C-BE32-E72D297353CC}">
              <c16:uniqueId val="{00000000-6BE9-4F58-BA91-2C2F4CF04066}"/>
            </c:ext>
          </c:extLst>
        </c:ser>
        <c:dLbls>
          <c:showLegendKey val="0"/>
          <c:showVal val="0"/>
          <c:showCatName val="0"/>
          <c:showSerName val="0"/>
          <c:showPercent val="0"/>
          <c:showBubbleSize val="0"/>
        </c:dLbls>
        <c:gapWidth val="150"/>
        <c:shape val="box"/>
        <c:axId val="693236864"/>
        <c:axId val="693237224"/>
        <c:axId val="0"/>
      </c:bar3DChart>
      <c:catAx>
        <c:axId val="693236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237224"/>
        <c:crosses val="autoZero"/>
        <c:auto val="1"/>
        <c:lblAlgn val="ctr"/>
        <c:lblOffset val="100"/>
        <c:noMultiLvlLbl val="0"/>
      </c:catAx>
      <c:valAx>
        <c:axId val="693237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236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[project.xlsx]Sheet5!PivotTable9</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38660182045522"/>
          <c:y val="9.8994562119574914E-2"/>
          <c:w val="0.83393885256475753"/>
          <c:h val="0.7884098413845988"/>
        </c:manualLayout>
      </c:layout>
      <c:lineChart>
        <c:grouping val="stacked"/>
        <c:varyColors val="0"/>
        <c:ser>
          <c:idx val="0"/>
          <c:order val="0"/>
          <c:tx>
            <c:strRef>
              <c:f>Sheet5!$B$32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Sheet5!$A$33:$A$44</c:f>
              <c:strCache>
                <c:ptCount val="11"/>
                <c:pt idx="0">
                  <c:v>0</c:v>
                </c:pt>
                <c:pt idx="1">
                  <c:v>1</c:v>
                </c:pt>
                <c:pt idx="2">
                  <c:v>2</c:v>
                </c:pt>
                <c:pt idx="3">
                  <c:v>3</c:v>
                </c:pt>
                <c:pt idx="4">
                  <c:v>4</c:v>
                </c:pt>
                <c:pt idx="5">
                  <c:v>5</c:v>
                </c:pt>
                <c:pt idx="6">
                  <c:v>6</c:v>
                </c:pt>
                <c:pt idx="7">
                  <c:v>7</c:v>
                </c:pt>
                <c:pt idx="8">
                  <c:v>8</c:v>
                </c:pt>
                <c:pt idx="9">
                  <c:v>9</c:v>
                </c:pt>
                <c:pt idx="10">
                  <c:v>10</c:v>
                </c:pt>
              </c:strCache>
            </c:strRef>
          </c:cat>
          <c:val>
            <c:numRef>
              <c:f>Sheet5!$B$33:$B$44</c:f>
              <c:numCache>
                <c:formatCode>General</c:formatCode>
                <c:ptCount val="11"/>
                <c:pt idx="0">
                  <c:v>1.7</c:v>
                </c:pt>
                <c:pt idx="1">
                  <c:v>1.0714285714285714</c:v>
                </c:pt>
                <c:pt idx="2">
                  <c:v>1.4782608695652173</c:v>
                </c:pt>
                <c:pt idx="3">
                  <c:v>1.2380952380952381</c:v>
                </c:pt>
                <c:pt idx="4">
                  <c:v>1.5769230769230769</c:v>
                </c:pt>
                <c:pt idx="5">
                  <c:v>1.368421052631579</c:v>
                </c:pt>
                <c:pt idx="6">
                  <c:v>1.5652173913043479</c:v>
                </c:pt>
                <c:pt idx="7">
                  <c:v>1.1363636363636365</c:v>
                </c:pt>
                <c:pt idx="8">
                  <c:v>1</c:v>
                </c:pt>
                <c:pt idx="9">
                  <c:v>1.7727272727272727</c:v>
                </c:pt>
                <c:pt idx="10">
                  <c:v>1.4545454545454546</c:v>
                </c:pt>
              </c:numCache>
            </c:numRef>
          </c:val>
          <c:smooth val="0"/>
          <c:extLst>
            <c:ext xmlns:c16="http://schemas.microsoft.com/office/drawing/2014/chart" uri="{C3380CC4-5D6E-409C-BE32-E72D297353CC}">
              <c16:uniqueId val="{00000000-1C7D-4751-88C6-806E2D35501C}"/>
            </c:ext>
          </c:extLst>
        </c:ser>
        <c:dLbls>
          <c:showLegendKey val="0"/>
          <c:showVal val="0"/>
          <c:showCatName val="0"/>
          <c:showSerName val="0"/>
          <c:showPercent val="0"/>
          <c:showBubbleSize val="0"/>
        </c:dLbls>
        <c:marker val="1"/>
        <c:smooth val="0"/>
        <c:axId val="594725160"/>
        <c:axId val="594722280"/>
      </c:lineChart>
      <c:catAx>
        <c:axId val="594725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22280"/>
        <c:crosses val="autoZero"/>
        <c:auto val="1"/>
        <c:lblAlgn val="ctr"/>
        <c:lblOffset val="100"/>
        <c:noMultiLvlLbl val="0"/>
      </c:catAx>
      <c:valAx>
        <c:axId val="594722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25160"/>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[project.xlsx]Sheet2!PivotTable6</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379986800790866"/>
          <c:y val="0.117979360437418"/>
          <c:w val="0.8403843644907073"/>
          <c:h val="0.73125183314171716"/>
        </c:manualLayout>
      </c:layout>
      <c:bar3DChart>
        <c:barDir val="col"/>
        <c:grouping val="clustered"/>
        <c:varyColors val="0"/>
        <c:ser>
          <c:idx val="0"/>
          <c:order val="0"/>
          <c:tx>
            <c:strRef>
              <c:f>Sheet2!$K$1</c:f>
              <c:strCache>
                <c:ptCount val="1"/>
                <c:pt idx="0">
                  <c:v>Total</c:v>
                </c:pt>
              </c:strCache>
            </c:strRef>
          </c:tx>
          <c:spPr>
            <a:solidFill>
              <a:schemeClr val="accent5">
                <a:lumMod val="60000"/>
                <a:lumOff val="40000"/>
              </a:schemeClr>
            </a:solidFill>
            <a:ln>
              <a:noFill/>
            </a:ln>
            <a:effectLst/>
            <a:sp3d/>
          </c:spPr>
          <c:invertIfNegative val="0"/>
          <c:cat>
            <c:strRef>
              <c:f>Sheet2!$J$2:$J$6</c:f>
              <c:strCache>
                <c:ptCount val="4"/>
                <c:pt idx="0">
                  <c:v>18-37</c:v>
                </c:pt>
                <c:pt idx="1">
                  <c:v>38-57</c:v>
                </c:pt>
                <c:pt idx="2">
                  <c:v>58-77</c:v>
                </c:pt>
                <c:pt idx="3">
                  <c:v>78-97</c:v>
                </c:pt>
              </c:strCache>
            </c:strRef>
          </c:cat>
          <c:val>
            <c:numRef>
              <c:f>Sheet2!$K$2:$K$6</c:f>
              <c:numCache>
                <c:formatCode>General</c:formatCode>
                <c:ptCount val="4"/>
                <c:pt idx="0">
                  <c:v>9</c:v>
                </c:pt>
                <c:pt idx="1">
                  <c:v>8</c:v>
                </c:pt>
                <c:pt idx="2">
                  <c:v>7</c:v>
                </c:pt>
                <c:pt idx="3">
                  <c:v>5</c:v>
                </c:pt>
              </c:numCache>
            </c:numRef>
          </c:val>
          <c:extLst>
            <c:ext xmlns:c16="http://schemas.microsoft.com/office/drawing/2014/chart" uri="{C3380CC4-5D6E-409C-BE32-E72D297353CC}">
              <c16:uniqueId val="{00000000-B21C-4EDB-9D08-604A94DD32AE}"/>
            </c:ext>
          </c:extLst>
        </c:ser>
        <c:dLbls>
          <c:showLegendKey val="0"/>
          <c:showVal val="0"/>
          <c:showCatName val="0"/>
          <c:showSerName val="0"/>
          <c:showPercent val="0"/>
          <c:showBubbleSize val="0"/>
        </c:dLbls>
        <c:gapWidth val="150"/>
        <c:shape val="box"/>
        <c:axId val="562986144"/>
        <c:axId val="562986864"/>
        <c:axId val="0"/>
      </c:bar3DChart>
      <c:catAx>
        <c:axId val="562986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2986864"/>
        <c:crosses val="autoZero"/>
        <c:auto val="1"/>
        <c:lblAlgn val="ctr"/>
        <c:lblOffset val="100"/>
        <c:noMultiLvlLbl val="0"/>
      </c:catAx>
      <c:valAx>
        <c:axId val="56298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62986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[project.xlsx]Sheet2!PivotTable7</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97322819140605"/>
          <c:y val="0.17825842361796554"/>
          <c:w val="0.43873149825912261"/>
          <c:h val="0.6293157626130067"/>
        </c:manualLayout>
      </c:layout>
      <c:barChart>
        <c:barDir val="bar"/>
        <c:grouping val="stacked"/>
        <c:varyColors val="0"/>
        <c:ser>
          <c:idx val="0"/>
          <c:order val="0"/>
          <c:tx>
            <c:strRef>
              <c:f>Sheet2!$B$11</c:f>
              <c:strCache>
                <c:ptCount val="1"/>
                <c:pt idx="0">
                  <c:v>Total</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Sheet2!$A$12:$A$16</c:f>
              <c:strCache>
                <c:ptCount val="4"/>
                <c:pt idx="0">
                  <c:v>Graduate</c:v>
                </c:pt>
                <c:pt idx="1">
                  <c:v>High School</c:v>
                </c:pt>
                <c:pt idx="2">
                  <c:v>No schooling</c:v>
                </c:pt>
                <c:pt idx="3">
                  <c:v>Postgraduate</c:v>
                </c:pt>
              </c:strCache>
            </c:strRef>
          </c:cat>
          <c:val>
            <c:numRef>
              <c:f>Sheet2!$B$12:$B$16</c:f>
              <c:numCache>
                <c:formatCode>0.0</c:formatCode>
                <c:ptCount val="4"/>
                <c:pt idx="0">
                  <c:v>1294847.1818181819</c:v>
                </c:pt>
                <c:pt idx="1">
                  <c:v>1214438.5</c:v>
                </c:pt>
                <c:pt idx="2">
                  <c:v>1129272</c:v>
                </c:pt>
                <c:pt idx="3">
                  <c:v>527097</c:v>
                </c:pt>
              </c:numCache>
            </c:numRef>
          </c:val>
          <c:extLst>
            <c:ext xmlns:c16="http://schemas.microsoft.com/office/drawing/2014/chart" uri="{C3380CC4-5D6E-409C-BE32-E72D297353CC}">
              <c16:uniqueId val="{00000000-1798-4A16-96DE-5024C56BA814}"/>
            </c:ext>
          </c:extLst>
        </c:ser>
        <c:dLbls>
          <c:dLblPos val="ctr"/>
          <c:showLegendKey val="0"/>
          <c:showVal val="1"/>
          <c:showCatName val="0"/>
          <c:showSerName val="0"/>
          <c:showPercent val="0"/>
          <c:showBubbleSize val="0"/>
        </c:dLbls>
        <c:gapWidth val="79"/>
        <c:overlap val="100"/>
        <c:axId val="648151848"/>
        <c:axId val="648157248"/>
      </c:barChart>
      <c:catAx>
        <c:axId val="648151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solidFill>
                <a:latin typeface="+mn-lt"/>
                <a:ea typeface="+mn-ea"/>
                <a:cs typeface="+mn-cs"/>
              </a:defRPr>
            </a:pPr>
            <a:endParaRPr lang="en-US"/>
          </a:p>
        </c:txPr>
        <c:crossAx val="648157248"/>
        <c:crosses val="autoZero"/>
        <c:auto val="1"/>
        <c:lblAlgn val="ctr"/>
        <c:lblOffset val="100"/>
        <c:noMultiLvlLbl val="0"/>
      </c:catAx>
      <c:valAx>
        <c:axId val="648157248"/>
        <c:scaling>
          <c:orientation val="minMax"/>
        </c:scaling>
        <c:delete val="1"/>
        <c:axPos val="b"/>
        <c:numFmt formatCode="0.0" sourceLinked="1"/>
        <c:majorTickMark val="none"/>
        <c:minorTickMark val="none"/>
        <c:tickLblPos val="nextTo"/>
        <c:crossAx val="648151848"/>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Sheet2!$B$1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F2-4392-9D46-E46A6ABAB4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F2-4392-9D46-E46A6ABAB4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F2-4392-9D46-E46A6ABAB46D}"/>
              </c:ext>
            </c:extLst>
          </c:dPt>
          <c:cat>
            <c:strRef>
              <c:f>Sheet2!$A$2:$A$5</c:f>
              <c:strCache>
                <c:ptCount val="3"/>
                <c:pt idx="0">
                  <c:v>Female</c:v>
                </c:pt>
                <c:pt idx="1">
                  <c:v>Male</c:v>
                </c:pt>
                <c:pt idx="2">
                  <c:v>Other</c:v>
                </c:pt>
              </c:strCache>
            </c:strRef>
          </c:cat>
          <c:val>
            <c:numRef>
              <c:f>Sheet2!$B$2:$B$5</c:f>
              <c:numCache>
                <c:formatCode>General</c:formatCode>
                <c:ptCount val="3"/>
                <c:pt idx="0">
                  <c:v>9</c:v>
                </c:pt>
                <c:pt idx="1">
                  <c:v>19</c:v>
                </c:pt>
                <c:pt idx="2">
                  <c:v>1</c:v>
                </c:pt>
              </c:numCache>
            </c:numRef>
          </c:val>
          <c:extLst>
            <c:ext xmlns:c16="http://schemas.microsoft.com/office/drawing/2014/chart" uri="{C3380CC4-5D6E-409C-BE32-E72D297353CC}">
              <c16:uniqueId val="{00000000-B368-4E50-AFF2-7014B07B1B4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[project.xlsx]Sheet2!PivotTable6</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133605083930426"/>
          <c:y val="7.7294685990338161E-2"/>
          <c:w val="0.85007874015748031"/>
          <c:h val="0.66958195442960933"/>
        </c:manualLayout>
      </c:layout>
      <c:bar3DChart>
        <c:barDir val="col"/>
        <c:grouping val="clustered"/>
        <c:varyColors val="0"/>
        <c:ser>
          <c:idx val="0"/>
          <c:order val="0"/>
          <c:tx>
            <c:strRef>
              <c:f>Sheet2!$K$1</c:f>
              <c:strCache>
                <c:ptCount val="1"/>
                <c:pt idx="0">
                  <c:v>Total</c:v>
                </c:pt>
              </c:strCache>
            </c:strRef>
          </c:tx>
          <c:spPr>
            <a:solidFill>
              <a:schemeClr val="accent1"/>
            </a:solidFill>
            <a:ln>
              <a:noFill/>
            </a:ln>
            <a:effectLst/>
            <a:sp3d/>
          </c:spPr>
          <c:invertIfNegative val="0"/>
          <c:cat>
            <c:strRef>
              <c:f>Sheet2!$J$2:$J$6</c:f>
              <c:strCache>
                <c:ptCount val="4"/>
                <c:pt idx="0">
                  <c:v>18-37</c:v>
                </c:pt>
                <c:pt idx="1">
                  <c:v>38-57</c:v>
                </c:pt>
                <c:pt idx="2">
                  <c:v>58-77</c:v>
                </c:pt>
                <c:pt idx="3">
                  <c:v>78-97</c:v>
                </c:pt>
              </c:strCache>
            </c:strRef>
          </c:cat>
          <c:val>
            <c:numRef>
              <c:f>Sheet2!$K$2:$K$6</c:f>
              <c:numCache>
                <c:formatCode>General</c:formatCode>
                <c:ptCount val="4"/>
                <c:pt idx="0">
                  <c:v>9</c:v>
                </c:pt>
                <c:pt idx="1">
                  <c:v>8</c:v>
                </c:pt>
                <c:pt idx="2">
                  <c:v>7</c:v>
                </c:pt>
                <c:pt idx="3">
                  <c:v>5</c:v>
                </c:pt>
              </c:numCache>
            </c:numRef>
          </c:val>
          <c:extLst>
            <c:ext xmlns:c16="http://schemas.microsoft.com/office/drawing/2014/chart" uri="{C3380CC4-5D6E-409C-BE32-E72D297353CC}">
              <c16:uniqueId val="{00000000-B0E5-4187-8AB8-8B6DA403A7CA}"/>
            </c:ext>
          </c:extLst>
        </c:ser>
        <c:dLbls>
          <c:showLegendKey val="0"/>
          <c:showVal val="0"/>
          <c:showCatName val="0"/>
          <c:showSerName val="0"/>
          <c:showPercent val="0"/>
          <c:showBubbleSize val="0"/>
        </c:dLbls>
        <c:gapWidth val="150"/>
        <c:shape val="box"/>
        <c:axId val="562986144"/>
        <c:axId val="562986864"/>
        <c:axId val="0"/>
      </c:bar3DChart>
      <c:catAx>
        <c:axId val="562986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986864"/>
        <c:crosses val="autoZero"/>
        <c:auto val="1"/>
        <c:lblAlgn val="ctr"/>
        <c:lblOffset val="100"/>
        <c:noMultiLvlLbl val="0"/>
      </c:catAx>
      <c:valAx>
        <c:axId val="56298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986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369247594050744"/>
          <c:y val="0.26328484981044037"/>
          <c:w val="0.41501115485564305"/>
          <c:h val="0.6293157626130067"/>
        </c:manualLayout>
      </c:layout>
      <c:barChart>
        <c:barDir val="bar"/>
        <c:grouping val="stacked"/>
        <c:varyColors val="0"/>
        <c:ser>
          <c:idx val="0"/>
          <c:order val="0"/>
          <c:tx>
            <c:strRef>
              <c:f>Sheet2!$B$11</c:f>
              <c:strCache>
                <c:ptCount val="1"/>
                <c:pt idx="0">
                  <c:v>Total</c:v>
                </c:pt>
              </c:strCache>
            </c:strRef>
          </c:tx>
          <c:spPr>
            <a:solidFill>
              <a:schemeClr val="accent1"/>
            </a:solidFill>
            <a:ln>
              <a:noFill/>
            </a:ln>
            <a:effectLst/>
          </c:spPr>
          <c:invertIfNegative val="0"/>
          <c:cat>
            <c:strRef>
              <c:f>Sheet2!$A$12:$A$16</c:f>
              <c:strCache>
                <c:ptCount val="4"/>
                <c:pt idx="0">
                  <c:v>Graduate</c:v>
                </c:pt>
                <c:pt idx="1">
                  <c:v>High School</c:v>
                </c:pt>
                <c:pt idx="2">
                  <c:v>No schooling</c:v>
                </c:pt>
                <c:pt idx="3">
                  <c:v>Postgraduate</c:v>
                </c:pt>
              </c:strCache>
            </c:strRef>
          </c:cat>
          <c:val>
            <c:numRef>
              <c:f>Sheet2!$B$12:$B$16</c:f>
              <c:numCache>
                <c:formatCode>0.0</c:formatCode>
                <c:ptCount val="4"/>
                <c:pt idx="0">
                  <c:v>1294847.1818181819</c:v>
                </c:pt>
                <c:pt idx="1">
                  <c:v>1214438.5</c:v>
                </c:pt>
                <c:pt idx="2">
                  <c:v>1129272</c:v>
                </c:pt>
                <c:pt idx="3">
                  <c:v>527097</c:v>
                </c:pt>
              </c:numCache>
            </c:numRef>
          </c:val>
          <c:extLst>
            <c:ext xmlns:c16="http://schemas.microsoft.com/office/drawing/2014/chart" uri="{C3380CC4-5D6E-409C-BE32-E72D297353CC}">
              <c16:uniqueId val="{00000000-04A3-4B94-9762-F06CC3D0D7FD}"/>
            </c:ext>
          </c:extLst>
        </c:ser>
        <c:dLbls>
          <c:showLegendKey val="0"/>
          <c:showVal val="0"/>
          <c:showCatName val="0"/>
          <c:showSerName val="0"/>
          <c:showPercent val="0"/>
          <c:showBubbleSize val="0"/>
        </c:dLbls>
        <c:gapWidth val="150"/>
        <c:overlap val="100"/>
        <c:axId val="648151848"/>
        <c:axId val="648157248"/>
      </c:barChart>
      <c:catAx>
        <c:axId val="648151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157248"/>
        <c:crosses val="autoZero"/>
        <c:auto val="1"/>
        <c:lblAlgn val="ctr"/>
        <c:lblOffset val="100"/>
        <c:noMultiLvlLbl val="0"/>
      </c:catAx>
      <c:valAx>
        <c:axId val="64815724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1518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Sheet2!$B$23:$B$24</c:f>
              <c:strCache>
                <c:ptCount val="1"/>
                <c:pt idx="0">
                  <c:v>Female</c:v>
                </c:pt>
              </c:strCache>
            </c:strRef>
          </c:tx>
          <c:spPr>
            <a:solidFill>
              <a:schemeClr val="accent1"/>
            </a:solidFill>
            <a:ln>
              <a:noFill/>
            </a:ln>
            <a:effectLst/>
          </c:spPr>
          <c:invertIfNegative val="0"/>
          <c:cat>
            <c:strRef>
              <c:f>Sheet2!$A$25:$A$29</c:f>
              <c:strCache>
                <c:ptCount val="4"/>
                <c:pt idx="0">
                  <c:v>Employer</c:v>
                </c:pt>
                <c:pt idx="1">
                  <c:v>Government</c:v>
                </c:pt>
                <c:pt idx="2">
                  <c:v>None</c:v>
                </c:pt>
                <c:pt idx="3">
                  <c:v>Private</c:v>
                </c:pt>
              </c:strCache>
            </c:strRef>
          </c:cat>
          <c:val>
            <c:numRef>
              <c:f>Sheet2!$B$25:$B$29</c:f>
              <c:numCache>
                <c:formatCode>General</c:formatCode>
                <c:ptCount val="4"/>
                <c:pt idx="0">
                  <c:v>1</c:v>
                </c:pt>
                <c:pt idx="1">
                  <c:v>3</c:v>
                </c:pt>
                <c:pt idx="3">
                  <c:v>5</c:v>
                </c:pt>
              </c:numCache>
            </c:numRef>
          </c:val>
          <c:extLst>
            <c:ext xmlns:c16="http://schemas.microsoft.com/office/drawing/2014/chart" uri="{C3380CC4-5D6E-409C-BE32-E72D297353CC}">
              <c16:uniqueId val="{00000000-94E3-4FC6-A1A7-F7F42704512D}"/>
            </c:ext>
          </c:extLst>
        </c:ser>
        <c:ser>
          <c:idx val="1"/>
          <c:order val="1"/>
          <c:tx>
            <c:strRef>
              <c:f>Sheet2!$C$23:$C$24</c:f>
              <c:strCache>
                <c:ptCount val="1"/>
                <c:pt idx="0">
                  <c:v>Male</c:v>
                </c:pt>
              </c:strCache>
            </c:strRef>
          </c:tx>
          <c:spPr>
            <a:solidFill>
              <a:schemeClr val="accent2"/>
            </a:solidFill>
            <a:ln>
              <a:noFill/>
            </a:ln>
            <a:effectLst/>
          </c:spPr>
          <c:invertIfNegative val="0"/>
          <c:cat>
            <c:strRef>
              <c:f>Sheet2!$A$25:$A$29</c:f>
              <c:strCache>
                <c:ptCount val="4"/>
                <c:pt idx="0">
                  <c:v>Employer</c:v>
                </c:pt>
                <c:pt idx="1">
                  <c:v>Government</c:v>
                </c:pt>
                <c:pt idx="2">
                  <c:v>None</c:v>
                </c:pt>
                <c:pt idx="3">
                  <c:v>Private</c:v>
                </c:pt>
              </c:strCache>
            </c:strRef>
          </c:cat>
          <c:val>
            <c:numRef>
              <c:f>Sheet2!$C$25:$C$29</c:f>
              <c:numCache>
                <c:formatCode>General</c:formatCode>
                <c:ptCount val="4"/>
                <c:pt idx="0">
                  <c:v>2</c:v>
                </c:pt>
                <c:pt idx="1">
                  <c:v>7</c:v>
                </c:pt>
                <c:pt idx="2">
                  <c:v>3</c:v>
                </c:pt>
                <c:pt idx="3">
                  <c:v>7</c:v>
                </c:pt>
              </c:numCache>
            </c:numRef>
          </c:val>
          <c:extLst>
            <c:ext xmlns:c16="http://schemas.microsoft.com/office/drawing/2014/chart" uri="{C3380CC4-5D6E-409C-BE32-E72D297353CC}">
              <c16:uniqueId val="{00000005-196A-44B6-BB11-10F30823D5C6}"/>
            </c:ext>
          </c:extLst>
        </c:ser>
        <c:ser>
          <c:idx val="2"/>
          <c:order val="2"/>
          <c:tx>
            <c:strRef>
              <c:f>Sheet2!$D$23:$D$24</c:f>
              <c:strCache>
                <c:ptCount val="1"/>
                <c:pt idx="0">
                  <c:v>Other</c:v>
                </c:pt>
              </c:strCache>
            </c:strRef>
          </c:tx>
          <c:spPr>
            <a:solidFill>
              <a:schemeClr val="accent3"/>
            </a:solidFill>
            <a:ln>
              <a:noFill/>
            </a:ln>
            <a:effectLst/>
          </c:spPr>
          <c:invertIfNegative val="0"/>
          <c:cat>
            <c:strRef>
              <c:f>Sheet2!$A$25:$A$29</c:f>
              <c:strCache>
                <c:ptCount val="4"/>
                <c:pt idx="0">
                  <c:v>Employer</c:v>
                </c:pt>
                <c:pt idx="1">
                  <c:v>Government</c:v>
                </c:pt>
                <c:pt idx="2">
                  <c:v>None</c:v>
                </c:pt>
                <c:pt idx="3">
                  <c:v>Private</c:v>
                </c:pt>
              </c:strCache>
            </c:strRef>
          </c:cat>
          <c:val>
            <c:numRef>
              <c:f>Sheet2!$D$25:$D$29</c:f>
              <c:numCache>
                <c:formatCode>General</c:formatCode>
                <c:ptCount val="4"/>
                <c:pt idx="0">
                  <c:v>1</c:v>
                </c:pt>
              </c:numCache>
            </c:numRef>
          </c:val>
          <c:extLst>
            <c:ext xmlns:c16="http://schemas.microsoft.com/office/drawing/2014/chart" uri="{C3380CC4-5D6E-409C-BE32-E72D297353CC}">
              <c16:uniqueId val="{00000000-2500-407A-A043-B2002B247CD3}"/>
            </c:ext>
          </c:extLst>
        </c:ser>
        <c:dLbls>
          <c:showLegendKey val="0"/>
          <c:showVal val="0"/>
          <c:showCatName val="0"/>
          <c:showSerName val="0"/>
          <c:showPercent val="0"/>
          <c:showBubbleSize val="0"/>
        </c:dLbls>
        <c:gapWidth val="219"/>
        <c:overlap val="-27"/>
        <c:axId val="562974984"/>
        <c:axId val="562975704"/>
      </c:barChart>
      <c:catAx>
        <c:axId val="562974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975704"/>
        <c:crosses val="autoZero"/>
        <c:auto val="1"/>
        <c:lblAlgn val="ctr"/>
        <c:lblOffset val="100"/>
        <c:noMultiLvlLbl val="0"/>
      </c:catAx>
      <c:valAx>
        <c:axId val="562975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974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5D328A68-6946-4C9F-A8EF-5723FA208D54}">
          <cx:dataPt idx="1">
            <cx:spPr>
              <a:solidFill>
                <a:srgbClr val="4BACC6">
                  <a:lumMod val="50000"/>
                </a:srgbClr>
              </a:solidFill>
            </cx:spPr>
          </cx:dataPt>
          <cx:dataPt idx="2">
            <cx:spPr>
              <a:solidFill>
                <a:srgbClr val="4BACC6">
                  <a:lumMod val="75000"/>
                </a:srgbClr>
              </a:solidFill>
            </cx:spPr>
          </cx:dataPt>
          <cx:dataPt idx="3">
            <cx:spPr>
              <a:solidFill>
                <a:srgbClr val="4BACC6">
                  <a:lumMod val="40000"/>
                  <a:lumOff val="60000"/>
                </a:srgbClr>
              </a:solidFill>
            </cx:spPr>
          </cx:dataPt>
          <cx:dataLabels pos="inEnd">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5D328A68-6946-4C9F-A8EF-5723FA208D54}">
          <cx:dataLabels pos="inEnd">
            <cx:visibility seriesName="0" categoryName="1" value="0"/>
          </cx:dataLabels>
          <cx:dataId val="0"/>
          <cx:layoutPr>
            <cx:parentLabelLayout val="overlapping"/>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_xlchart.v5.6</cx:f>
      </cx:numDim>
    </cx:data>
  </cx:chartData>
  <cx:chart>
    <cx:plotArea>
      <cx:plotAreaRegion>
        <cx:plotSurface>
          <cx:spPr>
            <a:noFill/>
            <a:ln>
              <a:noFill/>
            </a:ln>
          </cx:spPr>
        </cx:plotSurface>
        <cx:series layoutId="regionMap" uniqueId="{FC6C1A75-BFAC-493D-8702-3F9D92EC2177}">
          <cx:spPr>
            <a:solidFill>
              <a:schemeClr val="accent4">
                <a:lumMod val="20000"/>
                <a:lumOff val="80000"/>
              </a:schemeClr>
            </a:solidFill>
          </cx:spPr>
          <cx:dataId val="0"/>
          <cx:layoutPr>
            <cx:geography cultureLanguage="en-GB" cultureRegion="IN" attribution="Powered by Bing">
              <cx:geoCache provider="{E9337A44-BEBE-4D9F-B70C-5C5E7DAFC167}">
                <cx:binary>1Hxrb9w40u5fGeTzKw/vpBY7CxxJbfmaODcnzhfBcRyJukskJVG//lRPLmNrnQTb7x7gjBEgcKtV
pKrqqSo+VfI/75Z/3NX3t+NvS1O35h93yx/PCmv7f/z+u7kr7ptbc9Tou7Ez3Wd7dNc1v3efP+u7
+98/jbezbvPfCcLs97vidrT3y7N//ROk5ffdRXd3a3XXvnT3o391b1xtzU+uPXnpt9tPjW4Tbeyo
7yz+49n57dje2tvq9tlv963V1r/x/f0fzx597dlvv2+F/dvCv9WwN+s+wb2YHUmMGGGMoD9/8LPf
6q7Nv16W4ggLGWJOafjnD/229PPbBm7/vqP/+e20/aR/urE/t3X76dN4bww82p//PyXh0ePAF/7P
s9/uOtfavR5zUOkfz74upU0Xf7kQd/tnOX3+58P//tgC//rn5gNQx+aTB0ba6u5Xl/7NRsl9Xehv
Svrf24eoI8FA+UiIJ+0jjzDmTCqOv9hHfFv6i33+3M3Btnl898YuycXfyi6pK2/HW/tNPf8Fy5Aj
ERIhOPqi+TB8jBx8xEOJOOXky3X5bekvlvm6n4Nts71/Y5307G9lnSvXlrcfv2nof28cio4UI5iH
BNT+MJ7xI4aFQiGSX6yyiWdf9nGwUTa3b2xyFf2tbHJ+P97WP43o/2GqQUeMhUpKyR7bRBwxpIgA
w3wJceSbH3zNMX/u42CbfHmM77dvbHL+94pil7dQZ9yawo7/TcOER4wTpCgPn8wxUAMgFVLCvgY6
/tg+D/b0Xcs/Lk+ergKekrGx1OXJ3wo9r27LW2OL2/absv73QY2II64YJVR9DV6bjEOPFEeYKCy/
mHFjp+87OthK/y5hY6NXf6+s8+a20fVvz28/uf+ekTA+QlhghJR6HOUURDmJCOKbQuCvTRxslydE
bAzzBkrjv1ER/dZaOI5djbef7k3x37MNACgklAsM5vnzBz8ykUJHXAgo2NTTh51HuzrYWE9L2djr
7dXfyl7v7o39Lbpv89v6v2itfTxjmCP5uIZT8iiURITsq5XCTZx7sJmDjfSUjI2J3v3/Xc09jfaH
efnRN/5D2oCQI8AJR0R9pQ2gZntYZodHVFAhEeVfgLaJeU9wBY9383SV8PW2R1/9f8wG/Jgp+M6q
JEDJ7P6kYx6QBT+/+o1l2Nz6M1bni+VOP/3xjEjC4NjynebZC/l655eC+Xua/obFB3fdQ1HyxzOp
jogEXocBtcBDKgFBM0D4j2cCSkFFAV1QSDDBFINSve1GW/zxDI5UGMNZVoWCMETo/pLp3P4SoUeI
MR6GQBMhhRHn33mwq672edd+V8fX339rXXPV6daaP54pAc7Tf/nefqeSYYLh6Cz2ZY6kUgkE1+9u
XwHZBl/H/9OhfgnawJpj1IimToNsMdklqbnTkQk7cdqqXHSRWSYj0rAsuzkaBFnbpAmq5rkZwyCP
GpKrczJV9HimC70QQ1jpuPH9WMdyHvs1XmfeDnHpGuIuwmY5drKkU1QNcrapHymao2nq112e82CO
nWbZpRvncUx004rTIjT9uHOuafpU+LK6WfWyzAmmy5Lv1Fx2Y1R1zWRi1Gb5xaIm8ZEOg9vlMpzT
ZQrV1Vrh9XIIVLBr+rWKQ1d1u35w1auJ9MPdRFBw69ulbt6iOhMfm8q274nL8zH2xJVN1PCsKI5z
ZvJPE5Llu1o1dogGRCYe9bOsVCqnZnltEHKp9nwkF0gO7sb7Pkv61S83VLFljuYW9c+1NyNKmhaX
UyRau8q4IqRASW0DuiaizIc6mho9ZtE04t5EeUv7F82Ihyry2IU3fYdpfota1ZWR7nxQ7eZqcHk0
sHF8Dqc+fqMsLtvIzgXOIxa2wZkxtLYgdHJrEshwoudq8qZNTdt1+LTD7Rgz27p3ztmyjoi1Bh6g
qlkfoWVsjoeyLT9S66qLtWT9Va1H9qnAeHkbOo76yPlsbaN5GdqzvlrLLqL9vOyyeu6vG9PW6bSq
TsQNdzKPWj90dYRWx68Ll9vrYeirPBnWUIfRsLLuFRZ5OexgB8v1NNv6qu2H4mWFTTkeZ96GJ4W2
JqVoyd+X+SI5jgjXUiW6dQtNlHTrO2f7aTwTeMZBTPUS4GMXFJ6cBGwqb7mZXBOFXZXTcyz7doz4
iFqwGZ6CqIHg+sYMUznuMiV8H2FWDlPcd8ZmkfXSjXHolbl2Qsg1dvW83JTCqotSh2EV6XDM3G6y
WdODw3qSxaYScxjhUbc0nZtuHNJsLmm/s0OTVwnqgillZeguTMPIS2dm9bYqDY/CqoBVg9Y0TRxO
zXqVlZbWr5Z86CIXGnqiB0GvcLHa82VCxZjWpuVNhLFqb1riqnMpgyxIcDeKu94imeC2UcHx6Kg9
05kXLEYL1dHI23kXtp24CfMSq6jBGg9x54K8T/rJhXNMe1Ifi4GMp4outjzuxsIdow45G89rQH3c
zTZ/xVYSumgoyvA9mvXwrkS1+igmxc7lPNk2QgEIL2dfxaxT79ykVR13dGaRt5jdSq4FepGzvBO7
pp7rPAqX2r0Y2nX2SeUcOxsnNubRWk9ZeUzH3r3nXWE+FmWumqiWXtXpCHGgPCbV6uhJ5YnnUS4Q
rJyhibooE5Uszoc+n3ncaenmqKAhnuJFhH0RL9zlaKcrappo0P186deF4YT0ZLRxqHBWRF2mAOYF
sl5FFQqrMerBYW87FujbKuiD7ISERf3JDw4fl2FOL1pA+BpJZIq7UYjuuZQ9TxeE1usidEJHJKPs
bnRN+UJ5Kdj5sgo9Ps9dN30I1pZGZctMjFEXXihc5m/Bo8pYNCF4ZTuu3TEkE39TOV8/H3KF5nhE
A5PRUOUk5di24Y7L6a4c2ZLK3AyxL3yza4ulWhJXYmfOG4sncZHXYn0NwYY3b6pQZbeqDNRzkoND
HAs5jGcm76v32tPMRcoCyxShugneDWhxz6spRJ/dXKwmUmXv1miwQy0jwPcFQqT7ZOkQUojtmqAU
Ts+VumZLUNrIoYYGx24yXqasHQFmM+PIxLZdKbkcpbcnMuv4G5XhGid4dj5qHCCFGWPbnSm74pxy
/SG3uDmhtSaRJb27rRfXv3bzxGJiPIr4woPXDMJZE89skFM8V6usojysyc75dbrl4ULFiV5oexVW
ARmjafXTKW4tP5X1sL63tXT9Dnez2uGedu3JmFmmXyPWLBy+m+nrwYgVRa5Q9XEI6f60WkhTRhVb
ewhHM8KfXNbLF52r6YcgmJor4nF3TIfFXdf5ovRVU9gGAgrJuYgon9sPZd0sJ20tFhq7udefhBNF
XOixU7tgHcIlnqZ6lm/ywE2fF6lJk/CmGT7wkckxssaMRZyVuYtZ0HQ21kvGpyjvZLOrp6HuIz55
Nez4ml25cVrRTuosnxJlJUQtFmDxzgjBIHFX2QlaETomTVjHLMzm11Uol3MSEHKSu6l40zWuiHqs
pl2fKX6WVdbdGG/mLMqbLigixpq1jvY4DCJVy/aCTyN9YQfxytVySagY3nX5BMDMuyAqSquiTvPs
XNPRtdFi2KelKNFpXoQqJrwfYjv1PmFef6igHoyyQd7zRX+0OQtSrOsusVneuNgZjcuI5wt7Zys9
qF3XQySOCm5CE5GOzfSUCV7R2LOh7E9nlhVzxIOuYzENBJ+SvPZ0iHNZu/V4GdW4REuhPnXd0BUR
wRZfF70K1qhHVvOTuarV8nwF9/mUCbF28TxBqcOKurEJKkx3wWzpj9cQlSdVXgY7Mg0afKWezt1i
VSIBECapqS5PO1ujXVGW8lXFcX3Mp6xOsims7hqlyWelM3tTK2qSZfXmYzDQLq5WwXQyo7JzEeOZ
eC5FJ6I2nFu8q9p6LSM0tpW48GUXBG9ZoeshyuZJd7Gq3NAmZNDT+nxQrSa7BhwmT5q+LPwuzyzF
u2nMl9NeB/T5gKdVx/VC827XYUffE1lU5Wm4UnOvhoxEjahn8B3V16dNY0IaQ0SY5DFdkHqxrjX1
0dqO4eW89uEFssT72GJXfGx6Q8/4OAZVlE2F/dgTK6BQCTv/ARFpy8QzS8PYBWqFaJFnq0xbgRsd
WeSgDs1FvaaN59mSVKDlSzwqQiNXUSkisoizqhmzuCedmqNOEHMNRdSqoyrE5M4MfnzvOluc1Q1X
RdLCSUtHkJSW5/kYdpBJwhEFscQ8w5GhuHzhJC6KiApuk14ExZrgyo7iYsp1c8pHrEoIZ4gcz/O4
z36rHGpIqwjWI3WzXvIaYBovoVJJw2vxcg7X7hrOcFLGXOnuVAVSvi/nwZUnLS6Gl1PZ512icjL6
ndMg8kJ30usXI87yy6U0o4spMVC/iHB4SfpGvMrMKPsoI8KOUT6ttIdYScBPJh7CM9PaoePJlMmo
5iyZbKHnKIDC9CXP+XzuMlBPnBV4LSII4/y6mqEqhpBR+D7VqK2GnSqYat7lvOzuydgQ/aqyHsJF
Pu+ro7Lo1z7NnK1voVDIXvlp8fmF6nuDom6wfgXYhHmzqxot28gPJVkiCNDeJllZ2OsqY3iCvIzs
C9f57Lx107QDCIz3jeP41VxNhUlwH9Yvi3UJ3pIBhddkWnhKpjC8d3RCb32g5nPFeXDjURYMcTaU
68u5K90NxF8oF9hgCYsbZcq0aZn30dwgdYra3L/rtK/XyEGOeScY6m3CKlY3EARQWaWd1TKDopnW
Js6p7WuolFHFTlFQQxVjdJuNJwqq/zMhJzxE3VTQU22IqI8HVHGdiAKyW8SKYvBpRotcn61WVOfc
MT+cOobNGOmyHoLEhXX4eWqn5s6MSg1xPbuW7Aycpa5Z6YsiFsW8jDhFRaeDGLy3YGea1uMEMavs
y2O+zvNEI9x2YXDbjUae+JLUqkvCtebladGWq13idYLjTsKQ6NT7YZmxesU7qEvSEDytZ1G1YC6j
MnO3vF0i43NRHs826CO71HKXE9YF6dIycUoBT+CYa6Cai0LYfokdZRN9vvY5FKy0kypCir9BkG/W
syrz2csqhJrgqnZ4bXPICGFOLmomgiwtmtnVu0blbkcQRYLGtJkmOKnULR+9jtpiGIbLYu2gPOo7
7VhCcN+w57akbXbGsZmKF2qWTrwQOsvmk9JomywTb19aWQ3BheJQk7zxNSJrGg6e02OzrIU+5bjU
5Xud92NzwsfM++O+Ut58aFaPbkNdViLqvePZh0rkbRbJJccSiiRLsxzsPpNRR5MxUGaOy6BjTLzO
iiT3BH2gYjI2Hu04u3jIepJkmvvwAtL3MJ9UCrsz5hs87gg3+KRDpEptbqGWIJlYXhetbZpTr0WJ
jouxpypqmcvLy47JWcZrgzu7sxUxx0NQTEFi81mkvqFhdkbHbnHHfakgd4VtJrOzdnB+IJG2BPkI
MkNT7YJA1OZmqaDc7ofFN5c1JUTGwVDwtYnEbFV/1qLWhyeZCgsfWd7I4hqSlDCnbLEtlDloni+m
mSrEIq3N1LwthGflRwwY7l7mzvqkFb0uomLINBztjJiuyiEMb0oo7lg0etvLxMDjsKQbtV9PcK7k
dF4EbK13KuOSRWsg7bEk4yCiVY3BuW6qm7AMMqjIcZ9fFVUPOZFl/YeALmER1Wi9Kk3+qpwG5JJR
VwacJ5xrEq10KtNqEX2R6MwN58Q2kKbaIsg+rxpqvVMsSzgZAcUwFZGtC3/n85HSUzPjHApWNJmz
YZjca4cHETuRU8j/3DenEx0CFs2sfuVyA7GpDU11ni+AWKhaMj0kmfJcxHmQTx+NVK6G6l0hAVlo
bGTk4Shcn2gz5iI2k8+vTU5zsIdaSx7VOscvvKA1uQxRO+UJ3I10xNoJBclQdmEbdU2x4NiOaEmX
vJWfBgj9ercMxLw1mMGJqSr78bYJRHsamDqIayGzC9nXxsW2WbGI6pyPdbI2nL7gdU5fDbpjqe7L
5rQkHq0fKQZ1iFmM5+CX9g1oPjxhYY7g/k7ibjev5rRH7XKbG5Rfe6/tOz/ktkxxicnZRLE8dW3o
cewUrm/yapJ9XI2NQrHsMGqSeeI9StqhDOrnoXMDxCWqmvA4gAe7HvIqPFdi9U20VB1wS63K5iHp
4bCfmDETQ2K5LsZo1SWaktmpDCL2EIrdw+GkR7TYXdf7UefF1wmx77/+C+pX+PfntNJfH+4HzP76
7fLbZNr2W3vi8vvX/hp52pOF3+efNvTjlzG1H3CTP734iLh8RM8+pCAx/ilt+YgU3hOBf37/C2EZ
SpjbwJJyThmQGaGA1udXxlId4RCmnxSC7jWw0RR6Ot8YS3kEvQPBQ4FEuCc6/2IsxZEUCBoIShKg
G0UYkv+EsQQ5D/jKgGAIFpLzfSPiIU9psiXrKh2KkwInIX9hJmiPfqdtn2BCfyR3//kD/jMkehKm
XuTO8qIuonX1/l1BxPJl/u3L+Nt/IB6s8lB8KYPKz0srd8U4jOOrGQ6P+Zt8WbvPP98+zJ49qZY9
vftw+81aKVdlYhdChllf9rgJEXAcJZBjiKGGRIwONjv++WI/0hWY/+FiBmxfznkrdouhikYK0XyM
Oi/Uh5/Lh47Fkw+z4aJlOKC+DL3YOdyzS4xn1ryGAw+CQ42y7ZIGchVj1Pihf/XzBX/wQAo8/eED
9Qr1k9wvONVw2D3rCpfBQdq4Qn+JMD80/17QXyz7d6/d96kfLqD0OiPrKAea1sj5TAClQuK+MqS4
4FVRkkvsKlfFgxlav2dZGB6OUVtMIwxo/My7f+AeYrN+E04zL10u06Y2Q/ZKAnPgrikwWOjMBkUo
X0JDgYrTny+G93Z66mn3dn3gjL1sTMWN5ztgz6chVgSocYo/9xUdIBUPcH5ogDCWwUU357jaOdJ1
qo2CXJEGRod+9rw/MuheDw92UOe+mWo+g74V4TFUSZ8ln/UvlPkj4ZsQ1EFYmJW3fOe9ke9R5zs4
ybryxWFb36/6cOuq1MLQke8qqvU9ghHpizbQlYsPE78JRF0wA6lScL6rrZyu8TywaIEz9mFhTm3C
0FjPZd+Tge9sF6zrDi3BNCai7zp54PY3oYdARa58XULo6ZgrYy/EwiKo1+owOUg/2z5YPVKB/VLK
dAz6OQWakdVRTlX+6SDxahPaSOmDtjN9kLYd0L5XRsPc2XVjbfD5IPlyE8mMQlCrL1yla4ebnQeW
bIwWqI7HX+h/7+NPQFtuAgk0TVjtiM/SDviZ5niG7tS0q2ePdTLogoUHLrOJIJQB3z73gUytdcSe
tKJr0W5tcb3sem3n5TAky02YGLppyOjSqLSHxsGbavTFi1aK8M3PbfEjXW3ixFwtCs9QQqUkWPSu
Bq6GXuTMd8O7iqtq+YWq9nHhKYvsP38QLwoFHL2SvUrHmvnToFnRizDHYx39/CF+JJ4+Ft9l2sNp
dRWpkwMwOKhc2A0wnv3uMPGbgOEmCbwBDOKnUw0WsDUQRswFQGodJn4TLpymra99qVJmgKHd1V4t
QWSQ1+uBC2zwXIUBB24etB/iZmhPe7xvqI2lXOerg55gX4Q/NK8knhocLNB0N4WGQ7kxV4vOB3/Y
/sUGaBLa7jCgymXaU2b1iV3hdB0VVTOjwyAmNhBbtB+EJaNM4YTes1PTkAk6gY6Nv8rG+8jzhP+L
Dcp8XuaomcHEQwajBkmZA7961QTrJM5y6JpVuyUnvn1fN4p+cG0+twdWOWIDvHrJM9mtM4TCWtX9
WRGYTMLBoQqhalR2LpmNWluuU6wL0TfH1bLmMhHQieheT8gKd6CCNwD1mQikqoBUa2TgEqpnmSpZ
01/4B94j5Sn1ksf+xye76IEMIfTb17HbrTib7I5nQPCf9DDl4l/kpuk+9wGbmxO2qpY/Xygl7SWR
SpXvVUU4/8VWfhCJxAbLqi15382apb3MDI3FGt73MAEyHBZH+QZoDo9ClWXO0rxf1A2H9PPcoKA5
LM7xvfc+iNIDzdsygLGLlNdwkokdVg3wz3r05hdu8AMY7CdeHy5gNNCcBBpXqfVzRk4VDIKgj0uP
ARIFTJZ0Uatd30RkFX1+1zerIQfqbQNwOrc1WHkUqVBZ44BhJNBF945Bs+ygCAiDTo+ebGUrjLaI
Ue7cwPFOeODHVtEFyWHSNygWGTBu5bCsqYFRlHRtZRmJsS9/ESR+4LN8A06YWS6CBc5ZaUl0ExOY
yUky35EDnWqDTTiIdArrbk0JnBsjVOB3bc5+Ven9aOsbuGHRt2yp8zXNoSd/6XyLIH8OBS4P9JtN
5ixKmNGho19h1KwJT6G1UyUZTEilB5mVbdBMe6AbbQXSbQY9oJlKExkYbjls72yDZtWSVU0SzBpY
UsQVdTDFVQGJfdjeN1AuUTCiOTNrOkCD+9iEbR5PnK3HP5e+h80TAZ1t8NpmvFhXHMzpHPB7OAlW
0zGzVd+mdoYW6s/X+IHvsA1k6SSntqyyOaUA3Feh7codZl112Al5PxT5MNTZFmqVeRVz2jEuTlXI
XVL69sBwsx/7fCgd26bOgJV3aW5qdq7rRl72S33g1jeIhUyaVRWmNh26MsPxyKEFK2Esp0gOU/wG
tDzLTRWswLz0rV7OKugxXbgsqw8E1QaywI8GE3alhTGyfDav6YxU/YKPShSH+Q3doLbCehryiSxQ
s7k1rnp+40Pf/sLxf+CUdANaXgYVUyqbdkNd4IgaRyJoUbkDt74BLe1LRrJyPxXTBjcjgQKsDZfs
MLPSDWarfh2DAJpqX7bOCDT4+CQO3foWrVxlThV42oUzkMZkL90crpgNWqGh1me1AelLGRbQHapc
JAQpD1T7Bq0F4wq6qQikM3I/aFYf5zo/kGyiG7RW8LcLlM5BeLi6Jq1lOMLRSCyH1Qb7JsrDQLNY
KrPaVzD1YLM5WvBEItxn9rAURTdYbYqetB1FbtdO+8HcQt+7csWHaZ1scGrW0fZdMbtdUxUsEozf
BJMhBwrf4BRlfKS+COxODqhNzKJvjYMpw4MC5P5V5YdKH0y4lFAJu10poIssSuhWu5HIA6VvcCpp
GeQ6CGHrocOXBtojV5nM68NaVGSD08Ux0jKQnK4Y/nIGTFcpwZPABsoc5jNkA1UyLGHj+nxKPWtg
KjqgMLLaz8TeHab7DVaxzgiMKzSQWTNTn4WlwYmpSr87TDp5bFk3Zj3NPXepDekHXJKXhtGXh4ne
ItX4svE+sKkugucQHm88kQfya2SD01DrRuJW2rScC5W4gr/pqqw7zKB4g9O2MsEYKufSQFuY5Svl
hYRBqsOcHW9wCm3huTcLvE3R1ssnGJ5/R3hzfpDC8QalSs95APna72fyjY1WYgoReUPzw0Iv3uB0
yrkrKjbaFN6+Ru+ZhTgA8z0rPqzSwBuguqEm8ApJ51KY91+TbpEfC91nB6p9A9JM6UFOenQp96OP
4W0Y2Hr1q87rXsgTh4P98MDD8Bi2MFvaB41N4f2k8FKZHF/WQda/O8ysG4gSSyxMSGlwxwJG6mkz
v5dKH2jSDUbhtZGwzIrKpSPfj8Sp5aYe1NVh+95glM3w3o6mIDsozRvm/CVn5vIg0WiD0G7OstzS
3O5ggjGIgzK70Cs6kB9AG4Ri3PdyDUiwEyh80Xh5o0ZfHxZa0AaiQQF1+tiBTuqifdnl3XHWFIdF
crRBJ+tnTxcgvXfdOp2MMzln/LAMijbA7D23ouvhbCcaGFXtlrQds8M6n2gDS13bpXAONt03b9fJ
xaW8PsxDNpCswxJenavAiKyoPo5L+FKt4rA4hTZ4dMNULX4W8PKdKfGb1VuSlg6GzQ/b+AaRMKm5
tPBWlE1NAN190lYnYRa+P0z2BpFVrQ2Hv7EV7LiG6jZA4hbGdQ9LbPAXOB4HQXDsYagRpORCiyXi
hgUJvDQ5HQQc+OMsj6UrM0nL+BTsBvF6hHFv6C8fohMWbhBZ5MXAhsLb1CmYr5ipgXfXBvHmMOEb
TM4wPOJ9m5kdLvqTuYZ2+0BLe5CnsO1M1+gcqoIahKuaX1HX32nmxwO1ssFlyLhHgwrNbmzoFQfZ
i5sOlb2BJp61pHTBQBsTii6cysuzgS3iQK1s0FkYNtVQz4Kj8BWGYlH5thbFQQUWCzfYXELH5ioE
5C/U2zJGLBNdQqAC0geFFhZuANrPMKsLUxQ2zVl/C6O276D58PYgV9wOa03wPvQoKOjFuZwn8P6u
jqgi8qA6Agihx/Aci0kCH73AxpflynXobIHXpw7zRbVBaNlIxGRBTaoqelnDwOEO3qkjh2lcbRDq
8hFmLt1kU/R/ObuybjlRrv2LXEsBQW+1qjx1puRk7OTGlaQ7qIADDoi//nuqr/r4pjvf8rYHioPs
zWbzDL1+YYHOG1sdKlJYsjs2bRy0XlIzFoTEJHfAsedgxf489jl3AerxojCCST0CAcC/yHG9r0X8
/tjQu/hc7VSqhAS28JF2me7EcGlNcwy6wPZYpw6kvXQBvqbAE9J2ajdwPCl4H8emvgvQuSejqiJn
iw74FJ2NMyDxwRL6d8eG34WnA3EXhNEZX3Txf46o4NYx+X5o6D0CacLBU/W8GwtwKN6tfX8NjTm2
D/fgo6VMFG80s8W2DNV5cZKcAt3+ODbvXXDWGwOkflXgxVRArjP/bMBu/O+hb3Hyv7cqtocZuQD9
4KUXFryXJZ4zK3jzNPAefKiGzD7/7x+5xcuvfmQXpLFq11Z1MZjgNf2qK/Y56NWHY0PvQnQFCPHG
J7CI/2W8W0YbZdHCjj3VMbGLUkmquLaUYOIs+myWoAUftf90bObkdTavVkgLWDAyi5jUzJ03OnsG
coGu1OnYD+zilFVSJnOisSXX4KU25AO4p79BQf/bB93FqK5j8NcmDF369GUK6zcl5YeeodgeVKQT
X5ph8bagpSFFkJDpJZKuPgS+ZXuwMRFLGC81dmIZbj7zkDyg7CCii+0BS2Ytg2kdIXjQLn2Y3Qin
g5PHusNgPbzeLpNlEBtIseRIjw+LJw86Xo/F0B6mlDqp52aQthClbDOx+YfUgjB1aBfuoUgpdkm4
EmWLqFve0mh4tOF0cN676LQ1Xie4C4Zi5MnnOrIvWg2HLnHsb0maf2BiypUZJfvGFhwrk6XAhWeD
N8mxfLiHC020GQJQpwa821RDbol6mYP0WAm6BwmHIe5ZbRwOhawpWP8OjYrzHAb82MLsoUhNkwI2
1njETepNnkBq5J2uw+3YF91DkZYm5iXAcEOxpZbk0ciecZIeez1nexjSHECSJl47bJcuZSF4d4lX
Y5Ul6aJ+c5j+S1qMdzEK/GyYyrXF2ssK7MgWzbOiLNlw7B2B7eFGXs1zYk3ZF0kwqiFfXG9+zikE
jI7Fanz7u/6x6yNDQubSoC9s5ceTAd02wwrFl0OZYA84EmJdk3AJ+2LWnOQhB/Cb4vZ7cO6743TS
wMaPtO2LkQk5ZdFG1DflV7B7j81+d5quteXWrVibroKEUD2Zj6uOjp158f44JZ0zAVQ9Ctsm/Z0f
w/HidFfdHZr5Hm+00IX6HmpHRVPG2+ewK+UdFMR7dWxh9oAjijwZg6bZFyD5DuNFzAllWVx2fDj4
A7vqF49xqmv7BStPR3e1NvlYDfpYb57tIUdCGQIQsO0Lwab3tRxfnJreH1v3XdUrS++o1nIoRJt+
bTsXZRUE2A4uyi5UB7TMk2CG3hi1TfJV4FHhblZmObhldifrFAar32jcFYjUNOOAvkCdIRDnYwtD
XqcZ6wO80WuMDuGXOYuj/h7iIL8JJXGLmV/cNdguTocaXPs+IV2xcCUhlWDaBslG1KvKpUmlujO9
d+9nM+orHaGvUkwQQ4g/gOImhrfo/432fSoMv1N4l+zuGgV5gUxAUqx8lusAOaNsg+iW/egGEsx5
6IdWfeuqChIPUGqpySmK0Ws/i35e55OO0CXLOV6p1+sMcbemIGKt2LXsIDcFCja6CX8EQPb6S0Sb
UZyoWDGm0/W0XeSQViPYdmSbL4aQdTuB2k7br6tgrHw7Qaqg+T5G8TAUCfStlsKu+HtP/bTFZ/CQ
4yRvBYlUzr2Q852MOpk+8qQFVSscNvKeJCkE7Qi30FOBFlQBLafEX5zRCzstlsn4vAjH0MLWFXSL
pO5Nh3o2TX2e2JqKzHS1jR5cWzbpVdNoYsWG1XZ5TNVy3bbAPFsQxBmUHZZlg4CDLbf3Omo6cawK
2aNfhraegG9PuyJFsy2LSfNYbfIYa4XtwS8h/rQY0jFd4bu+NKcudE2xDmF9sPpju2xvVjZzNdOu
4HEFeR4TZETS9Fhe2MPUKCs9qmDdFxU3f5VMvS9FfXDRk9dhu+AZadUE847nshhTfV/G0bHOJt2l
+JsMk4/Q/iogOLlmZQAll1RH3cE12ZVlNpSUK7w4FpI0DVj8w0/e2GMVK90l+Qbc3KUVYVfMfu6f
Qf+q7zo6mWN5mO6yfMXrECIOfCykVewRYnwNeAXz9OVQHqa7LG+NXCBquXSFgtrJJ5sMG14i2mQ6
uOy7fR61dQQVPnxULk28nsnYQopNBLEaTofmv4d6TWZwZVBNXYGHqp+uZ/dxAD25Y2PvNns/O7sM
XnRFFabAkU2jWHVO04b8PDb+bscv8QAxkJn0hR7SLclEN1C8sSeEHMNiMLLb9K5vdQQZShQIkHaF
9p1rznVdHywQ9nivXriy2SSOcLzRQHVyjnjeBy4sji3Obtu7EOzluG47MFG1vud0iaeMD5Yfw/cz
stv4Y9NKAJk6ZLJ2FvdVS8OvuNP6Y61gsitvxGqGzYyoV9HKWq8lK+dChJM4uOl39Q2BclZa3xJ8
UxuZj26Q2QyJnmMxu4d8RTZa5xX35CLwLf2rAtr8r83M5hjyk+1BXzGhbVM1qi9i6FMFV5W2UR6W
zsW/eTv8F3o/2wO/wActS66Ttth0RO2HXtVLl5eiJf3JjV3wAYyw5yBIdXNCFafSXKa4jF6qII67
Y19/jw8DkZaHc4P60/mhSvIAOnbQg6jaXh+7Ru8BYjykG+4st8xUTlH5YGoJRrgf/BQeS317iNgW
zhaUVNIWlEa1ylYHpaSsUWw5WKNEu/Dm42ZsS/ADfoa8ZbXNn4He/3EodexRYnoyEOaZt7bobTvm
q6Q/tyk+OvFdZMthi8ZRCVOgtr1oou4JGX9zb7n97b+4tvzNcfxH68UEQSgdFESKiUEnWgUMTw1u
e3dsUXYn8VRpKyO3tJDEs8l5rggEseP64FG5x4k5AZO2Fl+0qO0afDeNoz9sgOPm0Nz3QLGxYW3H
2sgUKFeexbI96EEee8XY48TkindGbjvoTK+kuoe+X5LBcM4dO8T2UDGneJ1AcNwUVCWdzBqo6N1X
Ym6rY2G6B4yxdO0ob0NTiLht8iFN7hSL/LFzYA8Zs30rZZnWbZGyyj2O1rAc+pfLy39/01tx/IvN
Hu7O39QpvzhIAxZ6YwOq5nCU6VmHUdedOS5G7aEai+6xOxDkKMt+srrYrPiOi/oTtOM+//df8Otw
pTcpqX92StkS4mkQdCwwBLuyyYZxXv5ydDimDUDT3QLVqJXbqoQ2edonJbo7Y3I1PJ4PhRSF2NWr
yXekmdfNYvKlrHDHj0ifQfPhWDqAVPXr0VO+CR+PaHZEboogvlfj8Tdv2rZZDl0WoQHw+geSxZU9
yghdRFD6gyZpGL7tQJ46lCvRgH49uuc1buQOCpgykmt334RR+ExIH8+HZg/nhNfjJ55Dux3CtUUI
vfM+wy5qbvk+TLvTka3Jwt36m6CGRHxaI2HG5P08he9kVB7aOCzcrTwkSaYktJg7Wr7xqbZ4X9rm
qD2Uc+Dm8nplWmTIQAGqeo6ELd8tPujft1V8jGIHqbfXo+u6jeaQjPpWGCQvvaFxAbnk5NCi0z3A
sUfLKyzNLWArtMq6IXkJmKwPLszuKjf7qfWzrzVgK9AVy8GIHb5sOu2W34z/d7Pif/Mx3QPLOEzG
Vs5nZDM+x+bNEEXtfFerZbAXXMRmcoGWHh9PQ6zX7jHwuBU89qIZzBcSUXaZYbZxFQzyvVm6lTPk
D2D6oN6YNl5JbobB1/kmq3L73pW+ni9tjzM3n+Nm/UENYw9L30z3vq6WC7TcHYaASEWVhaZm24cq
Ar/lRd2EJD60ddJD2nIWbMO/tS6vQiA/n5u+CrYT/uuxfqKk7JZDhSQ81l7vF+AaB3IjJEN8Omqe
IXudPpKayGMHLN1D4rpAxR26o6oga/gXJ8NLGsm3RxIA3UPicNf0ENt0qqAbcLaasCvpoIL734Pf
9tyvtsru4JvnwMhtXFUx9BDTuNpx0+6UeqAeTg43BHnlKdfVl//+sdugv/qx3TEYDWnM2RKrAi4G
/MyU05et1/LjsdHJ6y9c+XLGHZGqYulYdQrK7fPUkN+t069LHJrssnAUynpWdlYF13P9Hqhq9iap
5PptbaLgN83Bf/uJXTYOy1RAJXlQ53Glip+qabCQcl8smu3X2oHR9ptL9b988j1qDvAEiOtzLc9w
iVbqMsdrBHRYoM+12RKSA9F9rKsEq5/XX0RW6J2UVmPRWhIA6MY/IxEdrKnELqADCI6gEdCqIsJz
3ETdBZry7/57J/3Ll9iD6AQFlnMDB/ek5CCma6rH+NIlUHc+c7no8BC64G+Xpn/WnDHG5nUtAsh0
QNsPXHf5RzqIY9RWKnaBPfp0qGtvm0KIeLoAc51kEGA/dlmheyDdUqMVSeeoKmqYTF36xZtTktaH
7nGwq3q9bULeR1oLXZ6ipb4PS5qxjh9c810YexrqET4I5Wnb2LlMh4upyaH7If37AfMfN34PpbJ6
TFV5UjV5EHHwMPBjXTy6x9ABVngTwq3h7QQJ//sG9iRFENP3/73Z/yUp7yF0UMSuFk8DbPZIjue+
t3DKSTW7HBt9F6U3+5oyDoO6EPXYPwD1+nmQ/pg4LN1j6CQXMljIXBfawzloTqf2Lhz0MSgqnBde
b8PAQ62eGVsXddNAILpKHgNhx/OxddmF59qEwzzSLj1NhtXrhRD3sbdKHWsqwujh9dyr7iaHz9r0
1C7Ds9Jd0dju2CG+h9L5CiZoRqKQ0hMM29q5DXNYAPwm8/7bZtzF5wJ0/gaGH4JoXLoMqLG851AU
PrbmuwN2g0jPuEx9DdaS8Xkr+w52JbZNjwHSIEj9etFT48G5UHEKolW3ETjSlPahW1V9jAdJ92i6
mbdlKwaanozb8Oz5AhTAb1bm71btLyqzPZaO8S2COJWsisgHdHkIaxODYCQhtvkBSkldUccwY8nE
sJj4zNFdc/kwqXiBhGXP/WWY03A4w45Ikm9GxGQpyoTW4lAHnu4VfnQ6Uei3x+O5Fqu9xOUEmd9A
HXtX+9v28J+nMHWEblpN45k6UwFlMX0ApXL9zbr+y3beC/zMboBMjvDj2Ytog+C/srlQB/MTI6+3
W6xmHtBhGc+bgUSDm/zP0FbH+EN0D7sJtt4MpabwNARi/pQ6OISEBPStQ5G4h0xsgD6X9YJkKnry
fTT0vanIMUol3SMmKoMbe9ez+VyHNszWnpTnsgR05tDM95DQNRgiiMBMt3aSneS1hmHmfK5GNban
Yz+wO3Xaup54ElXitNqK47T0zdzmFUyP6Y9jP7A7eeyk5m0p+/k8d1UPYxTmTn3KDj170D0mFPeH
mPbUzOfoJkLn4gGyAUwcAvvDoPb1hu/FwsZywuDLDG1vPbIh6zQ5Bjil8e7oYdUMaYa5hU1ME/U5
VfD4Qsf2+7FF3x09nUqSMKTldF5IZbIkCMAmXFl4rMjaI0IlgM8hC+h07gDzyjpl5bMWdPp0aO57
QChzfU8jPkznIMUTHFObPMNz9NjCsF19WFsXdUAFTGcompK3rVnVdx7Ch+vY1G9X4H/U5FtcuWGC
AeC5bbnOoWwOeSJW/k6C51+uiXuVLx2pgaiOJhde6nh5W82mNhfPibYXZnucgof+iD2Yqlwo/Ksa
JDQ4mwenhcQyb9f5GJiK7vW++qoU08QxupRtfUqApMrhj/bnsanvkplq8AWAZ7Tnfu19XpuhOY2m
PJZr9mCqtGfhZOLYnhc1LxdTJSSDwvB2LNnswVTwPILbHiyBz1O16Us0qo9b1MQHP+kuk22VYVuH
Xs+5TyqRG702OSCpx2D/eNV/vetb4cUkkrI/ByawebP1LSxy/THlJjCgX49eMqZt1PD+XE9DlW+x
0XkCafljx98eAzZHHi1nK5NL07Tbhw1W0Z+asP2d1vvtjPtFmUt2DamSOhfNACuf4agHPsotx/ck
+l2P8N9G3+UyONygXe3T9MICtM6X4Een2w+HAmmP/lKw1C5haSEu0Pkq4de8AeA3Vev4x7Hhd3Ea
6Y52W2jTS9ybFhjWZuXVI490mxyL1b3cVz8mMwqnPr2kY5Q1KbnX8P08NvfdVRdCXHAAJBjaMJTC
NzxEewyQCKey11sdBgowXRNDetlu0kfKRQzGm3B7PDbxXZjCt7iaNt/BpwxGqK3t34b8mJog3cO+
whigImoMO3HAH5o2eGRt/XJo1v8D+YKMUGVpC5s8PpuoYL0G77pyZv54bPxdiLZ9NDR67sSFddEK
jXM2svsbVe93eoK3YPxFCtjjuepA9Qwelfxi+mC8m8plgae8CKU8g6cqyqs0m6uepq38f1yu/74d
/OpHd3WIgDt3uzSDxk1hde2aR7rWpD8rhajTl6pclc6GzsBBJmvpgLN9bbxtxbXTPa/MBRfrRsEz
dFOLv1alD8pvlDrA7toQkFaV0cbDnjHDhacfHhWPkv5pGUsX8esaMAEjd7tpGdRZSNOaysxOosel
qOP4dFmcDp381tvKzFHGlIDdKN0U5J5PHhd6IU9+WJzNlafN+h4ScrB3zWIF1x3IfPt6HdssSueA
syz10G5Xd1GvOLTpDXqWk4HfrtUzJjiKrv3YE4PasRFN8tP0Bv/YzgNbThxwX9iqYoUUjIcdqYvN
zytcl1RIx/Zbh6atmDOYU4YRfHQTLqsvbc1U+sPIGd47IHJunTUZ1L4a/8cNpHfXb8avWQvRqDF3
rh4jdRIgTpbnDU825ByQcoUdaYKdluYLdz42J7JscfgAq2GeXup43gx4YUPn7yDj3+aC9wt/asK5
Tk5hTR3NK8EHVGGJSU6JgQButg6SDy3wm3CNlqcpxRVL5OiQrLLDzIbWiiwhHMZ1w1IXJRMoG5FL
uJnv8bW6CvboCSq7LI0CeIPOpiVfh8nwk4M9uPgx15unl952sXreLEn4p2ogQjzTqaT0cSurBNa6
egNHhV1SN0dQRNi4mPUTGBoJvldf1z0mJ0P4YsJRHarGqMZM2G3qDlaAq/s+JKbuZN4taAZfBRhI
6YdoFevoc90yOInJJLjJQOpZty4Ai2UDaAsKOmJe5rPHt+y6K4nRSCNXrtqkyhRX6YWrqs07vjpj
cYH1wbjcKstlfAjnUZ2dRY565p2cmw/rSmSbYDt0ZL40NB7XvJMVI1CJrbw+ocdRJV+SibbdQ7pu
aAJVcTivNnP9hGZ+liaxIKigpolSmqcxpc1LpBLLLxBYUetDS1yErnY4QVttwzPztEhwt0I/8glI
Tg6RtVDP34kOwJmxi2D9exGbKDlV5Rg339EHSWB6CMhUt5zGJu7GZzWHkn8APGswl8bDefeUdmEX
329xQNRjVMEC/M+61R3MRJkNOvY8IGirc9tXnlx7EzXD5yqAXyEcJJmSPM6EYWn/HE6Tir6zpoS9
IzyrUyMLmK4u8X1oa9bBvpf7OIfmfQg2unQ0SiHtHHP9o5ycVLBlHFTyPYbpdf8Z7PINlq51jbML
VInOPwHVNyb4n7uA/ega2HJfDem9/6C2MIryvkIk/WgYtvmdVGR7ntJQXkIyJPCMt7Pg5zCp++rd
oKp1e+vAkSABXqKhG5DAYhdBA0vLqW1/KrzcVA8NH6gvuq7RZTGQNLIP85AKkjeMMvIl4YSlf0ZO
lc+gkAf3eEbafoAdYrLGxfIkIRAUnNZ6S9w9TB6W7Q7iQfQPndYsPfUaTMcX4SvdPkeyrKOrg2Wr
P8NftFnvUm9DXgi+qvBzyEtVvquGVPY5vB0DaCI2IWw0s9RwGPkt2xjbpzHcpvBKe97rj3DWKLs3
c5yK6hJWqhOnaYXjp8pcnNjqAvx0ZJ+GdOE/NDQB2rxEl8a9qdbQ3pyNu9WdedxNVp5CvFYtD6qB
wPGllHMPhkogFvmhSsaUXU3f9zybysDy71WVNn0u21FNTZa0URnCHIjR9TpqM06nyRF4ck5jS6IM
Ztuu/0KnFDM4xaGMIGe4YhZ1IEebNWswtuf2JskDj2mk7+fBgZh2jnvrvsKc1XE4nkl4muewguBP
KJfkXyVCWOSNrojJuXFx99kP8GeEwJExkDzLqNq2+uomsGQ/ePjT2RKOq5NYke+33nVd1kw4pl2G
jvcy/nDzQuNP8MiwOBAU1GrSdxqj3D5kP832DBNHvHSeW0dMnIH72caFTqNUnZdFUu0zGU3J9uDW
UaKDucL6Kb0LS48aEUy2qrqOMD4Lss3WdfAe1uqWnCrG5+A0hkuUnoTftuaTDTfa3C3T5tJihj18
eRocKf0jhfPc2zAam/o9usjEq6zWekovUI2X032qcIN59uhCJBemapx3U1nGA3DerFofjYRJc95t
Nppy1lsRgLdg4cDqwJ7bxujdFCoDMkbLpultvYaC3HV4Mm6eOyjd1UO2eAaHG+iKZwNsu6NrRNNx
ehOPQ9B+I/Wa6Eeu6Yg91lZGV39SDR/yJjOQbBvPnUzq5YK/bG3OsVFs/MjhU13ej7Ju6BUkWq6f
ZktginVGOtL8BC8jWv61QSoZmuZj1cR3Y1dLCWwzSEzYIwl0lO6rZvL9HaxYKTDDBBji8Dz2cD3M
lsm35D1+M/m0RNW0ftUQjQcnPSUVfOsHyC/KPEB+KvO17Nf3DXzA6V2S9uC6xG0LsKpZbBLkvp8n
uLzZzq0gkCwiyvGgkFTwz+Vx/GZ1XtZ3QUsYXo7qUgXzB2O2rr0HdLfaUBW12/oDp8bYKmikhmH0
cnupoWFOq0FsT1uYMjMiE2++vCYNPj2EZuEM7x8dEvLwBu4Xo72GU5VOd+vE0/h2cq8VNAEklnEc
Mzi/6ySEXp3cZpkPtfP+haarTjM4jSX8IhgcYtGnp66xb8IpSoZvmx171mR6gh/41TMars8Mu7/6
oxlXeMTgj6Rd+UahNe7eJfAsb+830tj11NI5nu5w/ge9xOISs8DWVggnUTxN3YaPaeVyWZwKzEcR
+cm8XbBmyz18xefoTbPUVZ2zpurGP9ZekPiLIcInsKyFB3HbY6Woln+20EwN30K1nqXfOiivqK+D
HhTB/QqCiDQ3DWnEnRHT6FG/VWHCu2wIZo+jUK84PlDtQTKWB/ECw2SINHQesFERfIeqvGd5iEO9
uW7zoD6IGfv7rEKneV6vG95fjGjZ55gAF5FTn5RNjrsoEzAp7MRcEC1ivmR0Dc3w3FdDBcpxBPnO
S582unuipneBzjgYWN8auLevlziq2fImakML/V28s6YfWNK66rLAztu+HUhF/0hGuLycRlaiFZDU
wcSffduX4hLaxpE3eH+i7TutxLg9RE07dEiYDLEBWDyAakmhIKJqn0qjUziJJ4zJtx7IlyBfeW2W
d+PmBhCiwXslLoeMYalykUZ1/0aN6DFllZF6OFMPXq2+gKIWwUWatu3JhiXBl6grHT2xub85ufLx
VvwkQPtWMk+TJSYnMw9hNMORfPWfm0RDNSnbDIh/H3qQ2+gnOfLu0bYzKq68kk2QRw1U4XyO7L5k
wnE6fSYzZA/uJHc9znuxhijTKQi8/ZR5yoLpWmMK4cvctZPISQz/YuWruYUtNUL9Sxxat1yIUDqC
M4mF5FnEapqcqAYSMxtptF1SHEZuymxcNuPzDOhU2uaGG6Ef1Vj6N4m/GaBudqMPY5Ko8JzAwWbF
MYqS42Q3hrTv9BLIq+JtPH2YdRkt71o7Rzna0gP56nXplrx0FbtDuQYjSwUWTYdXt8yuTXVXwa47
bxl41Thsab5tU9pnHcyQ+AkO1OROoh747IygDxJSSrAQT5thzKuIcAnN1p5kXccafp846f9kYP80
TwShY4qtGbf0aQiIfRs6SLziCkSnR8kTsqF2iph9uwQ9kOTTKnIOGvkTWugga8NPlEKNHEzeJ28T
8rFzgTwr0nCVGbNOD4vS6RvpoKB/UtjGebzOLidVWd8xxtJHeHj7exmt+quXS/M+pdrmdchfdGzN
x7hJ2zSTYT8CdjJrpYZsDevUjZlEtesvHvZu/o4vRH7i0drfT41P0hO2M8/NNm/rpbVNfO8BX2Qf
XZCI91I7oBZOZGpFcFcasTidldi5CWjyvgr/rKfSTx/jmHOfLbVZE0A5o8X5U33TA7hqv26QTUls
5Hs46w7DSHCPqWnXnCRfouB+iRgIzaBPu/DeVlGZPo/BOk6XBTz/8NPGNeF56tkyPcysj+VXVK5m
OMcTCchdX/c1e2zWRcN/VbaLzlzU2+QTnXUfvhnoTPszZBp8C0mCkVfXLlhS/SWo4CXc5LGv4/oU
jk01ZXNcoxRNp1nUudWoUVxW0oBSnfnYz/WPNYnp8Lis3bJ9hymVQzlUTUmM3a0RW3GfNSAMNWeo
6JSksImum5c1wt3/3LWMmsskkHdOuNFIcR1u8LvzIAyhb0CqaeIH4GdpdIrSNU6vEWhT688a/ADz
Zh5hZB/mPpVLdT8OI4X5OgRFErxIbQ3R/gVXY0FwCwZkc3sYRz0iL1StcNFTbxCS7xUuq+6LilV6
ZR1eJehonPgSjVQFXw3etHBNXrsYLoVoQlc5dgeKpaycF2T30c7raTHSJp85OP3Tp8Qht/8xjkNK
mlMshgDnVdnGwfKeu61ZZRYQImg2TaU1eVrC+v153JLV/2Sg++s/bQ022zlpYPX3zutqTSE4EHf2
LTyeY7We2wXqrkVaB6R7yxFlyIghtUOC9FStAs3CqgV9/66hYeXuqKoUDNjZZlECZJpzLiED3+H+
gYqvGXK/9LdaBDYuk3tpJmulK1Illf2kx6BbLl0TTOl1HNM5xhfbUmdPA9Hr8lWlMbhIvFLp+HVy
alguvQxNkKdqjh7qQZY8H/D2OD36pmESn0TUIAOO6LLntl8GFKUDh5zMp3mDSi6EAIbysZNkKFy5
Ju8GSvyE6iDetv6N11pnFn6aGUhhcqbwF0ua7uJdEvtcwoJ0vm50xAWtSmeRjZPrgj6b5smNLyJy
ovq5wNokOW8qDKsTd7dzNZMjPCbuSpTZjzWkubDraGTofdnA0/Shl777nCZYhBOdJhbpLKzxyvxp
1FsToEr1YVCsG/Z1gTogEvcTjoDmm3O0LnAFiNIvHSTORZXHqQzrd/0SVxUkoSPD6znDJotpniCr
etzmAhDnNlFF9XPSuHDLLQL+o4pic9ZlzVuEWjnfdyE6GE/oV9D4bdKuXN27xabf0Yn5A6XHRDgs
VTgg4B08Ysi7lsjyK/QsmvokDZJi3Vj1NE0hKrMNAiPuqkVS5f3mYTgCBH14VwtL9dMw0VE/2XIe
H+a+75pv8Gye/goGNY6ndQ7wGdkqPqmZ3R53VIKzfWXuE0ctMZ3kNqBWB65pWv+PvS9brtzGtvyV
Cj8XfUESAIGOW/VA8kw6R7NSyswXhpRSciZBgCBIfn2vk/atcqrK6S5Hv3REhx1hZ0pn4ATsvfYa
4sZF7RZiZcnjSrkctQFoCxPC7sQMvBYroQG+M1ZXDoR+RCSKM9ID4bd+rFGMxQEDA/0AKF2aUziI
wbsJI5D4QAqKunw6TDzPxwYXxS7EQNGdVeVmJqGook0leHmbD8iG3/gQCgxf5ymop8QrgFx9ht0B
EmQ1E4ZuuiJYAtyaZXCvS/Qju6WrTBxUWEBVPFmNFLs8sMUXwVoTPIbOFlOytMZHtxPRZprjahKN
96ks/exFnEuTvZihMv+wcPU21s1IUe7KwUcx29La7iUyQUQiuW7feoZHNhaI7EgQC0LoppFUfAP/
6nDFSVjEBv6WGUUrg1D17RxELvqock9Cf1zKDMigJ1s4IxkFK44URUnrLhjv+y9NM4c+1jlaVN0j
nNpklQS6cOG+GunyitY5X4+6CbK3tmhWyRDJvUzBqS0cHT54GeHszUdkBntFa1kAGalydpK9rrF2
kGJJgtwf3I2WWaQgNcJsieY8JzelxznQbJQe5MgcDEW3ctI8SOdxJeFm4pOZ4qa18z08kX36pLSc
bj2PmieRRf4HjNvHdddn0FvsvR6N8dy087ThVMDQd60m9YRzXh87vwatjVfIxIbHCe0PfSHlkDDV
tS5WXlZ/hFJ3jgcGnYxS1PGjnpV3E3E3X3K5FmLbZ7AY2TRsmXcDYiV2vmrIgSLHGGteF5rHQuZs
uVZ5D/XwNMHvJ2aDzcZ7Z2Hx+hkeHGjOzOJo8RHQcBjFfFpwHgJXVVgWZOiHPSqOCPpjQcYPxcxR
JIaAEvIcVUbFPNjDRquXatDg2YaJHLiJQ+I5ckoivZa7QBH1CPv1qr4LRA8R+IwEhrsSXyQOy8lX
NsGyvYwu1sDGwmtVFxFNQoWv86HvM9dvqyGriiSgkXIvZ67roe+atj3OUbQ2+IzaM3e1T11zHeaR
Q8G2lOFWCOX1e1AoI3cLKLrbYJnouq1mrDJpUEyND7ockls3vSNYROADc4FrATgiU6xXaLcdSMvT
sox3xiuqKemY9ZsLz5vadQf7sfXVY4hNihtEQx7ztZ/x+GQCp6N2ZFNLapNhGN1F2PsoOIuyOy6q
YHdgLw9QCMDfETgHjBpCGmUfvRV08q2AQmb5AJxpnrARGeK/jkLnQYQMnHoFPGAaq7pDhwlF+blY
B9MmuFIQvIu6QGWOFbOZ2qQYMgX/cpgXyUtYpIkokY4re5h7OiCgHrnZyC7NJi7K2GOwPdw6GZ4f
Qq+a8hzpigM6Jiw+dVqtRrrDCFGGjIN+Hhs8xph3vVnsndlB6ZHk6QRHbQImZhtQ/7GnqNDSyUld
JBGdOLQ+I1/qx5LD6SUl8JsvPzYANGjcdrYoPpB5xeqRex73L3jktyxpZdAEaQ80bEr6bgK0FUOX
N+dpBR0XuaZq0OIWgSDlFC9wgVYbu2Ssj5dgpahgpPLHL55GqkLMIPWQt8iymaJdsSgXfeE4KPdk
UKDyEzN+EyW0iergpskdgWmyQlNQlKZt7xYI+OttUBnSLjGD2H4CgFl0a45GfQTkgJt6RlGIXPNs
QBi1NNll0ZNyPfiUzN2lVMBpY65CB790Veg3wsKyuArWrAMVJCN1t7di8oIbSNQijmdKh6vD/Kdb
1Bb5jU5vQS5SbYKpCrMvnWuNh4DEdRQHrwGc8pE07fkKcTQ+qa+lqqD7QwPWXlngh3UCfcVobAzP
IT84Eh4wNJds9Lp9CZ7F9OKCRZo04zwbdw7rtUs1U6reNGEohjRAIs1Yx4Nul2KLbrCRx4zCfg3k
y+YcD4a0tD6tilLOF9lIIpFAJ5JLlsKJgeCBKrMW82yMQvv8gk9zuKJmGRXdAyToMa0fUNvFwGH9
OoY2b63SAbdBs6Wz9Ye3qGR146F38OkYIokeJiZfVd020HPVmJCN2Exb1Ik08RotdzxQwTIfal+E
4hGe0e14cmjtZ4UDL2lFUYPMYX/NorKZnzwcjfTiwh/D3m7PbtZoSCexTvTKnjvoY+b19YziC3xZ
GEwtWZ5fL61v0KxoG3I84LQGZhUlmLUwdKvEtLL7Ui7orkGnWqKWvOlx8gYUAxFDw9SPkNtOSKvp
9YWRvRXXDItHjlJRVOtrXWAa8bmqXF9vaU47z+HsqrBDWDLX5S1FuY9nOZARZVuF0mh4KxRlTsSj
L+HW7CJqxYMPfK5E/Avw//FFamrrR+XZ3rvpcwx8bqdzowrHgkU0QRJNA3yNIZtTujkULeZeuEmo
Crc6QuPDN8hRtMMRotScuWTFDKlHp1vqqIxSwvgojk5hknRCdS34CWURNfddU9X6IspD1x88izDz
zyEhGUn4uWbb2r71bNxEgfNOPYHB061njS2xxsGGPpGojLvNYluhr0ozQujSMhJND2sDFlkiiMGQ
pwybDhYzOvfGL4IblT2EzmDx75BvUE3rhbciXxslK3wNm4NTebignkIGdeJH82j3S9/JcK+Bsrtd
U/OVPAJVZOyirDEJTBRpQQDYQLpJtEhxb67Ats6ImrcddBDYJORt5cV45i65MgvFrJHBHmNLfFCr
h23p+Zj38A4jniVuELEm4mWYFUt1ETG6H2cr172is0c6WLoFzkpgejmy0nor/erEfG3MIzNwVX+L
cmrbEwrbMto2rLDy3jmMZtImF1UOdSLIqTdl1zX8mOVNV987gRNzXAJRmwtiEalzOeG7BogcX1Z2
U9mozS/mSsv6Axq9MpsSYlEtD2nVixawNYVHW0kSi4dZeQm8P/iiUswBIyG3NajBZwvj6BMcDInx
EylhgNluWoyCjD2gANM4sWNUKX2DfboD8AwyDkZpqN3kch/itENcJVlRrx8wPcnm7YQneSvXNTqh
iebeMfAyicKOE7jXBecxngh2pOJc7eoqGthpbXqIXP1g6cdPrrQSphW1hXXIdszVvBSx7ziLMOMM
QLoigxFTwgFsmM/tBMv6mx62CybYnq1efWAaM0P6utCrnKpEts7V6dLqc6LcaPgV0xntDhTicrcf
OmXDNJ8W1Z0CA58aQKQE89Z+0ZHdlgDx/dgzvu9tMaMcy7QRuUTbqQajUCGFbRk+zxFi3o/Zmlfz
HSwZ6Ajsvcj0+hp2LMxfVN2T5kBCSB0PBKjvcAmBth4fGlhSo7bpGJ1PPvXM8nUZWKVOy5J7BgDf
HIhklShHYuDLFrOV0hiQ/YaRXlrSGpeMC4JDDxpfoUrtGgR1Am48x8yc0jOjcRJbCTLpVTMhGfgD
cXVuLvW4+t1FhNi79Xy1owxaBzkuiG43Ea1eAPN5YVox4SkDs1b0M4npcLe3G1TWNTZILKTnNt9p
5a6lp6cwWTzP13hYxKAhl1DsfAalAlyFSkIzeW2iqfGg7C6j8tWe98fXyEKpDnsDlh+GXi5+TLDe
Nfeh1sGIZy9n7TDGShgI/QExISgqKkhJ0jBgHug1YT5kV0ERjW6LZRReiFPTldPbWM1qPvVr1LIn
PVtO0bwMlb1Ylmidn0TUqun67OEY7k1rs7iF2c0QoxrNz2C5mifsuRhg3ohlkdGFKaA0uMKgpIUH
A2rjFdDWUAO1YgiupGx8hnB1EDGERYHbzFzVQO30UNyBJuGjIpoQynxXgdmIfREZG/BulJPI5GOk
iAS5tyOYZ027LtNDP8Yl9H407gV4BGGC2be2bwCScoC3AGzI+Ay0Yi29mI8oX6uYYZUdgSE2PdQe
MUzq0XduZ8hDEQ7UzZQXn6CwXqyOrUOIzbBrp5GVVeIG+IejDiV8Zn6qwwJUjvSvRo+w5/WY2GFS
FY4JASPIxJ4YhyyBUXL4IcSrvePkilwdZHHGfnO037M6r5k0u+4DozdAC1YLXquXeYe/ZnYm82Jo
s4dR9zynhFe9jdelYNcYWHU25RnE33+OwfTeWYgvtGv7zjQbIj9W9IFPf47S9d5QiDXhhHEN3jcs
7wRAi5L9SQnNezuhHoaHMiujaIttkgBEkhO5NFitzf7H7KXfMazCyOB7yhigsGAEIw2TCQ/P31D0
5XhsndfDRtBoBcApmCrEAkRyCG5mA+gWDVblkaT3ZlynH3+JM6vo37GN3hHLcoxo5tLT0bZHmmmT
ltARXII8OCSo1zB+xCxOHH78Sb9HpnrHBdWDwa0GTvEWhgBDdD8ufWZTlaPOTR12JriTwpGkQVU6
L90fnOHfIVm+dyeqwA/DbhKwLRfI5BhhO7MZgDX/wQH93ru/Y58pJPqZqJAMzJH2pdb+oxMq+3PS
EfKOHooyfWhVnrHtgtiPuNDLobRN+Cff/B3DbPT9sestZ1tg0BsMUss484E8/vgy/95ZeUcPzeap
HJks+TYnnsGePmWxX2D3/3Pvfv7U35D0g1qFYAfhvARrC2/eUSJlcu3vf/zmv3OHvrcm4tpvnZor
3C5FJINXA0zJJYQvAXKFRNCqWFmwsffQlTD1p+L5wveOMIXIXQQbIbZFHCp7ooM2V5UPePXHB/Rt
cf03T/d7P5ioWkLAQjndtkIWQKBltzgMV/DP2+KP/JGi8sbfdNTv+K5U1UO1lg8+7jS2z0xpC/Qq
ebFBOuPrPIWIbo7HCCXZL9/uv77M/yt/629++R7m7/+NP3/pFZr9vBjf/fHvD32Lf//7/Jp//M73
r/j77q2/em7fzPtf+u41eN9fPzd9Hp+/+8MGdfm43No3vdy9GduM394f3/D8m/+nP/zL27d3eVjU
299+en5tyy5F06PLL+NPv/7o8Pq3n3xOz65Q//XbT/j1x+dD+NtPxzf93Dz/m5e8PZvxbz9F0c/w
ThJS+kQIASgF6lD39u0n9GeBHlkQ7sMwkX4zAugQelrgQ4OfIyL8SCKqBkgEqGs//cX09vwj8XNA
GfHxfgHeKwogfv6fr/bd5fnn5fpLZ9ubvuxG87efgm85Ev+8nSIaScmZzxBgTijHkv3uKcTk1HN1
7debs0qJw03TxRYM0TIp8IVOXYVJZkZscOTh2u9JG46HvtU1uP+tVJdF7Y1P1FFSAGQvqo8cxCOW
ENL1B8yDwTuQohYRtsOx2+boC65R6GATmjhHEoxmQ/+FrsweDfZFfWEJtzqxIHZN2xxJSSBCrAWv
N6MHiSp4Iaqa04oSOGS0ZxKEYgD1xQQTplSElXbx2ITFEC/TPHdH59XRB4KhUL3pfBB62Eqy42oG
bS9EQfjTsLrgCcoj8YARjbvu11EVYNcblHsdyTEBFRxTlLowaGVg1HkBD+71ynTg8MaNR8oxnmhH
p4tAZwUBpTHT3gVHgX5POmfZtq5lCfrisg48rnNfIr4DfXaXUtDosusiwva8YfBLBE2ypRzRW4Nr
3DWf2sicAk4BuAQZ1U2i+ppGcQFABbONKNckKatWfQXJqz8FFgZRGwKrh1O/AN3Z94UJacLB5Spg
OVgt924N2jDOagzGt+M4N2MCu+1KpkiGAOqGhqP+UnuYpR8WrBKg/Rr4DZxhd/GRlKa6rtE07nFl
6AMB52a/ZNlylfWLvAngQIjqGaGh8wZAaf8hCEPwetYKwTnwCNb1hdIojBM66fmRqDq6rQfCvxDM
ocuN5Za1MRB7nBqRixUpkhVvNpaZ4GmwpX0SOfBDxCZQ0BYFaYlNaBQNx6q13T0tzg1KhZE1gPjR
99yBziOGB1mLZqIQ+ISUjWRqN9aG4V0F5uYebhvlrWnp2McT1CtffFKA1gBuygKargzcVdVMxVGC
jJbmGCi90a4weZytTOdJNskZpyBbMaydvGpJB1YGWQoPXh+/5/PPQ2RDG7do5+vEoWGcwaijim4d
CVa2X2ZvzTBGLDOSoi1apxS0WTT5kFtrzFK5uTBineuUKuSZoI1TJYuJ0vYr99cZPPuVdRkAbRXK
pFW1m+JADHab+VRUWwKmz20LbCgGm7N223rGgcWukNqPF8CZJcZLoz4NDa9fbYkB3EG0qDZhhGR1
ypuq7zg6h0KA3gCX63spwXA2iHxAo4PJPQb5saG6elSrhKIQxLLOahcBfuNSHUEPlbgd+b5Z4Ea8
J4ZUj6Dakh3tlnUTwe/pBOACYEkBBGGYg2yAAs9F7nKR3ejf+rrsH7UL0ZqZcO+zydlEwkKtuqCy
7e7zotqMjVkmxFz4BnRVjTsFDRi7JFZghjyKjjh8QAg3ZwQalwojynY9BZM/yaQGw81egOddL4/w
fh+8ZFiWieRxuJzRsQmEOY2GcapQa7RVXb5kYJDeOdvxl7pxg0qBdg7FwS1gpF2XIM/A3h+PjN1K
pjhJnchnb4kllOkCBkkgZ2DiYZf10vO86nFcMAqJh3Bkdmtnujg0jUVgo703Lljm4wxsZi/OAYRt
hTcMz/2sjh0M9iBYrtMZs+mY4ElKgAbCpJExHG38V6bkQqyyw6ZuZ3VjAoQvInK5/qXh+r+9bV+W
X3Rv+q/j+337u63+/6XNnfjgQJxl6L+/v6dvTVF+t73/40X/3OFhSukzLvCkn//7jx2e/wx2JRzw
sFMHCAg9u0f9usMHAps/ZumS+xLDCQwD/rHD40ewE8SrCA99H+8Y/Cc7/Dd3zN9u8EQEUSAp9Tks
FMByeNerlR0D81yC81BqjKnBSB3A1ppy97GYxukaKoAH62nvrgtH4F1gs6kj2KugK0J8UgNvqppP
ba2nZ0Am5SGrpd0AFGXJukobY14wbkuwwW9nTuY7vH0BZMepmxwT3DcAjC/OGogZVomE2QpjLd7T
/kZJlz0MAchPAHrNU9jT9rkXSL3wMDGOTVbXN0vP7uq+mY5wfwaPOuTuMaw42ZAKK2oOBkYqwaa8
73v5EbMzmvgOcouuHuYN9zy3Ix1EAnMQlKkxCojMMtyjcinOKpwekshR3qnZq1Nrx+GetsjHMDmA
ttwZDM71yPagqA47kBncEzpn8GmDrPmK0Xh3msK8eBG8HTB7MOOL7YR5qGzQYq3KQH1EgSVTOoVR
mWIz9HyQTzL/c11hi+IUtp/nlOCT80GHTZAH0gPiA5nhM+K9Svi7SUbLGLoY8qlHYYi1TWEBEbAb
6LFgsUs2IlUrXqJaPAqvMcdi8FuACGJVE/xSejjufbvJ//+S8Af1fiRJGJyDSH5/RdiBZ6Ofv+sS
/vGqX5cE+jMiOGEnyyE6Ccg3OOiXop+Ln30JGR4J/OD8lFPU2/+zJNCfIx8+CZKj7jwvI/gSvxb9
AfnZ97FHwOI/CPzzivGfLAnnkv67FQGfICR6CICeaCLeO1bJoJy4aeZoM7Ize3Vdl+WpCPj8B33w
9zAUVlUpOMXaw2XEAxzXu4XHcGCQLu84+Bb19HkintiCcQIX9Wmsp10OXHj3m6vwa3Pz22bmmyv8
9wcmOCYRFJ4KBKyI92aMEtA62GsZ30T+LNsYk5imSCzIhWiLo7BLQW8t74WNKuj/xJ11BKNJoErr
524J/R0ZZHUBTmJ44Q9TsMETWl3IpXGXGB+sJ3+u1R8Y27xr5X85Q7jklDEmSUTee7VVkVcvbobO
CikG7aubljoxIIVjkgzGaFp5mYhdDppJXIr+VfdkfbWzcI9LjjAOBsru19za+kMHfgCY9Gv/9cen
M/jX+wT9KoTeEfawEPck7sffAjTAKomq5MI3Ftj7JZK76zkpWR+mkXHFcanmCIuur/pjM4bzhngk
3495MG/wncX+TAzH8pm318tcHH0fIb2FdzvnoJ3F2WTBi+TDVH8KKRe7Cd3OTdMH/YvN/XrXwh31
7sfH8s0K4/2tgaRrbMJhSLHxvgP4RLkC0rch2yjbFKeFaZG4s/wsnSHFv3AaLo9JGxK28XrjXjvu
+gzEog4BNl2LHWHm0ru18zx+4ljfvRjOqqe29tjH2a+3xrDLSEMN1kXllESNl19DBjAdRgRKbXRe
fVJsKKB7YB8lG8OrEXzjrjszrBHjoRbeHmrd8Css58MJYP6qYvgsgccagPy1LVpU6lUURaBbCMwd
MJe51IoUr4JrJCr64NMeQf5eL0doO/K4wGp01C1xS1wFnhzTHjqSjz8+l98e3HfnMkJZAsTCB/UI
c4fv7wtwpUHUMQvb+FnYXvegVYDA6cgJBdAOhL6vXuXmaxjdQmwJ8jFQNqsb95UPjX4Bi2S8hL/U
1MbBgEB1h2CQNPIGKJW6DqoRLwvVTQ/5w36aTD4fc9Uur9I6/96qDCrAZvY++oiqO6kVLL2kUSWJ
l5zMJ1HbajtaTv7gxvk2c/iXg43OW4IApx2PwruDFUQhGwgPAZIap6u8DTDDwqmlB4Vl/cYDFWYL
n90AsGuz3oIfmx9DxdBfY96u9j7G7h8wcF7etMvJlx9fh3+zvorzIgsIiHOoON6hs00OEWzDHNtA
Pgw9hu6/wtDvQMd6Bs1v+o+ME78tVYLKIJCwqxEgVr4DsXvsD04sZx7/2bSSQJd1foqrP7AJOH/l
dyf7u09595Q2oipBwgOJrQ7L8o2gFzkttgPRlsI6efvj0wfc7V8+S0rs0dhREWV4LsB/u7rhlqyU
Cga2wag4OIZeu76ufOAnqkNyF8wGyy7C/iQKRuBZNwhF1OmPv8C/WV6B71EZgZWOwvy9BU7vOaaG
gjEY6kXTo+8GCKiyNfqDXTj4HgEHVUX4KBwYE1jCA1DO3k2F4J7vi6Wp+GZi+k6ZIIcCeEHqzHQ7
A8eV5fXchQnagNdzWWqLxrte/SaLsZ+ItApBxJHWGgh9aH8LOojbRfk4xmy+MyDNQx4O/EuVOcjL
tjiAehEscShXDau64a3Kyz8YFby/P5gQjFLslYicOddVgEV/e81WutaD5TraDNh2kgx835gvU56u
vPf+4Or8y2lD+3Xe+HyOAsZn792XizWDnglxvpuo4flFttTePiLrdMx112xDk9k9TrX8gw9FKfj+
qeaEoRJAuYSVNWIoz74/RBeMLGh9l22mxj2wsu43YS70Tmaz+whOOSYl/mzuwPc9gET/KZJdtY3c
EjxXOeSiIymOqH3QJgB1DTN+Y5Q6z++RxFtqZFRBAY4Gq/yUBeZTP/m7krg+hrrHxLDnCeKhAUwW
ufnA6okiQ95AZQacECRjsFDLpYCkgIEoVpKFbLWfsUvRZ3MKXPKkAq/ZRrMrYplBIhyq9tYOhYy7
IVd4gO7QtyRY9A81FfdgcdjrlT9Ttb52ZDXX3dqytGMs/2h6z157QxVsXWXyNFsrP24hUo+1iSqk
zgOcxZ+b6tOyej4Y4yVSOORsptegkXpHCwqotR1D+mkuA3AwSPug1HSjxc7iOMsq979kJTgsDJS/
GBLa9jNwlnIFcsxgMDjUAItLqfZzw1rMTHV7RYeqvvFnnllwt+GEBQkO9lxtgzcoNsRlC8B2W/q5
n2ZAuLJE+hO8BhyP2jTDLvUZ7nBuUxoEJ4DalqiG3zNV9uk4gJECB01LQQ2DQOUIWgC9zYppSKJy
2cwh2ch+BqDbrRDVhRAQoGEHaQSgICS88ivySE+1sw/DZN8qVJePZQBCW7iCMwTx2VNbDBemnc3W
2HG6zAJoCoaqCm+nGtz0eFF9i/dqMNCDRTvIxcNtK9fHObficqojsKgUILLC5tDq1WLmiQ8i57WG
9mvnw+/zZoRXJxSIuGxWCzAhsiL/KqZR7vI1M7BhFerWNML/2A2qeXJluOsqiPW3ZTWLm75v1a1X
N2BJzDkpwDkNhgXa+gnE23wdb8NssXCLgDvDACrpA/QNaqdgsX7lqSHfwwDAu6tRaF0hy7tIKow0
UijxI3wyV1fZ6tlN7WaysVT4z17m60MPIdBVgPF7WuDq7YFQj7eFbV4g9l9eqvMROgL2tM6mG5Ij
+7J/ID5U8dCeXg/Zcpl5kdlVpHKH3q/7L3ATLB4gk0BbD7wbBbgAhXmo/QsvatZ0HIcxXeXaxKCo
MlCeXXFVD/2aErX4CThN3VcQ7OatN9HlolW6ve6YeENk6acOzBIZg/sPrbrGyPwpgmvGnuYg44ET
06Cmm2GTYYr1IFwFtYbOn7QyT4BRbBWPILW9NL0/Puai5vtWDi3CNJd+o7IuSND5mJNuNRhyUvN9
pcE/157INww5jYlPePdIdeddlvhWKXy18ct1d4cVdt4PkDweQNuEBQDvciSeulNmpreQ5UeQNTlw
HonZZkfCOanKAr/g5cX9NEMCM82Tt60x+LrODOit0DSI+9AuL0aw/q7Rjl+D76hiPINrSkFAPzQt
u1kVCW9t0eKaBKDUpoVx9oKCCIqHaiy2hXQugdoTPKtenaJqgtdEyIFyLwVkY9lafBjDosffqfVI
CEwqWA+54IJEnS00oAs2iAGce7+ong2s/k4T+JZX5Zo1IDT37hJcm3bjgVWdFk21Aw7zaShas0Vu
NmY2XjNgXdVpPUGCPyMH7KqvwbRavDn4AsEwGDgC9maIeSVpCRH4TeAhnhbZl/XCt2FLH8NsgBot
zCu9KYou9aP62huJvUOu8NFvp8SG0KLU1QNwrw5HrOrbkMx+0ixl8ErWuYG0p0KlL9xKd5UJIvhl
rF0Fm0h+rTEsSuEuse6HObz3szlhHQ1iazOotKDI7VbYPYKW9wLVzLHwWdrQ+gUeKhCtdRPdOcUh
jfPIfV+r1BTzdNmxKYOouq8G8J2U+TiurZ+qAQGxn3O0Z1NcQG64XSrolmO16uPoj3mCKROE53V+
ZVfMbMbA+QlkISvYryD1xh5mbgmUJR3yXU1Ht1xSiIhcdoGyo9/1mNAd+9Cbbjy/BMGTdN2pgI0n
JCemv6N8uC1qhCH1jfSeS6r751UTOL8jDPUx6wTdjJAynMpMnwUPSB0y0K5ddRMiNuQsVmSnquIZ
1iqwtBXExhHHzqmDZcBzoeR+AoE0UWOFdrBZMP7I+/agQlZi6WdQ0+qaXCJt227HAYt3Vepb7X+F
NCLsYu4t5kGMEXxf/EJhINYsdzyvxRE03+UYrVF1JDRcNiCtZ0/dKpePkH0qaOob/w4KhGEH5iH2
QhD6dlSP5WfMf9ZEUehDp0Gc1TiEHMpCIrUmzLHdFgssouoinUFmvQGyM24IjvYEUR47jpNhpyyE
bq7IJvIQkKK8RfDwOdHBiROAXKCOssovweDG/xk5XQ1R9Qq1VPVQsBYDxbM4C7foBrbUL6JlxRZ5
k1C5Rfq8usCDAYzxRqHuXyO+HED62YSevlD2mpFy0xreXSPneIjBExVj4iuebTwrostw4P3duJbs
Fflk7cco6FgCXc7jAk572heYyHTDOO3YWWMWj3A/2BEqu9ijvL0Y64FjDaNwU4zAiYTCxSSRp4d7
KNYpnF0RmTJtI8WKwxBGaktAuowbkF7Slba48bNReyqdO04PVQ6/k06QJ0HH6Ebg9bGdPe+2gyD9
ci2HV24CfwN3XoxdINnt7qFfvoI8ex8Z+hUs44scppc3EGtyzGemOs1dUR2Qw04ecnDmE7idwJgo
opcmV5spz6B81tlWZ2CeACCA8cvk+fLawSfpehxN/gEtJj9bepT+FhRbXsSRmfQV5gfZY6Qj/65t
R3IZjE5dhHk+X87zbF6Rnwmm+zQUxYODDuLGI5S9QWIvv4iy6C7qsqw2QYHX+RlMIjXvMAAsUfRt
M1aF8Eiaw+U5kCY6tZNZMH1CKtdGy6i7U13UHYqhmt4aN2PYXYWeOuZg9+xMr0IVR34JAVWGmqSC
+lL8b+rOZDlyo82yr9IP0P4b5mHZQIwMMoJkkEwyNzAmmYl5cAwOwJ++TkhV1qqyrkWb9aY3MpNS
osgg4P4N9567aV3ua8X4p2XhCbEEPKjDVTnJ5MXpzIlfPnaMaJiB16wARVhqJ9LrbptWHeWDVb21
bri89ziGsI8P1dhHXZYlybaY7IwFX1uEZ2TueNZLMW9smiHsJ4lwP1LJFQS3qvrw2KXtQ1ewgSuR
ykfzXIcPYSU7vnlWKTX1TIEnrBMSYpEU+rKgmqdkguRw6dZseChU8Vx7+pfjFz+m2pl2GVyeuz5N
0sM06XeEvLzQusaumpX9YULwsIXf0ESsvwmysXzwVmGv5W1EhHa1xnLfVcF0b9m9CctrynY+mtm7
WuAiBFZBZqjK5l1SI+uFQLDjdkVjbddI/BE7FycBIuWtWfRpSr6x0DwHs/UCDOrTZAEZrOlPtxze
M8txDnUq6ieJm+gwGA3WGaP27ysVlOOmavNbrrWJ97llIXOuWR9vfJDdh7oSOPH9yqJOClycMW4/
XsVQlhuAJ/YQOZ01ncsmT53oRuj4hE4WQImZrelRJm76VIXLNVlq+0BmX/OB+06zhZgN+8Boaf6t
Crxruvblfl1a6C5d5x+AR6QwQbj2vtHlK4avJqsax0vwJNvdnjc5kPHYt09BWswHZZjpR9OOZtSb
U7AFBwUdLQ3v7KbsnrySgQt4MeTzCtnHkWC8+c3ocy6dIFC2jPLU7WKv1fSsaDFW9PBe/of/ptlW
QEI6lBfC42L1+sxhUTWIu3K+rVmLdLj4AIWyrcOoddtbYX2vHEJDo9wDPFcVmb8vQmPkyHVaG8SD
hQ93CIOrWHwaBp+h4Ss7rvaDht04MaJo97ACQl7uKdyLVOBSSvQTfvFYscnGP5br3WKPxifvsLVd
7Tk5lFOgH4Uypu3ih7gDl6lvj3YTiAcjswmgMxZ8tBU2sgspuQ0ikRKNCJjG/ZQE+SaH132q0+AV
N9KdVQ/tL3gm+R7fWHZFodBetYupbeqQTuX4ZGjqQu8pDC3jZ+ZW4fNUWtaD5RtJxJdMv25H4c86
bbPrNNfS5R+W5qkvXCtCmRq+og4bX/ySwKTNNOZfHCzVOVPz8kqsb15scr9sdyYO65/onSU/Q1Ye
MgQd99WYp2dTp1hheoLX2qKzjx0q+nNu3iK1hJX+yLspuXSwv3iBmL3M+OFONQXbjxpOnYYHFlZ7
ap6u20rFdi6okWFI5UM5YsqQX5gMqrfSYTLINr6+axEShBHEw+HJGDKfcYru10NDvXbyqtH7PZvS
uvnzQSHaPKpPWIHWJovEbFlHF2U4RR/d5KHsGcpGTU44kSyC5pA1c/FjGOr+Q6I6Mre2weKASDBo
NBuK8+J1MkH+W8Fqbh14qziF65rGJkhr415mKjsLz2i2JmbGg0p6FQnbBEqwZv0j12Sxw3oG/Y6L
OI2zNVjfhNk0ryIXKKuqAEp0pxOaw2Y8l/7y5Cfo6CNiKKdDx48gEOl3zR/+1vHi2akoLcs1AAEd
CsmuY0kD91lkab4B6UYVklglKB/MP6/maDIwNQzqO/5YflVdsmyVVtbFVDXYFEHBc0bMpD6x3RQf
wASafpuY7B6xBDpz/mxn2UjUtU2x+7d3qcVxFvXp+swPygi96xdBU1Xbey71db/4Xn0obWHYb3WS
DH+UVVS01kwOmzvLqT1sptPqzqdwxacY6cT01021lv18S+AR4vK3Ccpcgf1sF9d9n+qlhvIX2M+V
tsNDLnK5RrVqxyCiwi9a3na3C7b0mfNlZNPNUaDB4yGCysNsVzcI6EfS77i0ddBtQbus1v2/26dy
l0VV0BY6ckkNPC6SJOESbtNrrlxk/ALSwyzZyw4iWP7oLkS5RO8932nR1r9c+AC7oQOuEq/csBgw
ZmXf136tf1iNM/xBWew9GNoV3/zo8mNKZoK8IPWOd1yFHAP/NGbh313PQ+sFpDki475RN4x7pmEp
57mqSelSdpVvJI7jS65C44zNq/j5t3fLn2Xwq8CKz3Sdg/uHRJdYbgN7PhVjFsB3nUUjo5sl9QNq
RLupOid5Z6XEe6WqnEYvb6+NSoL7pHfTcicC+1dlMYC6GcCc0WF5wjxzf3OBleiR+LAZgUWNFulz
vvrVC5HT4842uvQEzMe8gJEQDD76qfejSTXDbm30eFxraW07kffjtrba/gd7fXUouL7eAMskIyd8
5hUREqvhrtdF+dlSLm3nuR0PvKrpSQaT+YjNUyAfK0fggQvmJhGPy5g08bKsyQAKA7aysyj9UJgm
jQHd8C/LlcGR6Wp6stTyezDV734QrwYtQFQV4ORs3GuboCUFz5k5Qlu3md76Lk3vQF2F96Al8t8o
wzFJwQlYwfqF3Aw1hXUUCAtIpXTMm6stH2K9dOI33t0Eu5Vv/xksdx6+bv8LcoC9GeXBkjkZWRqW
AsGiVU5r77HOXBGErU7Umfh64OB5UbsmtOD6ze178JilxngtugZQZoCUf0n8R4Wt7mHkDHb5sZJN
PuKciMLSnk5qlPrYzw4aPbl+GHwVL4IB4WxoTIjkGtcF1FoaLJt+1T+DiTlcug9r58Pvg/liSN9+
x7HAT841HDFfHI/suNot0yX7jdspdkQmsWomq3sWSBliahn0jVUZbG62vayp5QkQAeifUXbfa7Uw
bqsnLOodva5YAN/Zch6TOGlQ4LUopfkITfc4UNKmUcdlhZBz4UoeS2vZe70W+9YYqk3de4Ao08nq
zoMlmp3h9GBSfSs1Ik4689rhCfxilHHTNxbBYsSiWI7aHJ4JIsseMVJFdSiGih5wsh+SZIrHgudw
9Vbwl0EA8JPf+IgH03JYugYzT2wWnloVvs/C9t8y7Xl35dp3cRlok9FsvWxc7t67qfDsh0BN3i0G
S74r0ytOtVvXMcVBt7UWNcc5HtDICcP5YZmD0mGWINYt8jW2dQ391ZOPpWfnqFmdej/Mv9JecwET
IRPbLmu0Mk+b1xr23UuaTvpZiNR/Y18P4NTH8gvwZ5L2luzUFiJaYdobpxlvApG8YgZbWTgzAGdZ
a56Avxq7o6kxsnX4jWMI5wXyk1I1MUrWMQqdpc73M7Xknmu6MHBHGXNMumGSbcLMSSm3VnAseYgA
E3RYAdEZmJNGKZmPR7bQgY7XQXb1bsj96RmEmnGoKO9bTtNAIilerDzFoziLp7xai7MELHAXyHrc
Z21fbUiO9+4Xp5GHuTTx4kscyjgy6IEGCHd9UnRg9tpHTJn2q7kkUdNbP/PW+wxRzUQurFH89J6S
Wy/TNdmSvRePa/XgTYkLSCoznrsWHIps7OCuXufqIR/KlyYLYZMg/vwjgWxf/d5xXqayTY45JchW
SHVNLNImsKzPz3M9G4epgsK6cJMit25uiqHpORE6vXq6rvfoyr2dVTNlZqBrP8yNM+1drxt309A2
EcuQjynojZORVkBdkhrrXO/vJ4fHCNbRn5Fu5XvV8O46scQ3F1m8uIBKQFVFZd7VR8Nqq63sCb3z
MwyiFQ63lifcTrfa1tkLBtCdZh9rY6kENghAFZDDl4Mu8pQCjLkEYANc4DYO8BHBSdowf9o7yLp3
LfQriZbWCraWe5FYqCMCfjoV9+4AkhUKRQZACNEx2qXqBBATUJvYhkVzVrmYPurQ/Z4Cke4nsZjH
tRn5t4PKe5qMPgYUc2/p8SA6+rt2TJ1TL7MLs9+W3cENs1s8tcI1fmWdnjmaaIetGQVtuKj1xADs
FYgDYwXDj1k8xFaeM+xTU3e0+/yUNmi+xn6pviHh5jEmwJ9ap/eI6cz0Fv2Nssy0Uqh5XWBxHQjc
3C4tkHbzo2+thGm2IZacaGzYZFF6+CdXLGXcQ66JPEStUWu7kJFMcB/JrZ1wAUH9bILQO9WqdDZ2
69G0T8su5czdGH5aqg0auF9t3ThXT6ZEiaSZhcZ3Fpa3c9ZiRCm7dg6zlja7c0Veenu7Nt2PXpki
/UTDCl0x6DuPvjc0X2BSQAWeFdM24rW3Je9tF9NLb3UQrECKw45RRp+vT4lwkiv2dYTqU9iGez+w
jjgJNmkgrTvpWjkLTDXP60H5Ov9MfMDEdL48Un1utsWLyHXBytG0s/AzzRMOYtO1/diQmUhOXk5/
EqcwpeePMCzKpzD1XfvIOruo4nViP8KCtrgn/kLHulwWfI54VFfol1C/uA89gxUC52noyQjm1XMx
q5IQY4fTlnOj2duFZqY5g6tCB5J7/kfXVNPn2sKH+csO3TvhhDQ8pG4e6OtiuA9khuqRmEq5muOh
cLnuK4NfNc2goltMiI99glb8zqC43xYWmvxoGf0733OZ4Qs/wpnrclpVZ8+AbIEO4WIX1nGou88M
UTDf6Hxxud/TtrnYIj0NxSiujglyJnLSJn1yKUgeeOKyj0QWko5YRvOQGvf+an730OA2KSz6Q6Vk
znZplaiLw72qw58qVc+uXN7xMyxjxIvLG69teSQeLEqDdEQ03bfnkDij2Ot50OucYSMe1JvIxpye
ubsbbsiSKVkB/G9LG0CnOgoH5XelVf1bKzySvWMP8Q3hTNo4wC8/oWdCSIjKxGMr1YXDfA3hBL6m
U0eAWG4zpK5ceS4QMBhV+TDYItnCfYZ4FmQMKYY2Sd7pF2pjiypNbnzIQUfV2uPP3CwAn/RgQU54
h9D4K7csKHxz1sJy5NKtp5QjLwM9BRmkSMPDapjTxqDVsTh/6vZsVI17lXNoUmgxP80NwXLELT6G
VJh70uQZGK+c+3nr9htw3fp99ena6phVFpMNIFT5xevr93k27adUm0m6G0Z7/dkZeXmYqI4fnHD0
oIFrk+EXaz1KIu3GbbGGxsOCdUNGvs/HgB5MFPt6SJOLzWjoi96ULkQXyTlXacOggs+PT1JkvrlN
XLN6pYVDTdr3+xKu01ybxskJBfuCQZWv9SgP/dTNO7ee38YBdSgUjlcWyPvODPxDxS5pO2l4wca6
9tnG7V1m3IVAO85KkXMlfx1bv0Ix0tGZKB40CGpG/6fR+bmTSMrB5MAA6zfNXLVbD8ou+BSnjDVy
+NNIllNm2RCqUdrAHrE6+ChrbdHjo4aBDuvmv6zJcjtEjd18wEXev5OrwWzVc+TRLSz53cAIRQdl
8YDMeZ+gjAc2fK1c01piaY7loUQOy3ANnICfBfUrGdNAySaGdWEMKk3zffn47hsvfcpkeR79icpC
dfkdmxNWDlZdHZY+BG/eGxMid4cUu2e95M0B4dl8YwEF1gHAJPg1nIysE3DtvBecil/a7M24QVxz
9Tq8GNSFXX5ytcMR5vrqEShtGCmLvBPODXGqcgvGQSBb59hb2HNgFMzleaaOuVNwRSAKQnRlm5Zh
k47+Jh6MhoVhdeQjj4U1vZWDhuIZ6GCbe6rfz4FZUNbBNvc7rsE5c/fAa/QQQeawHujg2ijr2Sqq
jZT6qem+QQ2L3+BMRAzAQNyXt4oXE07+jF6vPduhmvD7VMVjobV34FWyH0PGQW9OZvnbICQaCup1
Q7/njpGlByt2S7BGToHsl11eeY/OyaEsU9TOiZxPnLhLrKjldhOn9N6zS/b+bX/bjMnE/AHWtLtL
2AJtujLMYGrZ3vOkw/wBLLj7hbPMTyKmejeXU7HYm8lxwbTMApx6Ns0bZkj2xsggmHZYvN77PHOv
AOtZx3Qmj1KKZ30GsvfsItWKWvZQN/z6gD1rdBlQKedoSKNkmlKuZAuVbn3NsbDsEYOPP2TCWdca
Ngv9uUHZFq0grACyixsDrWpMNkupTy6f32ZfcHetD3xj+WW1BrlhnShiC6Fi1EKLjwN45LEFkp1P
qmrjorHXUyYCrpy0Vfx25lYGn2IWHwDgfqfKtx/c0H7kgWJazzSJ/J2xeMyEWU+bqehvnQMGo+Uc
albXeyBCw7QnuoTTLOsHdeCxlpSPNiPTuQ4yuJB5+upL4wbLN3JlbNoQsmYs+GSRDOjwvlFmcnD9
uv+y0jmymbknvj1eYBusx8aAPwqKVvXxOBfIZ7IxT55ShkVXnq78R0kexjuw1Grj+UAhYYqlOwiU
+uIRmhXjO6K/TFbF2rkyjXdUl+NrqS0GU0EtGYdrMzhmvSVjZGPp7zDVwaZLjHILd2O9ylB2903d
1Dtui2rr+f1whyu+ox+FE8X6xfyrS57ixW7kSRR0X1ZaVXfumppHOI2YRrlDYLZWcPMHR+kzg5bx
qDEDfpZp6r3ZA4U26E/stSIbmMP62X7Ji3yHTXVbWcv0LbDBH/8mfPjWTEQXcML7RM/LI09kRUnt
9B+tp4ovO7wh+LNUX33fUnO00u8AQWB9jIJhw9Q4Qt/IX0umJC9rmoR4ifwmWGJDjcPVXOrh7JSt
dM9G0Ki7cTVxrrliJlOLXusg84wNOsjGx9XGPkYPUZuH0MyqbeeNaFRMWBx+WPgvZHFZ56yDYGOZ
PkObCuOYHfLqdenAEpPQ6Nesr5GQCCRUemgfRCte/Ub8tpF2vkAdlc+EAiQ70S75raoFseXk+ZsB
x+OyTqn/Yi+leharAvFUPM2MWneWU0zvZesNj65pL+8iycZtgRDlZLeg/iY/md45Vt69srIfVnGr
D+a6PNulY52aajD2VZrVj2BTyjhxVfmtVDLsJGT5uK9VTqticDogsDrQG+ZgBDtrzGLkHy7kxkHu
VR/ojzqV/RqNq7a+avsGrRs6A/w/dfKpyEH2N47HXBYWxGbwfIBT3QTyEMT3nl464GiCXVF3HnMf
b9z3tj/ddXMCwMUzzXc3hB/EQFMldSTz2nxi2JqflB7tHTPbgq/qL7u2M8pjioP5sfPlsK3xxG5E
1gQnkgMQxTZ/ZuY13sKdUYG/2FNGh/0NjgzIsciMOBmK5iA9psYgAz6CLPtGpfQ7YNoap2yx88Tc
LT4SNTl4xb6T7W/SK3CsemLfkF4S1RDju3J1Nlmt7tM+vZ/99m2ZOHYWTUpjxWJImKvB3jjb8srG
k+lsVO6bx0p113UwDyiGYt9Q2WEtmip25xwFAlshcDILi6xgYtxTDyQ6WOKgDXlX2c5hKtZ7RzL9
Xk2PjRBf8jAES7FzRrJx2bjnNJPTVPz0sWbvhJ8WD4Gfl1eL/deL29AxtjpnFF635v5/6tagbmR1
v/XLMf0UWeY80AIbOw1zdN8M+fD6l57x/7Vj5P8ve5hherdk7P/eDPK/+qn5/Mo+q//x2H9+/x6y
/2IV+/cv8LcvJPT/5WD2Do0AZg7iv1tE29++kND8100DGuIjM32qQpSP/2ELCf/l/GUTc5FvohK9
CTz/wxbi/ctzDUgofDnsJvhG/m9sIfZfkJJ/yG8D42ZVcz3HsblE0Tr/F+2hxJOB6iRTRwIX0uLA
SVZefLA248ZOJvZsyzJVBbtFwE2RT3QQE8agmeSm9TPrKAKn2Hqm1XMTNIy7TaNcpkgtOX8d7CH/
0HkXcjUHy9pvBduGO90inm7c3oKaym4xPbeuW5MT4Kzdh1cZiGVaM2+AkDdmejNS1wNTCn6Ct2EG
g2CO/mxEQacYdsxWz7fi/AI4i4gvkY4HTYeOp9oAqmU0pedwfgrNqcgPCyWSjq0FPhiqmaLfszGk
1BeqUcGjbUkYF04HRQnxkJk+oG9ynkbgdglVlfJpl7G3sflnx0xiRlAbf7KcPJ2tTJFlbBxHOM9N
ljjoT/Akv0unsqZ9ECTrl+2J8bEjGYVCHfReHFCNT5HdO+ozA4B2RIBKxAHHZf7hCG84wMkKCFJt
DeNpmb1+M9eWd7zBPiIbAhDD76KxvMhGKPoyetb6jgOOMX6jLUbolgF2xgpudbit+9KD7FeQ39wN
VEA3benDvGhxsuvK30vt5Pps5/VkXolNstnHOqtMd06I7fiHGtnsrZKRE/hJgstj3dzgyQSki7aK
Knh3+RHYnWtcKJXxk2+ltodwV1T0CRjrV6OK4FUyRfG67t1CMrnF13v7sLIjrIMmRo46b/kyzgmZ
tqQJuCnvzGVp0CiTTm9eMJKkbM58JgnFTBi7mbC/cCa8hmNu/ClWuW4b6FjxjEUPlPjEhLlDx9oz
0tsBGV4BiCb6TEV2Q3Jjr161gxSxNNcmSt2F0JPUmxnoQHS+4vUGZyegRAHxCOldpnoL2Pw6FEF6
tiv1w+rsIgZ2f9/zfMQBky+zro+N6o/zkjZ7URk1/UFoxUsDMNjWY/OQWnZz5/HYPNdM9o5gW8u4
sGlCKgkOtHZqMwrROk2evM9SgXk/cCjCkuCBdcLwAPKO7Yqq5X2VMZC2DCf7dtRQ7QOu3B+QWRjC
2aV7mNiqsTsnxkGEtIDMTdNLGXT+1iao5ZnBZnvuG7wYTunqrQ59A0dlZiSvabVcy5Gek1CE9LhO
hItL30fcgwUKez9h7P6C1cVpi18tzcqVeIVyxywEi0tqJbfwU2frNHTsphOakUrCODfH6QHPOcOR
JCMZvFjd6QVH6aPq+r1aDM0g2CWSuWfoeUmyiqGFXsc+dnN7c4Prtq61V7KP01U9s3JFVO6La9N0
v6cpfyxnk9otgVRRjSMsg2Lw2bzzlhFSNW0y/gS1S9m8O7BIOYzsFwcAnb3W6M7q5LsyyTifmvBR
aA0zkoVM1LfdqSMuKwJvxwYsFCwyy+WP38C1r6kfJBkAZ7uza8YapRY4PFL6xmmMYPn0e3jqN3zu
6DN5bYf7ImPG1AyAi9lqMQ7zGeJVq6vfBd83oZaJ3maVI/dkVM0PQVZSiAUCHrzbXr0xKe6QHAOL
NSoEMDP69sBZHEwQS/PUc1FvTZ8yuPNqfdbEODsQ9bClQua3KXyFAu5VWKSlOE4Dgg7pi8I9aq1v
Ocpb6qFkPodh2TE58OkAMBx8jbL/00mbDm8K5B3yZnuXmXO4HQmJiImbqR9dHC9ROg7W3VLZ5a+2
g5DLnhFuboo16dG58WcRIQQHngROwlEYw9ZdZfBjDq30uyvVnEf/uFX/D+Y+nJP/2bCBh8EwPDw4
hk9b7of2zU/xD15Q2zI/pq5DHWMNakRhPd/CIvJ2vQzspl5ZETqccW1ebkDcsZ5tetW8NJTkW+LR
ze8pxd93j9zTNLclzPcD09nEQH/Cb59FlMk1NRuz38UZ23a5taa8NqCamNnRBZg5XxZozuhsWMVB
v7ZLJO1GQxoB4jDlnjpyqx5YNZePWQCExJFdMkRGYdMnj9Y4/BK2xVLPzbwfACPbWNEY20yiwN1G
LOiIlkyw+T2ESTkc59lf97Dnm5NOxbKrsorNOGC0g8tIFkMiXVBgTZowEIapaZiMbyFDXZDzsP5Q
ToBIaNkuxCN1COx1F3vAwr01Bm0QtY5GNzOHej1gH2NxDRNjVtUejyJa2iUw1KE3YKXf+04eIBz1
WGRPiprZ99e7YbCcY5UigGDeaKDELsmCXdrRvdRQox8HO0sZ7K1sJPpyR/Ac8+QGC2WkCrO91CGE
4WAS8FhHz/2Bpcdmj31TBKHf2oGHYbdnrOMWZxsr5DS4Zm6AGMv9CQf/pMLxE6kQIydCtYhBc85d
8Uup/jkUZnDfmpkZuwLPSVAUw3NmlESqtHxw1BvsagxYIS2QvENDjB/iKtfa1hXissmnHxTNszVP
+RlZK9ouw/YeCeA5+E7iHrlWytgYveqt9zuK78Flaqv9CVzL2g1qC9FLkIbSN+/FelsDWN0v7A9u
3DO6jlwdNgeTZ/MifWle0St9+RCan8kW7P/Y8zSdh9EdUjbs2SAYlqJgPt6q/ZS2OQ2b72p1uvfK
8RjPEM0TOvvQUe65052yOJRdd/kR6oXBakgb97laXvkxJkQLX91EWA3fny9xnIep/DAxrJ8Dhjln
1ILY8WEjRqx3JnubIhX6pbISzE7tsaZszNHdQ4ZBNJIxG7HqwrvaNhBYciPAqKKVulrET2db9h16
71ZgwCo5YXxcsv5hArDKxjdvkK3VQfpsoBZ4qArOG4l4OB6nOd14zpJvPU8EL7J0CCFiIPVJVVv6
XCd4lA4zG6a7HO0Fgy9hZkY0VKJ8nhuJ8hsvHewYoy9hqJZVPRaxQ8ExbDnsOgn8BF1HyonVRUuv
JxmTX5Oe6xE9WcPdeHPNa701G7rwtS3qH1wtzm8gR9OB0mu0OCKJurI79CNRWVisjYKpwZgZak4/
grEwtE5m8+a5RflQrqV9BligmOmF4ftEks5LDkFgJ/skfdaCMSZ2F5SkfBvli6k1v11JpxlppzLu
vIAtbyYdF/R0gCYzK+ki4z7EhAZ5adhavfUBDTW/Y+yM+d9YywKtWe6/r8n8R3UTBBfTVOpgGs2O
pS5X1+wW7r4kKOhnbzNbjpIF201EHFH9ORiZugKid94TZDgdv1HF0CgdAE3fpoj6gJHD/qlh82y4
lMQHPWzxjOU0/OwGubyYztLcs922y2hpLNAQVOHuwSlQimwdoyJG7K9sJ5al3tfkOcUBCPJIXtKi
cQC7Uzlxr5JDNqPEGNefRtCL82x0AImapLCBmjdJeSKxRD448HTYEFjq26ih1fPODcGPv0OhCAwW
9qktLaa3OYO+dwu4Jr5cwkTquBN9T6Iel8VH0Pf1lUVzeQTMi4AiRVT1z+QoIjLYTs0qHO449AYW
ElCiqk2byBrM+DJbP0cfjM6BsIns11q0VhLXSaUeukKPkbSSuo/+DpkKqLENJPrpaV04XnaAxv1v
EGnmPbToiZQ1q2dFa1v6bewzgl7RWw0giBbx2gxu9jiCLv7VLuZ4VSYt1HJ7JGmeyoUVTpjyErJ5
R5ESSJ6RuMc6f69VZx5z2yToolxqUsTGMcWM9VeWFWg+/TIaubhgxeaw940MggTyaPFnnJymQP5n
YR8ZBsM9M/j1aBcAbD5I3UwfOrPtXynk22HHIy9/r2NaHv/OwCIII31vSIWBTJz56XGi3/gDMkAx
CLklYtVj3pgbmfvLNhGqVFFflPKNZalGL9AshIoII8BGlgTzNiwDkCCjGMAclZkeTwNj1ksBkvWZ
z6c5z6NJ1ck64QO3yX8O2Fpy2X3UWIfYpQUjG3E2AjiOU9xpvQPjgw1qMQPMdc0iLvyW57Holvbi
OF1+mXIrPUhBXAuQI8CzPfDwIa78W7CGXZRsEbOcKFaEAmP4BjORmbPb+q8m85xf9DE2IYfM6ZxI
NghEeBTy/tyvC46ZfAyXx7Wf3y3DuCoxypdaSVZ+09KQIQnaun1U5ZIdlLbcT08Lnz9aK6SP2OKP
kn3Etlus4R3NxvAHB1RQb8TcBtfWWOqrdor0DXUCN1Gp2OXVfc1AXJOjwr7bbModhbB4SNsQBubU
CcTb6S03LLez1x7e/x3437FHEF4ZxZ5kXlRuKYKeMxqT/uLfYsWQlepnks8g9PvOcPQ9FXz4prFc
e8qtZWMuIjnSKnnpzlzs6thQb/aYH9Z6oyeeTgbva+tfpFmtvECGabCAUivUhNn+VGvTH2Gys98D
EsDe1l/ryOkd0gvolqjAsqEHqxVKsTyKfq6JYnTnL99Ox++0qxB0E4RW9xvIb7eKlXPik3YWsf7/
DjdTDXSYaHFnn7KoWN8QYFZmxEcMySmExE8v3WVsk9jQU/5KXmzWqErbG+EH8ljoaXxx3KowN06y
sLIwKhtTUyrwyZumIx8CNqroGj2MVsG0vHetnZSXmjQynmGwl+AiMT3aG85z+wSzhdi+rmQpsGWD
3+b7RToITg2/1WBcqIrImrjJ5vIOxL9RhTrC9Z5+/TdZanUf9KybK2lEKITX9Y50AWLVWG702ZY0
EpabIWUb4T/168Ls/reLmvloEDbzg7CE7C1s1ETOl2XMyHeEiVfNGfewgif0GESuadFMf0oW2XTE
NsukOK+bisUeFO/NiiZ9Ny6u2HMlSZg6IKEVQceb2rppu1OGKSTp+e6X46fDFAH/cl90aFbbxqKJ
TEPvDuCBsyM6yd4ilNb4v1bjXDGd2VjiNktl6b0SHVi0z4MXJl9/BbdhwJTXClgxd/aAyGRqR0G/
OML81QyldsOSVT9YrqpzVTrLS9vhU6B1HAqq2da45P4cbEJCAB+GynDvFC/8yzpS+veiWg+pv+Qx
5IHmTxv4zcW1evffqDuP5diVc0s/ERSZMAlg0oPyVXRFbyYIbnIT3rsEnv5+qKOrODqtVl/NuieK
HTrbkMWqxJ/rX+tbT7ztmYQT+yTj1sLMFnRvYTfYVzmcNcI6Uh8ix+qPfRjh1OmsYm+y7mxd55GZ
vLkfXQ19Lgzt66i3ykOKW+Fd+Hn4K7AShOdBwIwlmURWVabXVV/E55YeP2QqGgTbnJznaKIztIFJ
TJJClUAb2cF2qm3eZNae2W4kDEXX3GQ5zXVXde8+O8A9hUjj3ofmto3KOt14ymc8nb1XnwPrpoiq
8ei08Zdkh7eoFbAbG6ooOsthHjD706WXTtFhdBV4Cazcgk7JcCmnI85d3Mx2vXTKcEXg6dBSXGp3
h46alo3RAZbj+2l3MNws1ll7TAP+/yXB/RdAssstzvaw1LJeljZhSvWXCLfB8VuMHCRHc4jpXSyW
Kc2zyvC2wjQ1rh3eQtQgKoylFWyLXTr17nHMLbJt//4+SZz6f7tPunQCgV5h4WA7ZOT/+T7Z9EGt
c3yfx6lRmFrhOUW+Nc731WD77Z1HMa86pyJ1rW025+PDwHK1YZWQdHJLs1G5jezhZdSmg04GVjbc
YflAP7OIVdWfCvsWJdCt4bzWnZmdfT/glVdW9ubh9UKWWAS5fBzkL5d0MGslbo2vyB/GTned9ciq
y/hqIvbbBAbYMgqLzrGoDuO3LrbsFUecfeOLGFHAG0g3NSFvlDjS93WpEm+DEutvsZOlV3bUUdUw
lZSFs465G8umxNrQdA+um08kULR1Q4UEj8PCIdSuszfTKsV9Z4YnDLje2lxES3eRL9mco2QOuuOE
NIzUjLZIrs5DdZE9w4sESphd/LDpQg4w7dr9dj3lnTWlvQ9YfeSrskRdA/Jjyl9ly8Cu4eSZm5Dq
2QM8ZP3sRxbv0+wy3cvLpO9fpn59uQHEQzp9OUVDD6WAI5pc7gmyK60DMRW96vAzm3vrcp1ATVKf
8YwFkuQW1S2B+Rw6U3+sgLtT/sMLn2KWW2EVLd2VsdxZhsv1hVa15ob1qXOjltsNW5J5H0QAJrdg
GvPHBPblKpEjN6LlbuQtt6QoGuNNU+XO3qwbNMpFEaXznJtVdrlk6eW+lSw3L3+5g5nLbWwykLdr
MhvTGi2H61rlk5F6xKeUvlOtWn1iThf9ppg6S79mquZFcsrMue1m7pf70VZo4Qjp1VsTVKr4NiLV
x9uISO1PZ+GvOP/7j4l5Ef3/aSkAjoCthOmY7CdgI/+FyQEbMYEXzOMkZta6waAYXpcj0Zy2sdIj
JmjvWHsNcOWgL4Mt9X93XlYG15Eu45KF6qhPqgtr1DRs4hsUAAgERZ6OD9x6iPna6KRvbCSBmIX4
kh5tKllXJMBtNMCYam1X3+VZQMZwbKlAGOVwLb0c115r6eCrMJZ1YVypo8J4cm/6DrFlrZKTpTAE
W9FdYQZnP9PymogXnE4r2EkRPvIZt25FPt9wMcN1ZdgA4d1Y4H9Ar8P7AMRFHaK4Ji3YKQZUnh3i
MFRudlYqEWerlIO9LW0nfJKuKvYUfvrbUPfEf0qrBNPJtY1C1aCusekR+G6ZZDpAepUBx8nGBbJ1
dJaeZhpsapaGDdvvXFVLOUNbLwNzzyDpdGeTVMvLHI7BprSov7IdiO5+rQHn0J8UvEdsFd61M8GA
G/Oy2QVdGu3jvDZoOg9sl51F0u0SdwoPhefwkcN8rvj+GoVJJE+G7zzwfR5fvQj23ISLeKPx2SWb
yGyWpFM/+AcsSME9tpvoVy7tYN+xKt0GQWE8aJQRlALYGzp2hlOWeFShiljeIi3OvCsZOrPE11fY
TowPv8hoikLBgSNAn18aJ4t7A/DJs5gCPgEhYMxh7NDM2OREO0V2ee3ODg3YGMreB1PGT3gITAgG
eXEIxCyiNQEOjiY9Jvdz2xEmzG3ryuGUwt3oUvXCrgECVeSeaTxMnql8SDlFMfvGK49X5hRbws64
xKjgekpnscecIPhc+4l1XeUlJNSxooAYgYIWJZ5Ec9Ta98powpuRLDbeN0xMAIAsbNbnIg3oiYQy
3uzlZZ8kO93P6+CyZxLLyqlB1V0W48smKsDKjEM/nmASq8L8JS9bK5/9lXnZZLWWY+16c3RfKPVh
01WY1Netynjk9hlzehcbTrfqHWtLFh/AZsnwloQUuYPlOfZt9yNOe0vDiGUQYNuWlMOIe6fR/C83
A0vdxGPfHBvaJYlTOPJIKKojYFfbizXKX5xAHUbP5JB4qp3YlPSYtxqcoldWbwV4JS6arl7k3dSR
b3AegEl04ROo47e4WT4gpJkn7canOpjnox58d1fJsl++6paqZyGvdMSKiL5P58Bevf389wfVX9Aw
3kIp8ywOKWCasFPsv8DKsBj2KZKoe6Rq7zb07+q0ua6G+8s/8h+tuP9nENSnfwlBX/6hfzDR/1/h
m2NZ+dNLvRDU/5lv/tkU/H8pP48/gOl/UNEvf+rvtEPvb45jElPx1T8wp39stV37b6ysHWrWpBCs
MBeS+t/X2hLKKStwJkGPv8p1Fzn/72ttyS7cNUGc81/Yd0sW8P8B4vyvnCcFNAieDutxn7/J8pb/
/qe1gWodo3JxLW3hcFGHNt3RpvkjPYx2AEmNoLsfyvSntgkk/+lV+hcLC++C7/vTk9PGOUB0wCHr
QISW7+Uvb8mQQWBWvC8R9/zmN6eyWPW2bWMMdwYZHk3BlR8pzmamcmNjftBtpTPsI9FMVrKtfrAF
YChjAga3UaSe91Z6U3lF6syk0D2mSYjpySGDhAXNO9tZTdt1j99kZzkBI10DXmFm+Xgywo4GBzrN
51UxcZXNMBKutGruxpBwBQrfVyI4Xchw7JYJdo3rFXxEXTxMeZ7zERdbZUCVo+odL7RukgdLS2Cn
Wg/WrSwNSY2fTG/dluYRch4JzigveQoZ3kiHII3vwbfm95NTbqEzXydW0t6kFS+F9mfJYcnBqfEg
xvzhccKtRA50WLbl9nPntmwt216GXPr85top2CHIGAGQbQVupMokQQQuKUHXQjqJCdo/KO4PW3Ag
3C0JzUryzPeAle1NQDHcG0srK1ynyEe7aU7p1LQGFhIjXUY/gTZ9jf+UjoR1mHT+d1exU95OoyIz
3/jiebmB8kuT99gmYLZ4aOkSxrFqTyR0UUMTyjmBOVJNiV7DMg5/JuHJa5Ol0doyHHWLZGnfUVVI
+thMJ+fMk5oGcrsV13GrIWRUujjrcAxZsiMo4murMZpBEqI6vILlsi/tXl8Pidft8OcX68WvuEvi
br4q9FA91wXrflxcLUOWaznli6lpsjI7A+K0mzJ7sFEa/PKMDlomq4hSPboJp74LNkNR52u7rXyY
9njUeOwL9iZlJOYXCqlhI7CaCtm3mhNPN4JJ3nTH7xtr0hqF/O0YriO2IfE+8GKdf47USD5FIGA4
654I89oBH3SkS2yxLBRlAvdzEGW6aoVpwWtyuQeUYeW8OBMhhe2cTCrYqKEgNK47D7hX0xIuKxFn
j0HeuiyJGB1u+j7qPmpE6Ru61MUb4afod4CC+8UrEz+0aeHfualTwOKeMjLhsd1Hb6zMYxiMfRzu
TIyi9koJOZxBCvCvzGYkYWBQx7WeMtf+gGzQntScKL0O7AEWWjwww28iS05b+DzmDkvk9GiWs/VQ
SC+tN6M0u5mU/1JKSO+Z/oJKxO4sCcfqfgik/9F6ZfTaxLx6W9trSqgFWQo8yMcsOXTwTdy+l3rb
W7H+zMuufabSmK2fSZDps46TmjsCqNCNZFh01tDbG8ZpWcvfRhvLx6ir8hcyqsG90pb7Rq2jCafF
ygJjY44WqAravjGGy4EVcF9gxS1VbWPE6AHcIZRX4DipuW83rdXn1i6OvC7hdc/gayntmtCWqSLf
RgK2o4wGdFjMmKhEHQEv1irDsI/SqHkgr1JrYqwiu5pTYPRLfpFTJCUzOa6w5aNRVxPRAZl66Usy
LaodYmmy1Ba65ZdgYyI2bITzw1wvBWggW1yK6gfTRX6O+X5Uv3ATqsRLzkaeRWdGJofaWt+BK8Zi
YryPwRq88CNlYkK3JCfgVQr1TDWPdHlHG6j8I9AjJ7/PJMSMuWqRwyul6zerhRrIYSam9xHV4oPD
nJ8o8WqDPYor4ZZgxDEgUg1hktJuV1GhZni5ZgErxs5ad5qv1CDJ24cKWwlfoY8qy4K3WA8BBamb
1JgHhG4Q1plo6ElkE5S0wBN98iLC9M33uGsHZx32DqqQkEaBJR1L9A3Lj/5MRVj17AGhhhUdDK63
DVBJ3kZSSd91OJOcy6PFChzjXmCXigoBRyaLZgebVTOFR8k+kBAnS5xb/L4iOpcChskW36Z1Kum5
jvZtZnX+aaIlMqSqQPLpaso8JjdQJ8bnGDQ6WGOrbahPZWOzawuyHgRfXBKLVp0Q3KvmEBKkVeBe
4Y3T4IXHAA8IocQzgbJFVp6kMrdtNTktv0U6BH50AzWjaam48zpvPvnJUK0r0wtueCc1Hy7UlBsj
bdwXTNn5aUDRvZoxOBo851R2UNHEEzQt+uk1p0GlB7oSj7dQLz0qhlNOavp6aXiY0gi5AYip+03X
gXrk0oKphdmRVBG2Uvgmvdv8TP0Q3TcK6XgdwynbDjC/bz3umXAfCMFZIIFeizJcQDBeGbNn4LET
qixMqQmZr3KzIPLCve0KshBgHL7yT1A2t/0YBeyXhTOtZqnMX/hFslsbP9K4pTmSOlbQES6Yocpx
xSEIJzEuMk/wKUIuPatedel0XaoJfdtTQ/QKYkvwg/Yy6uQ8zXJyXUm+Nx1E05s1W+qJ47c6a0z4
+xBZ9b3k+XytzBAllA5S8O299ukrbWcXS4dQM6mdhPvu2uwlRQ7tcgviFiyaj7Hn3mm7KK+BDsyz
wPr3G8QNK8wgnp8dPkhfuGMDonckxXe6zPYm0RS8UCUpvFUD0+V7Jj5TrZ0a+XTtE2nAQNAq8z62
6x5au0RlFWaaXdf4798deoh/5pTV+1pGNbkFSYiYFy6J5gZLCXRe+0gRBgSaMgy8twlswidPl/ge
PS/SHFsgRjS0sIabcdlVRidWdZu6dyLgkb/Gl25rzMwF6X0Dnx16Re9sWGy0fAiw9urWSD5r0w9u
y6F8hX5ARqKBZhhhV0Ajb2nhZTDA7NB3hjtQZmErfOlWNFIp4WSKrZCd7KpIY73IeSVkHmBrZC8D
rz43va/a7KyrIlKes9KuDFlflX7LTspQ170tafoM6udUW/Yvj9V6BlqSt9nWN1tYStJkSMDl5nY/
njJANdR4FfqtHTveAxaFMNj1gzVNOANC0u4oMwmfTqtnAzaOoGiQBHHzbSltSXFYA/kor3pU8tex
q3lH5WAmGIQym4c++Y5Dk4kWws3s8bjkAS9/mpTULud0FnKtK7BKGr2t71QMw4e1aT4gNAJ1XmES
kFAIdT6d4jo2frEjo401hp2WEvjzBDUWafdh1QN3yayPjY/QUKVaW+2UfOrR4hTwzZyuITkb8rHw
Kjg34VAxm9hyHp/HFFozBZf4Ro9TQDhuxVuAKFuaJFN4M1nCehAFNaa7bKSMeRXPGa6xnrjCETOk
i7hBzZe2SVX6aYaeU/lrq5NqBz8qekWyXTg1MxMb7T1ylcJRYesxoYcHGt0P0utMKkAaX5MMq3fh
oFE7qCw2pSgJIjy2KC/f2TFbK1CaLIzmin+sCs07lljET5UTbXIYUbAyp03OKuJATbNOiMN59n1S
GcZ2zAtvZ7ZNtnVRJHjkDsGZLm0SKy55oB1q2hfeA/nKO9H6oXs02TZDbPEJK13/7PZNg9tMj8hV
GC0fZjnF5VZ0fvRoTDK/YUXO68eH4oVtNscV7dIsFLw2mV6xlLZPLQVUkOpmR0+bXoWtXMmp6n/I
rvRfdkSKa1V6bZSv2YAJ+M3cbn4sD04ViyQYVHY10VVTYgUiAGVNbOUpZ1+HJu9CkspjEW1kP40/
scFCsZrr/HGcOVRWVRFU/YbgC6644NJ/E3SdNg+9bdHZM6V6OuGPIJZVZ/nAPYAnrUgjgH6OTTKD
x1hRZ7c503y+SedkEEenyZptKFX8WKW18VBOM1Fo9okrqESztxY1HrrRRJgqEXZwANY9XuGsUKCA
smDgeT/FOeXPkfKfyoA1IbDUiUmQB2VWAzRFAMJ7TPH2KiSYDA+oYiOzwZjMS+va5bPs8nzHSjCF
jZ5W4krPOhq2XUtJMuHNNnudeg+zwZJp+p1S3BThrAyYigojZ0SUipoZjHRm+SJ6K3saW+F9m5B4
DuM06eoI1rR4K7gZl/C6muQzITYrdlxjnbtxWnZ0llFkWChCNBUWs4yHPtVvALUK+sY2wxjYHA42
8T0ew2V9zxYYARGnJFn5BujhRvXoWevWbsTZdONaXmWsBFDcsHU9uUWDU8LIfhczDQGYDjyor410
A7UaciMJD44KaYxvRue27AZGyKgbfe8U5544BQ3ReI5lJz12idNgCQsJFdmpDSXNdrjmDbpK9rFp
iyNNOiCcjDL5Vm4rmhWVGXSB+41zD/boSnqzWI11ecxNc77VUQp2SeWbjsvXtrRGwgt2to9L8pem
DE02bOqu5QNwF0PMh+nQ4eHNIMWVLuNHUw5thAOoS1nF0x4CsACZs8+wXwyjgFPZxPuilsU9wIz8
nE8NfFbJ1AhPbGoC/pnJzq7LQsZbg2Diyp2oFpl0ou6ohGl3pLEOgAflOmG+DNt0PBeqES+iyE0M
t4JMWd60rwXUl3UXm+phUB7GuiqZdk6h79zI0OPGdHoFZ0v7RzLadsB8YmJ6dmg92/hBHV9JmY5k
7GJvxgGVFbeQXPzTPED4WJeBDyWIw/s3dqJ97Yn2B9JZeg4HUi/dUPjv1Ix7J+z51ptZq/Db4wG6
dnmBQLJTgdvhpSb+HwcgSfgbU+PMjsp1SX5VrIiHqK2e8qYTB7MOwNGMVAY/WXlE1jIosPZTYXtw
VTQ84zdLP4Iefy9C8GT8DL1btB9WyjWIASCmBqoIPDHvcYqMcPdtU+PbBDxIEWaVfRuSpqoJkGK8
Gi4FVsmlzEriyBl3WDZCXFmej32f8PlOLh1YvTMO3HEEHnXQkrIMuGYulVnp8swEjYTT27qUanmj
Rf80M1J7qi7HTseX9t5dyrigB1PMpS8lXcOlsMvJuSaAsrdgkZllS8S2cnvi9dbS9YVGK39XlwIw
22RTvvFazz/6l4owzCttuAaBxRA9Wpn67S19YvHSLNaO7XiLP2cmWX+pHutlAqgkXwrJ8CnFgLpo
Ket6y3rAVEt1WegJjsTAgwYQwqsBG1y1GBbi3J2cfUxYq1onGbY29GlTXPdNReq8G5ieOo9q0R19
st0XkS2v2//n0ue/FjX/rGn+r/+ZOvr/UQZoWXmxOf4/B4BuPiPaYFo2qf+kkP79z/2hkHribz53
OfzLvgPNx/Xkf+d+XJMID2AKAWIcgZILyD8UUtP8G0ZnwYkAoNtHBuQP/bdC6vyN0kiH6kaSOsjd
3n/UByOFs0iR/yRV2ljGmNgsy0P4sN1lV/4nkdTsJ093pqG3U1eZw0HFDhuhgbjuao6oGUk7gpVd
jil7ozEoLJSz5bEjL08gwzViwASJx62MUPRbPhFzuh04WfgdRQslt1ZyGTmso6ttnn+Un/MszC7P
xcCAa3DvEDh6Nciqh4/gPMfyvjYJMW7IjHbcIgkZ4DIrVGBu7GxsGpgplc/yYVb4U9TAFIYR1+R5
/sdIieMdaQ2EU3jGXSB/ZFLa20Qrk0t82vvHepkYzDQyzNs+haGwkdGII2MVyzq9G5tqvGZHzRji
LBOJLJrx1HWI25vGKYfgNrgMMdASRfrA7P4GDWuSe/hgTEC1ay6V34HCqRRHOLFBVtvJNSgB2a7p
imKsMrkdNxueSXayrsOEicrDZbRrLlMZNgLWReOQxMldi4liG6I2Pau6ta5BqE3hbsa1kx0AOI/p
qdFVDzwjbKnZVK4N2mVqMXSs9DJnmp1MOTqE3TOGMpB2y2g6LkOqm1GqIBsvutfLeNsy5zpNx8SL
R49tTYpRe6v8se1W1Ap7cIGy+JW/DQV5CJtz4BheeXSyiql7vkzgzDL2A6zjmbDUZUZXWY8DGvmR
2Z1CQCzsY6kY7AMlnPnG7ly6MkOXy9xagDQ2DlTVJ6/ETcd+32Oqhlje6MknE7LcODzcM+dCawlH
yQva4toTHfLh4IOyx+deyQOqI3eZFunYPwo7jaorLiVcQjxFBcsWcmRxMCGcdRtpQTDehrPJr7vL
BQrLehzsMDkN2VEQ4sCmlvsAYSO3Uianc6UJMUX4dQjIky1brmx5VHJZDpvmu2wDqU+869DwxeXy
NzTMtMBiSh8ugOiPYcZ6clXP7tyshcGtDN0oUKckEdavypc9viPYl/k20mGLbuIjC6+nJixPuErZ
h8dVk17jJ0CgiFlmomo8Y5fSuKkD+HRhL6OTR1YAn7TMq1evSOQD42b7AW5YXflOehhKE/MkgB/P
fAyoEIvAKMed+RQ3dAqtiOdxS+5FNT3GhTV/5xEb8cER2BiIDUXyriGXjMqA+3bcmpCkh8MswvzG
TzAh4ZQtUclEMuTvnTHXd4SkRb1p/ApXVyD8FDqRY9lP9RRVNujUXLHfJZPTbYFcO9e0eUTOpmLF
jztiMkJ51VucCas2zG3abSQJlzEqJ6zUSR5/dH6JpdidbN7tMsQ9w2RgAqQFVAMzQwQvxpwF+9kl
XJXrEvM8TmRSylG8CwMbp/zAx64mxuXuZd3k71MW8rkh19/doSY3pGby8qogefPUAvyOkMUzzgIA
qCcsoNYZjZGJz/Yt8pBDmW9xi2ag/0jK54da1PazzNP2qp1GrO/4Yvwt2MwsuE81RjWUN+52e3+q
Rza7YfRL44+ZMIR4SJozZBTeHln9FCuBLw3DULyys6KEw6BGC5aoq7JvMMfNyWpm0OfcTucXtiHF
Vw0cyGdLbelwH/HEQYLglsHQOw5bm2q/26gujWNgm4gRQ1hm42M1AsnGmbJ0CESMDy3aaV4zyIPP
OA2qyvq9ngiM0sAtqmSTsl9GWA14r64dAZhzAAV1x9RREq/nMi/DwC2evaQ1KMXUfFBWYELFJmC3
62xcHoPeV26QcMk49PdOM/L2jF7n2BC/uj7D52uWCXpG2uz8PgLO36JzcIRDyiXwyT8Jbq8+sBtB
QGtpcOHYT8PuRJWnXzyVuqfmVlIesR3sOnjIJwONe0oXkZjl+UCdi8Q5kmF1vGdVT/QFyYnxiMit
bVzZs5l8qiEohwOupT69sa1gxurDkbMGn5ZvKzMWajX3TX+m0wGLh8cxtxlCTNuYTkjFbaRT8070
HVhztHP547M/zchETixjUiK88jHysq3uM71EGVhAYPOIe6idG6pK+EJMJ6oe4toEtcHZgBrI4KtA
kjPvw0Tw2BjxUsRqW3Ca+WvpxjgpSDseeDPPBnI4m0OtyypeD8wH7cEEpRhg03X8QwFn8Ftpv36l
rrW8N4aOyLmu4/krhWJPLgiLFnJU0nslyRFwumsafOajLOw0PbQQYoGBxGQq8aPMpg0JZXkRCrOH
ZpnmybnFNsWA0FjWJ4C2RYzEkfw0IRfclKIiR6lSnYIWTtGmAJsg2gxumN9qVcIN9SLMchMXl3QK
fWsnDPadCeYhdhAe66GblFDS0zCTE4Dfxx2fnlR0mwNkau+3O2Kvpd1K3gYkbBaGLLVRRN1TtlDF
GM4l4BSw+DLWUXBH1lVPBxvajX+e0E+Jj45udIME6L8rZ3LuKW+6qq0k1lTO5w89yNkric8/2gRc
8vYWh9wmCAfjkOCkXvSzX0mVDeu44sw0MZNYH06DFovmgR+zi3sYjxWZ4cjW5SdSv8SfUg/pUWiC
kZwxy/0nTB4naA7rbOwTAnpNnqwHeHgPRl24J1m7gtSjhfCShyraZKx3VpUMFzBBgHm+n9kFrWw4
2mu3dtAt3WA+GfUc0CEccqO0M5T2j0h24bUa0nGtSuoAdC569oagjleYRdnpQkKipDIsR2/Fzrrb
d1E4XhkRTt21AEu5pblscqk3id3bge6NLwSQ8NseVfQetdOTIXmw0oASEg90BwBusa5sVg9KYN53
3QqFgLNoYS8Q4zjaRad+1UZUib0sMtM4DUlylDbXF+qyvXvbJJvnpLF8yhDePyhlaIHjJPXwo7Ds
jswGqZnfqS5iuxElo4FsZ84p+0cP/pWQYym5LKf6V2iG/vdoF/HwUrIVifeqlOV37RC/uR8Dk8Y0
M5Guf7Jz1Jbr2Je8jGHo45W2MXR/WyGwLsabJe4eoIcqns4pFvNMljm5ocIaHmvhAfeJUwMZy29L
60jvRT4/WE39MLRVWp5wMg9L39E43U/0AsDvm6MbVFQcjc7UinWkG8gXEY+sLutyVAkbW9yayzQf
Ewbx7hzPDUZ/LwSXkhjxIfBH607YdsTOrBtL2g3YDAN6zbYkQ0Oe5cwg3w2a2bNTuNGW4AxxsBIF
hIPXezGMIpgQz4TXHT1KWotPgHx+teeg9Z9ANtvf/VBDdg+p/Ljr/bZ+6TVCdoLEL09WOmXXrQmH
ilhXKF9JG8sX0DDGklSDD5oNmLppfleEnHOFg0qY2kJGq6p6baWV/cUDEo+Tq7x0zdLZeu2C9tNs
6iBa6yHLZlbnafWDWFe/ytiBYCz9yDWo7ugZOIx4Kl7qsA+fxjJduLeKekDBvPg41pnGZ4Tf0Xyb
R7te+/WcjV+djUuNsD2ncRBvASpOnyB3FOjE6DFJTTA1prWEHrVj+acaT4g6iFkO83XKjmHaQTDo
k9u4hOqy8UcDrLNhs3w9mKwF5x2/yl3OPHeI1kIWXriL677atW5t6auem/VTC/baWRMyMR/jJJXx
xrR5lEdTWj00UxvCXq5muFBouKuUTk/MnHPfn2Mvttd+a9GgnbXWzjSYCuLM/o2PBLGoWoS3qPES
WKgJ24fXvK7If7AlDAivVw0T4WwJDJhW3Z/tUaOm4vnWJKO3tYr0SeQ+kQOh2vXQAurssWju+pb1
yjrKXPAw+JKd21r73cNIx+A+NM34reK1hRm3UF0tVaQlQGXfUJs0B06zFcTAob0OhvEedUiGJ1Km
mBF6K3efR2ugDhsKo7TWeTOwwc08F8wyD9rb0F4uZ6XbEgBofTjy8aSDbFdSGM+P0JnfrTgaP0y+
CrVJxkhQIsDrXWEFrdq9bTX6g25gdjmxTO27OGKDzYDLCZvMA8N630SnwCr17zyop50CO3ykiWqO
D7gb7BsuDV5wqpPK/JWUREwzyXVmw5CB/BLRWIyKTVjwQ5uLDwYys23yUwwIhNbIKj4/sQ63hJUm
Wz7MEsLfnA6/+Piq6zbN2PtGErICY0cRHoIoyqrNEGW7UYDMXaHf53emYBgCP4EZ8tT6UaB23IgF
RMbYSLhVcb1RGDnjmThnan44HQ+w9dz13F8Rw+xlAUtfOxclX03PTdBCf8Hh6ic7KqSib4LxDo0C
vXzPdUFdSeQ0h7TimJ9NNMyVg+65b2hF3jYFxqbcgbO/IvNXF+uJFRGtDaZqP2wDtHzoDs5eySZ6
QVTMPNCFVZTuggRw59x0ZXuqScABtvGDhd4f0uDKvhufESlOFNDBDJeIZoR+6VWeH63DLva/Y2hI
jxYlF5HvA89xEsXOpmBnn1ezu0PeFXsYb94JMA75ZbsusGPH1dkdiB9WjVJQglmrZdsp7uloCUZE
7qaHBh4XcfuVdJHqdr7pd83B7QpQcjLqvqtuHu7wI5VstUwBJ88poU+tTDIon3Y3ig1YLvmD/Dw/
YKkCTUp/2DVeEMUWJrRXeRSMN+UAItWllnOVwd6aaDobDqmtvtqegSdVocuGo8DLE3FLMmuxJ6fD
xDso63Weo2/ebiwgc+TGXsXf2RDnx5ZKTGigBODyhAkZp9StnRvVKXdavqChrM4ej+Fd3DXhBzMF
RHwOP/Vop5/CpAoQd5PDoF9Qe0J50VbapXNMC1E9wgoX+8ZjD8PBuSnL1trDRnG/e4wa+GIb+2hV
6WEuPNaAqk+TTaWrYpfkjfXY0EVCzsUTv/zGLq7QDcdPdMOAKFTKGsPvJqEPGaipcMshOX7NvepB
h6ZyCdI6HkAwWOjEIPne1+QS6k8nVR45b1U711NvNQfYnETqEY73ycIYrNi/8jap0vPoWdOtQvtv
Vg4dOdcjljF/5Y3d/HtK2jRBMCrYFtu59zQ5Sl1PZpWsVVvY3IkzhOIqFRuTSf53ZmhALR2tXzxM
3mofUxgkbqe/aRWHaKeSMllXluME+7z0aaGV077OPChHmNYgnFaIH6TVu2fG3RoDDQjYtb7cOdjb
berWSX88MKhslcr5ge3T/E4/gnooSqx3K0FIeF2bNtRAIuRkAB2OS5SbPa7842iG1R66gLrrCTXz
DWkPQp1TFgw7Rm7vcORTC+N2zvWQcT/tXbt+GwEB0/LLwlU4rvOQ+XZ3qPNG32eCxY0WUe6t0yJ9
qzNLvAUirzZAc5tbpGyaBgpyXJWzyGftuKkKKliYaJwzPWJq67hxfKoEPX7W1B8s7d6yvCGAW7v2
1eSYkkHKn1k3WDVuDmioGWtFfBihscXl7dLMJBjvVJhfc1AlWz4yHkH9Glk+bOp6XVhYqNm3POGR
8od9LAb9RMys3Y1tiZhd+71z5wFswWSQqOlmzAyycz0AsdKiMZGAaX0C0luZV1omVbdFTWO1G7Xv
RuKJJ0fV1G7oem6f58Fn2gtT6xU8j9j/F3tnsiO5cmbpVyn0nhdG47zojc9TeMxD5oaIyIjkPJpx
fPr+mLot5BWkKgiFXnSjtRAEKCPcw+mk/cM53/GKTHBVZ3GoXa5/W0Z66ykEf6dmHChDhhgiPgGb
1Dlz5n2MZf6OmCFZj3ABVi4BVl/95IV7ng/VQzMPA+VQaFxzq0GKFQ6vOuVg7cyiRDAI4G0PFaZn
wD4+xFXuXWuSAklVpB0AFBzT3qzCwUnOqOLKoyda/0to6w4D1rBW7BEoyMLpzrUJix0NPa1NHOzw
ksHbs4Tfx2OqQcDMzKamanZfXFk430Dkr4VCrthHXXL2Gl3vJ/oNdk0UtsgwnOkDI4v1jKZK/Bza
zqAfCJy7bk72KR4jfcVcmQ03cQ+gkt8VH4o5/9Hg5lBb7K/jgdJ7+hn7aXGXKQfgUQ8kuxUFASEi
W+DhEzJYX5PUQqxrTCU1O5GkHCaRl107mckoSIbuXlgFu16nNDn0/qaS/bcU1U//VCv9//ZaQXI3
YX3712uFu65M3z9+11z/+SN/aq7dP5bsWgudJCpj99fe4E/NtfWH71PX+r5LGoOL/vrvGwVL/sGu
wfMC72/58mjo/1woyAD8mDRhiZFxvMQJ/1skseCXd+73fYLwHBdIMfI1G0k+lr+/7hOiCHR0gmRs
33W9OrRm1r2XCXyGyLfCO8g56jw0gqwPSvgz4C2+vEUZHdvRT8+BKM01Yjgw9uXkfAatKKEKesYO
rzK+0iEdz0ZWxltmx+6q5ZlPhwdbPhrnd7ez73DQbxDDTCt3LM6GwSKf/TQauCrsVm2QXK1Jtet+
Tl5kZX+GdocI2ClOmaqbPaRac5H1ZeOuqTtvzZQxITXIM59zJzF8zGtxfrJmu7zBvzDflqZX/AAZ
z0DYd92PhZx24PWG2zqYjJ20DTq22rWjFynQ9xGqUq/tqcMvBuYFTEaXb4i4afYERKGnwbddf/bC
on1uqujVLtRwNMola901GQ6XxX1NFuw7ebv6lJpTcRxaf7wFqOJDUndoxZSqUENljMfuYvx1BwNU
1bmKhg4Zt3JGhJaSYYBO5TMqEZ7oI4U5APmrilnPk8hS7Y3Cu5N22T/rQERfTZ60bwl4rPtCIFAD
JhjQwTQkMMJN2hIBljz2aQFxHNBQShl3FzMBe2Tn6xw587qzxjZ/6WO/fBnQeHNcCNpFRSYNX401
50n6PnC0XGN4OQNqdtOkXqTleiTCtbiCnUcvH+JeTrIOCbjbvLmURmsUGPUPdw5/TunkzxsvGF/B
LByy2Dl1ncy2SW2a90RjiW2C/Oku9YbgzXbH+oLGBcgY1RBZBXP+aWcCsHiG1JEcy9i54p03rsy4
fZzhduD8qJ2u2VM1UM+NMXFjMUugQtjhdcjJKEBcUMDX8U1GZ4a8aSbvK2zPpnyDLSAYUQTBozKK
CqaTUps5LD2H2UlXb9nmkllONVjOKy4CeE63yq5BPCvsVPP0LOfcvIWDDgDLruiT1Txd8ykIN5Eg
AmaSTb+JKBTWCA0h9JpcIKQkMrgpkPvAIq5qdRBxCMu3ZPufG+7PbrD9q2Ypvm1kE+xc3YygcUAR
aJaDV0K+n5noLL5vBypa4vk7NbXeU4C9dFfnBQdpjDPbVWiP1g7CP2J0InObttiYGjIodnNpGOtx
6hj2T0z/3a4SW3sGYBExRbwpSIxAONB5+zwVxbGYGSBTxRUWDkDPn+ub0A/tjZP6a0e7i66i3s/o
HkhEgiiB6hSmwHqQ1YcTT3uTLdQ5ckYmAZ3I7usR/WFtKGjcikUNjeKOdsbdSwg0Z18K/1uWENiH
2rHs78mVHB7csv5GtuAHEXpbZ1YXVXo/UsROd3OY+QdQIvYSShDy8Fl+I5Z8az2YQ76uqQeV/eBj
O0DGTEBow1DuMQoSvUJZUK5CLHdrpP2faO6viGvGLWzocm12LqIkt+5eY1IyQIZgJW0zV9x6VQps
airNs8AseqKMt7edrr0v7Wcg1SrXumk7+OwxdqdtiO3h0fLAI0IDkzw8ghGw9qKHdCrGFHO+hBRM
A6LjuR5foyL0j1CV422ekfJBR1SdRlazay/r1b4HgX7MKgc1hamUe1SYcvdhF853fjQ7u8gjFC60
6Hdw5S2RzlztKXNiAG30/KZB6lMWNNQloVet6qmz97Jj073Cu/JRp8g3+dfVxLqKdr4QmnEEURqv
U8noC3tNfdHB0J9EM5anMh/8A3u28gOQmKazWkhoQSYeuMkpYhLoW6t8aFwqOOTrz0QSeXKt2cls
M/BDxDvasX+lZkVHEye+tUv7FDlXiLZlDIpna2iaLRDLvZGbzPIydcjtCms7W6c3EBL3aHCvEw14
GKbruE+A7/QTItXZd9O3NipmRgE+PBGAAruqwkodtnnAwmZpzaw2Jt8w6Lj/9eSskd4ne106Ar9/
vs1EB8M5CiCghD0yQe/SpQjUkZ5jOLHsczqj4bCJkivnfjw7FWc39ZStH2PDTTZFN3xmvpUdhmrJ
kmYHGhNWllqkF2YpC1RAG+06AXy109Uw7y0k33vL4QkO/GRejyEFfQfF8iuI9H3ce88pvQ7Td34B
Qs56eqtTHhtg64rUOfQuAl41I44Umh6foJm9FmpmHRVO31l7OQ/Czfszv32NC/oQ9tE3nfHUz5Mn
y/KuyNS2lUEsb4FLcasAv7EnJ4ApHlV8IUs2PbExtI9eykoj5C9/dYrA+qag3m2SBkAPp8Sh1GH9
SBJKS1IkES2o5XvINkVc1m9swch4cid9i0G9PlegH7+KwDawjI7LMThB1cuKcqccNyA0RAUPygXl
V4yYrET31km0y2lx7oZ0vppFdFOBmeGYzUvGqKVGIdAkFXuqlIcqIiPm6M2i2FEXi/1PMbJDkrGG
TZVa+4okYDpnsdJNytDUyAoMGLM+tugMEGHXWHvoKvlXX6aaAmfH/IxPMVeyfbSiobnU7C1GCymk
N4XM3TJQNKEjz45u/XIPHk+7dPGDfoex2n6lLD7o2EV+Z7LB7gnSoBXaeGgLntCK6qdMBJaxCaas
gHVJ3ur91Au9mWqnvSEugUgBTcYzo4pJvPDoIY2YXLe9aqCqDRJTkpAQe+Zl1NMtsT9ordxHI4tH
Rs/TXOzdiEZsY8XqiRANDunGv/UNp6sB7xgv7GjxFFSUKJGov0AvjU91wZTYUJ67I8Gc09uyiuAe
WuXLCJW/gli5JYfiqpMWOy/TXGzpb0i8nluyedBSZdY9wXnVrgzKacexB9ACCXiyhRbqvaWIJ1cV
ZUXkZD/S2N5DhjjMKjlDwToMeuiIClooh7NdRAV3FgvZiNlgjka2Sh0CCUVzYC5wx1LwIRPxDw60
l6HtP5Vj7+kXYahFUbOLIFau3bTmuzvNJucuVVgYIxZwvU3qztNNreyFH13ABp3s5hoSi5s7YRSz
7PTUkofUXRnYzUBwGyZVhkprSETCeuLx61+mWXXo13vDJuYpKKG2UnXa8RXfU3I20J1vkn6wDvS6
AtS3Pz1WaT4vCVDOHeZ2KuH0044oYIvR7pBuI4Ru8u7GTVV1MmK2w8ohXdVREugcArhTKJNF3ADG
hBhlsa5a4x0bVX2Ymjy/DP7EEb2kx2ivatHHu+OmmmPnooYQ455hNyff6+WhrgYa6pDwKmMkqygd
vZc+5PkHpCMGMjnhXfe09h9afL+3QWiieEmrdz8veb9BuxiuyaICM3ZsGGeRK6XfGrd9Z0/tbBKp
bTznzR5fQwpz3DReHeSib2UxGNuEJf5zCT4FCzwWfYfx3xo5m/EFjKjYUlG692hio/WYlsJhL9pi
zGqy/KCbhszW3j2glXD5UIvoEkYG80SfQ4qN98bSZfdax7q5OIkPTD6pzE3mNATGtW5jLBG1hAoN
OJPNsGn57pCQFU9FuGaja+xcj83rzNxqX/dd+FxOcXPPso2EM5I52f/U1tVNoJtTgw0PlczLVwgc
am0hBlnkNtMDsx+x6hOdf1YQRvZN4pY/A2x8+xFvGUQ4KujaS+0L/lcC40H0FO+JTOILcTrg6szB
l2dMCsljFFHlQVFokhfFjopHbY2rrwsJ2AQ2tUekKq5kJnJf9xFBcrFSx5DI7oMggvZ7aWPUYhEm
N4MxFJ9YMIKrgW37ZTJN5gh6wCVldeobm6DoIcPN81ihjT8Nvr9oFMyk56Mn2KGmE0BqjV5JqeVw
LeN7ldq7uXViCjalXjqAxwcQX8PVswincIemvNpKq3PBfGs7h+HXUA74EuY6dkmXnijdRlAM2ez6
38yxtcBbFdbDMLtqO2qzOUcqdak/Xdy62nG+07I22xn18letUYAFNIBHGO7VrRslybU34+TgIN1d
a7tsTpUVCE4NO9iBDfHNtUzuMmMot11EZe6zBDwlpM3BWwnSq5zbWzxRclkTKXbVujj5M6t2jKXB
UXvYG5yhzX7yhzbbMKi9c+bFNiQ4DQ2SaeZPoI0/NKbPlS+QU9dImjdmy2SOV2Ggjw+GirEMz2Ec
XXuCd5vGDG4kotYNppB+rTIneWUvMG2GOf9W+TgtWBR7NzXIzMKZ010pimldSTWclyYffWf51Qz1
3vELgul0MG0Jtgs29dSkL3EMJ2/lIejaxNxzzJkR7jEtw9TbtSb6sypjginLZyIWmfVUon+JhMPG
sxGPGCrCHdEE/hDuzazJTmHR36eDu/GigYfLREkuxA6NznSFpdzsNCizlTWNt6mtPvh6jrDSCjxP
TNI3ztSqDVQBj57btfftbBKWnollxmvxRc1D7MQt0umOGKU5FteI5+c2FxJxYOMnu6rBHNHXhtzS
54UHplb5JrOT9r6vSbwUsWoOPZSpLVDTggQolZ7Mvi5XTV/4t9082XssTswpneiGrA8ixqlGoxP4
cTYOueTRHmeplAQghypczYF8RVyOS8RnQJozr86rPFpXtZGtKXwPcXXBcQ2vOOqHS8GjEEWZMfaP
yknLb/hLuHksALw/2pD8S2jHHqGKMF1Ggfk1vS9aE06G7RS6gFbXs3THdIGWkgt/rYqsvKY6Nb9z
ArYM8Jh0z3HLG4ejhxk1MccIWEbwRgB1+CIRQ22bnr5lpZOJ/pQQU+JD2szcu0Wg9yzf3Qfwztlp
Ykl3dLBn4M+27T1U6PaHi0sYY2XcJd+qKtA/xqKYVwpqBNGTPDz5aIJz2JjVUfMmD4EEh9a76J6T
SukNv8B+o5ceXnpYuI+6GWzCaCWTTLOEdAYf5Nbimt7LQvJm2Iu+RHL4qvNUbumEgFgKCN6Tyf/q
RkArtmX1zA0WGIkqDfOW09bcFnbPODSMEdtPxsVICcXMkB7sPAqLVWA2xE2ww2ORhSCVMh1Mx1XU
gffo5SMxdAUAKYYkxY0gqkq2i/Ejcnhi9VFyQGyTnYLWItpLV0+jm72j7LyZp8QgKSP5zDI7PXoN
wJ++tdZ40Jt6BW9H0fywtEG4ZU43XTB9r5rSOCVpHN//H5FT/18klLak6zJQ/NcTzaf3Isn/4/r+
2f0+1fzzx/6uk7Yc2ggfVo8f+LbF3PDPqab7B+NJGbhwouBIWB4v9b9JEtYfdiAQVwsrIALBdxA3
/znW9P9gECn5KcTN5NMFqKv/GyQJ5M3SD/gvh1eTQqLH/l0k3SIk6FzACVvO/juT5yQgruY7+JmI
7EC9MnR2stU4HzqFWua3T+qfwCTcJRniLwptH9m46zBPtXx0ePyhf33x0TBFOnisBszcmA+hdqO1
oeNp3Y5qXC0zHtjkqQQm0MfoaEVy0ZUpfpRTgK2wHmNkptpWNEDzPF576LOAQkfnXLbzyBA1sU5N
S2B40qrgxkoUBUVLGM0hRNY7sV5E1NnW3j1xw052Uxc+2iTXfSLDNFhY8PxCb65q1M6DeWuTLS5w
lqmbKCkIuUsyBh6OnneL2geAO9KHq4eS7YlSHW8gRNj5HquyvEhfGU8epk3GqVVwO1gEBC7YkBuO
7nKfGMb0nCY413FS5SCZMGDHudvt6Xmcc0AW2X7ZxpJQiGiTGaVhsKzCX5MdbK+RF89pXLVpjaRj
rMo60zo3Iautve1Z4T5KsKMz8UDyWFFZfGculVrrTNbygUBG/KzkqC/JlgafGqa3w9Sn6qKZkZBW
2sTFPQPcHj3CJL6R9QynEJRUOa0FYQmICuQwvA2EkBJs5w/FY2mp164xnG0fMo8NpD77pX0O2IMe
YEioA8E7rHYa47vbieBG4L10Wf+N0Bo61clVlqXsidzUGgkeK8bx2tU0il2bZefeH4t9HrvZXiIo
6tZp41eXkvLvyDy4OFh9PDxF0B+IpoDGjF1z3inlG9u543IrMxPv+ONgfZS1ClF5FuM+M4LbAu3q
JSCFdpehQbmxjGxfSc8pWegyGPUM5R9MTfcVcOdgr9WdeQHcFdfrYgHatylByEzq6G9ycjaQe9b2
kR0hqA1DomBFC7ZxdadeMZX5r16WCZi7Nd/pyDn7ZsNUe/me6ygh84pFxw2M4+CpR1C4iotOb9g8
qq0lwG8zZagxvTese7mC6sljlgqGm1Xtox8pcoN69hUYeydCgOMNymeTUBKVDN9Tv7PMXe0yNeQj
FmWzyRR7/C08fCfb2fMMS8AapN3vioSkDL/0rI/SDjVO3BJ1nZdqwnrIF3scrND7miPaf29QwbPW
itD5Ke6M72kixwvAEvvJYgRobsZqbLyrHSO13wLvqGBH9k447EzDoEkKHBidA6LBaDVmTcTRnEXD
Rz2NzFV76pdL2pqt+d331YTm2ZkIXsMTxX3tph9qbPO7oUgpNolNelKJdA5l1RwV/NsDm7yfsyY7
j1XzgDDFsn5GkDU+k1GlhylykhvcEfERBQiDjrCeichorJ4pMZJ64SQ1N/Vo6md3kMGPNLTCo1G5
88ZwcmNdqmFAB6IK55AJ4jE34GvUzYzCBK5l2b5aIdzgvBtMeuDZeQ/nvtx1Q5X8lFi5t3QH5UOJ
T43+IzDfCyyXd2Y3d8D3Qj7C0VfP5DlV+7wHlqLHqHiLU6d5wadlPXt+YB9jNSyQlAmaiZMtGsiu
y4Z9rVRO9QnsVK2xTZntDxICy+gcW21EGZXmvv0s6QvhQvCTb+0c7sN0in9CkHa9gz2JDmY4ctP5
gFZpRkyWpBN0sWoH0phtaODMhb9Ju5aSL8LqEq1w1LqI8Y2g3Yxpn7zzTRuJwMOmzwPJCxKxMRKe
xohtaBdi5qOg+ethKjcW5A12x40XQACditNsTSZhXXZG4IRvSP8Y0sp8dwwnuMPX2x8b4YWvykJN
uUkNFBmbtBwSAzhbz21DLm/4HkMP8GCqBsM5mpwBkkKpvSOu6CTcNMhr703aPbUm+7XfhphM3st0
rK8wq5U8IT8Itr0xfcP5X0qy1vhgCHMjiKOz6i/G3z3D4woApCdxpYuuo6dmWA9LzIVG98aXnxk7
00iqWNyqAZDTUKMH6ZyGLNUG7QyzQxbd5MLpRmMPHWrz21j3GFd1nJk7kjdK6Cwd9DejZPa+9VAX
vuLME29NgihWQHP9kXRari17DjaBntsd4kh1O4xu8KmsGQYxMreUAakWGJDYFs3rfA4reLYjezj+
WQLCt5kruGye9cS42yXc0eamX1W2bg5T2vIGSPzIlpnkPNDsmSniryhLC2OVqQy+3NzZPC9iqsl8
X2XILJFJOR3uHteax53/C7jD/sM3Vrgu1QZuWfXC0ROi/oW0SgzkwuzJFnpPRoW+45Kx60hh+9hZ
Pl6Y3nHgkQMQEA4BBQi1Px79PIbGDx6pKO+aUHXIZrgdaFc8ZrwoQGDexzElsWfdptT2V1Ym7JHw
UV3wtA48Tef4XATNAK+lY3GETiMt14yhUcWS9RM/GCbu2s3wC3PELEosNzrDwFm3chuJwP9Mp4Lv
bTclwUgKRqB+tihNb+dfICUm/saOPFgqoWAhLVHW2xtfVPoeDPDe0u54Fy94JiTb0QtBAzB9FnhT
iE0GqktMWil8HofkDTBPKo7iW+Ut7Cf4o/ZzvgCh+gUNFf+iREkwGYh6FvHx2hcW1GT0RTf+HF/Q
TGzRtHAgdw1SQlFBoPJk/NQvUKoemz4MVZuEUvkLWoWs4mr/IlkNbEke4K6K1WRrcY6JayXTm3CM
Kn/oFhiWUc2MEgJ3lyygLArYH8ginQ25TLfI2cWqWOSEdlrzevyguyPVzjsxqgfAlblyXdR1vLNr
a1BLbJN/h7eFlsZV+A022S+aF6uiCs49iC9OOVrLii8VdRCF0M9iwYEhWIIM5i+QMFemC6XaSvAd
DT1v6CjjgrGEJN17laiu/cLmjPvT9hP9o/vlCS1++UP7xSrKrE9csl/+0QagCF7SX77SvHeYFQds
wIbjsqdfnA0z1VpWdOWjTSIUBhc9d2tk4cqn5HM4D+su6V41c8hXVvmgDMjZgjZAqQKU3+2cYiV8
3062aSPcH3Odefc2sr4XkvsAkDR9kp3QAtTwcyTV17ZVonomf0yNW3PouZ+KKQjuGlXP10y0xJKU
nv2UEswEMkemJOe6/tvI5FysicHIgez4bHmPIdR2GkjsC1w8HuA1+Sg5qiV08+1XkDFh2yHKLXD7
D+n0iBQCTxQVuyTTfUqFcxCEg106UpRIloiq6hKnRf0T8CUvE6Xm2C/Xxea5qtCmrxFl8BBjlOuo
S9tAKL0tC5t0kDYyOpBgRU/SlR0ZE3pLHL3lJo2WRrbGLEJ2IdREZhsUxM7OmWL52LchtjjsKtDW
0l7K/kRydu/v8H5TdFR5cOp6L/cpe8RIBbwE15iTnZ1qVhmKak36T/U8yFdglu4rN3Xan0yb0VoB
KeUy89DJeKRn3vNEkG55phtmYyeSoYE8MxJTt2E01lKyIho843cx3n2jSUb8PLMHDVRQRm0HSWQg
0jZYEDstXJbUXJOgPcVTGL7meZ++tBMKyMuMWNg/OnqIjnnVdjsmG8aXMNPwlIUmVkXBqXKcxoFH
ceXH6Zs1wCGhSzD0K1e7voH/gc5wLix9BJ9HC6JyeZ5tCCqBE+oLCQk52+iQ3QlrNq4Tb4KkUtce
rzVR2DHpJVBRwDABuNogG3eetJANDoX/vB/7R4y1TZcZCEIYYY84vmnbtKO/94K4YnAyJbbehqbI
j8Tbf5RJ+diY9ZsVFI/SKTlYPeZzFJnfFXucv40P0DxFX9U/6QeXrKPf9TXLy0Ni8xEjoHoRYvn/
f/PrZqGSQHQNZHShalbGXJcXPvz8/J//lb862n98mUAuHafgdZzgH5rOSc2IRWe72/ZATxgyIwwE
OG4Z/sGOWUqus74u4JQFyJPJkjUk8hyssyuzz4c3c5yc4wR9/uLWhYb86gXAppHAI2aSV2NgLykl
jUKCzLZcd5yL+g79ehXufv0R/19h9jTVX//zf7x/Fkm5SRRO0B/6L4MVEOuMT/71PIYe5L39j3+S
Wom5b/nJP0cy9h9YFCTfNWRhAfZX+Jl/jmQ84J4WgEtMMpYv8Q39fSRjiSXn0pVMcDCoL5OXv49k
JPI0GK38JAj8xe/+bynNli/g719QM5AOdnWxKNY8aVq8hd/vA43BxW07p9/XqQ4e0cFMt1AGSbux
gqT9MII5Ow8CWPZ/BY93f93gf31l26Y7IZGAP5yJ/T+8MlHWWT868O9cuwt3SWs59TvzSGrcpDft
YtXVrHLXSTt0bzk97bzFMltnZFbnFp4e+EbuXuS1KdeqtfJvYRMiKSGeGGaLOUV67bcW6c0K88c6
Kyj3DoPEir5uOniKLIhIS1jV4EA/EDysLD21pBYwV/tGpuD4PlUyeClEWsS4dPr+flIT/opMU/gm
cc5Mxq9DhNa9Kbs3MDPJzjGdfuMXxdlOSLMYot3ENgaRQPnBJGIda6vfzJirNiqscIaxUVAt9OWg
y7xX+k5C7XDxX9qiNksspqRWrY3IDZ8NQMWg9iIDoa9PVjnupC+vcrK9gDMY0ssetRxTFrrxnR93
3q4fGU6DA8RARNxSkizp6TDb+Ws5H33i9ZJAImbD0OBAwOCErVBnB5Z9S4okQ1synOBuRhskb/xg
2zg7EkzYUy9dgFuz9m5H+c4ogr42sOloIR7GZM5D2NmX+FMw/pMbgpNk1VgB+Rns89TC3FYoeCBD
qQE0QNdcKCqIug5JAghzwit0BZKoapERmg06xQ6eEoHeibdFzmFt1BhitQOcButVmTCjLOdoM+Yj
bVQ2W7PtOvahCtMhKpj1zEgL3WMpD1mYdruwjgp6sczdBwgsNoQuJ/t5aFmQSHBA9JkRES1g9z5r
s48OnS2MjWe4xhU8EivnqkkepjlXGSHNSCAjNtLpygcZp1eL/xwup0+az8YGahssxRN94GDZ6n2C
1lyherK47gmumW9RZ/s33pSYH7h/i0/tTam39rPasZBKIC6MquwikDeDAmxFck1lAIOLepH1uHEi
9bI+xXNRgerDM4YwvMX5JfBizOi/h2Re45JBxQkK0nVZf7nVXZH3kC9F6ND74jEvN2wXHNaJC6Ru
NK38kqvC3I/kWhXMp2L/sXCMtsEMZYtNA5RPbgkPo5IHduffiBZe20o1U38vEWTv7CieolMU1Sxd
G1qrb0r7oOBCSZGFiQcvbuMZ4cM0+OIoNOiutUtNSv1UyWNG1CoOIOFHB3om+4kwCB0uTjX23Y7f
pQVLMRvbtomZ+tYqqv6F/DXqSz/wiHl0R8me07DbYes7A1L4adDmV9Wg/3StwnzJrLjp9row7Z+l
O4QBeEU5gUVSDQrg1Tw5xgN+wQGNfkPPqBA34iOWbC7KRmT45HNIEp1MoPIkjXFua8FMi/9YaydK
vIduhoPA+ysUqXjGbWhPn26Ufagivpg92dfCsHfdJCHs9zI/AOGxbkn0SjaN3V0gcLD6mtzsEmik
67O5DFYFa+hiNvQhrZtr6c7qrknFJ+07ityqLdahzqODSL36pvS8bCcJZt8RCVTvCN5O7uLQ0PuR
0SFuulFu9TBWH7PbQqAqDPcqphSVKC3VcAkVeZxFEeLWSQaZnAOM8zFfYJ+ArrlkQL1qJ4cIDRY6
J/Ip8jPxRbcjo0vGk8rUFsTUUrlfTTUta3Svmti9g+DivjTeNEKmUiu4HK7pPGfxRPIMSTr3AbVQ
swIM4W+0k/SnuZu/8Nzx/FCVbVPOYpxB8+rd9NjQHTubrVUwEuAyFFFCHRgXd4ZAU8DGs2OvVA3h
A3LRzHrqSSgkPGzK9DGL6Gi1UZACOLArWDJeKoAherr1WzyHk64wDjLiJUfGoS3gaRF9+MycN0bp
+AfLH/nDHE+scwatbF+lfCZyIT47XEdEI0zimJmJI4yQax/aCklDeAAKC9KtcE46j9kxSzc+da7z
k9MpuUI9rvd5C42EscvsqGNqZeO6Dpss2rbzLKC8qcgsN8bUtJ9g7/CSYc4WF8IPWKTKMNVqG7dG
Oq5Yb0Y3kNAeQARmmKNpG3LPwiUB6GI/JdaIf5MbZu/Q2vSHunZTe9v3vX9lEFS8eFwnjNFme5jg
S32i7rDv1NiEH+QLmfajagoes3ouYw3ukakv2wr2mxtY0rQVBoxFANPtzNphttZpJz5qhnc7p1Dz
Ppdmf/aSYDO25ZsxdpBH41FBoWKaY7Gsxs9l7pOCAIaVXfu+ydQm0U8DvTmJeiQHAbf2BqzvbitX
eT80GMvL+xCu3orNaruBZGrc5Rp58GgMywA5BFZi74Rqk42JRWcjm2jaRtERLQjwfd9uz2nDyeS0
/cpitM6fEN8EvfhsvPHHxPP9OCi4tr6Q0zGZcdihyZEHgwXFKiF1ciNljrwsHxlDtc7e7ymfQ3JY
N3OMJqqKR+SGTvQSWQwbGz3wBQgHHs+RRfI8O6B+XRhz/FCMNePMNNkZQ7hNyELa6amT5HZQbeYG
IjhBetnnGElNskevb3LlA1A1QERU48iOXDWwgRXqwdqD+cEVGrbUgtZaEd236cf5mQA9Psjil1ic
DzZvyvAGmUO1D1X9PDix8US8UHvQATpJSg1IIC5u6Qq3w54nkI/ct462JNi7zBhltkEt6R5YfBCr
lAZ3ypi4fQtp34LTwQQEamUt23609+jek202ehFuObQZltUyZVGJ7ZwpF9S3BbCADj5wCFFTiboj
PiTYpqww/G1VhsO3wBP5g6dncRZBnv1Uo+MeDY6co9kHwyvWHHfTybHqd4MjKuAhY4dzyBPhTxHP
3cF1Jn/NSkCiB0uJ1mCoTfhTlZjxXWTASFln4K9PbkTY2ChT6z0w2+bSY6UmIBU36Gpx2CZ83tI9
RUHBhKdHY3+KyKJFc2w6Z+H35hOKj/ArV0zRF+JfsffbKMl4MJnhMdVEYkV81ISzjUssiWUkp2VB
Am6ZUOVoj4w/2xesNl8s2w9WODeQihfTSGSqzKPPDq8huZ4owysuQolryPeNJ1I600MSq+mcjum8
L0lPfLORHJ67BoXvIp6NUdCXaI5VF5QnLYhg3TqxNT9l6TR9dalbcJv6WfbQ4hx7CFCqYy9KgB1Q
2nYsO6S3S/HEv/hTJa5hXJanmLZ6P8kescA8eahD+R4AJLVBuRcFkGlnNManfijsQw8A4N4IGBdo
8nzvLFX5N7npm2cNEv3NyAekL1FTvVl2eMQiAYlYR1ds1i4LR2AyW3ZxPQbXDEwA4mOQlzzxCP+A
wXqxhTUjamvbfWXgmkPAmYxrr6GzWHX/i70zWZIVybLtr5TUnBJQQBUGNbG+cfPGvL8TxG9H3yko
3dfXssrBy4hMiZD3xm8SkhFXbmKGgerRc/Zeu0OsCStA8jDlmMTuo1AluOSJJxdDRcFYzv1VgsY5
0uLPYT9VzqsrB8QOte5pOkcjbsvFglDwyBbB/gZsZ5hZwOjBlh3z1aLAOxAivt5Jt2JwJpEhYjHM
1qoIvzJ8DltLkKSd4pHZiwHBVIt6+idFCxpt1L8Efi23jE4zzdW+RMd0bNqh++SlXa5W2FFt+lO1
J8KO5rRli22mgnzrlyQKS6aZj/Wkxf3YYfH7ql0xoTed0rZ4tuQYq03fLOjzW8MBj6yTOBuRJt04
0Z4gO26l4OUCbg8Ga+/Dc72W3hi/TI2T/iYdVcDCkXG9xcof7422uydQPs6nqUPvxUyjIFtXC5Qv
MC+WbZbSUYlLK/k5jYT6WGRDf7WeAKmh2hTw6gi/+2pToP7Sbr2c4rEmSwbgKimv2mGtWGh+U7B1
Dqua37cxAtCcJVsDOqdFVtpfOXSYV1/aUr8EtO76+6huPRcKPb2urdMxBonLTG9hRWWY1P2YjhLB
b4o4FgN09diQmDhtTGyhJTd+p7d9OUuMmTlvLxSSwNnU7IdnstNv6Z1u29zHWiVoSC0X0wihFChH
G4XQsx6a+NjWxv0sFiKeKgLM35pQmC/BkQjvU9Nete89pRb+jwksWtMFwbmfY4zlPIe3yEH7K1OY
6uMqzI43dtsbZnnrw2lqPwDmNXufuGem09CP824Ikc6JxZVPsRegYHbiKSLWtdi2c5MfqaiTOxqi
46HtDEoGbuEXFJcBNYElH72k0bvSUnuCt9RDqrL5BG/XuTWGsmsFj+ESIvbFiB32+ACw92BnDVrI
ZKqYo3OtAcd5vooucRJ8I27vpzWU0xNihajC+qlLVmuB+6KTQ/gb4TCWfVOmO0/IeDOMArd6EJr3
MePNKayqf8+KGFTLhGWiwoV1SnHlPOU1tDovAW6NAv7aUs4+0okFY0Ug9S+PiRE76CgOVZfLF4ym
/WmJwayh6x7fcgdaUocs+h7Xc/ZYL9oFdgPpYVs6TX83RR7RUBaqTxyyydNAA2DjNimyB4bczaPh
TPq9nYX3lJRVT74EMB2o//ph8Mf8WKv23dhTWm+mAPYAfGnXkJ0dBmuNxnKXm35hZlcQRjmZW8Ix
puoZq9bHgFvnQiM5PwMGCD9S1UbfopQ134+p02TXDlca1ej2qcXugd0RodBF/cUwSX/uqfJyhIq4
BharsU6u5+G56Xjkh471nlBr8y0F8UxcRp9+zUzAfTqqHKmdalCXQHFYo4nO25Wyq2wwS6BNA/61
DcabQ3bmjAVnb4eoM7sAS4neisDvTj4N6TdgJBxQE1lyEhyqTXDTPJakJzwqZDWnSOFeIrS+eIEe
Ii6JVVa/4VnQkE7tSrwE1JP3dsmet5qryP1JDBsnLKNLfbbjjg46VKr4YPGgOVu3gBW/6vvcoKnI
yYJC+dm891PT4jIPJ+c59+fmRWnRfWUWwALgDqatQBi21QfT4ehr7O2C2XnM+nLuao0diNXvbdHA
1u4y8HZIMSXDlV0GmPwr7kfOV75J3e+DrORbLcplnStVf6F7aTYgE9Q7UVp6jeyvvoup1EDls3bw
gTIGPVVQ7NJBeaSWs3o7UvsH7mT3oB3wR4Am+i9TmuHsDC1xkdDwt0TZFwcM9hitQOTcdQELRh2n
zYdWNmyzvLSufpH7jHDsaOWodc8SX6+rGgRaXbVyug8tImgOllzg7wIIJmV1jJ03BAE1/DMAZb8H
2wt2GCznLX46QmaiheAssA3z/J5zhgRAim6gUylRCHz5mJrAizhQCzKxyh1VANhW8mY+RZg6Lyqr
eIBSZ+EzWF19neFCTTSC4urNK9vfXY7Ek8nFXH0tOpp/19SgmEEsliGmDEQLt/XGHyxrL6f0ex7T
2CJeegUB4gsAzAwulnd6JBpxPSaZfSvG3lhk6hOC02c7GsUe+7R1Jrkl4NdEI2/Cwt9AHL/LTQOc
yQTXPu28B2QL5R3AQiabrodVGuNQzqyiqs64CuQR0xiPA6Hy/mkptUFIm7i3barc5eQQb0JVEEkb
drxp1nKeYGZe0nhONjQ9SAALI/t7wuPzvWEisCA8qAFBJEV7lontXwZOUDtJ2MIVktrjvCTE2U/z
eM0jq6pWvYNO0Vj+uC8sgkNzmlJkl9oPt57Qp41jB9VGMzouYRJV9kBlR66ozXp1SZjj0u0iXDrG
oO4xn804eCIFXjz6b0u/cUlTfcNZUchVOGr5RGlQeOs8yaMHkaW4W0bVHXovgQNUuDhnOxvoVTTz
XhakT/YFI8Fdv/RY3VJT67On6SWuPSOi9zaG69vppvvMALJfstpANcIxyALuDf6Tm5r20nI1eFht
9Ag6xb3YxBbTOAtrdTZhqA5ujSNApHN3hm7RnFMvDa7SKZpdNYKV3IiK93Tuhv6B5lrXb323o6QJ
IAKgiLXmkVD1JtvG3gwuHRUUsZUu4TnC/mktpFkP0RI9S1amlVSGEV/bLEBzlyDfxZmJd9q3l4eQ
8cw+EaqGup+VwWXK++YJZCUyVNKM+SPLrQ4Sz9UX3Al1avwme0XByio41V1Lv5GkiYbmlbPipUaC
4Nvi7RZQUW9se6DmUt7B7djM+hozIhZHjnsODgRhvQb9wJRqHmvmeCVaH5soASClxfSkIoHaaQ6s
Y1/IhsByG9mSVbXf7JQCxIrrdNOVWcpi3B04ru9zp2wfCNXpdzoP6CqSVTmv+FcfUW9Q3kHxHndu
wXa6qZIMxMkcRP3WcxPe8RoeHWq7mQzAvNUOGw/+KacIuzcyX5y3YMRpU5gZKCKdq1tuhMzSrSoq
8nG9MW1ecgJu7V3qk/K7WdSQVTvrloF9HhCk05JtasFzS/PDrJI8tt7hBXWnAJ4GvWeKaAb6STZc
lznR6blWMn1O1ILVuAgtmr0Lgi3yvdvU/M5UuexJZpTfcrHIazCFtbNTjCnbbZZJWex8XEJ0Qlro
0eiFpcB4FwbutQOCnq/HMMXXlQdh8248N/s+WPa8rMNgtL3j1GmInEvoeS+pt1QfrRuNeyur2oeJ
CTumcpIsngYkMLTbcIM/NiONOHfwSuLl+k/fSRFGBh3JCXh+v1m1m+wQajHNdJV76gJRvmXdTTpS
BRMwJpkIxpVOQSOlP3IXlm3HwBUnSacIJKjD+rnvh2mDD295oX3pn4JWqEd3lrQYshHHWWwWq8OP
5gY/6RpIMmMqEUIR0YwOyHK1vI2lRn2ghwyPEJDo9JEGkg2CFup86UtPbU3ylDaEDW2A+oQveR9V
d7FGfJFLnUNaUdMlEuwEB3zaDSHdzHK/M6Ptarwxk0EyWjPVXtF19p+CxnWnFfKlItxgcYMX0bt0
ajdDTZIEiqYaA8M8i8fCC/sndxbLO43z8cmSpkI75cBVRyu577vGfXWBWzwwCvcwbVsg2Wt8bBgT
fRi4ppg5l48B+O0mTz7TSRbn3iK4SVsC/mgJbs87twHEH36Cgn8mJMxg8KTKWvcEmXzMSy9p/1Nc
7xJCGPZ2kk4PExwcFDBeHlaAVmT4VGd6sZADkW0YOQn6nNRznGeAi4hj0tIm+zVVYosliQN0KBef
7bQjiAmdgFhPpevf69rproj17KsY3ephtvyKwIcobT+XKUjvyZJqOcuTK3qxQWbSxqm6rDqkfeu8
SqIpz2kbonMs25RReAckkBENwowTbNToR5qXy1cT8vJsx4SCbTXYLamgw4K9Q84ux7iFvIJ3nrZh
WFdFyk5A13N6ADwV/WBEfFvgeIl8hrLv6GnF0XX65YIlUJ2SJMJE1JbdmbWdDagL7Z+dB2JrE9bs
fMSGWa/SSpsnRM/qNMVZe+eN/XBc3MT87ox3Y+6FrJ1jELZq1YKr+yWzqNzowmw4QxTZupd9dcCI
pE4+6/ZmUHXx7CHDOlmiclcL2XY/qwwo3XqR+Deawq4OmacmarSYFGWngY2yjY2qrxyR6H43Vfea
D27whI6mQFWi1PMiNP/QrENdPLQke+P71YihGHekqrOgF9nE7nAPn1GT9T/YgcpgdQMDvFjYU6J1
VWqRbusueTSl6q4oPHymB6wtAOZI68MR3vePpauKc+Pwl5wI8SkKRfUop4pugj2X5ttCW+22IQ/i
Ehi815HiVLKKq7G4IrTIsRqHmYDhFNXLE5RlfhGKmzuC1uQTw63qWNhOcu0EiQjgof01Fm+OGl6t
t1oDsVmSMXooh1me+GsxvonW+j45qLv4148kGvKtk9bTF0fm4N6oZXmcp/Jn6/hAYQ1Sm6QmLTUL
54vs5/I5HclP0LWq11kSPs8pIXe5LHx2RlqXx76zb3F644RuR9jyBckSdYVUvDxz00PfvqXHaey/
u4HjKxMaQ4fDSsvo2FO2f1NJLR8j2wYw4bmTvnoU9JwECt8aIGmyyw3T1JzSwb+FK4Rx9xnnk75j
uvqj1oTKrpq+8x+SWKjLKGvvaaKd8a1SgeevcieKe467jG8Sw9M02rdg2yl6rNMqQH9JTyHXRvwm
aGTAIWm3SHCcusP9Tttd36x/41wCGhDx2Viqendjtixc6JQsCR3O3BEjni2mLTUwoOaNeWp/LLm/
26Tt6wPB0MHGVra7DdC81Xvb9T1203hiaNX35TfpRt2F2aHZFnIOfqPWg29i3aJE2O4/bUQ5sDFN
ARoK7gRSnsinkFUZcyt3MZxgBATyM4ZOWjllixiHaQ7t3sb/anyv8gD49dB8LTSAHj0SUG/0MS49
7D6B8qcFvtt3ybMPsW6HXH18SaGs/6zHefoOMaR/aSdMYCvYrLf1n9yGOxlm4MkWFxBeC/KbLB/F
oYcWKaXJUnLGQ2fMYjyYQDGHyXuXjSbvkwuMc/t74WJA245NBH9bz2xccxXKY0TUBtZmF7s/ezCQ
iQaQyeyjkUebioZZdz7A0CYWsB+yqJjfsYIL5jZJuBOiYc+v2gQpjbShZdWRsKJNr9LlQkIDq3c/
ivykQjIc4qlDvOXns/oR2hnYNWkz8UPCVLNbibSJbljJGZMvWX+k+/Qu3gPSpBh6lhUp1ispYSvc
heBziRLKPSh+HbYocLee81oMmjmKqPLzNKipXvWRZR1pspdq4+vu9h9GXrpVZFLxyszWLVDfCSTu
ZeX7P9GzVQTYu94Tmxe1S8F2uYp8tvZjb5dOvkGPPn3Qb8YahaP/Jb6drsoAV4SJw6lfe8wHtyNI
+c0EdfYShIP4mXv1bRMrwh2AKZ2sPccAQPRREaxDmsPnpbSdEy7H6R6lG1llzq1JDp98xZhGbKED
ObxZA166bHzyLDqjyKQ5XXcfhiL8NEcVgkKrsrZ97nSbcW6HX07jZxdDOXGPV5D1a8FYqpRd3YGu
Eeto4H9hT8UJ4ZjO/rCRiAFiSPJLrkexrXs7CdbtNKASQ3r7kZhmedLDUN3V2NoYozvW1hNReSwc
Zf8gHl1t4ybQdyWw8QeMhZleN+mYbkwxLj+62E0O6OXUUS/1eKBep01cm9j//9qgf2T0/p02COXK
X3q13n91/X+sflXxV/EHTdE//t4/lEGh/V82QiHkZ0o53j+btQL/v3BwuahiQud/7Vr/B0El1H+h
wlAYqBRmJlYW/qirTZ/8938KBwYVUqNA2QqClfL+r5RBt8SKf9bnSCr8EGQWkdAQr5DK/lEZpG74
pYLxPPxdk+9aonhAocPa8FNQDH01H/9JOvX4j//j/yC+6Lah9N1//6cDvOvP16MoFPjMuCMhX+SP
18sEGA5cavRG8y4Gr5pnt35j+zQ4VbMFRjNuymhhDkbbnFiJZR4Yv4AeMnSbomLNWuJS2UTBsPmb
z/Vn3xj3wRMBSkFCP3DVqT/plG4nXA/pdrCnu/6tr/gczkiDnoz1A8b8U0jyN6wLlwT5tCD9br74
2tinv/4Q/Kb/cm9ch4aFjaHDRZjwx3vDsVRGU2aCfUN3fs+kJzpB1Klf/voq/+YXB9gaUEi6IVa9
8Pbn/6SJVNxkFvssgBnhH/wc6DzapsMIWAvbAbTEv77av/lOvkuPhV8cwhkP0h+vpoV2bKI2wn1Y
AcKYAvy/MJ7E31zlJiP901Mc8kaEJL2gccOE9MeriAgK5+hHau8nJV+DhOEVgKjrUKY//vrr/Jub
R/qMdFTI90Hq96cL+RYJA//7+EaQulYkff1GnsOUzq0eoVrd/z9cjGBpfJy3cHD7TxebDLlkqvPU
vnbhbBToa1fJwPZVLgi2pkwe/vpy4vZb/PkuCgfFlceKgIHyT79V6gTeolUMiMFCHw6vOLwbVWRf
C1wEx7pM8k1Dw3SXUGkcljq7YUTK6Dvdumo1VsyTaP/qvVuVwwYHV+Rg8ENRKN2g2Pg+9XYvGiCd
QVKhfcJpw/5XsrevdLPgHagRWa9B1TIl8TOJmT6TT7os9d8Igp1/856Hfigh7tG0/dfnEQC6GMFn
qH1cJeKY+VZwnInzWKvBf7XAPDZZRB6Ljn8rN2nYiXPxAv09+Jtb/e+e15CV2wvZxX1myH98XnWG
B8OPinBfkAJznDzUJWQirRyir/5GgvmvV8LxezuvBm7gc6//dKWkubm+sjDYKxhc6+mW4wzO7VuX
MM3868fHISr+Xx6gm+EX/zFDElf948//aWlpS8e1lOjU3qMy2+YDrHbNiv/IGWm6SosHQbT9C6eZ
cpuZnnFHH9jwj/BSIrCvp/EQdg0+QciMTIWML58Nh6Avn47AgdFDX6zd1szPYdd7d/SA6nOelKTS
aYgkq8aBxrIrcFcycgXJa5fKHO1whlqWeJLuPQNgq+0IX9Gt2Lq+Dpm8GZuoT594k2g/9qJdx6UT
XQy2uQfSMSakTEknAedMghN5kD4Amc2+kBWURw+Vw9YuwuUA0wjq0tCqY9726iOFe/gwCr740qEp
skDm38gvkn6eiC4OGIuQk8K2iJryxnjSeGYdkhrQ2rx4QjcfggSMryC2ic9MiO5eJXPL2bseu62q
hvkGAyoOqd1nz5bdtA+BXeJpnJidb3I9MTacRrcFVz5EFxRS0VsSAkAdyjb4IcdbbR7Z7mduZe/E
DYRoBXAmnrMePAH+/3tVJht6uQfXs8pDNUADZgWIxRVtbw2PKJHB2fbc7mHBMcKYo5WAk3S+5+uQ
bDtwGsK8SMt1qU2BEyud6A4wqbsL6WCjtssZ2qAIicBFGgrifYHD7RclE/eETtBdAtQKSJRxkDhF
+JZ9VxhGvV4H3a8a3nwi7Whj+U3H8EXb4Rtl24xJugp7NF2lB60QPQZMM2utpe+RmyvLbd3aOBzS
GBUvCSJs/cwLaNOvMlBnBDgNASD7ONS7KuD3Ft3A7RusDtulzMmU47dlERrIM/Qa3/9MGgEcOhTe
JwpEoIgBuZsPQ9xC2wkGbAac220sPywewG+1N2tG2eUYvjFy6Is310VOO9h29qP1M76Dinye+BCt
2nNB7xWRYDI2kIR1dCrBbiLjUr+XmJnYyibkMt7YvRtl+wDs84Inxsx3Ii/BBMte1sTnjTOvEPaq
hCHvXiwUOHAZRPlduv4QruIaKVTo6faocb2t3Dg3hyGyp4tcLBpomReH+5oxE+FLYK43QRXd52Yi
wNKtSWGhecPnTUakAzQNkUav4aMn4Qrf+HInRk3GrtOe0Anpc9xX5bNbjbQJ0nk3IdZ6EXY4bRkp
97uOz3YYrTrehW0fHgIf1GFbT+UmJoiFGCIGe8RBFUbuCGpw3uhdqbM7t79QorTb1BA+qQmq/hZG
IUMEID7t0XIQF5P7K3CgA94gIZexkIV+dtMWOXcfBQ9dpgrFzjQzQqs07SwPhp3bpeUXJJrsPiMQ
/RC4OvqZu4sfEZ84jk9Dhou/4Cd+jpRrk25iFdtxBhZgTezClKKEfjC4fBJhNx8IRSj3ujNM7ETs
7LDZoSzEsD0NFIjT4nhnCCjZdlKAwrXJvNXQnHAQBwxRgxaT4jJiIejiYB1l0SvCI5q02okfrHwW
Z3Sz4ReNaRfult9vGeK75JJG2txkJNFB2H4NH7AHRuzT1/YDC4ZLDgNVNhTHtJiTc9wMH4TTMEuo
bfr7PpPN0Rhz0NFSXfoCNe668cZlU1epRx6vBhCoLJqRhMIwgMfeunL95b5z22Q7ZGp5Fq3qLs2S
p9+nlBXXRpazZptP922bT4/dUI/HjJ7ER0OfaUVkXPgqWw9Bv56tTTUrJIdEGxio/fu6K6c1AcKk
wNIIK8orUqiCRlIpj6NxURoDZo8XTAOFCaxd7crxF+bnnhZGQ4eSd81yPphOuxev6C4jdGyGKBn0
q9Ge18Kbnbuid8kJIB6j2OlCceAv6nFXe2GDIBzkX4b6eEXDa7gisqvSnfZUtyp6eiRZZf2eAHeW
o/JfKJKWvQFmdRs7vI0SrZXjSH87Eq5yIb4F1qy+czM69cqx6M2yggNIq76cGskb2u3J1TkLEMnv
rdcT2wUTLUkXbzuJkUaEGd37djTRtbJheCkCzs9Z4F28Gi1AGFhIqlxJKNxo2m9RCONVzRjz5bw8
MlkLdtmIABp47yg/yDjBDljE8w7dAwzCwGYgvfYqa6SsmqvmlbpsehJV6h6AS0R7nULsdFhs7mna
NyuntcLnhO/7qaFP6k0+FZq7IUsYaB0NB5QOJJ2pDbrTyMYErvNhK0FrkokeLuqxAFCDZJ3F631I
dPddWEz4EYiHmmg3hiQByL+SNLZu+T2jvAZ6epNbKPPFXJmIvFkvqz4Aj555mrwqP2w33VxcWfs3
NosPrCy73S8ZWlHhhvmnsN32hE6a5r1ZFoaCNyFpESdwWVExOpJg9HzUZ1zqExF+3tsg8JPDKnt1
ixG3C5v8o0R3seuQR+TMdx0ElZEceXLzDjud8tpnIe1nlQJRqpuMuC00joceCP9pmjvvULbGHA0+
e1Z5U6FKxw+2H4BG7aGpyT1LCgZz3RHL26A+nftSPJoblamykwp6lddtW8/fRqiDYYqwWkxdWP9m
Q6KRTBv8sEh7eI0d4lTW6eSPv3QBXm1Vk5O7gXqBbXYJbWpGf95ZBAzCKqghHKfd71oIKKaw6p5d
J2x3SBUeUw3YZ158/IOhS5vNcazhDcBW/Ntfcr1N+G0eWvq0R+W30c6qQn1d/CLedSXZOWFr7oH2
xrsiRakogwxJO0iN/DAN9nRj2iE1idoMKZf91C6wocgIFDusbkA4I5+AttiLq1Pm8yQEk7B3jmv6
FVLOZVdPaX72cEcXq7406bhmlgyJAKfiDzGJ4kyQVt7vqp47Esqs2EdV6Bw9mvP4n+U598zHrKf6
Ahzifirq7qdfNgYnuNtsbpAtprTi3rjgLsKo677cTvrIONvhWPrzPq+tN8w16PTNgmYWoW11qoF9
bpNmwg9jZPk6dVN/jxOB3jWb4IHYg1OFn/vVa5JgVSGrJ39w0D/balzYuSkKaKfW6ZqWGykDgrX5
Fg9xrwjRfXKGqlozuZSroBRWDi8b/y2NjOGRNvl7M2PerS1zl4ihWJfzuK0T1m0UBA0EiIk4ZgZi
OKuXPeorpKaMZjvmOBexMDQQaZo+UdiTFxFn0Ya4ZoyblRtA5J2qt46IpF2jqu2QA7aR6cGMTn9k
Ps0sj0kcagKFYBhpCHvf5B361Ef5bVVoQZD2177azXKGH9o0VnAKa5xHwk3RIBQvw4QnoDU5Qu3R
31Rt3Owp5fNtEKOglkkW7RPm1XuX66906f/oWz/6UCWMtQYiuT3C+1+y5YD+5nXuu2DVDejiLPMW
ZGJ4TOCicWs/w95ij06sH0Favwk3v+Czfo4Hdqi0dB6Y0v+K8196DIY94kYi19L4BRs10T9tg+5A
3aW+c7EEHuxCme6u0Nad5glCoxrm+2h0GaFMKtvFyPzZpRCcNsPelW35vrg/acUVu0C0ztoZs5J8
pwYdiz9b/IBd+mLqtGMVq17hZ71JaHKybb/yJvo21f5d4hSfnvD7MyxMBoSFZqxbJq+JCA9+Wb6M
QfZZifbI8LZY+11178qczy5wZshmYO7G7HzVZ3h1hWWyjefTv0hagXFpbHejLK4Zb9WRccd32g5H
Oc4bK2j9FdJWxtwDwNcsiQ7SEcNDFcb+w9yo7ldfFCFNM3JRIqs8hal/89tDxS3H6Dtqfg7mHPdf
+ltI3+2Qzytr+fJHsjjNruy8NRRcf6fJ0zrNeYFOkEi5WyklWzQRSFuSIjD4Q6psEzioCQDzXITH
RKOrJmqVBo7ZjfK4t2KOCN2Y5pzqLWoYvnAmMOVMwBmJt/EqDHP83pxb69VoqedAxg+eO6ZrKfS3
ARJO11PnV5Lqs8yRusESXDlNTEHvhtdkcS9uFr33c3UPaN1bVRO/O3hLm8FloY9JsjRs+tWr3UNL
0gNWrClrPjIH9B8Og2aV1t+V5b3LAnbootmz56bjR9P5WyNc84hPu3ybaIauZlCiB40q7EAwYr3F
bQiRqe2yr3Qw/T7x4LIZGiInVd0mWKq1Nm05Utsq/a1iHLH3pOSbAqaCpzI8+A7gSCRQ6HvdwvxW
cFIemExS3UmXBBCUITuLacdmBvNTcWbZZZx/TmMVURxhGvSFftQ9Bwy/CdqPpLH8fZVEZk+L5bk1
hOZEyMZR1JJqUvYPXWshoWTt2HrkFF1q4lMp+ifOzSmi+vtFYPvT6ZTvbGSSVP9QaHIkF+QS2juR
arJ1waOs1SinF2ERvqcq3JmjRn8AFaf+MfGlTkqrYiMnflLhmOYgEsvs2W/t+6ZNMNhgTzuV7YGQ
2wxsEkpNG+YqKfAmu+Ru4L11Ti3fgsn/Rdwx1mhRDUTFuPY7Frf+UDmZ9dw0g/4+8mw/ggWWFywy
EBlc19o3fTLsp3JKwP0iOPNNV2492jjY2xOyyVoyXJF2Yjmk7uvUK2jZtWXinmBFAjRzKjI/WBdu
h6bdJI05diVZhijWP+eWUhH9av4Dmm0FftWZ14mmFOpvcqcQ8Ri96oxaKbNxM7SVz/xOylOj+/kT
xOKGA5PcFry+O3TVhojRzN2OGUIdXcbTY8r0mGoxb05KJcMG79VTQiNqPZDhAnovDA9i8J3dRC8l
h8JnQEl16cWbtD5mICSqcJx2IS86ZynknphTBkTgmrqSgfElHMm6YuwPkzx3yHxZouTYLINGRyfk
vix62DfQOLcmzQGT+gJ2dT4GpygIieU0NbPWlGqeA9jz2An3W05g7lpOPdhwF7N6Di9VLcWlnRJw
Bunyk+O4vobY2dE+agtJiGWAxeZ6OFt29yqE/85lu1Olw2NC7sQWbAl5Z94MkQ2c06vAc0GYQKuT
e2Fb9IYqdOfb0tj0gkrLoeuYynUckCaAYLPZ+UkdxTsOfd67iZlX8wg2hK6yTUfMcFdBZTCn4hPr
13Mmqyd6FdVrY43hWodJ85XliXtNgYE8irZ1t8l8Aw/JJdWPuQi/48gPr/TjACNaeIBA6dRYghbE
GaFiEE/SxV3eVfoOYWi+leGEdG5Cw9O0kcQdUZd7C+3sGtF5tXKVk57mBFXNykdEQJYk5tisWr4B
6rEPMbC4j6TWSNKzTNPhkN+ZpGYUB+EM/tGJt4xvm4fCjWrIAXNKYCUnrYDkwCOP31PoScCUBPy0
h4n53108VNiH6zo9Y2JOCxDcdFTPxWRAG3nGHZ7mzPZ+DtnYipOFlGQ/jJjN1q5c1AdGajvfeqOa
/K02SfobR4NWa7chXecuifv5ZSkxC64L29LRNrCm3tt4uS4+RumbLdpCTnpLv7zYIkaWMhTsjnPu
QRz3nzNpWDNDnf8ggi7ZofO/ISPJfbMrwvcIEvFfo7wis3W4D0pHnwqFfqHO2Tt4V4vlUukSx5EK
XL4FBHO0cQy/Vwx66zcupF+BxtYf5Hy4DyRR3kMtz3dZ1ag7PwmdHTarhGUu6KvPhoC7U++XgiQU
rI0bIiOig+NHw+vYzstzHg3tS5q73oVkQHs7WuBh7MqaV7OV0WXviqY4OE04aS6dmg2Bogvgltlh
Tbz5g2DeFEGJyBAXdqxupGZEkt7KS4itLXoc762K6aXPbR5tyHQGp4asDLiYbLuCgfXYfCFYF/7t
N8lfFOvPvSkD80tXvlWuIg6Te8OtDu7Yv8meS4W+Rn7H6pVfZRCWe0Kbp7VP/3LVEEZyGUF6ezGS
Fjo5oHOjgYjegcSOm+wojUhfGiIWXuYIOzS0TP5zfLVqwFiXQpMzkthFy8I+OeV+sxrCNr/4aJlW
edu9qRa45ybJXfhFZSO/JEepQzggrdAaneQYIt9TZPRdOVJGvP9lti+xLG/hhfKpQB0RF0Z145tp
azm3pKpl/Ll0WPgguy1k1I5vZFIeWtDlezq16ESDyH7sYKlsSfCxV5WBN1uk6EQrcu3Wc5K3JzdI
sQ5VZos88xR5uKvXPC3OBmhLuaWrYy6qy8T3qVbQvMqsLB1q8Fntwd0OPq3Qpj97Spu9Ur6FVVPb
wU/ED+Eeh2/zTvujeSKKvr/GY9B/AOHM/oe9M1lunEmz7BMhDYDD3YFlk+BMitQYitjAFAoJ8zzj
6euwyrot88+qTKt9W25+y4jQQILu33DvuVdeefpiRndba2j0lVqOGNk6dLc5nz7fHOwv4mKbvbdY
01WSGxGs8MYFv5nBUuEzL69OhQgxQzuceWCvW631FieZATQmrAENpKBnu2/4RNa0wRu7QKQdJ9aO
uSyQK7Si8l65S3u5ikTGNEvOAK5pOIJmOcA5rnD5EuG6C90OM1ip80sn0+Q1JcUZPptbn4ntHgkd
v29cArKp54pwN2Rwmywq+er92D5JqNs78ATmlbGI5ku3HuOLlome1Ei1th61rId2obaza5VyTEfQ
vdj0wCxo4D1VznANssyHcwhQXyQbOqBgXTXVd780r0U3ea/FNJLn1oa449F9tbmvreUdVO8P2PUw
hrrU3uKg8I07GdStOkDDM1ltYclMiIUOUfGx8daORux7MM7uY3esXRHkXDj+GN6ie/ADXVcdymTv
mh7N7OAYDF6iRhyoYIc7uRPq0dbsuBVXZetWLaOdEX1j43bJCvAn+aSugXRqxVbFeCB3ZC63ppEz
x2GiET0jWJUnir7yAF6K4Nk4qp7VMBNPqDtltWA6W7bUDDxIhFx6u7u1AmMrB5hQL2ZY1fsmDWki
G7qV0heB0xwxOUE8ns152qZuC3o+ZKxpjlq983stmE1zUAl1DxhNLANyKDqWDO1YiKHGWmrxh7gb
il6MKzCuvQJOBpPF6tWd74clEkBGyKkIxLejUiRmIzbFXcIOgeuNeckPFFL6vZsjfWYjVV7w/+on
Fp/6oGwhXk0JAsBX0ogSqmoHLFeXtd7PAaj43eKTFwcUwp3Js23GjNMUQzt4Vny2kgFjhW9YjvWF
Lku8ojI23wIzqb5TXeAm6Lw2v+LIR/bcYIhfVjVBn39wGJqgqZDVmmxGnuOcJAE/jYyWe6dUv2bt
6CvC8ux3ppeAiWkYXvupdNDpCNS2bR/mH4n0lmMFVQ317egxhsgMGia0pw0Jsbi8nj2cXhUGb8f6
aJFZ7cemG8g2ciN1S82AaYRbt+ENjCGz3YhwqiiI38zW677Lwi7fWCIFPwhUKH8afPY3Rssrn/By
pliMNBj2Il5+EOoYvRfYjIkpjYPup90Y6oMpsPMra2dCZys4fMFdM+20lPCLQN9T8IgcK8NxuFII
fIc0Nn3biwuzmbnNmnxzZwWBlCyluS7Em4F46SAmc7404+j9TNAzrU3dQoya3fioGDMr9hgdONGy
CT4Whix8AMqs/umSJ3JcqLUpqpeMTCAKQCRxeRttw0G+cHkVX0PRlze8OaSQ2lRBKykbXGQxRZCV
Gr+IQjcR4iOjYHZjoq0FrrEbAP49oONA6MaxX28EIrMb6zKYhVPIvEvGGUVJYefV89yOJOySoIzv
CdxihhWyTS52N2YHZ5zdw527cYxRbv2BC8lisIRNUK8TS+MTsd04e2m90TR9TPDlhQPDJQw35p2z
q7kpd7TJk70e7JouGgd/AjQ0ztCUokG1P62kGR8ZWI830wzqZ4nA9kvWfXYpzCKFXRCob8+R7iXo
KvTjjiawybYG8S2xJHwhubwHFgxl/7NAevKeNE2rV5nQjQIIdpdQzqPjEARUCLXnUfX8iAXpSytr
ki7dUsJKcYLWfDKaznkLdZ7/KcLmjcjdAiIoFckw4xTF+xcSTCZknd7Q8M8fOcwPyLDMTnvqKaz7
mtH7sm87xnrSG1oSSceJF7mvBgoMQ1WLeUyi2sn9qLOQCmI1jR/mqZMYhti6ckaEhbsVYdSdsBM0
GqQecVbjUvPo5ISRZGvb5bKxsfxBCcXtehlqB0IEj4T9YPaagZ3uSGuUSocfPXiH1CfM4R0MT5X4
kCqjw5A35VPEG+VuHbd1XslBaOaNmdf6D6WRM6y8OJ8/E/S+DFcygh32BLve0cgoOuctT3PS7vAz
3yeDKAnVWnuF+oWRCO5kRcl/CgMxvqrufrN5atyFi8HU3sAGShb6/Ltp0jsImRdlRWvN54Qaid+A
ZYJFOgOgF7TvTNbY40BryQg3a8IxYGTZwVNUM1IRyzrDX4bW1UAeUDsB/QlMGhNse0WWKQsPwR+8
WN0w9ODpHKvYVKHAYNRbusQpEsWMzlor+QxaJztoJ5b2Ogs7QLYaBTOBSUH9iRJ05tZ1iMsZWN3M
pzQ1srVJNsc7uDuujySkecubIE/3TZaKP0kGaHEmjpYGd5mt3TzkxU6kg1pnCaAWFMklyzy3OIxh
z6JMs0y7KTjWJM07PbdJG7SfS1IReFDZRvMD92sOxoFqooyqbzFY3kkajndMUFvdxkUYIFIcujXs
Ys1lnnvDZ1dLjz+D+FVQMwy2fTt6mzLy6Zqr79odBHTmLAFW4sorub3xzg7r8CXKc8LQ7NaY9gls
vWHL3j7aFq3zIQnseDIgWnwaitEOFAQS2wik76VIXoWOMnO/jKXH8Nep3yEfoKoMS+shq0rjiUDl
fyfEuMsf/lHy4pkOKigubhsXv3OXT/ydYiFKTQ11snbvPT3LUzrmm1YoLYmxJi+J3ax5HSwjeTWH
gav0XwsmnP9OLoEEhS0oUC6EN3/R9yy2AeXDm9zdrMLu6qmq2Q9NyxbBZG2PupxsHXoyFuNmMvwZ
F66Upu/zbTWk1qrnnU0r7BWumzPsrIhyzQoWTAWS+u1IGc++2bZuRQhweWXnEPoYoMpl3yinPI5O
gjK6RZeKF301SmaDAqVWtu7HFBM9XlviiDKIxZjV7F0+pcYqRh3kqzv3qW96hwpFvkw9zYEcZ+tW
x+ozKSBLGXogpNfgwE9KEFUrmjG9CyaQGP/6pbP/WUYIFg3IpwCWwXRQ/0XElvMo8fI5VOtoKOkb
zJvjTHOJr4/UBwvJ0jijzRCQBtgR9fMJ4ue89TIY7zxM0D5sP4hDD1lyNMDl7XO1STy02CYGB6iz
xmkye/rdLKUAFkmyJ3NC/xthzl1I+tdHz5MstGAkWugZ3Lty7u8evZi7pBq8xtuZTZXQ4njDkq3d
ZYpOi9E9gdFU/sDlvL5Hzh4t0+y/2Hj1h8a8q/UYuEmrIAC4HTEiFug2/vUL/M+yPQ9xpnJ5LrWH
PvUvr2/IDE9ZJGdgm2NQxSoy9M74z5t/823uVLx/ehE8B8UjHwGOdusv36diYey0QeXtWH/OKde3
hhYPQcyfpkz9tmngOSPTal1YQeEDWFFPpAW1k89gHGRdZ3tXrE8pshk+LJUs8ivGekg8abAgo47N
l6pL27d//dJYf31tOK9NS5JTxRnkMvv5i0yzzuqFgQTP3tDaHAqLXci1NhkOAufAxEYb8ual19KM
S0AFdyRCTnZfNGTRcSbz2EfMMP+RiTed//Pn+v8Ax38j0gagyFP1P/Mb/0/xJ2o+/juA43/9y//H
b9QKcqf0EEL/g0pbq79phUhPWR7TaP4Sz+j/jdTw/mYpPiQmacGWe8/aaP9Lo23Zf6NFQo7Kl1M8
3t7/Jk/jnyCq929hKQ9zpMusB0PnP54UinzsAXkbzlX2jO0zNm0X56NRVD5beHV1dOQytQFmRxjS
VG4d9GGbrAvlvxHZ8tH/67HLjwEqnmcezSLH7n/+pH93ZplyUJCtPGwMkOvfUhenbaC84DCEuf3S
p7F3nhRdDW6UPCiBY5U9O2rP2JBDIff8X2CULEjXJSOaXzJiUVNEZKAiNoix0ISBvJndHBwW8BY+
Y/D+IUpidisJYOKNUxv2Y9TC+YqhbRxYbjRrozaWbj2FWbAxGlRbQup5U4T085HZM622HW1vOyWL
TeLO3kn1gA4YJJAwn/D373KYyTpgbQXfAsOdy8N5yGNh7IF+kx23tJ34MKWZXaQg/5HZf8ZgYDJr
wMDdOlY4h4Tolj9Mu+UL4wl0VLMYcNKN7Y3WAwsYMoGY0dJY/u602x56NTTXyOmso1my6VCR20Oq
c7pbiCzDdwqbajkRx6ys9hORV6u8V+HrjLuyRrpE8+igW3m3epZrpTLt12gkg61nEHNICi75ZRD2
uY5CY8tfMXeTDohOHKNmz8zZO4eGGA9gliy/mTM8p+EMtq7uT3NnxA997ISbaqyrje5r+knoD2IL
TwilQueA5JKqe5EAShi73KOWwzp6zopRvusF/kIzw3QRjUnyPFh5frX6xpSZXD6scpcwT5OXfpyM
H+NYD2yy7tIluKeIULETEvCWrAW+zD91noBgIfLp0cldoJ2BMvrLWOXNMQ6F41sKD/00Xpyo3oOm
O7k1GWnhZLDTNPVVi4SFnMmqbL2wnrFzhJOGbCRM/IIbTFBntq2iW4zmbI/13i+CJV23tIitam9Z
Hyuo8UHNaLYt/DFvEEEO1P5Vx4KsStPuPSaEdle0XYlvHugoNCfjt17qaeMOxfyQ046Rt8bzFPNY
bSm8003FUun+X+pPiI5rN6Ik+EHBAmkHW+58CR3iaBm8WY/mBPCjz4fpalbYwuoKa/O4VPGK6Ndr
nGUNm8J+2VVh1z0i/FCoP5zl0cFHuKkXfHu5YCU4sMS4pXNckDRlhxtBDNSmYBBwiGoc/TKqQ78p
TLpj3VX7cqyqt4xcC95NXaOTTyNWSvk3dM1wg3czfwkcTY4hGcc+X4OaKqrVfpi85TwBTTuUsnN3
BSOOjSA2h1Yi13hyDc/bNOhW19MUVH4TCqS/neFuYFSgGNGU/S3m8gacGKpErF9K8Vmj1/SNaqI2
LfKZrLI+E6xNSLbtxaSucWuIp2Ea12bRPkzVsjDuLuXFLZ15B9l08J1BWZfQja4eh8yGCutqEi5A
1ObEcr/oT4hY48+ZbNNvtm792ss63I7eEpxnawQaoQU+WE79vegzdcSDBYZxdMCWFoPcGlqra8uP
fR++BU8hc6wPu7pPWJJO7juEdJ+Nk9VPnMzuISM08pdd94xJNMwnL1R5hE2LzIeVdEKVHvBmItiX
Tb0KmP/P7GpZEPtocGAQtFUNxjRKx61sPbd6KAZzJJEOheKlHyui6mAGbpNwEGRSu5gbA1aSayC3
uvPt2hTUjP3AvsoShNENcQCxzAiuTh6Xy9omQNRGOJPxPmPv7+TP3HL7R8MukWzBWm3eWnAP2DqD
8Kq6Jj9y+Q2XAOjBljNt3gEHL444QqOfMGuxTbthw+c6YrxERejdqTagD5iUeJM4R1Uqj5o5iLNh
Uv01pyoND1VR1Jux74qjm7Xy3Yk98ngS5m8rZpl4NCjsd6B1CSnyAA98x/D8K0A7TfetW1KEAtAc
77nl9ftKldciMn4QTtruC9CRmOMV2tsiRg9YkX2GU1Z5rPHNxfmJ4o8ZhmLT+O7kTXbwkvk+0B2J
9hhjdz3njC4j5sEgBuyA/ISuDrIb3lKaW8j+znRQyTx45yoPrPRLGbLtn8BeOM9hVYpp21VG9dHy
UfgIArt4K7PIuNShKmAgAnLnI9Tw3XJvGV8rNG0Gl1TA2GcY3tPcM06zK6cAJfXckFtwxwfLjgml
GYtRrNmYiWNYNeKpmNx7agqwOFKzZ/VtzbZ84ips3cOokyx57NqWyBta8ee+qSkJrJ4AJGHVQGAH
4iu+w7wVJsnPWv3A+ig+YbXOB4ZbEr7koE6kvrlfyIFxlAS2mewN15LnIHGAMhj1iAYukupSTLyq
aZrpHRpfdlqtUStALKoGn6zqJ4fT+hnOcL1HNDlswza05Rb8gAtCxXGnC7F8Yu+QR7dhD8OkyQn0
qmPP9Yb3IHOvrRXo5DikcNYG94QqhOBnB5TmPRGb7b5n1uaP0mvin6NMenvVVPGCLJOJitjEZS9/
KWIEi2uCQPE+hy+YoLWZa24yy0C9uNie9WgVyEYMywgfo1GO71lTAZczRvFcdhaKGKuVW1tMJTsL
I3yFbxAdqGqo4NXAl6DWGhNfFM3gZ1M87uqSDCpLI3WjSjMe5UzAn1X3cFHHpfzS8WRvYbkZ6E9D
VovkWyKNSZO6wE1bpHhPiSTuNstyp8didyHEgzEywxHrHtUL8hKH7fQ70sbol80c/UCf1F6wG+dr
I4oszPeOWA+8wOtl4P7Mk3qNQsQ9RPm0XHv4J35TY51YCzM3qMXc3TQlLOSLPM0ht6ZB2U0nwlIM
eNvZ2Nt7UkOW8diWSXSknCl9JjCAcSkb1IvT9qwUWTIUIzMRbd3Smukr2i0ehaVkc5s0onniX21l
Amq5AUdHJLSEsZCZ+jSG7QyndQ5zVA1MByuS0VZBIueDldjdFoNuyHUkvG1R320TTHZ3mP3D6wC6
d9s5PKMOHvKzMthexGETr9B9Vc4XKpI7kpTo6o9AQsAU6dHW780wCmZsQ9CzUjPa39SX5bazZEV7
iMnth4F54pY1wLVFGmSpn9HvPpQGl+VuNu/xz23q7VzjrjVOvWyXIFzcs1VQO2nGLkRSNdQPZcxh
68reWll9jkExMK0Z2qqJ3LIsF3lRLH5vEZROzAPQhU9x6qUvhOFGK/uePCuHNjskLZw0WC+i3SRV
OX8Ndp7pdViOyQ+3I2EbTggQYS9pNUBWU0BlHy1BYnOZgwPfTEVrJsFKDg1X7SB1dAAYFa9hG4Is
DYIcpf40OoelbKqtqpviXOjefEhGXdvUt+nbBKLCPg7hQP7RaOlg7wVBne0T0BBnaPX9fY+ED5CU
i7Vi1LUfGAv+7nEW35zRbqmr29l85rSJJA9u31d+NLFPBeq8yYdgOKYMBgDqbIVOsw1FD5rAoAjP
zJTaFahh44NkoK7dkbRqHN0k+agFaWk1gz5jNS929tUXOiQdxpXc/rCGV83k0D30czCTaWoWF52h
bm+NwXxjxOXduOBqMn9HgBOe0W1Nx+63zoSXPMGs/i0zRca8JfQVUbxNAa17xJmjtjhFK+PNUAtn
yDwFbCy9qjB3Kfs6QD2yflpGxQR/6mzx0ASmt469ZfqAVRc8Mt52GGoauP0AHa9yi/1zn7VfjQMe
F9tF7WtpVdycYUDRiX9NWuND0FAUwJA4Cd6hTTKnejPg2n+tbO1sFBfNKquQz+ZxoC9zlEVvVt88
1LbCKMHWdZch+GFrQ3NzbmSYnlTaaA4SO+v3JT2G74V410xkgo/OJFmjZMWJWNZXZedfRuBeuwE5
XWpFID2nFPBQVJDmF7vcTEm7LjVTcwXb5JrVdU5iUNNfS6ov4FpBeI6WNNorN0TUZf1OxxRqXOds
U8GOCRTEXhhORC+1jD7qlnxrcSFBqwDulYAlD/cq7vGi2CxgosMUS0JPFPLL8JQusbqEOrROhQuZ
JU0EsM+lkjgtrIHgbUAc7liHFpLQ8YVwdYpocAiIeZmWm3Ua+2hj00e2xiAUmtA5uV3vPDpW7h4H
sxo2HehIXxsQkwM+7ad+hoyyEmVjUYIW5v0xZEAz82gYU5NBm5z2QaYUWM/46KYdsBvMvm60MzXB
q8O8HguZ+VQdMRm/Fjx8O5lODWGXPnRvMo1Z9vcHS+fo8owE+78jYcLkaeP4ZEbunbje1yY1xOIM
Llo9pvohOuZ73jTnHyCpN0LjStIC8tm441SMUxTW3rvJ9nwHjsX60UDeXXt1mB0r5Iy+BbH5khnS
2cjRG/YLeQC/sPqJH0ov1RMVMKKgIB7e0iIoD6KojCdr6OVTutQpZyX4eiKjmujcdEl0gR63bEyK
tk8L4vfBtSpQjk5X/sHThJrUgd5YA/jLA+nPZvDbnLj7xLwGSCrXcONe6qQ3TvaMqqQaoWoZhKcd
UHJ6YEhG7/lOJPRRJSXs7ShgB12ITSuYGktdnZG/I6sF7KiA8EXCoYs086dkmFLqhKL5sFQBstYA
NMNe1Di0wt5D7zCOpiBkEJ9O99B5XQveIn2S8OelixTRdpqH0v5R42Xqia1ehLu1O/UzjYgYGk1r
n0bTs+sh9jVy8hAadG7W/VpSISuhclhTGpJH7r2jafDJb/9oGGysswZeEnqz6CmZ+nzvdZDLuGaK
s5OONs9xUx48Nz25+IzBbDjLSTWRsdHSzfZ56u6cmViANIkywkCL+DDCd9+JoX++pyBChy+GtZ3R
4CHKQbkgKcMPeGTVfiHA4FPYyZ3DpxMSrjF3+EnPGYkojozlRPjYyGAQeWDmylQHpymT+caADbP3
LDp9wCAJ2mfWzqQXaH9p3eHAAgl8lD5YfXSychy7gu0sgFn5WlW6O7MWEa9x4iAdb4YOELE9czEi
HCLJMQ1mzEFu0sste9bqDQVdRjobLcqi2CwAP6lOEfHYzyzwbncQUDJDp3YBBEd2cuzy+quYJJnB
6YyKKXTNYsMBfzQrkuEbK98yYqoOiZveZbwTQK20mS8L+1Zfadv8FPx+uNZ6oCS6mO77fbc+DInr
3qa+kNsAU55PmhEqkqzaDPVkbtXQrXtB1lMK6Ucow3wagqSlw5m8+fGerm4j6lDNtgMFsxvjAq0x
uSIHM4UeDmXTQ/UFgHFVNfKcF46DhUqNZz0H7nkQJaB0NKELUgaBVJrobFgAz6jm/DgSN4LtDizy
frN++5rDBpqRWZUU4naNz10qJHqt1ZRbrk0DAxbgAObd5qY08hFK8WDRZeMU5ebap5bcW6xvWJP6
I9a1FX343nVLPlA633DbfqmRNKBCertWL3tpWCfpopyi1trWw/Czt0einyYh0kPNdfCM635+EEH0
sxekdzc4H0TsyWueTN2HIUW1589XRUrZomkgDqKmG6NEMZ6ReV5KUftVwkQddaU61zbos0Ta7xzg
SLXNWuJnzC3fYG3qu7P1lmtW3olyG0TU0ZYaet2gEZ7L7gtPpA0lZypXnkaJm/Yu8uhcIQOxDyqK
DzkA/WjMX2oVU17KcR3XQ7iqucC3eUAqQy52WTG/G5Xr8OlBKBWPd6V65mTdM002MQ1OfEmCAUmu
1d3GJqPUE3F0i1rxmpSoKfVEJgtBu9SLeNi32kJDjgFwO2EeWDsxfpNJWc7DhOULnBDGK3IGSccs
1MZuyXht7kYuiGBHJz0bnnmqxjjm41g89wmK76E4Bl7r7dktgS7zJgj3fe/5fWnlL6C0p3ev6I7J
Avcuo+FY5dWEVDibdqwWASdnrKsOcUc4Cih2CztjRKJJC7OtXobwV5haUNO1+KDlfxFs5kZkDqya
6z+aOdcLnp/yYFH6HiImQxtEdGdDZTTU6q5umrS7d2ycfMXYX8OccUvfl9WbsHBfgBpH4xQbrthY
FQF2RYflq67m6mxrJma0DcF2QG/wDE4LxLq5TJeSsGFmmbaqD0olPdKfCUMT+wtD5wW4zGTijUJ5
VtkB2ENbz96qrkT8OsjJeeA529g4VmcVtOckgCxcJiZTr8OS2C6a6KkFMesYB7az4MUQ6CFRW/Rn
tQTtHpP1sxckz7ldRjtdJtWu8ar0DRJo5deyufUCfBx0TkD2kDN8I0DqHnLPUydDt0oihDN2Vj3h
qRpWC3XCjL8L/hjMssNSsVSqx/GnLIeJ0UETHVQcOpfMhK8QDgQiA/pMKwCOIe/ZfpyEe9ZhJZFh
aAUjUib8vUAwhIqKiAlVLf9oRl2rFuvmDYjS9Ji0YQ1Q6z4PB/IyMklF4WXb4Y90kSmU2rI4oheZ
qk0bJ0G8MoIWZVwwA98bwY7+gpZMJk4q5JbYHFbAxFH6OUg4P17MBriYZqHPuTBn1sWTaDjPg5pP
hUyMt8AmXzGpaD02rWFZLzD8Yb3ZcOVRL5Z5cp5aSjIdVNZ+GC3zRAZAwdNZ5At231lpLHckIAUh
Djj+idiYdtyd6eXtN0xb8mB1CkxtVFE6Bk57HhsapsIQJgZDiXVVlWJXI5XfQYSmALJUbW1CQOBA
7apcns2h8xuKP0FiVbNKmFKcvUbaz31uh8dstu0XDv7i2isRoSyqERWZTV3v7CQX9XYy8bWSkFBN
a5r/iqtPL+vZqdH1IeZhElbOdvThKs4LJBtj+srOnXR6Upj1PBa3pC7V2pqcr8AzxW8Tcm7kg00I
/gRZnL9QhvxMPInQL20e7b59gRk5+MN94NUv475b5moLxbg9TZPJ4yoZfLmqGPaTsRQflcQi5VZw
5zGnmJuhJBw4ZDzoh3O63OBOodI1M4SZMwD57ZLe0yJMhwGdwrmclxqYY1I9uCBA11U9oVGNutdh
Rsdq2s2P2KrrdROj/ECyox4Wcp6fZqOtfzkhWkVCgPS4E7J36nXvIMeoJI1NGLxEkecdXO9e7vT4
jNz+NMVJwoE3JcfZ1t8x5f9KJHlH5FVschJMgPWG3gXel+VcJu2Sgm3vrOJMNuwNYt5NhUAgI2Kp
10ASsdZ09ieeOB5GgtEvU05t3CSLOLXwGD8GFYaboPR+eZ3l7lUF4oMqyVnPQ0YR5gkCjvIgSw7T
YFt7bl1aY/sYUzW9JhlsStvi8Ss0puZ+co09jd2IkTh77GKFaZLFFF7X7mxRqLduh4VrYSpJ5NPS
HtDoGw/DPaqB9+MlqhTfjvwE32nSZMVWewBDkDDCb/jls2oNUvhqLLV5BtSBsxik+dFyQ5riNPWY
DKmUgITpybJRgAYNZlE9jtbRDmACooU/kcHwbPIhWply3DaDBnjbZS9lljyQA8rSV1XO3faIlGRJ
wS+tZY+bFH1dt7WpcDgLGY06m84bOJNRgJcnrxRdxBQAL2w5jySWWIoDGYtV9Uomt/qDP4+pZYkX
i8Ji4e2Fbw5Me/BnMLIRLXWK8I9j8dJFbXAjlmY5zp1yQaVBz0jB8spQPaqWMN3e8T5UYmEUCM8u
0+6dI4EYNrN49KiLSEDr1w1Ahzhv3uY+eZd4EVdVW5H9hKHBSB+Ddoj8hQXLc4PtZG0jhH8SJuxj
BGWdD0MqepOIZPdQzyhpprb08e7g6ra0X0cVecVuZexyzNhh/zixa7qEIKtRIi3jR450LcDAV1F2
dw2zF7RNwDkKebZ6m70YIjdzgzz4GA6O65OEc8D4W4L9Q2q3c9Gk0q1QLeACm7lOUF4VaxMSFSNH
hXqqxtFArm9uv5l1dAec9pU8wCUqfpN+BLWt6u3yzBdNjuSVv3YuI6rMsLcl59vFmzPSSQyckJ9L
SmHGfTg+xiNh02FVIKf0ms58B+thEF2Ri/PCo/w2FdmAy9UKyPHoo/bKuQDfijyG7BdyreEz0h19
HUMDb2AplKZyObUF+C2mt07/JpHpXAdj4mM8p7wJ7JjG6AECeTLjvIgpM7NKeC9EbLSHaCoXjiv0
7T9HU8vXPrKiYodcVl6KUJYE1kyOU1INot8OJVS7tciAvK6WMB/RzrmxUyHJ1PErcDmozMRlEsnR
2/GWjtrZa1IGlpUqK/seF4y/wEvH4T3RxSdeNmONUe+TthyEZR1jZjFr+zOj4GPhtjCwWhkJI5G2
N93TYHcxJ0XJ//weUullRnBFSWnKd2Q2fJb4Y7O9GEK1vwWxtHrd2kG5rfpBogsV5XYZHHVwg1Bd
2LJODz08G8Zj7IQbNXbbKs7kY68cTrRIhzwotebd6yMl7tFAACvYbqxxo3j3SRfBF60Y4LvJHs8x
+lFtJfHenJonNTmsIbMAJzbYCAOyR5JdOkNNz0zWom1d5iSgDB7+ZqPOybVO1d0nSKpc6Gs1IRy0
Avm7xIk0bJzMrI+tkeWvdudhnmUqu9dTJq4Z8Mt2rQN3ZBVNJpAg8rYfHGttihD3WjPFWzaKOzC2
BTkl7kcRmeHWrYPkxoNfk4vi9YfSLu2rOUQfHmln6NupaVf9OPx0KiSfrRPWm9RZbj3yE9+ucm/V
mwvIxcie16rLF7+e36uYKCaTeES7fGAjWPLva+sVsTrC1LTZebG7vBVDZMKaBbXaJ/2IOMfCNp81
R1FIug69NHu6wGjbCmLh+go+iu7VL1L9ohlfO7RtE2vvJXEZfk2MwJ6cNCCNLSmk88KyadkCuA4e
ybePtwRkTz8DMt8ggsh16gXEFjZN/laQFLUm+dlcac+LH/uRwPRBqixf41XH6sMWRS1rbLIe8vxg
oOtIk+Ql6s3uSdssfDZ2HodEOtlmfMJmRUkQuiROhYI7WaLtChYxPU9zau1j2WPYnDwaNBxlbBAP
cMpZnd6V2vebWtN4bPRdvFshCFhVVm2+ge+BvdO3M9OUgYiQxbD8JB6HTSmrFzozqpTOaXYuVqRL
MibDNp9hAsyp/Yv9W3CiEEnOGdUkaGMampmYqZNElrgeEgJHyHkbLnh/5Q9NDk8emuM2icWMErjT
+7SqmlO1WPE27VvzKRrtYceSgTFnV41QzKla6l1XjMFzNEzqgXElv0rCUlDXhXNiNW3deFUd6gNn
ri5W0Ms12zUiIMpF28goKnc5F8ukv+e5yLMd2xd6QLZu0xEpd7wGGMbTwyz1JVyc/ir66maEi18w
zcMi2KmDk2mIgqaS5SksQoZxtYlP1Wet0m/RpaZruHrfNWgNEGKKlYouRf8nQzqw7Yws2IsQ7glG
jcreQQ3+D+rOY0lyI83WrzLW6wENgEM4zG7fRWiRIiJFpdjAslIAcGjAIZ/+fsHinWaxe5rTZr2Z
BWkskpmRGcLF+c/5jnUk5bPL6Ax6S3tsPOugNwaCJG6RfOP1fSULobYjIgJbF3N1ApwW17YxXHmq
fTYdFRPVTYi/DlZMdN5BpkPcYX5nrhxHGB1u/M5bD6nHSLGhCW2aMSHLuuhe9CSmk5rYH6vaVwsd
czGAiHP0i0skqCIikZLxGDj/11Oc3OmaNheivq2ggZsVWpdkmVL66wfev5AIHq3MTT9mI09wtDf+
BxO44MrtrEPSKVEtuG9Dr5XQdYC6JlZGI6dRPhsMZG9Lq27AHhUW7wrLWJmpqF6HACswDQ19atPf
4iEFc2Z4RwPl5mHX4jaCmbHGGEQfncQgx+B/3JdA2GChjI55jHIIGaMiWtIbWIjpbHgJm7F5DWLO
G0uv7M0j6jO7Ta9czM2IlVwTnAGD9GCpHZ4dSFJlVz8hDL2Qxfk+jEHGNu41j8KOs31Sg5tYsJ0m
zxb3T8LagFNZhcyJ8AXndO4aLbcpMFmp5M4Cq4M0K6Tz4iwnekPCQnq3Os/9tV1lw24u0n5eovTp
jdVGpbOBHIYng47rEJ7SoI3llInlrxecFFliM/vNmYkXccmktFAxonbcScMOGGUYEh7YaJ9Lx+yv
4N4QEmQ9usPkYSxnlH7aesYRuknkAIDU0XOsC/EIzj7F63BphRVAuMEgOf227S76OLFLi17PAd3J
bHLJwIva86FJV2VCenzhR+wECax3KtdBldPWGq00NXE0pVLSqgsbk08xezSildJXK4+SzrX02y9l
JXqly7CGiKawMzRpNq9tYT34aPvLxLQoYWU1XTPfza+MzD65PT1YLYAW0nazf0M1T8l9fxy/95mo
ycnIQZ4BzBL/A/wQ3JiJld8xpA3ucWKOJwbYF9tlXByNyWOuRs/ZQTU+TQBRlHVLAaXi3pmYMk5C
P7fo0BcOCm2C4hIhx0nTbNlK8bvQwXDb2fkdFrz0auTMtVNBK1bOIL+RWY5XLY0FHCXlqB5r/Dqn
gZLgcWF2jvo21iRyF4acMTclfbWsxHzd8IZYFmQ16d6c/H0bp9s4H+KDm5MezkMpYY3AMw7TfNWJ
XBIWnoo9Wka/nCH084kYh4NVYZyZVYO+2fg+5ZvAT56xtOL6wGX8ZHjiTjbhYzBWwyluIjLkIbc4
ur+iVT648Sof1TlmTghJQe9ohOXzEwTTkaQsyms2Fjf0RDQk4dI9gIThXPgJugGXqKtgyqd0weVJ
XFd+gGHfGt5lC/DNnI5RxMBIGu6hqHOGNtSmdjsVjuZz3NTECYgkb13HyR8tuoqShWYmvS9UcbBK
rzuiCeAJcdxxlVh2/Y28wHwt6TVacE2uwfwxqIbU5uERx69UL2tvyDaY89UOPB22DqAlS9go1WYg
u5OzfU2k+aqIuWzsmNmZZbrPLiP5cc3OUW6YSZrHzu4/KxBV26qN3B2BKaQ93P/VDeuWS/ZZTAf8
BPjAg2h86HU03sATI8rdyfkOi2W2npMQSSqwiruaw8XdoCd7HcHsfAG2QH9G3I39ccyplyPFK7+8
UYTf+jYdF3Ap2OulCuuUT/5M8UTiBk8kfCbCqyWqQVwadAfZtLMVbrxXg1vu89i3z1biJTeiaBHK
5xgYfDAIfUIbiN8zylMg01WQwwVCJHYHyztOXuuQch9G1rO5RTUcXdpXpwA2BFwkfFsJ8wTXCd7r
MHAOHFSid0RCzhDqIkWJWp0TLuE5F4GOYgr9fJGCnkwiKPDhS1O/zKFnf0PdSF7wp823aBtiHQWh
sZ6bQH3GhmPd0TDE5CAssweoYPGasQDX+0siWQSVf++aAIfirqaugj7Buz5ifA7GC+iejlX6VVqi
vy/YXhnMTOFtHdQuXAlagHe5Vg6Q6zA8dLkQG3rLmCoQVjdPWTYNL8gs3jUjq2wtS9nBGB2c9paJ
gXOfd1zAjXJK7wHofFdtA9GpYf/ssvAA2x0yvHCb26gerTe36JEVUz4ziwLQNXtiYmAMoulW17O9
h6IETMUzKDOZGRcv7KFrVqQWqs3cIGRUKgABGtjWl61keMShUxUkf+hZoCOii08eh4MNwzggeSWf
Q7qrc962XPW5OqMWMI2y74ayDe9UEJRrYtDVQxEm9+yunHlc7tJsv2LX5L7PLC1Oj22ajY/eEBMU
0DACHSPTzKw51q44I6dPgaqgstRGGD/3BIXVJecyIDugb8/4aliiEiPd+KZwjq3tzW9FlXhbGTO9
a3UulgFXzmWgqBhhujPdo4bpnev6F3ffRXuvzK79wlwzLWUZufdzbc17asTgutpTu+DSFRyqdPDQ
NJjE8FGtF9rJB+STlkZb5qrg8LHlJbwtmWDn402f6DM9HxpnnO43HcCwDW4yzpxRYmwLRjf3bU+p
QNS37s50aExZttIaXC6VkPhnw6MOpJkLCn55DjynFZsk88p92Q/hTaO65pYEW0qxAj9/RPkeWr4P
FBX18ZMFx7juw4niIS8zpLFws4w16D/xiiml7Gwi0Tu4FvjaS+SuDKFUhNlLRi8fIxQsw49exvzD
xX116otQvaZB29+4gqELOi1mWCiiGSuSKn6QYP/ddvntZ3nzln+2/+fyjd9LooQ4PvT//fmP7Y8/
R5/l6k2//fQHDkyJns5E9qe7z7bL+FK+0W//5//0P/7H56/f5U+M8PjW/X9qhId4lf8eU/7jC36j
lHu/mJaw2RJwdnvUBOCpHz5b/de/yOAXXPF8bw9frmP/+l9+879DKafVwgUw7/HFkIOxxv/mgLed
Xyw42gH8fN91AV5Y/4oF3rMuoYq/BbWkQ94acz4FQXbgOzzWHzzwZewPJllgsQtjUPcL0v6xte6s
UFBWU2K05GM0ZyeZhHGMQ0vIYoktQXNL1epSY6z9vkWnNP0G4pC2gH6a9NOI3O2orTC6MMG77WD8
Dpp+bVuW8zmRPaVoll384LhZB+EOLWMJ1zbZe0W0VlTbnJyksM8BqhL518njcmkUlEIGyb6NQmbS
tnMvnapd8gxOW7OymlWJiewan8+mJbuqHNCQIHsPJEKXfkXb0NwMM4Q/VAn7siDNjSw3PgIyyI3u
wqzFXFHWwXUYGdYNqNJo68wxgKEkOU52hl0QaxMGyDbYlK74YCF1l0PfvuMCkzhd6CXUrTsvujGc
9viQ9HkOguGQ0qXzEdS0o2WTBafF0m/+aMid6Zv0+XXUUQwBjykT7zPsfetG1+PH3DEYNimBWzjK
uPFqn5nO/J17+N6gbFPn4dNYiyO34yuHoyx9yYfcoTg6NvFI+rXx7pRy2ISj+CAFum0djPKpN9G9
TX6LXqCHKLjwoBMoRG56QTdE8AmI0j5lsTuute8/e8q8Ug01HJJSajLFy6Qb6zU98nIlO4NuwIHo
IxyvQ56XE4ZHZ4tTnEtHpk9pUzGInCnIWDtkFnZD5XyfBgO/R+OZZ+o+7dupuyQ3yU++5i39tIvS
66N3OyTRHzM9PaUd3CEcCc5703TGNutqeZtTd3rEsjx9NYHuFzT+iJpb60gHfZUPV02c3ppWlXw5
zYA9YKoEdaJgr/K2ZLlMMv1RpR03CIl5ow4OKUaopRVZ7JCz0YhbDushS608paUfrAZvvpNxeU59
E7zW4J/mPBn2bp8l1CMBhMUHH9onnNL1KnGnd/qhxo00sleqNPvr1vf2hp3N5E8J+t75fodJHicS
eTeJcOfh41LVwDxRzEvIWdNRp/6tZTjunY7a1rry/VAFDF8KqwbpaSSMaJ007zY65+y/pEU4wgwR
ZB6BhZ5fdpXBhKC/zevY2Rl15NnamcOc+USiPH5hUr13jZQkfpXIW6YtiYCok3mzaS67njICtsmR
BDrNX1OEvSYGBuRbZeivwiwcGPYpiys8RR3xuCBTzRTMcJJc7zqqYTVVzRSvwct1kuoJl1+TMGUr
KBOBjiIvNzLz0vjTy4LtJuYKTbAAI8IRWE02bMBRgYaGRtRIxo81p8nUzYzyq0ppGudxmRRtzDbO
gmWEIu1xQAkL2onDQEZrKntQB6MeQus2Ft5EFbiLxLHWiE/xJswN2X6Udh9TQm5JogNWCTMAB0fg
vsLRmZ6KgU9MoBX6fdTIaaVgrNYL4iZxucNcBaLK7qEvLDla0krjlhlJH45TPFl+amDmcNYAF6JH
2FR8QjQjd5uGMkxX4HlbggyfQ3ihayYxiQy8KomVnrxS5Wozd04h1zmNe9FNnBa8+mhC8fbCv9Zr
EPtMoU1PzmI1RdyAt3kX+9Yey6HO3mvQT8km8FNsLXZOe8rC6S2ORIGf4EHr4rugmGGHZh4P2FVw
vy2MVk9FFQPpnsKxcRc1Y9iMemLPsO1Xusnj64JkzNtQlKRNs3isr7uyxU8fy1nt85HzlkSVdeOW
LKrXPijtP8R6fJaFGldtUU8v0oWdh5stOwtlsewlEYmRotD38C3KTd+38iWya86WQjvzq2XOH4PX
YWw0u+JbaDQXmgYcEtpwgEfoo8f3BTdMnNsVLKFDn1/ppk/FNjBCnlFcdBczIIDjBfVF9e3UZDRP
xyNYtmiotL0qfeYga7sosuHIqv2t187ob7y41vcq9zNxBz2b2pqM2owVQqLHkbKg13xinjBSX4od
cZc5xDh6k7jGfeZbtAJ7TBcWQ0JGdCUbJ3logCD1r1wIdAPnAVX2wlKB3lxT+meB+9hxrfk+IrXS
O8172VpI5nn4lat5Y4UtRrex7U9E/JNbx2C62YtxvJaiO08pjPow9tRZcmPiUso50ZhNH20tG19a
xobnyjADcJVkth5aWn3OU9jk2akPyvJ7IVx3Bw142Id97ht4UmX+5oWJdTYQv5gk6OB21JfyYWx8
8nvEeRewGNZpIisuyZxGdGG6DLWQXzKb66tq6oavkDMlrDEaMoFCGDWHWd/AUW8LL47XPnnp7CuR
HmZj+mzNm7QnN1qWlveUD4baQgCjST0gi5ldWbjjWRWmeH0hoD6UgHiiZZsOxafty/Krx5H9PNQ2
tldAiQEwFBgHC6QdLuPJyDXUKBl9Rllr5NfYBZwHHIF1flVUo0zx9JQO+Hj6qNU6MGP5DNoa8JZq
g3GrqrC0D56VUkFlNP0ZPIt8MMsiuyoSND+U2dB/zBrLfZ07dpBk+pW/kE/Rs9cbzNpHKyJANGW4
M8icraTte7sQUXxtRa6FpdDW+57yAuo0AbGu3G4wDdYI6sM2Ejm9xtM3OYSkgrl9HKkcukEHQfUc
oxadyQOPgHnLwGZ/GQ1datr7mtLlxiRYx/xgytZUbZWHVo8d0FchWvfcqD57ztuIN10ZReJipOxD
QdlvgMk/AHXLrDLsdIgPFRABNxCT/Q92klecUXKN6db1GEqcDXNCRAeGxh3GQBCXYI9AJqwqrlDR
ahiyKF3kRjoQZpfc0rdRE7jRVVLAElj2xdCfLTwo0cGpZte8GpSamaBTOSqRJso7YKZQjWZlTN1d
WCdu9Q3G5XLEvI7XQ6G7BkQmipSPfMDsHBM2WZiU3CfdAHXwEI65d1acXFBNaG6AiVcnO8OZxS5w
5QhfIbF37Gf5rZi5bSPdyS0hMkaCExLzylDtfNWGDvSlginJMcEqXS8rvAyA4dq+eR+lR5UeniCO
D8K8aSc6npImvDP5wC+bNgnX2kMkbWmEepZWVx/pNo0eVQvqLoWIxAS68qIHAOeEuDjdFLzCJSab
CRrQFQqFTLd0Nqhgx8hR8rJW2hUwdAgjnmyc6rcS8zk201g8OoMe6y2gpYGOMS9lWc6158G5U/Qe
GDIUj5PVQyYqpwmObDB13f0o1FDtLYLYh9ieow+2ORbLsBmQ9PohFtEuS0woVNw/3iorD44TAtNp
dspT7VvjtsUeQpsptNWmmN0rjOxyVXTusZ7BLBY2UEAPsjllkCFtce78xoah7iPfzj4q4CfbOq0t
KKnCSPGmNHSkc5WpP6Ko4AgGGQ1oFDBBUJ5sUNUY+4yJk0ZZa7MVzqYW/kUDwq/XbJlRR+G1GxPX
a8sBjXgYSVek+FGXtZ7K96qd3nVtoLlpK4GDVZq2S12pyLDwI06pP8VD/MmN5w/ReNg/hVmS3Ng7
0Hs0ZJi2OVDmqh5+dwc8/bhC/cfvGpl+TrP/uFhJ55Jltz3fx8b8c7i4n/OiDENj2Ptjw/yZAISi
Vrd2/D9BNvxM2rg8zuX1tSA2mNwI+ePPj2MFhq2xK3T7uSu6N3XZ4T09cyOIJgmscjTS5DOjrZNO
RKjZ8k8e3b48Wz/fH8log/lwAulzu/3jr5kMUWqQrNJ7p0mqDb4NfW/L3NuQqZ15k7bZWdZYjFLC
hS/pVCJzcJrozeBh5nTh/HrMgKKSXQ4ehce5fx5Po1+We0/UyCqmGQHAU7NGFTaoUrptm4alqoRU
hawF63HhBj/i/j/EgX/wuv39L8RN2IQ+wBMrbXLhPz+fM25UWIhdtZ+TtsUTQdUt0L4yGcw1OeOA
PT7KpPiT+q6/f1BheqZD5wcnU883//CebMgeOj0KDQ8azVfCp2k712iHdA/4U/32z9+ZPwMyLu8Y
HgwoBL8g34nOqp9/wygQdgFcUe+HOTHWbmN/ACLZ5Oao/+S3+vuPAIZzjiGUqSFyUEr58wORtbIq
AEHFPsGGpm8dqwrZOKkt7f4Md/EPnj+AH9wiOSbaGI//8KJFKSVjLph1OqcRm+OOI0XYjXFEyWkg
KCWxhd1uAQZyz6viob1Nh044J8J5Szai+IO+Gk5/lYXJAF9MOO/GX8+Hza9nxX/+5P/dc0JJG28t
+rQsnhZX/PEnNZxIN6VM9mkcm/6+kp0+jeXIZelffhzBx951qe7iYYI/PPdeHbd1FHXxvgi5DKwa
ps7JKgIj+KNb7d8t910zQSvb8kv/LPD9Ktr9Tf37XyQKXsQy6uTgqwiPf7BZAn/3Al3kyt/ExYvK
+de/XL19vKXx70XCf/gNfmNmmL/ArfEgY0Ap4AN0efF+aIa+/YsrLNMDQurwDzYf7d8kQ+H/YnKJ
gZ7iWKzDv4dmCPsXfjpsF6YQ9BG6qJn/Xyz9bT1EZ/1v10cK7X5a8oGfOyABTf76+eOMObxMrVTH
u2zw803HD+/hhx2iiyMwZwQquIwewWfIbSdoRzG16x9KZp7dgpSauhmqmXwz3i8XPCVdGN9cI+xu
ENOnb5XKA2eJF6WoNk2aI9AkQx3c5ZVqz35K6oe22pyhm/Dnkit7FUUGdZ29FRKEMUMom4qemO+9
7I1q35elc02ZMRL3aA1vKOjF9ypO3XbdODidy/ziUJzdJIiIOLaeuSOD6b2C14WfLMpgRNgytYkW
kGV9vUdJCg32bYRyTFWWqg9KesmZA6/LJWhu6gcX/9Z9JxHwYc/34XKko+jFJpd6ws0zEcKiWQ72
mZqzbGNP8BU4ccTmS014TSwCYTQJhi/t341FggvNVaJ/V64xHgKVOweL1uI7lzrvdS0T+94mssvU
q3FPuRHnd36eeltDO8HOySoaDcyxoALD88MrLDzICcgjaxFRN2J7dC5u+q7Ju0Vkd/E7NDdeRyNr
42Cd2R7ktTwd5mPFsPZrCPvx3qyj+TMZwN0uQixLL7OdOrdBhztiHbcqJJjlqOjRd0jdYILP9SkG
lHszKTXiF4Ap4C66aOq3aZZE8Huifnj0Lc/4VgdJnC28wTcfZWcBlwg85pVryoDME2M3+zvB3XpL
E0C9tGydRovRjNoT7bkIAGVVYFfIYeAfCarqK1Uwy13Uoil2PlPvdu/kNRff1Cr0K+oZUoMLKOIz
ysPxAYPfMCxa8A7czsEnYA7r5HVZNQRvI26HwFWhKW3TmkvkrRt0Wb3WkypwFwdcNmAWZ2VyPcz+
iKt4QuVZqx5v9ianWfyzUABHV3FGK8OyApU8rz1Arhaz2hxriHab6nV2svjZtEHJenkyFre5O7p0
XVU5Iymmx/mwc0mXUhaMQ+TS/p7TLdz1BHSWggdiDu1O8Z1rxTX9IuSsuBCK8CthQD4dmswOPwmP
6x1VXp31XmW9mS/ixrP6raDyk7fU6Gr07kbE5akHRXrVBXERYjPLCDoPQ/veefTcGE3VFSsT1eO9
a+3WuLK4p6brnuTFq1POszqBhL84F0YaExTsgsdaR87HhDX0ZYxStI8mCP1qBTiAEhyzdDfKNFKH
2mBCkuhRMT1XipMPEQkQFSu7oB11CTdeW8s+iLrNFJhTxTh6Ij/fN56Ndy6wcGqgsy76UftnwGHt
vvf6tl9ksDfvDcD03/G4t09KoUU44zxv4NTrktKv0ZOkjoL+jI+kfRqay6zWHcrjPHOj6TPOX+tR
KipELp62dW4HGgmzjB3MMEXGc5GXUHDxHFZPEyyNY2Glbrz2lNcKDDFOuS+YwNsLhiQzZQFFPiy4
CiE1xi6QViqdvLXXlv17MGdjjagB4xEX56xRMrLpzmNeLjdlWFbhmsKZcVtTELG16J7f+0wmmVHw
MlIZlM4fmlkEiRkNk9TMmQZ2fhxdB62LIdYuHf9uyKvkvu8N1MoMZMfeRMPegf1q7hI59Lfk2j3N
MLgwVpiii+eSYc+6Z8pIa1gYPuiOJYcRfTRvVDqgQ7hBlawNjVAHRF+q1yIZyluVkV7hKAH7nuJq
Knqa+aObBBLvFMNZ2aZpCUkcVi+vfZdWsVg4Q1Rd6ODpCxXt9nAIBKnrpTv6zYI1XD/y6oxUwE2R
xRycrDVtBPV0MEhbQzeWrQD3IynKgqWMds9tcqh4r6ryewZK6kE7HW/C2uwCG/5PrV7RgqpnZOCB
cEzd4BiwO0e7YBVnG+JcqlK8Xn6Df9muzIoOF0uld7Ysc81LIlh0Ioa2K2FAcQHfOZmA/Xn657Wf
aADHXjX1487OBuHAh5vwnVV11VxHuC1wuxUBTYt+ZAc3eEoyFMAo/iJjW66q1kweIrvBshRQbUvD
ecaoSGEwjUFXlv6aPCqU6Igh2A4nUBfhPK/Hg9ND/1+IKcwOOE2xXTJ8yNtlVuryhll7364sYBCr
XobjaahqMa8M3NjbPifGb+mwIxraZQ7Ci+WO3MCFuhKNZWBoKLXYmdUl+THeNt04R8TbWkDHDeV8
V5OqqnUHusOlLsCh0Kz2cvXdr9OCIkZxHIA0dAsFoQk7Gj/huaI69UlkcqBjhhPHkmmgS34vNXtF
2ajJIVP75YGPjVs+EVSsL0nYdufThKxROFH0qXTJZBMctYdjSKUwikHQ422LMb5RP6WamgF2G7om
Xsm5YB1yjW1j3YlL15ZVBlQE9vMHLKeCjTrRDxl3mWM0Q8WaMCxRzwVbvIBo9+Ww+WwBg4sDl/Q3
vwHjMncBXVADwokN6ONRjK7YyZTsPxV5GX5CCO6fdRKE/bLM+uDUcfPepPjcRhqsZHWwQo01fUq6
XRgAiV6IJGma1ZCo8WoWxCbIVpuroA/T68xlIV/TJVaTeMDfS/+AtHBCArNGdI17w9qS5giA3CV1
erlplne2crLDyFvtSsLMPs5B4hw7kGQ1VpqufQ54n61at6BycgKPAv3CqaHRZPKuyE1/p7QmCOxU
IVDK0bA/6KcHxdhaxblWAdmbbE6cdZ5iujNdXT2akA23Q8fLXzJefKaQw8+xSqf4W5NL5SG4Hf+m
SAPvHZuca65pMCM23ujqVaMM4uOr9UNtt+37GFnVib5EbD6NmuRySFV007qtD6/Yj7cD/ANYsljp
NWcu23/NZ6GYtnYXh4iTMGRyhzz6DOM6vs1DQ1wxxcBCliFbdwsEfjo8NVPol96Z/LXf1/LecARo
TSoooxefrkgM/0k/vhrQp16R07FAKq3Gb1WgvG0sK/82MJkEB+OQfvHzNic/aifI8R34sLmaWo5n
SUNBc99I/RBMQ86ArQWMshJRQu2TR7ffGcOFZFzsDt9mJvwYVYr87dL83RDbSAf6hdpwwKhOJB6h
vBbRlpdquLIAWrE6JGFzThqakDi+APJe6DljpbLLUWfrqotJyvvK6Mptp5sm3NNzYkYrGYxeRtVC
bN20VeU82f5AepPgZDptkj4HcjA2MkKqtRt5TJCGGXjBviccMgQNVA1YPWLZ2TVDiHAampdBI8yt
GubE5TKZs/A68WwBvVh78Z53SMBIkijaWxT7bGqDK627tPcvvkjZOQNmX9Xt7DHPvjlQwu6qOiN4
2XAfuqNsN1j1XJqXhg2jJGldeWuNnflJsEoiqbptYa/ZdzHBYR0mRZnCqbqfmGjG62TiSLAYmpYW
mCiBy0UgnyvMSbrQLzZDDzLEz2zw/2nq4GYlQirFqmSr6K/tpKXLglchopmQScUW6IKkYMTGWT8H
gyT9E2TOlwKdRZtWYFiPVMlOVD4a5oeUWQfrYZjZydOm0R2HVWhAi7pDbYL9q2gJawkKxU4WfREl
wnM8Y0qdAvLdG86YMyqaTNYzXKpzJ4uWezVkEKtopbeZOLXRMUXXzjqIJSNCs6Pq3fPa8C1g1HFH
+0UZY63A/7ukg8PN8Ox7tJqGUWZ8ZR2lTD6Wzz3df5kNdK6mrSgsxnWDhIOpmn15xTu7s9aQ3cs3
EdSVfSIVka3D3hsJhlIHXJoZ1vSiQmVFtm6ApfCuspdhXse0QabOXqQSKIhJ/TPRzBZ8R9aDuWcU
RO8XWGhmNI8qcfiZrEZU36rBh39YB2H2VWYJE2WR4bck9OutgC53aO/GvPK7kRcZJ/VOiwarUigY
9EBzAWhOcJuOwELrdTeD/girJHUXLrj+tzgzmmM6zrj3Rmued4a2gq/J8cNpS6mWP1LoCxahh06C
t5o+tn1EvI8rGXdOewuJNDyUvKffpyzg0Dw7VnTHzk3gHkBbcJRhWdAIZkIcGkdSk6bRdssef/nG
Zw9ZR41drz07xvxY0L65x76uFobpd+sAhs2im9rumh/aOTgoTc+cA3BApEGxSS0IhhdcAFFV6mtC
ambrbKn8KMHlnXZ3pdNdIvyC8rwFIBhcx1QanQm/ZQSCA5xdLnLN8ZK0XHOCC9e2F37nnAqmls/k
msBau3YoH3q1m1x/n0xcnRjhrJCko52+Rm3pn8l4EfjhdqAwmRrZFqM77Hr01AfYcKcJPPmLZWbx
mZwUn0t7RJIPPXc8yLofdk6VRUfPq1Kedw8+ByN2xGE/cYFGmsAemtlnjUoAIHJCz8UmNqmAW8Ad
qyCYRIrTLI6W7y5LzC7hWLpO+eC01wNt8LyJBJfjBoQ2NWsJsIqIUc0emgeHaBNeGtM/Trwc4byT
R/zn3plLsfe91jiVLZOIwSuZTUWUkz/URoXnnJWXGHsk5dqn8PWBj174Env2zNIWMjCUQQQHue16
JqNZYeY3BdP0A5l878RoDv9gLSU9e8Iz6VkxRLeLIQrcJPY8ykVYKHXbZDWURhem0wqcJfCyPJpa
9EKl7/H7XFJaXX8KjMh957NrATBrgs+6jUFXBSrMwcVMACSMwbGebF1yqrdStYc2oa5906SO1OzR
MnLNegWoztYL5rJqnxVdvOqKPN+GknhoGhjj3q5gJ4aZMx6NjF82pTCSGmajYF6lo9JjrC+6p4at
DngYRVAb6Ll8T1Nn9yG2pAcdd8Qjpq6yiUrEg7epU9pmYmEzuywJKC8vJxeXsHtcPFgAVzae06tT
6dhfPpdBduU6bVuG4oa+mhiaf7tsn3QbprK4I882fGOIHvNazjW1nh3J248UEvTyP7mc0yVUiGwn
gFOAs27GcWV66jLUnGL3dmZL6VZZoDAb/6qY/bulxv9FIqIIbMT3/x6xu0jit+b3ouGPL/hNJZS/
CBM5zwTegSYnnf9SCaVA8ONfe+zjroCCjVz+N2ehy2YM9BbHn8cpBQWxZXGJ//oXnIV8BSuOuCwu
PgOCf0km9P7ItLVNSS0Qnj4UR1yG7h/GDHXvZS38S7GtQst5UJEzr7opLg4jYe9Vz1ZGv2v+Eqf5
SJRXypcEv96V7bgdjgX+5mzpl/Su49JJn1QcJ/AbZ+/aCgo/3I+zjgGV2A3aYtJ43pM9D6RhWI28
qzCF67JINTCCNJg8env6+SmA5vlFeY9+imdi+QvWdn3r+cZ4IhnALa01jaVTl+lmMKV9GJvevuva
oT46bVEe8O8xfgI6sY+45o4ryzYusYbZdo6VbtVRZQEfJ4J0xQO+utncM40wjiZbQ7F0HQQc8so4
CGM3Dx8ZwdfbHEXv6AVl/1onFUE5ZcgUP48/Jd9gupuPIT2VBIlFxPcWJbwQCGjsLdgHONhfNHwY
jHl5aNox2kAOTmkbVA0d2m2XXJm58h2iqAF7EWVFdEt6ojkbVQlynVHtdOZeoTY4RorrQjoYGShk
jVOcT25OgABP4RdpXeMuhMyLcYhyKybLLhVPsUEQatEaU30Tjxfcb23KvNqEvkOaKYrBSLXzNO09
AgLEWoGFsP9h5gB1JYiY+uWVcNnHlWURY6PYBu2MANvO7lwC4KP4ivWFpenFgBYgpzrNThkpR9Ay
MDvQp9rk1Y2586eLWRJIa7HkEx8s/PWkzWrDSca/Bynqb3ohmo9JZ1jSqDbuth2+kfeK9oEXS/fe
AXtVdMTbVJ5BYNmPAwin65Q2J6oqJtM3Nm5lKmM9QiBhiUbgJESqPPdAdmfaEYkNyBUU1RpqMjYe
t3TyA55S/8op1HBwtcbn6Fb4Ff8fe2eyYzmSZudXaWihHRNG4wxBmzuPPs8bwj08gjNpHI3k0+tj
VFZ3VqO7oF5oI2mTiUCER7jfe2n2D+d8JzX01nRBKeKdz59orLtHBMCxPlQSREcyG7DhfBbGpGI7
+CEFhMRbBXYxWXmZ312dxrcuTg3KRZiGnOCSwsXq21kWhO/wkvqNi9HVNAI8EVGPZCMLhvESArAu
xBx+EKaTnZi82e8elhzm8VN+YBYheZkqk1EFkUdi5XhkcK3UgACPrBSfuKYsQNKDCxkKDqqlJdLJ
b2fr2CJawyHhtpKSfWgejAoQij+lW6ETqiFVfyhwnsCqKyJsu4EJ75JW2gTVSXCz7Lw+pNGY7Nsu
w7CPHHpXBFjBw8Z+DWPCO3rZ7qrKWxJ7vJgwWV9jUqx/wJqsiR5tHmtCrgKGAevQyrZLtUd8LlzR
2da3Baotz1FkW1M5UPm5sB7cviBNDPAU2uAlWEtLmZWbGpoaZdM40Uu2834krKxDYYuRpHHrtRYW
Qze7iMG/zV1xwUzrbnkMh2eEcuXVEAysGyZY+9zu+v6+c9nVrqLfSWGzMGIaJGP0P3qwS1zbzJbx
pHdR/AMDP5E6nCagBisxd8FpiSCI91bPiwOyITdGxNKab5IvWmYdvyPMRkv3BpC/jj5O+172jXCz
Z9WSGjsfdjYfi27cm4Vj78VgC6S2tXk0G2gdg4aKWERMjlcEpIXPHi/tuu8Gny7aQZwE4YpUTWys
lGQ55uUy7Zi5IuQhzSwRj37azB++WQNaIpx0OBfkXh8tL8zuQumHO5FWyS8FJKiDUODghJ6ZSe40
1p0tRTHJMLOkmyutoX9XuLIPdebSGA9E2h+mMEHMUWUR1MDWk1fkwGxAsiA5wGJr3oh2JzOumWDl
hDraFeint7ldDo8iN5s3I++zk1cgm9jIFJRC2yPY4PVv79JU9GS9Y9D5igAB4OYJDnPknDHJTBdq
//ytkVGLDWw89HNmPCJoycB5+9nDlNRAeVsx35IeXez9srTu6vKiku6ItmqClA4zXXrW8Izcfdi1
oHjlOh29+ggDwrgRbSnU2eLTdKtVk1+Q+qTDOusD82Tr/D0Mgu7dM7LspU766srLnN0X2Wx/dMCP
MjBdgj6zBjB0G8XQe+JhQo0oo7kFSwaBVQOuXNNHS5hyczlvdNgntAX9OZ9mex3Pg1MTmDSfG2Pw
E4aLvHWzzhgWzMX8GM6dbOj2ouyVEYK1ndTY3ZKagBI+L5i89fms1q2bpt91FvdHeHa8SYXhJERu
M4Hvl3/bSxLrrisTuYsY3h2kqRgB6Xjau2HE0QfdYVpbJdXsCu8fxa6Ng+riYRldiD6EVmmue9XU
OzM16YjnTD/EDKwZkpA2s/d9P6O/naJ9aMdqnYRh/mqU/fwMoVQyQoMRxOSplidl01+uy9gyj5Gw
viFlZhth6uzLIXAvI5QzVc8jrBTSvig9yk1QN95lVH56lX47IW7jbIUk92m1wOIgaKY3qd1Et5Zq
LagtBL5gd9RB9qE5T8kHjIVlbKeorO4x35DpretkfqokxRuSuaI/ibZxITpnw/OYmt9ND6F0n4St
gfkU2oAXtNFPtjfRrnQxs64miUV6am0btK8ORtw7lnxJG08/4WnSnyFNF4euZE+woqlF3eyljnr2
pjT/mVuI0noLXVsRJ+iOC1q6OJXSPTQpjuMOVRs2n2A3RhDA/Qqmyqyc4S0Io68FWcej5Z9r0Hys
NGCYDUZ0KGvzUcy8z1Na6dNUhzeIheuVSMEJ+r2ecT2qST5mDQ/JoScN80z2tPs44Ald0TfLfVoG
HaEAKUUHhuP2i1XtDdJI3qhJNrQw7C5qQgDkCqlyusmTNN+UjtT3Uchnup8EVytZVDvFnfKMHjvf
mbD+1n5pNnckk47PGVthNqeBs8rykojYNgdhUjnGE7y97WjTyDVC+ve6dYqbBhwcorIkfTWnSR4H
1pnbZijVN7PHDLxTyyyJcutA5xu8uVYx3YamW30PrRx3OEZ1utKuOz2i6a0PdHsUJrI92JGIL3FF
jE02xPVHULbzecQH+suDNrBWoXNLAH1yLgyue7LGza+pRHkILsSXLHuHFjLQNBjJOS/Q8FBJZuOv
MBT6MsMXYDRQGO4NGCwOEjydX8XQyK02WibWodHtdaGTO3eijjKjMNh5nQnEKPXUFcE7ZoikxK8Q
2iiN2/G7cOf2LlH1Te9bHZg51W4mdnSsM5NsBYUzu0B1WvpBfaHoTDZpUNokR0mQiYpjvRKGDcEm
2xNzc5m6+Aud7rcyg1vgc+2uYMegeYIT76FSCkJcrYS5i2vjzJnI0hjoWfxU1Jyrq2pa1kZC92Tr
OEHNxt/t9I4sAOPBF6xU3tnz+95pCNtxD9Ir4L2vGMdRZFVkaQO4e+GSqvejBkbhOSR0nuaipvZr
/Cz4BpNkmrgWuY1ae4BSljvexp77+Spa45qZqfNAMTmd0gBTqyVagF9NElDNLeA4+uyE2XJktiGT
Rcd6yjMzOhQtzrtyERNqxuqWo9wbToRu69RRcXEjObCWiqzkDUqhdZGFQR4EdeZ803Q+0y4lau89
p7J+rBrZXHheES+ZBhlhTT0N9xk5Xhr4FCQg2zBxZiq3nOU2pMLFMgNrDopOmT/OzK1gRDKieodm
U1ysNoNiBDzSubFI8WbIiX4Bv0VayFUcuRW5yZ3jrskQDF3mqDqBJV830byNZoG1JQtV/MrwGzmz
UuRrxsI2yGqjxGDhfSTrt7jBJOEuiaHFVQ6uxwxb2BYFmAX1JQVJ9s2ExPyKFEtwFyzRO0Sb/ohh
hBUFvBVYm0UUZzGUAFRUYHB9K0A5OiLcr+ByAJLX/lM7NTGRp1g72KV6kH865gR27eyZlpFazm49
A2UYmCRGh82eU+sTK2VHSkhfgZ21433O/pvxOznvMrrDCvKrZpR8CMvKOI5pCF4bN7xQ8YI6v8Ga
FqAiUcUmx2nxKHRjgF5oANM6OQHAIrTWuZ3tjaXF8DxkwnY/r3W1KytqQ74TMMLlL4EwfZNExkG6
IwkpGQU3LXK2SkhS2QRV/Bo0ZCdiwmS0Au/HzKNng7KDafsAhCrtbunOS7DH/hU1Wb0pQIhaCfQ5
mpEvRNWXjPFvmZB8zu6Gu0FEH11Fuh7MqRUaU7npeo8VlCakPqvi7uhlBdgRbQ4ALcOZfWdhwUUH
uZnhOt4kA4x6d1m76LzZFbnciHz8ZC8CDDE+dGxtNhiJbmf863faKqqtG4v5yrNHXrQVBhABAhMc
59Rgq0DDdErLNnoIFXplO8RSHtVDv2WN2gPYSBbPrSKZZGZrR1FqINwYSXLGbeCY4Zq0rslCzbCs
ory8ay4u3KoEVjOvr99Asc9GA/m3ZQ8H2/DCl96U/VuLECJdx3FOw5J2cO/GdtkQz0Rp3+ciLVin
Ryp4ye1i/OysKDy37qydQxMSeKoz5w13B8j/znACsh9mGhyItWby4KpoZAVnWfNBjYIFbRaIVwJv
80cWJwpfYWO72LeyvD2RAtxRg/ptw5HHJt+2u0d2q/yqY3bWZc6ZAwbVe6L8w5jXn+wgLJxai59o
TNfwvwKgrmL4Kac+llSnwr+Jess/0GOVHY+cIs3e993FV8yOk0zQ4YMnK1mjf0eiRGjuvnBHdz9O
XNUOkv+jjIMIbKUcD53PlIDBthls2eGosxlx5nMKCf0SOVn+XuVBsk/cri8JLW29Z5/CxYY4UOQj
0HdQpP9H5mr/10n4TMvxmYz95+O3w2czfZaoa/9mEz5+/8//9ufX/G0C53l/kGwl0N05JqmVf5nA
efYf5Di5TGT5J/D4LoLevwv1xB8+ozfEcXwCLdv6S7oVtl/XQhsamJLp2/I7/06X9890eo6Hs/gv
0mz0hRiF4T06/CviP8hTy0yJUy+DVJYOhn/rAcsE/zqXxY5Qh/Qt4vP1TmpvfiwhnJIDXYcUzaNt
kRRRDwdGYMExZSH5GNj8HWgL0uClovZ4Q1Di3cyzsJ8TJ2QFAAbnOBVW+lUlhgU1LBqPJf89uIWD
pd7HwDSta7Ozv5eFD1vFuu9uXHigT5hYeVLYNpRQkBStoe/mT5KIeUb8Qp6W8v+ura2MMhKCbBe7
BTQ4uOiuCtMXrIbtqcE38cIdkV4xUewShkEAiYOBXIeaR2vAmpum7M1cdDPQqAhVt1JaCpLlw7UT
OezmS7eKgHNZ5T5pgWiz+so3Vt1nWzZFxWPSNd5qGNPupke2vcH7v/FjR62mxBUX6nt1tUD7srQX
9o704OHGloO9G7wsexw60V2rjisbOVAJgt5uMUy05tZr6+EhLzn/hy6A5JDjk8h65ybsmxzL74jv
YuyDd7OxLawm5cC9LuFLyDq7zdGSHJylcugaNa3yvps/g8ImWzRJoUYiWt/IGK5mxwZxyz6a+YYt
5DPheb+Q5SuWoR3kQfQhmX5nURG9dEOk36Y4bJ+CsA9/mjNyNvabsxrIAjPxukwCat0Rc1rR7hIL
1SJrS9Kf2UCRnukjh/tIp1rDsQ/t5K70h/CS+MV4DnDobRsFOofabfaTTdUHwQbv3mSv+YwgayPn
ua5Wqkff4Q998cucRrAngwkpRVQm90BblRersA0mMU79yN4x39h1IdZtAjKLle39HOOUAt9nXTNQ
ViDOy+51TF08rX7Qv3pDmrxQ8kabtjYepJuqczpo+QvCrrMq0EYgSuxr8J1pNCErkel3HPsfYCTC
q2pm6FWwv88yt5xNr8Gvrrq0YqGCWY770vOUcx2GPn2IK9+EG9tOJ9g63m2hkC4ZGcav0mS37UXD
ZSBS7bNpe1AY0tYHRAUg4yeVHYlA2MpoDA8Vbj0Wlzik73XgV7e609MORep4wl7ovMdW47IamgeD
VaSTvEQqz45lpvVHgcT8c9FqrmI6rA2h6/5ZW3W7SQK9yVznPhnN+sEaxmKNnnH4xEBXvzgjKqCm
6q13NagIy8hgTavJCj2T3R+OO5t42XjDH1U3Ueug7wXOHZ1RDgL88Rp164wJTYiv1GtIQB+IkkIg
Dqix6q5FobJdGuaEC4kpZQwBcgVCvBlhzC4wW1sOFx9WW75fgQEco7TJjqlIvBP99EQUs1FdQ69j
CNyl8jYBbnhVJevuLsZ22Q5eg3KTTjlZu0q51yxG97ENc5oIDLTmT5/Q25+969RXaWK42aDkmE1I
8FDjBrDGuKrblsEkaBr9nDRxWe9N1xf5mnI+8zbBZAabYkrpjAEf4JBivb6s6wbnKhFmbqvcErse
B3OJ4bQTzkbh6PXXZRqrbWd5QwIQy/Bv0A8t2/TAs949WxLpGo7uRHXvLB7AaY4Mor1zhntQs1yf
pxMp3gXUJGx1O45Y5ZJSfD8aQ/ndMq4Zqb4j+WE36DdXpWrj97HyLRvBawazxmN3zTw+l733PpV2
pxnQW/6zKWgp8G3pt1rIuTyRgmu5K+yz09HQwin3XeFb5ppG3/iKqlEu+lTlvfXsJvxtgCzrTiw9
gVVNy6Gt0U7v0avmWNChte6gFE09CeZiKZ9lYLwjHEWrkBHsOqLravG1uq5XiAO0RNWsLYjQNzpP
63g7jp3F6l2aAK9aQ6fNfmIWx8ZGOtVj4g5UVAg3aG0o0Nov0cxIo/redWOog47sHlUsjDMyPmTn
heqardfHjKXTGgCMiMCvgtfM+vcEZrKzxrYPM0j32oZf3U4xwzkDHaRonRCxRU52eITmfqCnzcwT
Uxf3aJodE/AW1tYvUuXLV8iXLSLEdiK726ZFXWVjnT8kmRe+9gQ0XPPA/lVPRvOJivzBhluMmAie
GZ1CXrm7XhTBqXf68WPyB7Y7dj+4H3YvWp9somw6CjcCxJ94Obspc/Aewsyf/TsktAazI7swaxgw
jd4FacAP0Hhxh4o66OyVS5OvaXOK9Jmtxngm1SJ6EbAyaiZ7druhWiWeXLuN/kkkMjz2ReS9xg9G
XlWsnauRDcSrY5AB4tAVvXM0DPzOzLZd/00xFXoCaJuddeFJEMKk9IxrFLFwHhgnD+SHR+ZzT+tx
zQoHw1ZmiDTZlti33xyPGCs6A5+YM7u1S3gCizwSaXl7qvK8fmVyXdjHBNadWocezK81NoUcmj3i
zktW8sYZVg6o0BAt36CDpuW7Noh1XY11Ot+QgcUTg3A7f01RG5w5Q81PYXbTK7s60mBKm0zE0JtT
zt7Ssteav5oBfTX27wFff98OtEOrOAs0aXmO8V7n3FByYs1WlOD/TQBp+zApg5doHo1noYL83rYw
7MLWBZsXd1ZxtfKSmMoK4+VPDt3uFg0wXRsjiO5lQJnWbebEqj6MrFJHKEsMdGtLWY9OQrrKilPR
+CoxOgJBdkVD5EFAXtRahj6lAguN/DOJ1az2xjCkzRZcAmq9NKmaep/KQrx1RcPooRTlTy+2/eLV
BNRvQxPW3kNKOmO08zQDi2ZIoY92WZXdBbEJlKADh0WuZeToM5pFa0VCUHyvu5hhBaA63Pi4YKEG
5l+8V3Q7SCPUi247boEBKbRtm/ND1sSGWmUEJjUr1gzLikgxITW8jFGFrA2BayODqw3dwLsM8UyQ
1Rh6XnRAmRP0QN0lk4GsJ4F7E8ZOd7vkzfDx9GSbrGUWh2+hOxLyECDxoAPnVYXcoV76dnTvO50E
IC4S3ve0gQeDC3S+ziPp3YDc7PahN6HPaz8M+JmFkDsXZglPfJQUx2SJxiHkzKrXNjccnwxn8vAP
9+bOrMyeKK8hS7bpLFDL4fxCuJo26a1LtwuVwi/lJxzl6sWoA9i3JluCG7cZeUWCPKvxko28QspW
yQFNp/+ZJbn1g7BXvq0IVuQLiSGLySCeoNTaXvSD7hBKb94HL6D0QVbMtcHh18mbDBHkNZ+ccNwY
Tj7vU506B25aldEzmqxwipQd1b7CjHAJySM7j3ZnBWuWLF26SZK4/dD41UAiYHn+laug+Il4xTo5
oRF9sQOYpnXUzsGFOfRN7FviOM3Ezaz+f9P4vwODopezsNj+k6YxKT5/xJ/5fxiM/Lcv/rN7DP4Q
wkdpwSLB9oX9b2Qoz6GvpJ3kwP6bm4vO7u/do/WHdBysZ57rsTukj/xX/YaFawyfJfoNPq7e79/6
L7SP0uJv+of2EQGJGZjQ1FCKYDWzzX+0e0mPdRH7KDJJYbBsEq+dasiMGHEUIoAffCI5rkQcvOja
8feuock6sMNu4+k0PEq3lt9c4+WBSwdKB2qLvgiKvQ0t74MsIMD8s6tYr3RZ/aNmh8/gvEbqrqfo
hsSG8cEPYmOHaeE3YqNrvoMSbeAYt94DG4dEb5m/2D9CYhfsVWm78Q5wCxaS/pqgoj7bBKJTuLvd
sZ4jsjUIu5vMksAuFZBkyvBf4Th5I0Um+M4Mt7eooKdw32BH21mlCUoiT/PxO0rs8IOM0v40t4ip
HXfs9jN5bQfkLpjEpCj37YgMMpI5/PLEv0UyobcTaUOHKhbmpp56Si8k9YeE7f2ddsmDDVKoEIgE
XYSOeZnOqzlM1PNA9NXPpE7caycM61T7/dPcigBVS+vfWV5tmyvpAMiSbhVylidwe4k+aRqMBHHL
xTIV6bD3p2lcM3DM3lrWLica2O5UZvJHExbDNcyS5JLEJLskaDofcyDI0DRbkOtMopxVlHnJF/Jf
41WGESukpLUvEcjLLzVyiK7G1jF+DZPbXQtKmreKm+nKG87P6UBlCmso2o6wbzTjAOiePpoCFj20
oML/NdqMt6njiGPI2SSc6mzBEXBusvoglW7OiWpOLDYpfOBtXiijfLQLmbLQZIYZ+714I62CC9XN
a3gQA94KpupL290eIEPUG20F/OjRElQXdZhvBmdQGEOs9Iy78MWnxN44kFhhgubdami5xbo5tt5H
erBDjw9kDYKwWPKAwc83Ptt8F7rmqpEaj2LYAi325EZSU20LJ/7JchF9fVIq58Y0h/QIomrFmy4u
qhPFRVdz8I0gIXoeB5NFFVPZl2mUOVrL0H3SJLZy+Y9BTcdr9GuthLxnuiFKRqsG2UiVjVHEbnr1
3UKIDGwSTnH/qV2vUnkzW6TCpdodEd/kPToNyac2EUH+nHuBrDcjlv+dUfCaBakpNkZT9h+zE1dn
w/fVAzWzdwbY6u8mLZqVNbIBtpewOmajavKQ/il4oxR2w6oxEMg0U7rRuIz25AWUzyYR3zcxP123
dtg9b0UI53lVxwj9ATBHd9Zs2kxnrGURxqg2QqXSiD2+HQbboZjWi2lw7UED+eGzQAwYrRr1wXAa
e4dq2Cd9Irub++pHa6JUzcJ0bWDCkaIzdk2lr8VAppLP7gPuo/vEQmoTmaU8KpaUEJFi19j85az+
0+36V2qDtZxq/8Yz8GxOPSkA8kHCIxfe9peh2l+S2MlO9WBdchzQTMh4NTgVo1pF3m7Mx7FUF0p8
udYF2Li2fMuhzcfbqm6aGxtWOGTskHjkbh4g6RRxvynjMj8Hw5I3Cp4lu8CpwYZVM9BvPZ1YDLJj
u9h2XUN4GxVi9hD8fp6z38+2FUPSOJY8F+4RfZp10s4EqU4Pll1uCQTIPv75j+4tgsF/+NnhSGAr
xnLsoHHh8vl3J/6ElZSIrEjsTSdi9YZsv8isR8MfP8SC/TerrF87XlRfEKqTTQ01EKAX9Es+DY0i
wwPJbGNunTnGhjXNITQe6ehNk+bDTyrF6Ckuxuno1YiRqfzwL9XjWvbNh992uwov5x7230nm0l9n
WfKjrsdqzWcLHy3xVkcGpvUGMA8EL7ONTxJGKUDQbIDD32TWsRwwWaxFJjrSiDI07xhRNrgFk70T
jMVd7+ngA1hL+TENYthpl1QKCbntxokQtOUR+VqxNot91WnvDXBQeHQLC011kQwP/NLbNVhG3lLT
ik/joOcNKg9/Oxeug4kG523lYtuRvp6OKJ07WEwYTXdRJyPcDgbcGz0jJePb1gwgs3iX2YG5b7Tj
EnwDdTq3INNxByH1aDDvvXSSNPkIKu0LJX6wqWlxfmFEjzZJl2VnUMXtalROeqZpi9w1bk3nxegc
eRvMvvFotVpCDw8i7hZfVD+J8R1fsM+6L45XlXfEsTd3WJ6Gk5gL82CZdnwJa9EcmFweC4JEuiH2
N9gbOiDS7dgROGAyINNa34+6yG6I0kCfGedmAvOdqWw+9YSvTXXz2EvgPQwdKHQrU37ZbKGeKsyS
CP/z57hLyWHuZoc8jA4XxUchlL7OqDAvc9MRERm347kEW3QpCOtB65QnF8+Z6FQbz7d2jZlOZNcV
frwWzaAuntLhLXMEde8y1GaZbEbTwSlY7zkIUrAjwLALkB/d9Tquri5y0U0MKHZZ9KoTIHvSdpZT
JK9DyhXvCPELxWR5S8rRIyKzVY0lFwbgdB1b19invgdLiGtiPXFUtcuZFbmcXuFyjlmRGcOHNYxf
/nLCDctZlzdAbHQjVzYbT7BEubOffx+M/e9DkpPCJsyMk7NZzlC/iTln8FfMHASx6OAPc94imyqf
x+UMbqQ9nkpdceYqWU9vZTiQx6gnTnSzqh9w6uBrFWb/4TDc2lSQzmjOG4m+crkY0uWOwH0DGTE3
Ud5lyx1Sw8swDh4DogSA8HIFiUAxIg+MqWN2aNbe04SD97ZVuR1uCD8JvpmZYeHyK5yw+1b4zckY
FIrC5Z7s8bZv0Idwg5Yq8r+0Sh2uCj7TFvdUos5QkrFsKeILD1UIXCok2yjZNL+vdLCavLGkLsXI
RpJhZ6IFIDil5S3yflcN01JAGFQS81JS+L+LC9RlZLD1nrOJl7pDUD6GQVyv3WLR34SLmJ7IsvFc
5CZJqIvUPnRQdELjLlAnqRgLJZL89E91fmxvzEWyX45VPy6dHrYB2aZHaxH3p1EhX+PKtW+AfOK1
m0wcALiW2h2jdmwBs5J3mPacH8NiGkjaKXk2FiNByDCp3UQCewFqQIMMNdLdWBnbCc0mJiUCRTAl
uIs9oUGIf6WmQ+qif/sXuKEw+C+mBhWq4qb77XRQ2mu+2ES/CeafG6Kyl8EW2S4E+vnm3l+MEt5i
mUCWIo/Nbx8FfusB6CdzLJxqGC2szDbunL+ZL0b7EXe6ewe1ylknHlcXfWf1pH6bNipBuLv128pR
EHILHHDwCXM2FV6P37YPV4FqdRcvCIWl+Box1P2wqnKxiqD5Q2zEg7bTekbX6DLtwqSH1uF1Wtwm
cAp5iuH94Hxb3Ci68Y1TsDhUyFAcT6nHAG4hSQFqqd0Ihash3s3Rv5sXnwuqSyQDi/cFaFVyAl6O
IUbbvnsfT7hkUou0OhiXjrXCddt9RcySPtTirBGQCvD3ZOGeP/IlAIBtF/XFtgMtcJZqsecYHpa8
avHsGL/dO7+NPMRCwVzUk2vfJfwYIbDHteMinaowjwNn/SmkweyzwziDIG4xCKEgZi2+uIYWUs1b
1Wb2aVg8RaCX0YqaTJM1FD6+GO+R99uGpJckF3/xJrGecSF2uadA2L9QqH1Ni4GJCwyLYrDYmrzG
8XnaF69TmdbRA5P/ac/JQ2EdZuIlJUCQLN3ixbSVfLNrsz8Mfa5eteOkr2Ermp/o4tG5Qk07DN38
gUb1xXIJd2ZP5rhHx66uoCJuUybYFP2gCPpxdLekw+B7C3N001sxEGTJ/BifEOITWx19zJ9rEWYO
Pu/cOsydSrcmkRrvicHnVMy2PI/a6MHuuOEPhFT2PnL9VBOBuZT1czlSKI+INcbY/u77ONwHdm3s
XNRll6QpkjPqtGg693jnHgCcy6eY/mVcJxgofw4Zi8C1lbX+Bc8Mp80QWekjyRUsJuYlLyIlEWjn
EcXKyoNVTpAqqKBG6LjJxgsal7+VeNo8GWzmh6o5SfRWPD9YA8chD48AFVOs/7oDb2KzbyMyCMwq
7cht5rbxoUR2uyW/tcXfMI80ThbyAYP57hgEcp84/PujyL23gkowQTIzBdciKCc05kQtWWbvfcR1
Yu5JyE1XIWnpIDjyCfdTMwmXNjRO0TpXLWEL7TvbuevsiV/L/GI7mKH52Q0G1taauCdPPbXZEr8o
IYw/yKiZClIikvk7Zae0smL/pehKiuqeu32WpbnRQ6P3vqgJ7I6tcS96AtuJuxIvMA1IKwY4HiNT
JVYoYRZI2J5U98oLCzSwrKwNsPI4ZRlPzE8ulDi1zgQcdcBkF/RI7A1xK+R3eVnJK/ozJIRLmhQr
JEmyUNK5G5ussnIfeIHxiGvEurOgQ2DU/gpbsmu0GklWiebYJe5wsg9NklEWGeW1YLpni9rd4KgP
PcRc6Z5E7JpTRNJjjK2xKZzvCXlEugtgdSIDmcj+0IFnbhQ7yU4zRqYgPHcSJK3o3/zso5ofpjhi
vM9Ery5l+it1opssK0okLUrce05Yv/P54vJisXQL+SM653Gp3sQwsA9IcqYQJJMYxDjxRL/PTquf
3SKw3kOROa+QIup1J1r72DImP3ETxBc3hyODjpLQtTAnetloKSrS6Ng1KeNFLyFLFJ7rPZtcFzNj
OH04jIVJ64iKYzPbQKtT1ya3F1ruwcdGS2Zc541vjP3QTJakEyzYvPgQ2U5BQPpUb23GuyyQg/FR
9qHaOwaaVUj+9g66WnqwAfhhPqKSnfJw2g6JOWLCdARqoMp3GTCD1blz8lId7bofd1He29uMqNfn
JqHyG1CnofHva3RWTXCI8jwGVZ1MsARDQKZ8DwhmItRNA+q0t3qYlg3qiF0XOMhDBAmyXMHVmXfD
cuGCfWEZZ2bPuTGpE1jAfo++jYIsI8CK1GZ6frQXT9ga2u3cqwolEwaNFcsZtehqPLnuckNDCW8z
nsCsFBzYM9l4a7fnyeJbqdZdUPAVQwf0YcK59jKVScsKeolDjUrrEGMx3odW0W7aDt4lxN3iUEqm
3B2BDyvTz1ISbpBFbrSu9TrKSPHuM9bDZhheS/YWZRB/OQxm0kwcI5B0Zhyem4Jlk8xQYfdVzBSf
lK0Y0jrEj3k6MeErN5QPAI68tQxyzWtb4Lp1jbC4xmj/1oUevA1zgnmbjE5Mm5SQU49CMj/HvuPx
EoTmUTeVCTIc7AIz9fJXHKLDdzVkMd8CO0S+gqlWVsiWvCT+7VvmVfZeJnaTg7ST4QOBcgEOIDe/
o1fpzjbxXEcEckyW2OtaL6lhD2sCMdV74S4phCqvzhhEUvo/lR4Uq5eDsJJ8bw9NfSnJATm0CSET
pMkQiORB4bCDmaVoau55wqznjnbtrjMQbZZscrdJwewjRv5gCqTYXZqdK+mcxvYw+byefRm8oxJZ
szj0H2Q5BAzIvfQFTKd9rLM8v3hJ6/eMIZ1jqMlss1wIFf+8F5b/UStMAIzPthjElwj+HaZNp6UM
Q9vy98Y0tVsEte6PJhqAndcgGIIV6VLREvIXwdAsUd02rJeQNcbKIBYpm75cQuQbjAxgYyaA6+wW
lnklMx3Y9z2eJjLb49nG6vR7wikwC2F0HhkQTpXrnxK8RaTg0CEa/89bKAH+BTgP//N5/OmzKPp/
+e+fhfof/3L+bOMi+QdH5Z9f/+dI3v3DW4IaqG9M214Aa/8KXsNSuSSL+J5w+Z/r84H4+0je+cO0
Asf0PcbvxCgsc/w/LZWQ16QHlJBRvm0JuEb/pbAG2/1HcuO/ktec5dP6l6FUKfvI7Bki74uQDSJx
ixpDniDzmZnBcKPszK22QQh7d2Ua5K6s+tbOtmzf6/M0kmUNObjeAVxwbtySCEUxEWWfEwl0yNnu
QfwJ/xd157EkuZFt21+5PwAatJjcQWiVOivVBJbSoQF3aHz9W4hmtzGLzaK1WQ/eNeOIZFUgAoD7
8XP2Xpv+VKUJA+eeQ1o8hSKT+RBPoyybcZ9jhllAChsfh7na8TikAgTSox2TQXlFcmj6KFTIMMAj
TTqf66W+zdJjIIjJLaaeImSuq3JoXQfaKURHG0H8SiAE3rQYedEqPJdl9Vyh+XOtBv8t33Tk2YLM
mEu5fq7qynOB54HPPE2tQG6CkKT5BAtAMUhX0rxv5gqxGWU8HqXsSG5QWEqAImib0C/DLQC3DzuZ
iIHwXUpO1EKU4KmZ9ktine1tOVenhMd1DK+pWCXopxVpZ9MzQ/NkTf/A2gFucQ6pF433bYoo8FiL
GtVx8I+quM2Bbhko3sCg2O0iMjO8i5B+jw7Kzjcb/Q5tj0pb+URMLJNzDT5X42VSpI/0OapHEQft
Tp+rdg8ygbfUHZyy8VzdT2fIQTXzDtqZfGCdIQiUwQARaBc6+16bMQmE4Wr32hmeMJ1BClObwVSY
6QrZGbQQz8wFd6YvaGcQg2l3wVLLoTPEeqavwgmsBKgZcs9xoEByQC6j7QpaNGtmu8Zqykilj+b/
Ewonwniyp81b2tD5l+y5CytzJkZgfGUb888gCZqDQCXybgZMTO4ZNnEGT9gzgyJ3PWsfzFwKx6S0
NM6wivIMrqDdBi5HttF4HRL3wTKIVMrmrzSv1Uy+aM8QDGfmYRSjJC/J05qBego1cnhGZ3DKV/vI
1sZNHhnh11jNkI36DNzozvAN4wziCHuYHN6ZznEGdTA99SkmoXcQ/ICSOwrGgEJcktMcxk290mmK
3ZSmmdGeOONA2pkMYiLzuY1nWghyQoAKYL0YAcUoHZzS4OScnSEjVT8DR4IzfCSZOST0jsbXifPr
D4uPdVb49a0v/QwviYRDxAT44LpfAKzQNd6fGXhSneEneTeDUGB5AEXxz4CUYWalBGdsiqnNCJXo
jFNhYxbFekwGd+7Vt+DbUfc4dxgA0n5hVaAjkP7UAFoSY4a1mAPclh603V5rYoOs2HwSePJAVM26
jNA5GFCpa5pIQQAdYHg38R/uR6N03u1iynbQtJvbQTj0x1vyh8Cs2df8KHRVDL8aHgYtEa/spvEe
U2e6r8awoa9Fotwic8HUe2lgMpOqc77rFJmEX/QdkJQBedeRMpad1SE+qINZErTVuqcXu2M8SIva
rJA8dlXwqUw6U6uh0ZjCe3H0Fk9J/ybCpNu4MhwvJ7AS13FRa4cG+uQ1IRNIC4TSZs+LMdovmhot
TvGeBcIix2JxImxAR0NWihf+EjL2oGFcww5DXWIHL0hWwMQUlXuaOs4ZfgshLSbh6wRRzHnxbUGU
ZTHDLzy4lGQQzh6+ymPtQekBCtJIDcRVHUXgHjEWqCwrrrKVT8UQrxrPDE9J4g270Y39daTok4KJ
8cOTUxsZIypNJxsVt1tdzeI3/ZV5U/DDtVp47HUd3JLVczMWkOXFMEA1sv1i42j+CADdaat71+mC
Y15lw1LYdvxempGNUGkaOdW3+hZPY7bvyEJcO3UMeXAq050Za84qI0QKu4zsV7zqal3Oa3oxIpuT
Db4TVwz2cyZqAHJxRBirw0gOyV8WX2qsexc5KOKroIbGGDlhtyLIur51WOevpehC8kpLUs+7NpVb
AsPsa7e103uj1qJPAw8XA6U47datbwbHiZjAnR7o8a4tnH5b2EI70LdBN9GbRclRkFnsqurz5EI4
eZ+uDauf3oQW1LskzeNbeJnJHj3UDbmo2FNYLdHNIrEyn9m3gyMAf87rjjO6N5POkBDXMyEeMtDz
g9/UY0FMVzPQXimjryRJxS3nrvDerJAL83bQpxE9OQ9arexLkHfqtc9z95HjB/YfffKXKKDznW2j
y4UiYGj4BBFvwx7svZt8sLxTpiaQOtbUnzql2aiACdjDoGyEB6DhaMt00SMsiuONiLBkYzEWyJmN
ptl4WpLdOh6hOzEBTYShV5H6pP0VR5em102vGmI/Jp5IhgECpaWzTMieOGEtFGDbQtR2yGlOOOq7
Z7MWyYYpD3oedrFtF+TlvMb7UcWZDmQZmIeC4a1VXU6+i1lhCqT5aXVlgcKE5RedHY1+3Z+mhWz9
+j2cfOIcpsLcdL3UDpM/tZ85PctNadTdnRJsQ7BlHOD5NC0Pgob0K+geOEdFYIorgSOTbnumYC45
8PSFcq1929o2u0HltUevN4xjlzMnDDS9xe+SxFvChFnpNP7MPjYEozYJJS/xI3dLYHxyqF1f8ms2
8kfYw+nK2U7g743hLh3K+rZ3FONTP/Tu6yTorqOup5OVj+zXtFyOPhY+BvoFZniNoOUJzAKeTdc7
BQCM3s616X+bcfKXXoxvaWr/f8SnnXHEv6rQT69pHb1+9J+f1TerxYwx5l+8zmFpGCoMc34VPdci
D40h5b8qcxMZDUhk3fYdfGhnE8bvlblh/ObpALCxUrC5QOLnr/u9MvdhnZz9EVTsCOgZn/0nXouf
psZuYAU0kzxPN0Cu+GTDziyUPxToTtmHkbIKxvh9fghyWOM9+4HI1Qsx82wyno4kG8xAoloAQGIe
o+oPyAL0U1l3T1afPLeVQms2zSKXrt01srlO2HyXfItZPq/FK4kHaKmc7KnxWar0IH0CtQFtcJzx
hiYbjlshKtCWZp9c/eFu/JuZ+Hch0PnL+RbzcJ3YWWI57J++HBnCUTONRBsNebIC3o7c/6tQ1bXu
ev84nv4lW/rnT7K5k47rIzviH5tj2PefEaqz4XUMdlc14L8YfEqCu3wE6WpUYvXrL2X97I5hbM4q
S+vIhZBjuzNK+4+3jP21z8EqaavC7d69kKwbLy8em5GWjwoMQnVKANFuh/FcutXK69p6qbs2CexC
Rshh+2ZHN2prx9hDGbMURX6hOea0chz1JLT+WLreqxmtbKdykQ6Vb2rIx2VFKPtiKCTAJcFah5Bp
E1o6FQC2TYuh0rLpQCrYetyvonB8dbvpWcr4xZLQGbMUL/WvfwNjvnN/FDvw5YGOgeZxXcd1cB19
/w1CyJfdaGnBqvT9bURbzsgH0lOiBs8unfjyqcpdNpEOpQXd7FnVa3f5B3Emn7++kPMHfb8QD5am
aWGmsmH9EGr4/WZEwyByQbcka1hcDSkpkDTvyRf17KDN3uFAHO2ECiPLjqrFnO+MN12YeFsq2WyR
B+YNXI27efyBXWRLBfY6JeIlH/ESZ87t31zsnKjxx4v1gCSxCDGLm51fLC7fL7ZIfNr1WBnWuj7R
EKPD5un9vd3pd1JzLzip3ddtuU8CdzdhAIyl/oAfhjg1G6EZx281oUwwJgyzdG0nIjoiF3lQhUv0
19f5p7vLdQagIujX8iqhM/xJyuII6blx7GmrLs7ugCMQ5pLDKpb9cNU7LfrxGila0mNCcpGXgwB4
6eR0N+Zq3aKg/vXFzL/JT7/ZH6/F/ymlhKGlkWUeXt2QZJKh0uHNGAtsu9iNzG39tx93XpN+/jzs
dyh5uFMAsn56oDxrVtWjjVpZDbMrdFT01xq1IvOJp8K+M0RmgrHJy1VXauRl51587Ubj3tajF2+k
j5zgQF6LPs+oSIqnEI6aIP8xT+r7Kaa5gfIoW2LSH1ABxDcBLhjgjMFCs6YT9aK9S1xOrhUhWEiz
TYgQpbGGXXD0A+ysWuEQkmjLUyY1sQkpcxZVQI5yg31+DbIdpnQOwcpUwlo31nT96xvxfYlFd8xD
4Zr0otirDOROPz0UGPSzumy4ETQ61pMtNkl1OSQ+eSMXv/4g88+vCb0yWmLUkHwQILLvr4kzoQEt
Qt5pKwEO2qWfhWMwXwA2hEGaUI6gjh7Bxd/Zcto37XhrjeZz6Odz8R2+KFC+hVN/QDddFHq6Uxkt
nkZdDGW2/fV12n9+NL9f50/NNZ0oLWFWYEXCyT2NRr9hnoadKcmfQjZofNwdNoCqixlFRfWCQPIL
NYDZ9Cv5JAj5QeoxEdZp14CjiOfcUYx2F6pW+Sox+xSwux9uhXTtw8TR9wFXSrmsZHPZlejj7KqF
wtTg4dLoQvGo8cGu3tFoIQwMYaVNlFg/At2Rcb5GRNty7ikfhyZ5DaNZPVv14wsQvgeTonwFXqj7
ymkTcHAWahO2UhzxN04bsvoefv2b/fkhotphPkdpRWOTHeT7rU2bgHLDKoKVcEJEgCmLYLeMLW8b
Vubm1x9l/LvPoubwLMdEDA3M7vtnDYku25pghlVnTtahbadHlIzWsVK4X9BsEWIo8YwV40UtvoTH
EKK0GGKYARts35TE0o6Gy01x1LURjH9zcd/7sfPL5GEV4q2l6cvb9HPZlyUdLCZEi6skzw4jZgxH
O07yx9/8Aj9XKrPUm5DeGdtneIbp/fQLKDMVLTA9wnHRAIFFoTngxOkqdNAjx1G5Ql1wC3O9eiWC
4Ado/huntpBml8wL7QKX/5RXtAziYu3VwzVNoOiUaQ0zC9htf1NQ/LsrdX2bTZHHgj7uT4tLw6k4
GxyyZX23ZFWJ6ePC5WCSSRoVLSL4bt5G18OjDxbz1z/SPI/5tt4jKzbp3bqew67MofD7U4Kgp5lK
UZJqW3kPYe+xxHDKC0qICuYtrrVlDNr51x9p/LvPdA2E9nbADguJ8ftnBvmo217qoLmV4TY3SQ5H
7TQcKpv4JjOmtM/b9whokIzs1yR2X80ZSR9qbw1R2MtIK8tLfyi+EjqhRukt4+T+19dn/2kB9k2K
6YACd7YFULl/v75BkwZD4UYjjb5d0YwAlhFuwoTXBeMhAZDphFSeh6gfTMbf0aGd3Je6VMMGxtmz
QtpEwKx9a/bdF/zFTT7oG0H6LQSw+Box+xbmKFtVyfS6Kt9d9ltceWLT0XPZk2+3nSq7P+AQgoWA
EmocWkLAnPpzzPX7drSfDUj2NFY2HdGJtkA431mQAH/9C3jzLv/tqfBNl2OLR5HLu4P36vsvUMRo
Dnwj8lb4R+/N3LmhLbHzik5D0TtkiJmwEtZOdFENgtCKkH9TOgUKjKxek8t726j+1lYJm4GGKDUm
zWKAAeM3HjZzvFkeAqVVHtCnNSx1EvVMNxlZvCUgM9W7xiyfxQdl9ytaKK8o16C2C/+us7B3m/GF
QaZzmiHWwl/eJfhEex0QB6ybj2gePwDwBtYXrzou1NBz3N/DaUiSU5pBUUap8do1zUqzAFolRb9t
GvcC7/FWcgZZDyBdFjj4po1d0L8fLLkuNd1Y6D2A/SYfAAelYEvsekm2Mihb3WAkXb33ILLK7Mkj
iDduPv/mVvzpTkDg45DucbSbB2w/rQytW4SFh612ZZlLOe0cb9eVO4nqrPy90vxvd1D+D1FiDfog
FC1/PeK8eP2Ixtf/uVavH5919K2H8o8/+o8eim/+RouEYy8uYN3RGZb9q4dizyH1c7nsc14w5rPw
7y0U0/2Nfp4RsIzMrhlvPpL/kxdrkDjlmux97ILn1st/0kKBTfFzIYbk3CXyCnUjJ3Pdmqm1fzyR
xyAth4kIgs1scbBXuhLRFotCdEWeNd0SpzEefaJNkYYw5znF1tgbByT54MmIYLgrbDO+UhJ9Fiec
0f5giyRksGgCtB2lMAHDFujLHgSbxMgItfQfOECaC7MyzdWgWTrQuOxWYv384Tl0SqErd1dVoT9M
CYOwRVX095Bd8nsxFcVHC3PjSoFa3ZkMYg4uCdp7JfL2Ok+HrCamykG7XmdNDusv0qZlY45gjtAz
68uiISSLFlKvL1XrjzdBG3Y4mWM3Kw+mkrfF4ObTbRcwD9270ZTfVXRVu1UClfEuN0qsxcAvjXER
oIZwFxxSo25viqyTC6sLqw9N81sc/bLAiG/lpCeewDYFATgu04OWisBU3YxjWn3Yyi7jrQiGtHvQ
DBF8ELYxvE0GQuOdqQKJLcGz0qVIes3dxEGgyFolTDe/cnyv6A+T5nRfZOkSTTJEuXzBiG7cly6M
UovS/ca0R6TxSbKPYPXQqNeiSt/C3XDfGOTY3d5yqxFQd6ikIITa1ZlkDxXds06VoAOFHS9hBhNz
E4z6vV2X8TMOZ/HRSo1AV732LjmvEQhR+7LBAtULe+nkVX+keGq2BZuJv0jx3G/5VWxj2ThYiTOw
GyTExBVrT8fUVxiNOFmZlqcvEw/HLfwQDVs0uRgHDZ0Nw9sMYdEkiFCvwpGcZ51EiGXVYoZFdA8b
wCrchWOn5kzI670zWRYQbPre5jwttHhS5Pp5STs9FskdDgeBYgmIrZ7xvVs/dJfA842IQcxQvurl
EC5Ia7W+RJb7jxiBeMgN6GbWS1R5pBQR6rQEtP9msaEvAtFpu2RwxIphQrzVSceMVk0exEe3yW/n
ZjhkexWdmGY4N3MD41mpLL4QPZnVaziS0VY2nv+ucrAYyPe07KlTQ8tM3HTQ+7sEdgkKRxMbaqsX
UXo2wxHVFBHle6gLS9t6Ps6NxcjM5wR/AtJcUdwi6dTXcWnYdF+SxlxUVnCf2Xb3rGwPTVDV8bzT
E3WiZdfVqb9hJu9bOz3Mp1fIKW302OplBDyJIFmO3JGb4JVCy9DvdfQGGCjaCVtemeuESRqmj8QY
KWf0VPfxQH1hCAKuiCECgyvJUMc4ls5KLeCrVrRBHGFKyq3eIDw0NjwQbcp9tsBZINz1haeF2zBv
7Uf8t1K7dOw6UhtIG1G7YRZsOCsbA+O4pHtrORBPh1FfJQM3eoH/z0l5101RDJe29ER7gTIfYbpB
QAPsmID/6zbyexDLo0e/8BFAMLnLOllAdA0AOBLG0WNjXBYjQVGLijHnDoN2c0/ItrP3nUDIu7Qu
R590tCZIPvturE4d6QK82DQVYQVMRvaguFBzaZdJ+pn1TaDWVhiqalGlGLQ5nXnY7IlgB9dZ+xo5
8wA1GMLlU/algkQu0Xb1Yo0AI633PJkIIyokGQsjUPaN6uLisigc58PVhsLc0a0N4kNrO+rNCjIF
IyBK5WztHqDF8J9YJAbzR4EG5oe0GaIycDLsDZNqsXP0SlLxEsey9JwYBM0EtYh4Ggff4gKZHxw5
FkivXrZAWcolXzFfGXHFgCqNUKhw5k7pyiaF6p875t8XXeoUjyU8ATJrnH68bEmuOZCFHQwLRWG3
Zh0SGvqNoN+5RtNfdIEMrpmzw7HwkyjYJJo73DgDZio74njATD1ists4jMUgO5f7UJrgs5mTAteV
Y3xsmn5WmSh5j2vEeswbt98YCkv1VATuvo170eDpdPx8PWg6cnjBGdzSzCGZQ8pnah/jr60+tsEJ
vK22RPsJPxOZNkIRu6iutKZsX3Umcy8x59mHOjLSvYuub4PXJbxlt4z9rTS8+r40kuFNNrH9YQZG
f9+rvN90TnEXsCyhg5deUK+jrrxLWntIFvUUVQeJ4VLf+ga+fKwV1iqvO6Z7KALjpWM3nbV0kiCO
Nj4JwWpRZ+6zQGMqV21d1MfUHf2vAJHmoog5TNIo0eecofzF83LIOiUE636nM8ZfZ13mrzIkhrs8
70r8N0l/6WBuLGcFEckDo8EXhtBmfFZAok4tELNoaRY4Ck5jbk3VqlZT+UNmfebBTCEGHJlgZe+h
+3ZHCFYgBEqUDQ7zyiZ+cTTNvulgjF8kMg2uCoWMB+2N/87WrE4YEOvnpHPQFpAzXR2Y0YpjbsxR
fJLJ+K1jDeo2j3HpgsLogiuuhbjAHiF8atQu6jyMjremJ6N9jC4HdoHrYdZLPl3fzH4g60vWfZjH
zSV3r3jWJ32i49xgElINSRomKZFxWX10TPuvI/xYl1QuA4PmIn8i94rA60CLiWQtyRQsjFat06Ds
eN+8wVoZeuze6JWhR3Dag/HGaLWpusM9pB1Mu1QvplHwgAnAhnBlSpn7KwSgXY9+tm7eXNnZL3C8
u5sB+4C1Rz2UPpW9EOJqtJuMlzGxi7eyr5t3yO7AveuhVNqhhiGS8KuC0+Tg1nmwvsa6YH3JvEOF
kQ1St0N/FKU4KoIlf9vMi9c8r1upMsYJAQYCS1HYODd2gs7W6WtWZm6ugeKjLhoMTUBdCIoj8bOi
MCO5E4DQdpz65sspA86SxKCzg1lR++X0TbfHSFOdeld5B0eLq5u0LMHY1iQgRysn65IfGTr/bQTP
+xhHob7V3RCrhMJKQGBNDB+EHnO0DNyazWbkxwHfnnZcYRfxH2dleABHN6+TTTVa06sMisRey8Ei
G2jUwvemHjx7Xdcd3hbh25KQvWGM0msDr+qRG49fweSPF3SLsZ8uIPMVV5Iu8y2FabQaYnzgGFd8
UTGvyyYeVsTvWzNIypcgbXPeN6voN4M2xQY+ElzKDYqh56JsXLGMR1W8pqMDk5BkvlcLrd+6C1Wr
KPC08Ahd2XBoJzvp3uOS1szHp3GZYO97bHwh31GsAJW0SgR+ceRwug3a0oVONQ4nVVfFfRlgzlso
VTqXJA93MXNC4jILzPHW2rRFec2qP67wkwfTjmKHZDiaNOIHyJV53elZJmsTqhoCdwPzEwk9Kdmi
CXBaaxjlix8nbDVw16YrlUvHXlUo2V+bpnTWXpTUsERlml5ZkA5BHfe5Qf4ZOfVofzOCfhpltPg4
cZj8EFMT3KPzSv0lJ4HpkogofVfM0cgrel72k47/O7pLoaNdSzuyMkSIlv/RUFs2+Kr1MdzU7MzX
hRidQ5SVIUE2pLDsrNLSYGp6EdQkwW+202Ms407T4IB2DOUB5E/gV/pFb94xbK1WlSvah2hqYnCR
pn8NkmAOH3BkfZOZjdNt9AC5PyWJpgMzajp3XKhOuHedG8RXCRkVFHl+Ol45lkzfczFYt7Jiod65
FjE40O4cgl06R/tgxSORKKvdDTCa5NMbh2pFKeT8CAi1MjY4ft1bHYgBVoXEIyM2skBfSZMmCR3h
4BC5pfecIvK4znWlvZU42u70MYJUbNZNfixIqvgKfD2uTnhPyxBLnZN/IPFpHqZ+IM1gyrojILM0
XhEQo9PiAJlWbFz4ceMqLliFdlLm7g62pfbDFWPWEYxV1cAzneaYo11fklah60uJnWVtjK0C101i
7kFP8z6CGNuNj5MfNusySuiVe6MnvRXS3IEYpbI60TL2oMOKWK37QgAHFTURhnn7NOgNTiNyt0Dq
jDStAC6/hCW5ZWxNODcjy9/HWI3Zu4R9E/ceGF/8QRgyxr5c6CxeC0uLHszU8Be2AvLGUwjoqQ6+
Ss/e1a6l9oMIxVr6TbaxmcptfQyi4H/G8DPUqvrKNkvWvxGD1EINnA5xRG/JiiTIjhKB1NKhcy9F
UJbXQ+FEe5lU9YaM32Jn1NhLpPDa9z5tqhtCF5hfwGYjqxS/xb3N3rdx/b7e9RkRT5Qz9bIMotu4
YGmuWy50nGBC9ST4LLyuDLH24lyuAsW0WLT1qTUFOzXme8IG+3dODw0tQ9wAC3ZiMlqLnnAeWeg9
iYOEusJq9l8SaYJpKqTbHHoekKWmjeqoJN4Cm1TMA5zq7nXy5cdUadRW+Dzn7ZTTWEU27N4dlTqM
mjkhnhH09OC4EnDC7OgCQnixRkkMIRow0wJNvLmJwZzdNLlO/J8cBkSmknReqIzVftQqmax8R+lX
zkRgMmZo92SV4T2P/Y0LWa4b2gd0T4gFib5Y+MBwkMelaN8NeL/czo5sZMFgTU5JdBEBIUuXydhm
D6U1QEAWJNxx+iQQNCjkD8hMw2tcpcM10SxzzgEguYtxcr2da/b2vgwZ5W71oUZaryfD9MyU7Cqt
anWV5rP/o252LX08KsAW3SbRly1CPxUusdw4T8iburdqqi9ycn6PdZaQdkHW1sQSY4k3Mwh1JGDD
gBZwKDe49H3Yj9p07IhhucT+3t4RL8E+50tnxeSx3chMkBCGHwAN4JSbl6gF+vvGozYf67QB2UuH
/lmGQOIaw+zWRQ7zAXVh/eYXsdhkgTccnSDs70LhZJxzGn2DC5LdDQn6xtIM99EvJCAp/LiiW3Wq
m/Q11cg1PURProEI4ycsWyNfS006mLbStsB3DF6ILdyQEUmPNi7cRrPIe8wpnlaRRqAm49vGw2U6
INkzzKLgZNLQ0W7YTT6UqWHwhjw97JIpLl4GoWhPtJaZhQh0k0pc50mlP4RkXFN+E45dJpb5Ykaa
e2UmmfFRJ1ppkLmS5WDvuQ/7ltPNxsUezwRuGuKHVA69gx8K6sddVdUFlHch/XUFxpRYgkxOT11U
ORgkZbcf8MRzXhis4tqgw+ru5gbJq3A0Y92lk8cQshtc0iNsHMHLpmi0O6Me0bz2nb1kf6nuosxr
XokCYwGojXxnOvGLSsroaNV1U6yzWeKq9/RZONdlxsoNS+ee9J5mh2LcMi/EMBq0VoHSq7VZm5O3
BQ9iaRsLGSwe6j4v/AcCq019W7FrWos6zOaSUZz6vtrEvcIjxoStnRYI8QnkTLpA/6qIU7n0MYI9
6kMObTsC2gg4tPGSp7iI1YEOToHvlJQAoNb0tg+al1j5PYkd013RGB3G+gGD4LEkvGdYTdGIZLDX
+uVIV2LbWN4zYuw8WDOnNBCC0lJnRYp1eAWGM11w6FQvQcGOhakXgGYqMK9xNNPuUab6J6KQ6iUl
JPKGlkwjXrlYXbLku/ZRtnlyRU6y/Z4lrf9IZwb7AvsRlXTlbIs0qy5JHYYmpATAAjLZrRNIHVhd
QZR9JFqlhTuJWRxpYQRpHEWhRYhbGuSEhhiKhgFKZhNUgVv1IBNUDFOAiUM9HwtbQT8ikzVy9KFq
7BXretvT9hczfq4uEfDjgHDyRWwPvO51Eo14H/UcoX/NSSzBPj/65Fl4nb5SqdN4S1tV7ZMVyrlU
ZkrCnlNn2X1KO9BZhnQsrwqOL/zbHKPaMsp5MBfs06l7kE5uvwoNgrOCWjgsU3JTqHDYokbmhdXC
Botx6IPKfUvxqz+6ueE/TbiKBhTKERl5PvCuZY1XqYZtV4/IFgid2sRZq/ZU4tmmm6o0I+mzrTne
AZlBwJM0yMPJyhAvthyrbeG27mUWkvfEoQsZ5qbxWg8ujk/CHf0PjUk1mgbXzoiwial5npIaLSuE
zFYeE+la1zlDll2WN+WCJ9jKbgsNHA8OEamWkeLsgYlNQDo0lEsYZoIEFsovMSSrHMt5te7yErhH
CFufGNO+CfMKcYwKW1KHjWRL1ii6zpC4qefO5YDFN/Hrh3b0WoWFbwj41p47YdVMieJceMFIA61L
qZLbLDLufc+PurXd+C51Qiqso1t3xGHj/E5eTbir9C3iQTM2ozCI+Mo7G5ho4DFETuDZW+hBEhft
gxggPGMxHcQTI6N6mxeme6Ah4sXg0IED063NPgqZmxdkPoOmzFKsGHOejXKv4lY05NpjsJa9DpKz
HUOXr8mkyV2mGtQsHrHWwI7Ko4L8PJyICVK+JGmyE8E9biVO84PJ8jO6RvJGYGtDH8Q0pXlinSDo
UOhGxQOaOrmx9wepiq3wg84C1Ni1E2O9wXtXTqt+ZGRachiLMYMvUpOW3iJuPEhwkUvvkbOAlkLj
UwhLStyi4pUUEu/IOIteaRwk/iXaKXTPHusnC3YiUJmTOE7EdIrSWl85BeLlZVYYNGzAMkgdTVFX
XTL2HnqatOnw7IYJmhJiY595k5R5UjrKXFGJuj1Vukkueq95jH80qxYfoREn0WYw59AG2GKaXLIt
sa4MxZDlPxKrQywRlBOa5baR7rJnm7QXGjD8re0ivdfMGrtcV+njaSxwa86nSE0sKzVIsZ6yMkvW
JiaIGxNPfLX1qYwUR6aAKFOUjC1mVzu86AdMVEvVJNNa6snMzSSHjgVVn0mbrKpWx4hv2OAQ0NvT
2DsoeWYswLTMxoo+Wqx0mkm157IOTFHgX9YTmIdFxs7GEcxlmBcmBK4sfCtTLihRMh2YvgmaRWPJ
BRMZVYcXNUr2cJPlxleXav6tYoRL5zFxoe5qZUOoIh7wlNc4A5lFhLIq1jXLJvzrRmo3gqOG/2DG
qPcFmBsOMNiK2FyMTttwrLfjL9suxhe8GrgTktiMb7OBhDp+Y0euot6Lb9PMH3dA5qJuM1uOHqq4
rY7T2IkH8PxU0oVfJdeZzJ4qzQrXZex5JCixiazDlvG9kA36/XYIi1cGOtpHGVfjPUl4LaGaswl8
4bHsjuQWMcFZDD6RFJwhB38HW4VedtoF7xRz6k1P/PzHpA8qXuL2qtcc1qIDZpjAh2U2fyPcExb5
YzPOMsrsT0OTCHTC0doMNBSOtHRsRO1Oe13ro0kkbV5ayOC9ftqhxhW3jeyrW+z5vAEJtosVURPm
nZI1a3YzYWSHCW4Mx0i21WaivyI2U+910TLXajpRRkUowSa0Wyve+Ty+BG2UnUXfEuM0iUIGuQib
aTII0a5m9fGuJk6c8UzU+PYixi29b8boLpK2izvBGF/1MF5bmg3CTEdp6UuSoN8ZyEhOAtJ8oiYb
HPa2JHLv4HTQtChTH/G9csW9wmF4Ty0qJkAtkactdUZRGmWblI+up5dfgUnlzOSFPsDSr/X806zJ
I1v61pzG4w40+2UbSwCSJBPZOQs9FaVy8+156Pjfnrz+pXYdmfB7ydwnFlHzv/+H5rMwgGflz1/P
Z68+YgTuf5zL/v5Hfp/LeoQFMHuFU6L/U8Hef86qd9/4jWRA3XYM3eawfkZE/nMwa/7moHNh+urp
gCKRTf9rMGt4vzHDNVDEBwYwL8v5j7TtCCV+mt3DosZXabmz/tvGrmP+NJftXOnbJYA5TOAgTMsc
MADHY02/iDwVgShGGdkS8LQOgOTla5MkpJPhFtkGMZA8pkliQHHXSQnsrDgA1VMBxzNNapCFj1JH
bc3CQdhnxEAEAta9taBtaMAK6NWB7VY+TbGTIYcos31sZdEuTxO1a/MOFMYchcKhtbiKbc9uFlI0
/4+9M9mOG8m27K/kqjliGQz9oAblfceeFClNsEiRRN8a+q+vDSkig6SU0os3zkm2IbnDAZhdu/ec
fTpvZRkmpUPGHhgSVmRS9UmzrvO9dFPzGKFi9hZtaSqWMUM7A0WdVIwqeCiREQ/ai69aOHyso95T
5NXMvQR5LyRtRQcg9nNvNpmKE1RP+x4MEtl+dEroGCQlryFY77rDCQnqjHzTPP4UN+nnfhLRWVRH
t36NA8wKsg72u10/2vYUHk1ZhdeQ+u0bezLTMxHFcjt02syrIUAzGvNw342axnlFYPup001Q5NPa
46dbkxkSsiXV/oIhXX9d55zsE889c4shPcqgiRCs4voPSmvR2kV0zVky3ud6ma7hNY9fhqmwT6FF
/xp7kZazo9kJjtsYI8AhKbCsL5Uw6DSrtgyHRZGCndFmHABHOo0EgDTVdbq5Q88OnoUO4PFgEpf2
CLnT69LU23NOJZZYUEhcJHQJaWRmUj0WTthX+56RwtEOMEotBMaJC3pXnP2yyu0gdNUYZo89amFO
kyCQ2Pcd4nBwNgXepeoCzIF245juJif+86AGbFfAIohNEuQqR6uARmu0QYyJAgsCHL0aJc+jTou/
aF0rN77q823OUXO+pI5xP3SkOzJcrbXVuMMpUVl30egOEd+111G5mYOLUVD2zN5dnVbWIoNVed9a
vf2pKPUa4EFf61ceoPwLWyKNX1m1X+xQB6S7zDN7DBktjbBGYBOqrCi+UkCf2ANCAhiJqho58XFJ
3aZN9YJGVjp3G2w7ug6d1t01TiJ2NqXphoouo8BPZsVM6RRnDFoapFg30HQwkvQdNrDwU9FD0yuS
sTtvG35jnZnFZ6qq9tIq6o5+WUhxUOcXzaCfG+Oor5J2mK6SKp3bPho/Ga7bZc2I6IzILYPROQ5J
3upxoPVV11hYqLSwTJeEYE3r1iMucqmVA9NR7G8vTux/5lhQnzh+5md95Q0EdTD9X8QUhLtWZeaJ
XjQgikmROsqW61/ECksgUx4/P7YRvL2N7HWyqWoROVd5lKpPOvzphu5O6pwpT68fBmnmTAXrkpLI
obY+WqXfDvvepcqnlR3Y0Vp0hjt+MYkcN26QBvQrZeXFcwqZgRa7Xtl2SbhnN3qcI9kO9XstwHaw
D+O59o+DDghTYZiJ+AoiyvdOeUE3DuMpm3/jzOm5feuAOCeuJDKWQu/GuxAZx8pqG6jcciAdLizI
NYtEkgDUbqyWM1rLMr1giRbJ2rHa9D6Khn7betSzSxb7T23l9SfdaNQ5cP78Lq0twqNQI9ChcNNB
PDvAKLcKG+wZ/taENpzmb7omJhMsHyfjotCH8SknovwzGdzp0qkbazfwFrHClgG9gKa87SNJKyIV
kwUcNiXh+DnomuJqMm3/JdbUuEs4Cz3X/UCPSQr+Yt3HPQeRcDKH7RCQ2XsbaWRPL01HuQGiGOya
16OqnA4xKajuDZquydwHjHxWDRVKv46AtNs7Xw6oYrMWAf1Znjml3GecmLK1JaO+XehJMN0ypJzV
IiEgYYDjthkiUzQplqWVBx1VjJecDQyf2F5giZV6yNBqapH7ytIvtiPHA2qhGbaSBhepytJT7QIJ
1aDxI6Y2aSYYbDyLrFflAcIRbZTWs/vtOAzZWZDU/R1z6IA+tIdpcDJl+aWtuRygM7wSC9XDV1w5
bWUcAwQ10wb/DaZWKFxOvEuCvM+WpHWNX4VZ4UnpktF7gkzKbKSMyR5YlA42TTQ4Ive2HGhR4Ils
BMoNY8Uk+ws65rVyHBJ1ARY54dGHAgq2q20D+pws8NGFA4CN8x3M1X2MjHLfl4SHnKVm0e9QTfEW
KC07FlhsOYOj3OJQTuuRAHZsYX3YXDtD22xUWovHqpmuzQ6CIhMnv70RQ8IJgFYE2oCGRErs+eBY
1EJOif1YB6NIV5Bg7fu6tVpvadplHOw4dXfhuq3siSQ6/P8Ta3bcLMXYjy+B7ok7iwn7TcP5P1kV
3djc2IbwjhXv8GLQpHmtq8q8J+MkO7JgmwcFiGhhxXUATGc8m7zUHJatDXfXtRJmt9NBNryw9H/T
6TlLC1j6rTED/uWk7Hm6lSlO8dzKYMF4oh43QFK0fGumpvFK4TS2m1Jzs/HKCER4Z4Wkn/C3C/eY
6JkdbKH0G3fxELPeYQlomI4XswKUqVVzoTktrUqtk959mXrZTmc4CBMX7JSxo3HYEUGs+QDb7ZB6
bQFiAAyQShQ3mjztOLtQEPiatduplL5tIi7qmJBAVAEtjca6G3NqCI8JD/KP9nNFAt9FKwm+LIjJ
xN8aWOpGwYN5dLE+yqXVKidatwFNfyEIcOXkI6tqKcl+uOCqq4MfkpWws0uBLoEoV/WiUjJMV1nQ
By4wMc90dsXYoDapW8MJly7+AY5PImTBtiddo1vXZP2ZM4hyWjIWZewdWHr5rCMoToBMdcVBhZVR
Ls2++uoi3N6VFbCk1uwmFBQDtDIUbZqlluxM07qE5DYD5ETw2cJ4cLJE3N1rUUqjQ4wqPuv04s7t
K0siwooCEpDQJB2zWsXrOOvilrFQ/ixMENBW79cPU14U+7pKuOdda7fnQ1J6WC/ozDH1pnWZtTE9
jNRmxLYhOqK6jCOEa4DGGvTXKZEINH4ruhBRm9QtzRP0qJvAknPOUcYQNEmQl601TPpHzXSDuxY+
wkubkvLAuKZPi3XRFpO+jKacRw9PWrWamrqsWJXpKZPDyWHO0Q3bW/kyzjCut/6njp4MiQ9hva3t
WflEcx2uxjitpzHcUpDuEgEwboGOON+YIy5Nhp12Q6YIxjHDZW5FQ9jEvu+wBEZZou77yEuIdm6G
Jfs+60nCU3kIXMPfNUFangpSm26ZDZAFQi9tBclmIOnCTtOlqkX1FKAeQ2EThsbXISM90CcmJymm
z7hNX7qIHAsNCMhO+bIjUGeks8acxbW+jYyZhPmI2mkihcDCxlCOwGFq8aCb7Eb3YVVo2WIaDOvS
6Gx3P0VkJ6yNmoiPXdCUKXGDzJkJI/Hy5KkMLJyE6HzAKJgFHTnbDYnGtguv3NVsF8uGPWA/AFK7
Lryo/+Q3CLmsPpX9VsVUmVqYHzvJ0HZRNfRmd5rKXNQ9hDWTgi69/pbpF3Mrq7ILPORJ9oS/sH6Q
aLStVUY75aU2NbR66MP5uwe3vmIFEiRiC6NEdZAU6lKUvUfiuI5SCMCNdwmVrL7BNIUp3bdpTDNm
zasvduRE0EPKGHIeBdr42aWd/LUNHN4Op2HIcuTFozCM8rB49OxW3ULQMU54/eRlNujqzjVcWlZG
2aJjMgJ7ZJ9lQL3sIs3bMm0cdjw9Per6ULTPJukf0a6YIu+Iph88uigcen8xTTo64KPBJDxW4IXl
jHpL0wzqn6ac4AGHs41dvicJJm3TeZJRGA2ss1zTH8F/tgfd7gOC2rKZy+zOJVgH7G9JqgZ50akw
sOFRE4JN80Z1on3J2LFCbaYtJukLbxvmZvbCIhE/xn3vnKWuiA0E/VW+5jdjNksUNQwHRBAQOOBy
+ivdLz6RM90deVlJ/GLQsOxKQz/oQFFpiREFH1ptv2ZVBYPmgD0iXcDzTUQ8sy4oICD6Lg5S7znw
Sl7tOrSTp6G14lNdWp5cOBHZbJjEav3JaJnXDwKQX6QlElkH58YeSRVeqeFY+2BqqimJ154RphdG
POWXhWPHEmsp3GRPkbIIYhEsBG6tpcUi+eilApCd21pfIiQWT8RCYgAs3TE4GxGLPJWyIN1mSIMb
OtfJg/QzcYP4i/Ofwx5yDhHX77fodBQTCUc2yZIXi3gSAqOggER1DWk0sNZD1jfoALUd+WjjMs9v
EKOkc+7rhBoYF8eyMEujW7VosY+EUqcZFM4mRRZmhLthorhYgc6dwiVzhvDZNkqKRcSU68pysi0i
uCnYWMCWjgEjpEtb90N4gL12i3givWG9qE6BwWVQGWHG65KQuLieDXek8Xcre3Ae3FCf49dnJ2a1
HTwzuKmK6e5N++PyuwPjLWX9B6U3filsY47tCYxN9kzMeqv0pitaZUbZTFuiu+Ir6DjNuRnOkKFc
dw4Rvs2tPoOqfv2hH+06sAOEYcxmEBTtUjc+WIRkpBeT7yTDloTX9ESV0VwiFcYhJMg2LqeaIIJx
BLUO5e835oePFrb5k2mboBHGMgZU/oNdrrSs3kkz8F2VWwKAcx1s5ENha0ewM8kE8NXPn//bivuf
pLNI6BC0r/5zK+6yfcZ09VLX47t23Pc/9m+bxIzBnxtvFis/5Ih/2yTIZeGwRtuNhBXciPP/82c7
ToccZ0oMkUiCbc+VJk2yP30SuvhjNlXQIzQYodMC/kcQuPnVeGtpsln58XAItqR5DOt+eIqtEkl8
W7YVNYz12QfRq1xKhCBoGc/0nJGSauZ1es6JQN+vb36pn7y1PzzGHz76g1FWxjrJlkJVaxJBKa1C
ZqthTBBv4j/1FePMX3+anK/k7ZXOhkfdmCteuAqmlPP7/IapEftdjC8dYm4Xw1AOKr9ZejSHVoMr
k82oygcRxPGWO12t07Qlvs7pnCVqV2vV2e0DaBoEFtM8zEguERefWfGwNNrUQofq31dz2GmClHYR
FfFRh1+5/vW3B07yw9fHHAuPHMiEJXmgPqxxsmY8aGNAWFtJg+nMMGK1QBSC66Ez57pqspDhjUB5
6Y9dem0c3Zi+dSGHebZG0Aizr+ohmehcoFn7rJn5KTTMLW2Ap8BhmoaWag8khBq155+VGdn2+Uzf
CXqyeIqQcZU7VvugkuJWywVgHT+td5gaVsx3EFRcjYVYxnCJOyu8Nq14F4z9EzPGRdKHawaoq8En
iDqIkitwdNdlOuLSfh5ntB2i+S9DNExbZwQIR93snBW1R0muk2rpue2cc2yTjKNmGL/LxQwAV81a
N7YkOwS3diKumB7TQfT4ZKPq0hMxmONjnDUEXnkxXQfyHo9oQoaFiaTJIaXEq1em3kYXY+2AUkn7
aiechF3O4ThGyot3MCHtnVyXpdT0YnXZd74JvkcxblWF+8UQ0oH1ExUXLsAzytO5/0yfDRmW762t
PpRPpTV1L2XbiEOnH3sZ9ue9mJjnCVepDYHLxcay5XTIWz5C2NOS5AN9o+VO+RxF8XMUFPae8E4P
CQ3TKdPWrzRVEhg3hgefOGcoSocKTFfQwWlxuDWWGmskY/yBMvY5xGd+vGJ/qM44gK2Htrh1Uu73
rx9IOXfp375OlBq0UWwDTA7loPORd+IFhV4xkdPXbZrmmFMAwedLnOg4PBh8lXQqLOOW4MbhNIWt
9iUk+5sO7zyo9qOKlrdj3IFbXk5zy65vW/dlyN3xxkhEuiVZcc4qV+IauX5yD7u15XDpi9dvl/Df
+dLtWL783//z+JxF5Ggp7L9fm7e7kyG4ZW/u9uqxefwzkvr8MeNP3kQEomQ/+SN/bmjuH54kc9q0
vqNLZwP5n/MlF9+fQOimYyx35//9r+mSC26J/8EzgDdY8zb47+2MkGpcnJJJFSa975vgP4gZ09/v
ZwBKTAZLlsRhaJuQIqx5+PRmlfdJFc57aMs7k/bmAXAznrMiOjPBch6coUfpVOEPMGf2PNT74S7q
k+AAdZlemcD3pHuAFTPZuV/jUOkrvymda9Ryw77QyuYsc4bwN9vS+yryx+87L/tvvi/cRruJ3FHf
eVHa70Zz7vqRgA2BwF+JUkAeqDxkkpnwv09X/yMbCZPsuzf4x4/+sP+WtpmVdWmMuyhQEQfxJoZY
XrmbiaScddxqxYp+mrZodQZYibQuhlkEYldetsK6wz5SWvVunHILcxthbUydHc4t4QXxdCzaJb+e
bQwXqeEHZz48jmXkFDTA6lzsFIzLEg4qNrK7JBYITFAgsMCVqds9ECUyghGv+uqyCDPSX5qsxeMs
AsYpDgPtdIjWaSmzQ+aJ4ozGYnRWg4X9HLZ9s9K1sjhFeirXYzZVG7r7a5F/HbtQEOwZbBk5wEj2
wm4V9Lq4M/ti2DvIXbepkdLoGoJoE6O5jWtP4b0uZPtAaKTgwKrFG5a3ORSsIlQntAq8GfGdZfsX
7dhfodutqfNXfao9mCr3jg2CTqJgvXs1SW2LIo3K3BSrMbTlKZ6CsyzDDVdy6F+5Y0zXoY22Ro8q
o3OdxyZDltuhEIE5ER8wYXI+78YLTqXWRqGEXbdgbpYa8SmHshuwfrU+EgLwiAWtv81QC/ohBV65
4UBGgL8K6nKFtGUhUbQUcXXgBEc+myGqDVXQsCqDOYp7kh3pkK65lj3tjHwYkVqR2LLmwki0jLDE
WrUtvvRBHaztoCf3hS7tuKNouOpbzzjw1qBEb4/+6FEkubLbMOW7ZfKIfyQbGkBfJoEtdrsJGGLt
RKhhfBro7de0qDGOaQghivDCa/EPdIaRnrxwLnOY8yrX9pn92WLb4NDYm2bpLl1ZhOuqoPGFy9Va
ei2cy24wplttqEAK0o0rum7Zhdl+MmrYppg1EJbyNCOn0DYgzQoMkxxRSUkaj30QiuUQNbhGuuwJ
b+FtkzSw6KW1rSoXIK57y5FzpeyWRISU39Lq8Q0x20R/3yBarAxSahymiMRMMTtogbp7PlIsz8IX
6jpzhOHWtj7luUqWOLxcOhXAOY20jQmOwAPjpzEVTUUV57jxFsfStZ4LcdTwcS7sfuhXhMGA/i0b
zu5FmdwwGNFWRKxth968gcA4rBJ3oIWNt4HY9/jcdgf4QPAeV5jAmmWDXWiF8Hqr9ZA0yRZZmza0
SYnq0cq8Y2Ale5w/15GLiKgah9tmiBiEkeLThOddpZck8qERZzozqE9TWl04FeMfR7TXoMndO0kE
6waP9zoXLemltFztoD6rE7kas/yWgdxaDt6mCrOv0A7XzQRkhITgbllJFS4JIzv3Rjvc6hOGv7hC
fu/hldUvBic4xH4uzzK70iQBEqOzCXw7LxaFUagnzsUWv3subgbEi4oq8FpTyOH9CPJU7nXD144K
kCk2gpQFAhXvMUxpEwkuaw9rEaU5ccvEnrXogPyqRBQ8NijJwxbODePGXV3iCZUJocXAdIJVnSXW
letLn7xB8KMzPWaXMuk7wE2uV/Tz75gQy1lz0x9HRLy3teeyWEAypT2nCZoDuqK3hr940eeOOOHN
EnuvauvrCpvoZd+SRxcVmCRBz/MPogpedhNdq4Z5ywnY7EU5jodaGuPaspPbMY+bAwYp9ofERNQ4
IZcoHTy1Y0DysuTYAfinPpdEPiLj9vHxIsLEZkQ5HyeU83Chon3gYCGLtVqQSRVFa0d0Poudsh6y
XDs4/sR6R5stm9x4l/cE9Uj0kru6d4iP0ItXJ8h32OaarWXDXtC6JNkpL/psaLW5NiP/iuyfHBq9
r20GhZgv6dBT9lqs7zOanudTbV2/KU1+coqkqHhTh37bxTgVSUt3DJ3jq/OhGaJrZqhridJ3GMCu
igiPSRZDLMe4dPz1B+nv+Sc/ftKH0gJEWx4yejd2XdDCifW9F33CuJMKrGp5Yj/ZkgnJQP7pwptX
3pLgv9Wvv4Lxvuj+/hXoFQCH4YBIq+vDGdYtcpIE1KTvWK2ckqGv1DiEKmbxc04XwXLaKqr05AZp
a7NLUEKe+/NKEiL5PorYr450qThIqOLBBuByxenMWyVhPfN0oEufW84EwRTn4Cru0mAX+U2+k8Og
1oAkWQQxs9eVcHeIBl9hzkL64EC0zOrsiu+hobNJH399vT+7t28v98OZNzZTkNSJpRPvqPxrCOLG
ckTNu0JzPC1//VHvmxF//rLOLH3iX1BOzf//mzpM78nKaJJBJzPUeW0c3BSjZX5hnpKvaqt8+PWH
/cD35A7SNPz70+aG5ptP0yJCVIciljsyykirtIx7A9f6Pu6DZz2qIQXbSXPZhmkILlhOu0ZDWywT
tDcu+ddnXtzuYu7kSvEapnY1bGLVNofWn9m2A6ftiIDoVWL1grzx2FrJkaQ+upKMkpOaPv2g87cV
5MQoQzsNc1FSzeWJSZ3y6+t835f99qNS8TPjcIAwcrnz4/zmMvFu2UJjH9nZFW6dxPbFMjPwVmee
rV0io2GA1lZp8ptb+bMX9d3HfqipZVOwuBUwdzXTmmUq1rOTkNzW12SooLTVDvk4nPtI0i8ZbhRr
p2fW/OsL/+lXYFECl6LTH0Zs9/7KU6EPqswiEhEjbLqKLZEEpzNUncx9G0tbpKUN+UJQbxr2F1b9
avPrL/CTxxnL+9+f/+HNaXuAH3oemLsmbb8YKhrOm9w3Dlll82BrwW+aAfNJ4e9ewPf7bLsCVIcA
9sK/v7/asEdy0xR4IS1DxSe9BwkfKdx6v76mn6wG/J5/f8qHa1KGMLqUKJNdhupo0XOBC8Wks8ng
qf7zT5ovRUjX4rT6w2JQem0+TbbYTT4J7L2r36e2t2ef+c0V/fQxeftBH9YBzh9tQyfNZDcpnZeo
by5i6ZhbD6IHcr3WuEmChpCYYC6PcYpwFCib8jdgxZ8cmU0xx9S6roC+w9n9/d3zwwGrf+QbO9KR
yt2EOu0WgYi+R11k7EoANkXpJaugCxwY4yPlWxBWS6fCaohv/1FjoMnMHgfHXF3kxyTI7u3aSC/1
SH6Ka4Tqv743xo8PG1NUNHAkzc/fGDXqu0WFKV8C5qPmqwXtMR+R7uuhiLag6sXS1qazwbOHddkK
hGJIDcGUEG5NKsImYvS/IikpxUDCclp3+Z4y1V/HhQ7ljTON0uDgcIh4Lcs+2Itqjg8wzKPudBU2
HDgi3eiSjqURmlZOBbVV6VeLLn2BzaYvxr7KAPp25kkp9b3E+W+j6jeNKscThH9Qhv3n+cu2oKR4
+TbK2T+D9f7rT3zvVEH5Jj/H4pFmJbThf/OsfO9UOcYfNsJdCcLnr67TX70q3ULujDQaOhVMKQOg
0L97Vbr5B7UmIfYgxzjX2KT2/INe1fs12iGO51uzjN3BAollfGTKSof5ipX2uGyBSNF4J5/Mh3UD
Gz/EGEV85eHNL/PbSvmvzwMoThSe4Pf48OKkgaESO8XVO5kqRqUWvGL1AtfQ04P/9SdRi77bEb59
FtsXfT3UiJZjiQ87Qmsz7yJVvV8zxaQDl1kW6Kog1PexlOVZ4gfdGQieeIsFPl8FVe09A6zqLlU+
JHukrgg8yD7UD8jCkA0kLflD2PSC+t5E4sbm4iLeIglUP7RCqqeRZFB/qXQHwWE8uIRvQqQZnEVv
FC/a7PdA3aPfZm7ddBvDoUA+NmYtLqOUlIKliiYf9ZpjvjR2WNBx6ONZLpi2r+0AmBohqI9piVZN
4afTJdYKm4QxsEDbqmvhHbVNdxXbk3ashCe6XWW2mN6S0OOrtI7v37OEIXuWdB1ZPYPUCRaBOzrI
kAPN2ZZ0KApyGmMsS63Xc2xV2MwLgF9d/ZpxRDs4yt47Ac+Djt54rTn5KR/tW0jfrGUJeMzDFOAL
jhA5Xg5DSjEnm7Xpi45ZS/mgZQSssYRexeaETtlyTiB5avxZBAQDEaiWhqfVp5Eycynatlv6Al1R
qpNBBJvLxbuXWMla14bkoI3qgUQhBJCDCayhIp6U+p/TTudQWMTxJiWIPQyTEoPngIle8+BN5OM2
CeQVKI2Fktr1WHUrTnGKCQwqYJrFJkMKby8rOgIJCoWlD+dlgYDmFZqMR1Ms5j+gJwCGXexU2njL
LnXyRREqsbJNPlzaGbMtV9CDIpWiLWpenTx4DGRyluW4BaUdPPU+j7quwMmYubalRXBVJDWxSfyi
icHhxzfDG4gyATFz8tlqMRokzr4qYtCNxHeLkkYJioxyKZVx5RsJkuhMf47tbMOgAt5R22wZ978K
aeOGQ22GVu21891zpnOviRedsiY4BGWiL5Nu3ivC6iZAksppBqlUdwz9ZNtQgoekTKwZxPLcMYxE
LONjQjjFhkkBH5u+uqgatIpa8ZB3MRpwqAsLo0+Pwhte7LaMV8lQE/2dzaIwvNQAvbx80SHDWOM0
SojtzhEVeuBGWtM9l8RUnhv+8BT66n4IJPQI2St+jAQchK/d+kZwGmNHLCfD9OnsKn8pHZiwiY/X
yw6OAeKvrV3LB6xtXICP8sTn49I+evItE3iZ1qCmoyuGyHlhlgWaUMFH273U9oCiIb0oq19yY6/C
bCTLu+jZc1NwAHRDiFus5HTbaJyqfeXc9oIrzZ3s1OXcB1OUT0ydiu812H83199urjohK+xt/3lz
/X/582P2mP/rMX/+13n0tXh6rP+1Vyn/Vb3fdP/8m75vup7xBwRnNhi2NPIdxN/RGh7xdSC8oTF6
TAytb8DIv/QO7MeONcMfQd86gh7evzddlBAWk0YPu6JFciJ/7z/ZdPX3Z1IHT5SObkeg62BBtlz+
tnflo1KVwr8y1Nuwz+CyW9lTXrrJ2nBYmUK/LjcUkq8U3SXI3+SJfBnaOcRpLasOS21UwFJwc7Xy
oQcs/T761BW8tm9+5J/s0x9OBd++Ir4t+DOMVT0q3Q9fkZ4/lUMS1CQxg33X0JOvKbmRgIfeqauq
R6CS57ZqVyrAE5PYvF7/qy8AiVvyUzkIq97/RvBOSrc3Uwi/c2KaMQ3dcnbQkBzmr8M56qYFK8Tk
m54DXsdFrPM9fv0V3p/1vv8EpCII3UStIdyPtYoywfukWVpt6zYATqk7t23IGlj9boz9YQj21wfZ
fMwspZIfwxfsCVDHOBbVNi/wwzSo3DZOUz4U0As2eLOj5QiOgX4MY8Gu78HU+CI/aYO8shganghL
1zDgGP6jiq1+XQ9SXBsJG9r8Xmw9a6j3bV6M2zojQFErWc6SxHRo5ZYlWmosZ7TSqPpaeQn5KuX5
44ccK/szWQp7USt2ragitSlnt6OxOzIZn8Kz0b8DccLTmhFcobvWxhz64XxQyatuTMladelTrsHz
wv9DupL3wijkGj7h/a/v0FzB/X3mn384XgmBWltn0ErHbL6Db3o7zpSLNIgqooAN1ILRMH6OkWpi
uWiIQJQRKDyGO07Veb/pbHzM9uCDTQuDroNCAFY2y8j7D85KzykVTfatq8J07TJr20OQbHYUlnJF
jatQf07dknIAWfjIC52jAF46bs4NJeF5nYbBhkwpj8wc3ikyO5OV5zNZLKp+3KYxsqB59p3QJiHN
7te/2UfRxPzdbQbjHuIJCO9Ewb7/7qL1TEBKYUrMs8xXlQahK/hWNXXE4PVtsU5Ijd8SoJudU3rs
O4NYXubTRC/OG6S9/74AmcOmsE62Y6N+VeyansZFQzWj0E2hOjEL+/rr7/3jvSbQBuAyg3vJhH12
p7691w2xbaLu+Nq9Vs/uGhYFCPPJ9x+6tkuPfEXqM81M5T/qLM1PGZ9scogTtqUL62OCTysznwlj
nW79TpXo4z1mchAVftPved9S+P4pM1+eYpyLY8F5f315WmYGdvx0G45OvnWwCxxqP3z6zY/4TZf5
/pXBd+TRaeHYSUtQfrj75Js6EMy6lOFx+uo7fg3BXlE8ERoNKmEuaT2tZ2/pCNHM9Yk+qZW+6oE5
XZVwAq28Ddl3KJp0s8M9RBuRKM1A7FLFQ57EvcTupkWAYtxbzSYbjTylc5Bz9R6PFFCKgfK9I3Bx
Q2gwIZ2MLdZuYUEwYn2z9EEuI2iC+PL5x1Ro6SdOd2jFWxI6yYtnJapcCCMTZ0XSIdwFZCaosfPB
FYKOt8lbLV+EXmlupFSfBjKlaFUxdfKb+CmboicrNq6ycvIPfgl+yaQ8Jq+Rsr4NPbKn8p02eGK2
1nibtIhe64C6si1Yc5mvcpzqIHG6Os93Hijk1mX6ZHc8g2YS3KHmIPg79W6JueIJbBK+t4Hlz0MP
HXZybcjmAQW1t+zn1RtUsbovB+pvEyzvagBEukxMPiz1YvNRFyPLsgQlNpezCjDRyqgqgt3stFpy
xvqS1zJe4gmV1x3tZSjLExvxZGtrJ41f9ZCL7oLGXWU4fxe4jq+JWnixE3bPnqF20BMi3rks3H1b
qjXMUR3060Q4d609OKQErkwfDhpgNhelm+EvW9ixG9ayfJtY0RP6jnyBPyEiF5AdOB0ZAmZmdrLS
8ibWvdtKZRmvYd2sEt8NtxQ/BhsLBKLU4Nbkqr62I+BHWdleUGBsfSd/qoVCt9CSFKIBjlt7A3cz
G1ks6yq2l25qb6oqfc29WiL76I4QGohNTF45hXlbhq9qFZhcqOozaBzGmW/wBLp5564QYp4nfsFx
DEMsRwuOjLJFuueXPOdoy7X1CN5hiXWmXI5d8spZmCeWO0sm6KsF0A2McGV96hL0iHnAQVSahKmT
QvIK/4qHAIPwgkwrd6WFxWlwOOGFHLaW6ZQ9GUWWXrR0cJZ2p7k3jIc3oL6eMJEVu3DEBmcTyica
LDU15enJjjlVf7sxVAbnyianNmEevfz27I49j40osQhAVGogmUVPrk/NaAXGleGm3rYZ0ydXEJie
8ITrDGngl/Es1RPf28+HDZTBfI1TbAsD57b0KGTCSiTfX4GMJ0zXjSvkW2plza45xA3TWT5ws9po
rjY0/r4iK42FG/IEGTq3XwleF6wfyDlwo596wdRN731A0i4PbdFET9++OF+XKoYWNmgs9jR6vigg
MYHd02PAhNsI1uuSyXzqhOVZ4XkVcaPcO2fEJzRVzl63SViwSKAA+ULAUDx0p6InvixO/HgzNJwE
sT69YvtjwXJoEUxcB48uESLzDc6EdSXT6qEo+S3sIX6tbL61X8VP35aL1klem4E62u1YCfI44AMU
R9dmPuGXNvzQWm84zvf8iBwGqIdAYiypkp1FxySQUXB8SoHVrVAmu4SA6snansoHSxanb7uTJ3iK
BXaPDTFt/gEo9esofP8SQuuG5IgEZ/pkrmuVlxtrANU+es85sKCFIXlyc4quBTPyO8BcLHkaf2/H
WkseNj/IYG1rJ31qqK/m5WwkgmARpvb5t0WptVheIGI90IBiYwSQJAvG5lUKy9QR+TbSeVVsN34a
tYimjEGrI8XE8v00Ec4Fix0ZuFPZdiAxnn+7QsBOr/MrAcvmat4KoOdfNSVf7Ns9KKV3HhE5h9QB
NmXSn9wgtuiAzI8NaNeFL8mFKnAxwWrVT1ZNR6IMUka5PCq14GH8ttK5JosJaKfbYrRYUelkEQvj
9RcKLBT4Yd7fmDeTCf7En4Ie+v95O6/luJFtTT8RTsCbiIm5KKBQnix6c4MQJRHeJTyefj7U7jNb
IrXFOTdz0RHdTYmFSmSuXOY32yxtgn27vB0kb1AhRb5gDgskfRLO4VjN4/4SieNxScTMMENikJ4E
dzx9o9kGigr3b8XfMHkSe/SbpWNhN7yALkY1JS47nDNxWL0qHTlF6q/i+mmICOxhfv1yr2gpD9Us
yXNqGnSXgjWqqtNGCwANpxMLueywceZP4ml0g6FIhaQVr2oo2XTCIfAwfGObLr0Uu+fVaA4JxfJ2
4Z+hfsYJtyKiPlVQsalDfmHdUxVc4m+2RMegjuimpYq2kpBu3NZJ066XOw7YsgaMnV1tdBwga06P
pslTqwuDL6kwFL6kw/i4ZutuEOlJCrLpQYYHt7VyTjeUP20Fp/btsleKNn9L7Oi9mMf7QE4mLgxB
C6lnqZfbBqIuF2PLEUDvAWqzZaaeCRUPbQfIP3qLrifk6A5piqL2kfWElmeK+GqAT04XbsnPDcuH
2Qjxqyq58Ka2viJK1odYj9qdPtAzQuHTXI1aNHqdMjt+2g32uiwd3IlqRI3KZpiGFXrdAM6qOXyL
oAkL0mk99nulwp/cjrGttCCxopHxXtblcyCK1h+prL5LTjrfaQjAH+QCVlBYtXcJnPsNdU7sqYGi
PDM6B5KYT3DCLA2dHXTGPU2b5S06h74xUybhp7ikBlUPvdOIrLPS5TjFzxPq5cOi9D3V5c5eCrg0
Ik+uZ3GlKZHuIw5GW9kJ3zopG73EQgeIeZLmqgNGESkw7cMsOE5VQbBfyjwYc6kXKUCXuN4bH+pN
tHUk2FmIiMBPW4SvhzKj5annsovWB438DP+AvgLoHOX0gpFjR6lEFT+TmYSt7Y0KuYAiQ6secCLD
vl3r1M8whBEr6ap51WsmAuMaMqOprTUbVCESrHz0gI9H5QfJ4WABr/O7FxH2WFE6H3b1nt75a5iF
w8+0FdEW6YvAG8YATWzV/A4OhQnD9L0bSZ4lBRTAwvZ1SxtxMalucQZQY0iuaRHTmZXpvOmlKlPD
xSb+Q9pWSmgiaw1y/H2oQ24yzxKYWua9pIkyiD70d9Z2yDsNoxMos0OMbRKbcHhQ5GEPs8xe2XFe
Ecqln5XJ5rMQVwcXhi962knfjJaom9QINLazfhOmaKQmAJ+EpKVegZsEkh9dgxKfIm3rOJK9ZsQD
w14qnzlldiHPhKW4i9+VsXT8aNGRVQIiTVlE04PW6vXyhmd3yLiB9MIM3gfEOlzkj7LHou70gz7L
zxd2hKQ0z3hckFKltUD529EJb5hdIffZbtKSJDga69kfUjImmRouBUCFzOoljutSely6wHVIcJAV
o11LCHVuukrwt5aKHgAo4UDjmNoViUwhKzcaHNJVVsSgAnP2bblsUQrmjT4Mb07f2Zu06G8imx0T
OPBOpQLh6pmrYHnOpeWt0H3YNKZCWchtvXJIszslekuN8llOUfDvDfmmmVFtb5F+cYeoGfeXsVIs
Wx3IpPCMuuCxmpRXCsjal3skqRtZFQ+dlL4k3Gkh9IlanZw9ouAaiiVJekoGnsYmq1o1Tkt2vYTT
GV/3U9px4/V2W/mDYd/Tcn6rpvxIgjGeZ2sUZIHaqRLkNZLiIOcXm9SNUIpbdYC2MebYruPWpDL9
apH6YTwhzCt9SKKzLJTqJZZZ+4I0eb105jOdHQY1WNp2GB6QYLGmcJpZZ92yUXEtBAoL8XCf1xKs
VcF2U5fmVRwC+EP4HQIlcS1AC2Kd1tF4JUma2q1MZwnSC+Wl7yty76YF5zeQY6pzj9hhnKA6L8pt
FiqbQMZZVXGYTEjRe8htLwT3EPJfV6HGc15u9HakCFvSnXrZqyHb5CrQgfOG5AQU1+o60SZpLfHA
eHJzZxZTmeWrpWqZRxpEFoxhrwvFc5lz9fRDN1yHFUcK3AUvu2iLDWDqYD/RmVxMW8br1GzT27pD
hjuXlbUUMvwZLVwJMip6tFnZk2AzimPcM2IB+Wijre0oR4R8iPoqexgV5Pk1h9f/Q8SjA9OUX2A7
OFQ6ZRe6ncRucib0EbOh4beI/B2VevktD/rimHHrXXY/9Sb+LogaUay+04TgW2XmrY0Yu4mXKh4I
lHoBN1dSST+XRpWhzwi5hE5/MmreyJQud+AylOlKOCHobi9BIaxuBEr3XGZO5QK+SFxVjq6mmDBG
MzJd5xY0ZbQ09xIa9kTc6jCp87zWaz5+ypAXSSC+gktWrzPRY9qpMzmUokHxAIA7PrudK67jFfWF
fnO5exFUaNhJwf3fC3/jT+0FvORUECUWwlyLC/Wv7ZM+QfYzTKZ0gzQyhbhGwxa98Oe6oimIt8fs
z5LCjK3jLbdzNvuRmneEmurRqJ/surqX7RgeckShu6QZnSVLa9Oy7tM+PMvqOLuQpqQt6GS0D9B9
QUSoP5tIznmq3ZIAt+HDpZF5qZGYh/+I2zx6N0csFo3WvFHQkfQGqVWOqjmNe7Ma8yMKlyR0/ZKU
IsbloucaUy+lwD1bg9xLAu9wKcI6+Ha3nY2yaiAORVMj8hEuWWC0zAepeT0jtINdqijj/7xFzkQA
sCdMEqxHoUL+vqRJFkd5eOHWN5QctjUE+4Z57dZUSbqA7D7Gl8BLH58RLcdNGUga//5a/9AUsx2G
GUjYwsGkn/v7I8A0RINJTbtNYqHFii5vtMV2glvIrHG/lRK0TM1eZmgZa1+0qy4KaR8aSZTv4MoQ
Y9NVekm/fzQnG/5a6nQbu0YS3CCoY+gkKbfxgJqLPlfIz4D2XAfyDGjaSM5ln/d3TqVuJm1Unv++
DJ/nKbDAYFZamo3SBtyb35+lUzukucsh3ehLEFgaBsggk0I3zIGFgap6SHT9+0cuX+/j1wdnBkHW
ov38L2LLL61nrYByKWhKbZpAs9dZjadNHfJvSlbej43oGbRKg1cMIoPa0ufbv3/6H04zcwIatCCQ
LqOs379wzqJqLWNO2NckYykNHbegoPhih/9hWekyq9ho2/Q9P42puE1VWE4GlpxKrLvdDERRJOMr
g/irxslepha90L9/L+VPXwxxPzYurGO6++rvXwxZ05C0JG83YZw0B7C/jh8DlNgREmjlDPZ9xPW5
ghBLb4/Rej5m06YflQpdk7pzsz7+Mf8PjWGX9u8yRwQps4AoP20uzLhF7MgVZyxNXsvKmH7+K/lN
E3I81ACvvliCz2MnJLEs3IVhq+FQZ31oBHeqJZlBkTYbO7auBDRcr5AQqC/RP8W0kQtY6c1vYFAe
KjnfIe7wIGIMD/t4OHVq+qO1B5TljHj+AqH30X2aZTBQojAALLHzcLT7OBBEI2QKrRAhYaenT5OR
PJs1oQZDLa5MVd11ZX2MaJI9aW1V+U3JK5LQp0HGonxWxEhjijwO0KmqQlAuwFSY2tWgAAVvk+S7
2WyNFp7IrJOCtBbO8doN3KP3LoyqVR52CeziEJF+OjUWLFYXISAP1DHVNsoviIdkiavnbQKjY6mt
ZRlhngAhdDlA3qVfWlnL2O5ysSWzLHZ/f2UfedGszTJJNnTmyg6kv4/zXEfpR1yt5WoTYp8NaBtn
KKsNgeUPeKRUVo1uCVYXtA5yhHh75LeXr0lrFVMJvKEm26JVG3DT4cuX7iu5k9YGWJB1v+TNM6od
fpOH84mWBA63Np3QEEnBL+LZBWH5e0CzQEth/IrcFkNp+cNtRi+DOC9INklKEWh3bMmjpzaAfRDP
nQrCMTLzI6akYq0kFo6pWeyLAW7g35fy8+aHoOmwvRCzABCqf9hl0Ca0Ctn4eoOm6l4dWJgF9RIX
vfnFB6mfIw2jQ4DR8DUAnlofIw1TECyxMsSUA1RQkoS8R5nSRRatLd6zGXyPZdGVipfucg1/eYWy
Lw+Di5ELbh6pryp6QyH8LUbf52jl1HspJeAFhFMuNWNB8U5/+wjhisZpRhtOCqhd/r5af3ppDPAY
gBoWx/PT5LigclUVPLE2UZMrHmJaMXpCY+XmDVkntLd6rQ3dj6VeuoBnujp6n3L7i4j1AUO47H5g
EcwTNaizn68JvB8aq1KUaiPr5U8NdVOXZaCDnAGGGqavPk39AOu7fBw0G4e5rwZTwv6QeGilgqu8
qVbMLzGlTaty8pax5NyooesooUEDl4Qa9hNXBJpY1/lcPpdjmZ7MnORel8O3ylYmpOfwbO0pvBFE
QwlRR60IOlzTnxJtuP77a/p8j1q4iS6DYtRhFhjJ75eaMEYrR0ut2uChAki4wYILaZ8UFiX1E61s
EGRy9sXQ8g8JP5/GjoChA0AZxs/vH5qROgxlraJ/ldDYrJGBpBAf4X6W+ghrsqWfGhY5FW23a2hP
HRyNRuXSM6TfLq1ztZSxqqGFEDAo8toUEVg2gLKntaL4NdlspVFiRqAaPc1on9WZfOvSEykUCieV
8bPfWks0iw36tcv4RVe7GHVOgGwIWkdbfQZkHqaw8IB9P2SArlaKxFCvwvZsNTN08CNrSeaDwdkY
y4QSoOfNRRniMtsoM+iczNy+L5WwGbd83CgzoQheNQnlQOw0BoSs2YZ/f5V/DBsIDgDgYSaMiMeH
VLOysScXOmEjnNroDLuEpgDli68aiPXSWC65AylywTe+0Tanm23woouhxtoMw6p1YYphb030iC6x
PlcHRqNTDDlWb9BnbFv15TLa1CvFAfOTi33OuPsKx6Gv5s2fE1iwsWQXoJngGMgf3cVFqDOCRed4
U1hcxt0IySi3liOhR/0hFE7uOvacv+h2YHlgQdMv7kz9c/xFUcYyNDAvwKGUjxAKxx5TZxiLciNn
TNFKVYxnJaXfb2d0wrXa0R+LysjdWIvSHV4DMjxHbsgR0XiCMv9mpAWefrKVe+HMNuXuYqJkMQAy
J/1VVrp9OpXPiDQiwr7MH2htKBJ9vgAHwyiIgElWyzTAoMme0JTcyPnS4xuXdu5cxTeiHvRHOTO8
SnaOosd6xzBnw0fbnK596LzzD0OPTJJ/gmPONoUNwCa1GDd+sd2WW/f3Wxl9Qvg7+M7r3Mrmsoq/
lBk9s7oiWfycaoYUlwFBjoCvpylMhCos3tZzm6F0mKI7J6fyakbaDR3PR4YH1e4yhpllQLWVcDSX
2/omW+Jbbd7rGNowF69eCib6Xjgxi7AQ9Nz8/ek/xz1bNckoOPcyZerHErFrsZ8CBVtu0CbcKAHz
xSVUpBPtyEs3KgvyL6LeAtH7bb0s9hT5KUUZMAcu9uWRflkviK7BJFIqQVrb1Wqq2oUvwnV8mcU0
l9fbMRTqiS8gOQCNYG7EnLOFZ61BhFmLWqRrAzDLCqjGV8Hj40V5eTgUwlBn4Qa0jOXnvzyciSca
PkFFuomjGgC34BmQg2YKwLgsW1bl78v/h49bjjhIJU2hmPh07cDVg5RcppvBWHYtGNZJIqHSG/YO
teNXGeRFpunXvWoR44goIDoBsuFM/2GvRqJn2oh56yaKIuPoxPBQIl1Y3qg7PqMmJ1oNKRlJvOCi
EaIytjHqmFtFkYorvdStp0HPnXPSd9Dau+sGFvkapy+MI4a+Xg+cUY/uSnPI7KrYOMNkrqq2iI+F
loCg7nOmm3Nb+Khx0ozvhbnMrm/Qw012SYewTZk0tSeVau4ltl2hZE2Yc6UyHjw9NHCK07CcHoPB
pyNZr0VY65sclu0eLIfERCW9xksJQ2bgYBuI9qwhgHKY0VKCJ0YaXhfUyf6M1ICXFbbtdRE/iFTp
TVnQdspQdzcTiZqfZ4jiWBGVWrDIA6RkdHQEcbLCDTlg8Jvm2h6AqgEOLHUSz8zrwi8qHYfaROCK
mWPRS5cs0FCHrG3EOngGqQpC+rt3Vatfh1GsehLd4YMNB4n2z6y8QsLTNshuG18cNO3zQbNJwtDR
oC4EhgcL5be97Cx8CSnjlgdBYW8vdY+WgRopGpnJNrlUoubydVVjbhlUg+5q84S0Q7W8wDLVPXgQ
mAomHXm9JSwcRrPoe6YmGk5AtQnNYsCJmg20niTI3zYBEuy8KHyGCLq7dCV8W5ul+6kc9KOz/Pqk
bK/bSL03LNAmw2iCJDEwce1EDns4aewvGk4fLy9gfxwoTjB5DIFG/rDViZyKoWGU6Udi3ggIArSI
vji9H4Pn5SMsEIaGI8M//sheoQozaASENoCBBPvNnvYrpmeUGRUmMk2r1ayN9FVV9DEp4EOJnfCK
6LAvYeNDhMLB2UzwS7T8usRUjeGXcKtZrhm7wR+wNUZ6EvrZu1LIgau3afNFW0v5mNujALckyCoJ
PP1UOi6/76oJbco+yUvL78wKz5cxaXjbOPagxMsH4na3q5zW3hDt7mk7pBv84vuHv0fNCwLutzC2
PAMtcrSFbEC/9ofEmWMjLFXgEJ+YqeT1U91sc10TFOJyM6+wkHbcOJebb6M8B1cspH6F1XngFa1q
30mpNXtRb0G3HfTE7xAweJYblaWsG7K7qPJzqO63A8qkyJlYfJ02so41fipHqxrqRzUElYCfDR7o
g9OeNSusIM5L2RfJl6Gyjr99RxJYWqbwymDwY+Tyodif4tbUa65Qv+NUHQdNjL5chYrr9GW/v3wJ
B+b3WR5C69hE/IDBY+A6WCt4GUZHOMDrs6fRi3C1KAi3ThjZnlUmEudabpC4UN8rsBhbqYdr3NmI
ycShdpOqubauRNzv5zlCZ6I2BQiAGXG30eqZaiMcYSQJaA4T9TuznUH4lMuMvZD8vFJnTyyqMYi6
+Kmom6uRv+lXZg/EIgpvJ8mQ4I4M2Xmaq8dZJBpBqNsbA/yoWce6J6yj/qTGVvsslf8oU/5nGaNP
Ny3LSRMeTKVFKxhe3u/btnKcIJ6pm3xk2OmddJJwraQ/xuFwl6O+gjyCrqDHgdJ7bE6QWeh4uYlR
2dsUzYQVutKQuJgvowrCMUuKPjqgIYPUOSQYxsvOfOC3mMd+sa0ekc3b0kjCHzKMzE0q99/npHIO
VHmyK7dA9oy20f1arQtAfapwJbN8REC38zGUus9pSHvpjLjz3w+N/ilaIVpAtUnbyLA5wMqHDZXE
7WTSTjF8lIK7axuOwqs6DgzBeHBocR0icF1pt5sWkyrcHHMEZOY6OigJbraTjuJtEuH9hzp6/hCH
C7wj5tilSKWgBGskkq8OFRvTRNhYAI7zZMEemXBTcpXYTpBAtpX1JLoNTsIKWAL9bui1Z11S0AZ2
rLsgin9Q6+AEz3zqgAeYtQ0BbZwQ0LPPLfnkOspwSsDlg3K8iCovH8Z2Y9Ib2OiM/HwGk2x0LGPW
o5Np678v3Z/2DpMLnaY3cedTUjiNccSMkr0Dr/wdtoF9Xs6KgFPlDgoUxb9/mvXp5kJh09BAqNHJ
hVr6Ecycd/Sq5K4lwgKn8hLm0M8Ay6JDhU6tK8/4g2lykFzhsBYdVFsQ8ATplzKw6GNfk8HbQ+Ay
TXzqneCI+9cpmA0MY0H5jOZ+CpPSqyfOdZ8AeeXPuhU5oYcjZOCKhOtDHTjNpO3vZVPPN2oJmE+p
ESpUyrLZQhVTmByOxTFpZHON9V3oR0DiH4Y+E7cM/JFhVqP+popj9ApVcBqprtDiMud6jQNAfwLM
5eyYyN608GO2TjoROWanQ8WnsI4CdsVpkAnLTZWmGCvzOExMsyUR7x+Mib3V9FwzUtTbuWuoVuKX
dbsYDkjJlSqXSOQjHPaqBRh4AmJmnB1FpeQ7Iqft3IeSj243wchSzHVEL4gMlAMxf3HQ/rBb2CT0
YhY8+nJL/h5pGtPM0jwEFWtDVCSGsH4CDTR3LjHhsgwOxN/3y+fPY6oIIp0Ui0Ld+FilmymmWtJc
Gli65SQgFacB2JyzA3Nkb6PZqL84DcrnxJKy7aIZQcHLMM9ZnuiXIskG3lZjf6z74Ji0dTyBDFUU
2zzGOYOoYpajAwLO8TrEZLoqO7EVDeHCRARrXeYcfmsoGAUMVuDiSJygzMVFJfe8arnUBaAEpd1U
NV8lNktxmzeEa6NYLncjQC97jrMz/irf0IlXkNeE0BurbDpTyb6BX8TgxgQVmpSx5IX0Ju9Rm2h2
s2mfsj5KfaYM75gvoFg3GO+plX1TI55dktvRn+xgPtDXUtdKN9JYKcU9+nNEKonIf7laq5RUS8AJ
fQZRpuE6BeBeAeQLRoTT5GB0u4nYgnidZvJhaPV2U5rLbYpxlBtW5CUpDoBul+OwKi9ndVKJHyLv
MFOZiW9pzz6fa7Z4KkSzBRXP3ZMSdpu0qh/jOEWUrODOzAQPVFmQLem4zJ4jRUwBJsRd/vXTjP2O
JITkI/JDNV+CDPE6dcDrEGjBalpu3SRSm50epxaHhXARKwP5QDvOLOLY7KJWtk9KzQC/y/hPpw3t
bWNxQouIP4L4reQVgYOoTAn4G8x3uxFhI65iBRRR0QYl9wJfUzKU5KqX5tmreqVZ4z9obuAowePF
x2aN2Y+9yWbzwZys7zl4XSx8dXXH6eyPcGq0NRGMXWxM9gaDOlKWmDT6ctzRup9hQ6AhJkncApg0
JLiesv6Ro7UU7byOy+n6/8b7XD7oe/mPvVzzv//XPx+8iGn+9h/rizjBTfdTTLc/G6wf/lsxYPmT
/68//Efi4AtKp4KeAGUhp/Y/czpP8VyKb7+Je/77r/1fAqfO9JdJKPfiv8U9F/YmOj6aTmSwNZVD
9m95T/2/kN1kFIIwggyHexGA+UetWlX+i4zepJAijPF30VL57wU4/ysrZu3+Y7b3aegCExRmEaoQ
KCZQmF2KmF8iFA4IM8jbvN8WPXYq9CErOix1vhEJPlSEo10c9C8oeoyg9LufamAGp9AA0fvLkv3z
WL/qzaO1+yGJX55DhcdgLMNiZo8fci7NCfGXLgNkANMmw9BJ8XUthTrqmh1X00Gvt7V5DoAxdzG4
ssloGJSGwSmJRmzlhHbf1dAN1O2MrF58pcnFQUsYHcV2i2swAO/BtA6VgjfnQI6tG+3N1E108RD6
MgBRenL3MCC0M0E5xDAT35PmjA3z9ZAC98EaAksOrMnyJz0Pr6WkymG5pvddrIl1g1OrbqWlBwzQ
9AyzHzEvRyJyPfJBXmfTKFiV8XPTVPfaRLIfTHB8tDNqQgvtK41WLGyjae1zZA4psjSz7Fu485Yj
GXKRK76BdcKknkqp9M1ag+3yJKXzLbradzAo9zBqtkxN9kVUwCXAjsKq78bReIHDhz/0mF5Rn3Yr
PewNd9RLe6sZ8RN9+Cthz3tzNH5i0Ly15Vfk/h6skI9vrZMwxK0ZKBs0n9bKKHmDqtYrfD5CF+CZ
O3XpeiFpYM72I641c9vNGEuh1fauOnOwaww1wi9dy7c1zi/eaM2HVhlOkk07GjRathoU1dUm8y7P
wp2Qb5vCcunHmIyQh7t6DM/c2z5j2oTVclLgnNMacGNrDvs60R5yAEIrWdKJand1Mb73ub0bG/ll
Bi000dpeRUP1jDyNPxnxQa01g25D6OVBCZLOebjYlxtwuDSdjheddvBa60nur0IpeA4qvOBN7ZYq
lorV6h4UjVtD+VHm2KLK/aHrRy5ibAPLcR5WSmtQkamFmwaZ54zta6Lhzq5T5Mlj9myxNevIfKCu
lnGsLn6UiwngFOVYXOPGpwI2y5P2u9wiEhfIKGihR9iaxdpSBtfoo6ckV+71/MkSYr5O6P4+9XN+
aFL9Jhj7fmNPAxKfaIbudNX0GGUcIA95Zl1sEYp+NrvgZyqVp2m+royHRs+ZQ+EeB3VMvlEXAQFp
mHdVmDzpSjFsu77EBzE647pw7MfaA//l94Z2rU83wq5OTONwrImQo9Wn8qg75LSdEnq4QZ1bPM/W
YdJuKR9BAbT4FsWFkW7t6NyHCtZsuSucXVOgXAg1d0U4OMcLDw7281MFtRQ/q7dgjtfJUGD5Iyni
VOMhx8nBKDs2tfWExmljw3LLbL9Oz9Rr7lApN8i8ekqp+/ilPcp2vu3ROxMt5lQMx3A0oqsiZRu2
hoU1r5rvtLLTSW7lDusg86rslH2kWvQ354e4Vw2v7qyXGF6sm8YGlBcDMptGl2O8BsO+AcjpFrNt
HVCzXVNvfzd7/awEyXKc1GtHxrWybo3r2Al3zH5ei7TexZ3xo0xRZKEYoMMKQUAtcx8bnK1RyMMx
o8PqlxYDDyDot1isNu4cyNchWMB1oZwFsuVyI7PyAEFCWdrZVXxCkHrwTIhgTD16X5/AlUumccbF
8AaRE5THiuo+totNHwX4uBgRAl5N9YaTlYeR0WOO9rHJ//DUJEVQBHwqJn9kXeLBmsU10NeXbsqr
baR0EXmS/TgP0501DCGuIvAf2gPmV6s+F/ey5FzPWv3SZsar2qp+VwZHecIma0qf0glXk7bie4Db
maRyLfppPVuxejvp0q1jszw5yaZtIfbeAfrpYJSsahDxFBciwd542A2yDddY28yietdSPFK65Jsd
MtMZpmBXVJF6wkwJFV0oVq5S2z/pXDyOBkkUvdc1HGO/1hY8qw7jLl/0ORql2Nqz803tAOPWjcP+
a2Vk/SLZVRPpQS2140K2W3PCrtBbf6qdgvEmLUI97wpXzptvSWpxMHJlFbXDC7XhGR7FvTTYR7lv
r2YVTH+TWJDHoZyoZbibQ/0n6aixkgX0HCVujjPLihvZKe0HX6QIjmENN5NTUl1J2Fq5kWC0L8Zg
jfPggaO3a5WuWHe6dBZVD3w3CtGJSaSTvjjTxGH8Q5TVppmzW5h2ELik8AY9nQ0iYwIMDSuZroVp
nTpH25Wzvh+ageR3b+LPmAIMx1agXclAnE3jpdPShyBv0O8Vm3TqVlQYbl0ShOQy8Nso2FTC9Kry
Fc/Uq9yxnnqh7MbM8VqsWYem3Q595Qda4Sn0F1w6jjs5HgNMkbHLsu7qYPBgsmyn+Kou26cpZ0gy
ZFvYQHAflWdSuWt16OmEOFgcOJu4DaDONMF2lqKlIBf3ZtB+E2kXrCIdjRxTPNlYCxgZiHLIoYWj
boesQ/D1OM54qelIPoP/vZFm7TSNRC6c8VYoOUK+NKyzMUY/q+kQ9ta6tOTraHxHBvqK9r+foGYq
ZO2dDJxyG91g3D0P5G9Aw+P3WC1+RKF+rZntlWaKbZyG92gmreUOESRDOM92Asmle2/JxOuJ0JkX
bmOIK6MeOYTlM0fksZ6MvZW99jbI/754DZmfNGly7OTu2qIS0ACTbdQgOtEbfIKKdyOacm8hOIBr
JyM0HOSM/DUPFysISX9zLHyLOnVbjtPJCuMcZSXNTRxlm2sNPZXuWzd3z1Ck1pkxozSafKcf9pZr
0yGSIEcEaE+rNJ1KJJahJjagKvMMxeHEXg3xHZrfGkEhYm5EWMasPmpzOuHduh3zzaCd5sTeDWp2
LTvxz97u1xr6BHBquT9LOkoj6Hw06qJUPsEcQs7XwbpIT29EgSP8bN7iAOxG4MbivH2JTgU+Es1D
AnRCqyW/apKrip4qBRXiTD0z3tgyEOZQ10XE10rOdJ6LztrgXr8t8+YHwKVDFKe4Z7KAmNfruapA
hcx2DvLhYZMd9JERk2U+ilG8IQYcrFtdzyEERkC+sdPD4mN2xyR/GBFfuBlmR3HNqAH2LsskNmUJ
kKXXXOiO+xSlorRFMqrQjXMVmS8Ug9/VoHtCBWIDWDRfWbp4FClKzgMGwpZYw2ByTfS+w5FkZr7v
sZjrCLyQhl3NyG/rCuhe0GwmxVhbveSq4akfDOjT0Xik1YpERek6w3sWYSMV37Q1DBEmh0EbY8G6
l+LJMzPLHW/HOfLLBix0cV0HkCclMAYozUbcHzF1eXfbcRV5E03VZNjMeFlY6lM4yLdxJxMP7E0c
3qfxoo5kbLtYP8+MeyrRHbF9vumVM+6Z6wzi1hy/SngojzXeU2VnrKbkbRjaLWJDx7gSuJnV4350
GsDztfnuFI8RZ3Mqwz3NPWhG5TZwKCSqGpgrovFTuMrse5zNfFtvv8UwNsBvdJ4RyDHG0lD2JOsp
bbUSgY7Heg5hykq7Tj0A1oOgRcjSSUnHwNzXuXmn5Pe9sQ6xix7crklr+K/AkwjW+UMoY7iOkFO8
d5gKdyjpk1o2M8LLRXqqbBMmlREhqQ2yYhcEGpw/WTjtszGk5SP+mz04A6MDVd5O70Xb2mcnoawX
qdb/6IcSn7/UkTeGkVA7zGaAqFZnu6ptjOvSMOTvuGhHN7aWmwe5Do1wRbDPt45apY8l07Y1mlfO
7dxrrKTURq852fA2Yz6K8D11/7qFh7IHnah2biSnEbauMNLGLN4p1hRuLaHLP/lI+ztNuvlNytHP
zI2phTSTKHclmpBohYfttR0BL5SLJD/IkiXuqPfIj0nMxlUviuamzlPtHhW+0ZUcJvVTEg07sFrV
oez1cNdJk+pb0KzPBVIEXjApNq40kprC54SR3ZVVfSpKLBm5ayp3NJx5J8G+OqmFFezpQDd7p7NQ
8mHShEyBwCDUQkn+1DJadwt1OpW2Cp8b69Lkjpa59SgLefpe4f1zSFoz8EP8Da91zK5fENlwrhKt
qB8odDg/dhPmb3Zids9SphnDitQ4udb71rg3nCS6RXViumkGp7pSBmHc9noyXovSiQ6T/tjHxqqx
e7Fx5na8DUpFf5B0fepXRTypLxjJDf5YI3KvYxV3I3qrg8U5o+XGhfkaGbG1zcvOpp0/jm/4KBfn
LhvaswGJ+jrrlGSXx6ga0AJfpha4gEf40fnKhBtCSF6/MrWKmW+PG6sWqApecUm+cSL8W/KlwC7S
CeHyKAxo92YDTTMtMp40gMHuSHh6TYxMRaik07Z6YikHukITMaVAfy+Lz+X4OkYdIv0R9oRtNl2r
8MnCVZVP/V3DzpyU2GumfFMiVOt19fzdQAePirfpQP4E/X0gmQ92MV+bdfpixtlWN/JdBMpHn5Fq
19t4K5njoY6TdVwNqJhZhivJdujpaM/hsrzC6+d5kOpdPyUoSyg6AoNcZmryTQdlMtGsZa7qt6Dw
4D0OXAy6MQJuR6H3yg51eVME4mlUy3u10HexbF9legfxcnajROOJu02f0pcWj4rSOutKap4Zq0Wr
KYzJKHPzvtf7h0BSrquJ3p9EJIqjFPE9aYf4HxOasN9Vyv9h70yaG0fWK/qL0AEkhgQ2XpAEZ4kS
NZY2CKkGzPOQAH69D9TddnXZ77XfxuGFlxVdarFIIvMb7j23tkgbEiR7F8tmeRaXySXBXlgZOQ2F
79XRTR2rFvUERXkbx+i8re3QdNui1cSm8tv+pUef3ZXtiZSCFa6obZgVP6qi/ZulLDrqvww7WLLb
yGaQJTuokJlFe7+o4nGtUzHZjto72Qttfnyax368jKoSWPqy6ag7RX07luF8z/kUXRWxDI8G1rZL
E9RkwbZOMby66UCo5uejki5PDSGF3q29PEnR8kyly9NVL8+Z8fnELc9eOYfpgzJBnq9KHs1+eUZJ
6q5ukPDNx2x5goPPh5lg6RZGTqodw4BnfVqeend5/nFkh35OEshN7rXeDi+dma5gWrmHJEinTYF5
/I7FGkmPy9liLKcMtAh1CANOHr0LxnVtKfNR2hPnktFSn4dR1D3oSdk+6GWbn9BgNcdqbroLaYvm
1ltOOhEwLEcVS9r6cg7ay4mokZb0XSynZDN18SGqypVX1ZGffh6m/XKuanGIXe/zsAX3QxRM6kZv
RUWdUemTd7WS1PMj4NnPgxnRMCjF8a1HyjnVk4ruLa80vgaeNvo5wk2zSrjkPy+Bsk+NnVpuhna5
I4LltiiXewPG4vRDX+6SZrlVmOeUz8Zy0yBy4dLh0ywPIeQGv17uJHe5ndrlnmIFEx3GsSQ3ljss
Wm4zg2stDmIRrty5nb8xJDzBQCIXvRZG+6yaXH91p75DEwZy82WyJUOtvBfTFwVyhKfGJDGhChlA
pXw3/d4ZSqzfFHACJefKHItb2WbFLcqmGBWLiG6rgW8emY8EdFpYvrTIQ83fyODdym2gMqwGZpqb
sjO2ra3LBlXt52+EtZmvZe62knsalCZfpiIiiKIss7uySJx3txbilCccEjuH4IMaP7RFpcDSslBY
Jqz0w9Sr+8EkYBFtorDrbRSQJd7QLax7eKUMvHIEtEknmarZ1egPdX2N6Db3SrO+NAWjnF4f6CRm
6sqZr++UAToNp9H3tOAxSerHrItyX1NJs5m1Iic1rECUScP+nSbmRYONfWP2nue3lfU0xJSeINRN
0sCHlBM2ciH4hNnVVY52JkI19bnooQnpafwoyTZasUBJjpHjPMZG8uhipz4ltZfuC0mZ3ef6MTQN
uENDNEZbZxwoejoc7vjR32JDZ1ZixD+mSSNrop4jquK0h+06nYlv0Vcq56+TSRmtEzm82r1RHgvW
1dvCGS2266XY1YTdbhBO5ityqXduVGIYKhTBL4BetgxTGavozXvW6/fUhWKlO8T3Un08VeX4jHKs
eFDkL12Em0U7q+8HFzdtitxXVtEmS1E5wnCrgFQYxs5MnGrrynleudbQbgfBs1a6zDWDtqQDCye5
Csf2TZFUfpiMNH4lm/nNNojJyO2q2WWSTXnumbDv5qznaxW3qzrPx3VjEJLUVSQtT8GMzB4uDPEq
NtmzoZdTWlQ67fydjRkNCBkV0xTR8kcu0bVl0PEJT3StuIKddesNj/ycfQhNO+PaRdj/1LpOcSo7
OyA4ydOJQJzimzKQ3wxEnI9kkcx8CzhQNKKt6WJ+AI1/ZDmCNMSI5RLtY91WJUun0uG9y7zoG9Jb
e5XBVVmldZtvqAqgGE7xxzSJV5V90e3kBiE/3whAEFMh72ajJLQlLX447XydjNKhFO4xbGcdlnjN
lQLwQxzeto0YNmbC4WjoNB5D4XJZsdt7GGCpP+Eqa+leja9jqZu+XSdPEgeegfrQ11hH0xlXzQpo
b3QOpXmapIqYJfN8QS9VkEYpBxhI3wI/JGyll2W9jzvgDmj5oj1B5PNr4i5NZmhO23nE+7oaWzTT
RI8P81sQpyRXe+gKiV3X1pbN0Et2SfUOQNY8hJqjnyLlJYess9pLUMrubsCPfGcH2vgRcP6cDFHL
Pdnd3duw1Fb1UmWZS72lPiuvpQYTGt4oTZUa0NilOuPEtZ4Az43XZineet7xzy3D/9qG6ucF1b/t
vpdLuFv7uaf6j73V75uq//jj/6k1FjKXf7zGemziqm/ef8aQ/rHG4sf+WGOJ30yYdcsO/dMq+9Mm
y/iN3REiWba+jkFSHeuqP4PqrN9se1lXIT4jBcRcUkL/3GQJYu883cJq4RJXp6MK/GVz9c82Wehy
/lJVSXchoVpgPtmOYfP09F+FS0WqaeS99bD/rYlBI404M7t9PpARDSzoFX1cuBrGKCPfEb7NXHbf
RyFe0NC+AqPXr0GNbsau1bdu4hBIkSUxCHH6jaYZGna3unhIK709Ldbz5QAkaZqFLYvo5B59H2JW
CFJ7akmO0rC6hXKCsjGeIkpj+5VU9Xrr9NO1pKXLK1j+E/LXLLSxugJKg72hfbNC89bEZrSyS61+
QyrCwIl90p6T2GGEYwb81nB4i1mPIWI4s9weIrKh4ZzkTnjHFsPbgFTTfL2m8TbMpDgDsTJPHazq
Y6VVzjkqAhTTlbTyRe0/PQces604fVcYCFIGi/D4uwlnHvIen94HiDeShHXUMyZMhNVfIZmRB51a
54r1N4lOdr+dg6mENu5pBHkb6H5Wsp/IKEpso/9h9N5tO4WObzSmvLcQnq69KvKjuk13EygcZNt1
cSOTEsrc2AYfJiPUvUPZcYxaUW0QRZECpTx5SMFWHGFjOh+dM701oxetTUrQxZbfroUHSo4o3eqj
dzztJnAG0qAULVjcqWQzZ7Z1M6dER9t5+T0xOrWjCZaXRk+QcYdIuvrEEBy+pcuoVFp+GkGBUV7d
MHUYxdWl+iI0HNsFYu8L08f01SynV8utIvgXExzu5bbOW/1sLfd3VVoREgPu9JRLJS7cdC9L781b
7n1n4K9jcJiirTJk5w8UCKSd8wVwU+A1VROdYpk9spB4lEtd4S4VRh6O8WMbQDRLJdabFiUdlgdq
EiLjXMpE6pQ59UxfLbVLRxEjTWzqkln0TZ/UL3xfve/jUvPoS/Uzi7LZ5EtFNFQt7WCAAXn0nXKE
lkHxlCxV1LDUUyxuFlyL9SUrRn2fdO3VWKqvdKnDnMRst3lfds96SJyx7bjXYfIeQaPcFSbtJh0P
7WlkOat2YKy08gbArePYLstaU9TNLsfNdigC9kFUak11Zzlj5Ru2pm2iJs0uHog5v7RYcJH2Um0d
voOXsGuHI8FLMVI39MlZFHGcee1uJrtjMeZHzJcb84TaJbm2ieXuqGqhYNvtsxG240Pu5YyoWLfv
jS4k6d1yYOkkYpfGQ/6cJYC6+agI1bKngTl20oF/6bXgCzP3wQ9SUZ8BZIbHeVJkvQQD++uVYTdi
0wfN97JqwO1T9jKNpP9ycmu8ZxDobSq47iyBe3Pdtc4R+Kp50ZsA31lgI8vwVHyvjIxSvXL7i57M
SCA1Z/7aTR6X9EyhrGTJajbp0lU1G/dB2gGNoqNZqqByC3AOME4bMLN2wmiTdsqFLFEx6hfRkseR
Z3nBxEl3Np7S+pep9ZynPuzlvnan4AWbNaIQHUmYPejJLrZkdMAFO51qacdP8LyY45a1Y64iuFDX
bDa0W5A5M0Vclrw4hXjRI7rm0plWYUt2WdWOd1U3iO9DZQwLMUFttLhFxYPIEMPKWM5HN9IY+LOZ
ojtS3wezzS+yMtWRuDq1p3di/BBUjBtklm6NOXxxray6hSd5wvEsNtJZdSG7SNAlxB1NZrl2tfo0
DgHmayM2k01OUDDqmUierCxP7tQcVOfA6JJLpDPoLfX+3DvxsMutrn4hWa9fsZdj9VNPjN0mmEJ9
jP87byfezmROngaPl5Gpab4G0Xw/2kW+ES5syXJS8aFK+nvuISaVZQA4S7fDD7qgeW9k2mM41ro/
mwW8OFF0lzJ1beT+c7yBINpvChGfyVIALRNa5b2d6OhJY9bzjUHHhyxi6cyQdkHno6LWgFgfkAH3
m06r7U0Qu8Dzm7SBJNItWRZEgwY5gJxBmpzCsf0dGFGx8RwaJ8vz7vPG+RoLF3tvwuaE1S1bbb1C
gDXQx5p9O/tDH3C8BLgXyiJ4xuzKrbi8BmSvph/GsPfKzhMv7sDTnNlQ7fF0ezcgfwB2isHGg5Oa
ofrQgHcShYcS91FU7g+7TW5y1XP6AhYkqc8neP0yoNkm2CA1NfwqkboKFSHgdVNtZWvJVQI8YNXs
JM8VbnS/FmgwvDl6zgtnZ2sq2zjcCQVBNN4Xtrx4mr3qWznyhXLa7HGoU4nlbQJOkem38zAzl6in
Nbdd8gQIEh+/pnnrZvmk3XQKtuZAPe/mHD2dV3xjE/xBXfw2SBHwppIS6GdIHXyJYmuRwsRHEJl3
+JuaG1cPcabhKo0Nh8w0RhDrshjEBmUDSsq5KEAPSXPfDmnziNKz28wtvm+n6/K9OZbvusYpBEZl
Q+6h73T2x1SwzLLsb2wcwZ53Bls+0/72/+Xup/brf6LaMpdE5H9c7m7evzXvv3P430Mo/Pv34XsW
/5fq9/P/8nv1S8CNWCRZOMIkjgrPpJD9I/qGOtawEHii7UJbKhaTxZ/Vr07JDAOA8sw2bMrS/yx+
9d90imldJy3nD/HXv1D8/qJsZdgMe5iFB4x74DX4YCmNf1JxJaTcjGaQBb6C4ZYQ0u5Y0Zb5GpBi
a/fT+/TfSLV+5f3zb6e4XlSqiz9gMZf89XeFOZHAmPEC+MnlFhDTdcrrfZvKbYGydvbqL7lurzv1
4plbTc6XMJ/1dWS+Zjx5Ih5PY8alzrf/b14V7+TPJpDfXxVKYtek3fCcX5FQQRWXHh6zwK+iye9Q
Y2SOAl8o5NYIG38m3FZq+doh18OFIeiFw2YK2BAGDObtDv11df/PX5D4fM9/sqUsr8gVhPXZJlMt
Ahz4vvz8meTMUjTYqYHfzn20E4l1QIRrXS3PCC5jRLxsZWvZpcqGvkFuPmNGZ1HYzTbVdjpYhzkq
3rSmsO85HbKTSYDZybK4f2SxZUHQcKeoNzl+zehDho61Q1ncOCxbU7Ua3QFhiA3fIVyRC+ibLcIH
eH0Iatj1z5ua/QEmvxu91jZexaTQKjZJZt14ab/to/joaFclyusccO9BKLRq/MnutCwZN6DD2QOI
Y+gEu57Q+dYR+5hao25ep1w7aOSYzcOHVpwcxgaYHc1jRbkmrH3qPQ/98DL0KUDoCZ98NcqD1T0D
IwcqOQC7KXcmqOW8zUZu+3tUDLFMbjNuH3w6a9eeoJMFRzuCxkyMihdki1jvIR+Ko2lKklFNhIMh
K9S829aJO22XBG2EIhucpIjg1WJNvBkiZ4uueZQKrD6/M1NU7CQY1eWqtV8c1zsmub2WRXowMhtR
b095MWxJ4USbXqLNVuswa3l7+DWetalqdS0b+57Pk22eue87J1/NakC5DluDiaNRf0TyIor6XMzd
Ko7dNVSwZQd6rCyezMH19SRfa/FDSh6P1txOldw6XvQ+UMJb1kc9lm9t+7UAvxQifwHSemmxxXjT
Xdwwr4bhm7tyGzNJC4O2vyX9onpAUvEWyly7mSgyNhKvp8bk+gqzr+zWIV8t0QUsl3Or/BqadUBm
NnnV63yoEpa+Rfa9nYroXsxh+e6ZMXWXaS8PDdFLsRFEB6msB2n04slJxUA+d9h/IXELYI7phYzE
pQd+PdPD57xKC3jaZrAygoJiFvArLI/A7vMHbmGWZU4rN10zayyVFDx1XoUzvtvNlO0LO0fAMdZD
eBMNVXw2e/NiN61z38yDvHYi/yPX8f9nQn93SXIosftaTqV/fEs+deht3tOIgJq/XI3/+bO/342u
8ZtuEXfI/xEfHkRO7qc/7kb5my1xMHJtMhZaJkZ/3Iym8ZvlSAG4w8LQTUoNL+TPuZD7G/9hcStK
k2HO8lP/ytUof5kLWQa+QLTN1JDSAkKlL1fHT5djFExVwyEtduCc82wnuRmQ2jFl2RFTYb+3U0Cm
Frmlq7pK9TX4gWJc6+nkiK1ptd1W2VKd0esCvht0AL1JX6+j6qmH8lcMw7yWGJI3MOqyg+yq4SOK
++6gJ7FJdFoHOxOjIbbuFXU0m3N4NSm01ZhhU2Ywzu/q+YLAmJCw2ur2SdHzKpzejWBE96Ovp2qv
FVXzPURUt+7koozy8tjbZJ7h3updH59DkDn+JJJ4o0m4o7mghrW6PPbbLnFPhJsv/Pu5WdeoyXas
Wr1vCWPuHO79pFMgBNaunHr9Qc5xfEkrp97xychNbo54HqxOzUemyGKje5B6xSyB+6MBYuofCXYL
GJkReIVZssvdmrs0hOKq0OENtGV2796rLAlRplblHZD+6kPHD3ZrpYxKZuet8/SbuYQEmlrZfp4y
/IDyNNvTfaRhcrSt/o5j+Ebjk8NxL7ut2cS7mTD0A2ukkeZTc7IMq3heofAYVbeJ0sB57MAV0Htl
Q6BvOHFwZCWnJh3BsLi5tQkKuyO8dtnWL0lZOS1Ag5Kv6EX5rpnaxBa0Cd68ZLQPyexWd3Nr9OV6
FprzmFlJfWySqWWirek33N4MnfTORHDjdpAqhGekBycf5X5oGXtnYT88IfpwjFVFInwOsIEFnakt
ERCudihFrX1tzQ6LS2qD7OGbBp69UEADMkecCoG2NA8jc027w71HmRJ/ix3V+Drfyr0XlXA9Shtk
tl7axdtAc3aRrOgImtOTj6Yqv3QE4n3BZiN3Mi/Sa55awx3drfMMIiBbVWB/z0Vcy3OSoWiuDSfa
NO14DsoxPA/6WGyb2tT2ng54gpmLuJdahmJnjPMS2UPKN9pOkUEZQX/rFlF6k40W7WWWIphFVm2c
p7kppxWuFvncSREJ9jMqOpR1PD2McTgectUad8LIessP7Wp4x4SpjkHqWNjq2wQdwNy9KVJKzkGB
5Jhi13xsdVeLViCA1MWEA/mWOUHdrNNkbus1TlC7voVtTuEQKAAzqAqw88g01fzUVIx0AwUkAfjB
iONK49cUbN7vBsfJny1yjVmna3wUdQrj1ScAiijBAlz0aQ5z8vyYYR1lQtOmoVm4cFwgd05jEd8m
Eb4fd7ayO9XN3XlgHn03GsNCZme7/eDNpXG00q5FxlQb5VeG5+FF74gGhMWRCHQHNSLMUeoL4Vtq
JzpxkH/KUKXBLy2Si2COcBMMc3rXNopBdDAWfpcZyEtdkEdSKlnvOk1V926lgosrreoc5S5Z9xXa
7FXLvGlL0dQ2VIBZfBZJgMqnnJyzEbXjSUc0vaM96c6FXqmbiHnRm11lSFQRRSKEE9NTBbWaRJ/K
DB6NJhcfhpihLyl24YDAmwe7qMZNbA0FsAP83TI2eLYmlafko2fq3u2N8X6ybdXxwBFgRMSQ3HCk
+kw+91qtN8xFyVtI0YLhbLSHYye1+s5wvPwuRnjyXGuOQuGtl9+VSaDTivpF7IPZ1R7k1IvL0Ar7
2QhqDTw/9q8To17cWfByT2wp+EoXpvmjQIC3KQ0F9LXUjY1Wjc1zHPUxXwoyJlcZmirfNCb0oFTk
lOdptNXbSKGBC1tUCk0yrDQoXA+WzANA2G5HeK2rpkOZFuY5zON5N+WOvXOx8CPVbeZNaCRov5ve
ey3Ijd/WreivtYcggj8GeOOVfI0VGYh52ETbjrLwVpA5douZbZEfk6RpGSJ/gyvFwNjN8zvW9vFO
wD7ejDOk2BS/HvThxiRIRJPi0KSLlZVNKiiPLI0gBGX9EdlFTZHuNgdrNvK7ihoSY0j8VTSju3aK
9lhFDWc8txq2iLfKnOsRT4e8hnVMpug4HVyohI91kg3fYV8gPW/Mcdc1i0pf9qI2fGeaWTjoWYR5
oYGtvdUm0wnXXWNW50pq3eJPJ3CiJ9wic2HMBbpA/o6/klmXvbLM1watmt3H2o1RDvt8ySKRcXgz
ag3mx3T0DRKE13lCR+lVeeN3jQHuesyKym+aDuUUaE8zO6Zm1+rsgrt8FUFEQZAX9ZhruiQ7RMy9
+bcYYeE3I4uOqGneoEZxMvdQINauMnHozDq9Q9PO06a3xOyLWtnbwsuHq6k1ZDzADfb2jKXoOZA4
M3MdvZViUjVTvmegle70lvusQkuN4FFUH0xV8+NY8faQnmw/5jr+qHmsrJsIch2azKDaGG0xnQwl
dqAV5z1rnXlXIK19NcbgW8qlleXBezTKdq9yjBVuoe3RIa06K1zXdhkc6PpLLDyaeUXF3x+tpNQf
WJmiYG00hG8R1KsOQByUkJUd6dbGKUaDIX1MLil+kx9j0DhHg+n/M89HfZZu1e9NCKgLjLL8lnfY
v1xRyWMnqvkdxwdy8Ki4C1IsGVk2zT7M1+CBDyDnPRUkYdRp4767AsCV1dbRrRGivuUvmhum7cau
Auh6h5RRP6Oyyl8VKwV/QAGHpV8b0I8rGCZ74XSjzuGkg5/STHMdMKjbghS36lVjQryJQ1fFvuEW
jrVzijg6FOSNXnEphbEfjRYy03HsdaJ7CgddrleUV+qLuLjJQuyOGy1nR7DiGFhHB701ZiBudZ2o
izeOzVERf0VXbcbfc04c1HiWo9awT+Gwm078ZOZ54ieUu4wMDeOxlUO2HQUtHH9mxJdjwN+apIqv
IO7oPvtIumpXxHs9j+ECSFVdW6UuWpmvigpu4di0hwZk36ZnBErK15jCpEZBu+xy1vSU4zcVj+MP
tF/f2thu3mQ2vDvVoBM3YYXlxdPCxWXV45mRcbwuSlOdpUnQVV3hS5ot0ZCjy+RatgiIVcb1RIiA
eTRr91HMCuOQUKQDAHcn1oKYxaiVxiqr2hDxgF1so7aPT0lRqEtnBNqO8FDtoUsh1irbcJiKFM6N
k0zBN9esmeY0DYkS0WzyMfT5Y2yXzk1suuGdnkcj7oSh22qYJlBWZ84DdNXmbBZcnetEzMnGtrqs
WonBC4+Am4ZtC1P00Iyy/jCSYfRd2D93edz0PuG0EjY2Fyd2Kfu2L0H6a1nAULrWwg2JAj34fbLn
VhFx6rY/Z8Bj7HRYUghiJcGh6dEWwRAkoT5VGtnHpXWSbjOwhhxJuh8d4yHovMhHX8KSTBPB3p6s
FDOEMp67BnJmJRgmpM6gDnEWlHdSZZOx6p1ZNIstJ36146bb1yqtrjrGvc0oYhSscSEhBs7WMxdd
xvPXuHQHsSN8S7npMTZydy8DlPV9WBU/3CJ1b5zWzp4GLOlMiQvdrzGiYotCxcIAm1QNCBiHgo3K
xkoDj6tmYsRMNWBuYr0Yz63e3dt6u6VO1c9gWhJIc82LhqcY1Ft0O0zal2JADmKGpf1kgo5fOXjs
N3FJ01KBIAdEo4/HinEKATm44lejFSu/J0927fS5Bh+17RFa5vDYrnpqO4+6NdtIRbqAfwFB0Gyy
gr8J0xa/Yjf+S5/2i1keXuKcKD2O9qzNEHku1gRt8CSCczcGSQiNgT2D9lR7Ynx0DcN7ndyhupBz
EJ7cSdRfApyhvjVQ4LM+EeGOzXX1OJrevNVtrWaDmsabHNDTXTE0IuKhBTZOQbtslTyLUkIjouPV
YousUdQUKL2J0t5V7Pt8WFUnF2v119Apww1MxhIbaNbuWbM893XLpqarbD/Aw/Yq+l5iemSmiBYM
igGvfV0Ax7q1MjgNLFcae0OcyHxoIinfqNTDnS1QSBuJei8H+67v+gecr8jqYattwB1OGyIqp/uh
L86IcmZiB1h52LBWIjhNjRfSlUbMtbKxmTm2w8b+JrqaRaFmhR2Xe05R6A+aUb7MIs/QucZuyhEb
OcM5kHI6RDXVLhM3OBNQK4ZLm80QSkaOgxtSgMR3u9fjbxU8301ladJn7yyu5ZxOHjzkejUHCF19
EludE74RbQ8fMti0yVzWaOT7eEb8oI/fh3Z8baO5JtTOjrdWk2dbe6yzLYJhJFOVba7MZo5vAmW7
w6bOGzh3vY3erC+H1kcjHF/mtOCGjgpxDOhf72JWqQRMoam78qB7B5Ix1EGU1nAAqYDYI57aH1XU
UQrmSo0ouxRAnZ56Qa3dGl/J2jW0Ej8KdfbwWXJnn+W3WCpxbmGK8qRSrc8bKbY6vXy20hVWC3Op
5M3Pot5d6nvjs9JHSkDW0lL/K83tzt7SE6RLd5AtfUKfDYINUai5lzZRBpgHr33Mlwaj+ew1HCoz
DqOlBTE/u5F+aUzypUXJP7uVYGlcVBNxWWPDWCP2B8Rgoo4kwhayn/fZ8rif7Y8hm6Lad7Uc127j
GMexsT1/siqEl03KF9cj4YUpoCHfK4a4uDIJwBHF0N1ZY5PsJndiaesu/dZczw9VYzmbTKuumojj
faXxhplM/q95b1jrMqZSxg0zaquSUvgoR4TGQOKjldUEYO76pMeR51KGEbZGDFkU6saLqG173bum
eQfNVT7XfAawxpaWMV2aR1YV9JEp1OibKO2YFNBkWkShr9Vn5+l8dqHe0pBWhpnu6qVJ7Zd2tTec
8AxS8gxtNeLRpanNl/aWF7k0urS8zdL8Zksb7CwNsbu0xrYWul8Kq/4ytklKRBgNdL+00vBBirdi
aa8RVdJpz0vTHS3tt7c04tNnT54t7Xm+NOrD0rJ3S/M+Lm1899nRN0tzXyxt/rw0/AmHdB50/FcY
DeRmfE4G0mVI0C/jAnsZHIiu9zY/zer+m02NJX7ZiRiWICzacBzGb4iiPj33Pw2+Ws8zaRJqbTd1
rnUs0vjQCaJl7QlFP158Mlo8077TrU4zEEjFxJZhYd0NQhpfWjfCU96UMvw2Db065pk1nTTXaO+A
EnivFAbls+lW5z4uYFbo3lxRPKlrk3fsVtkQpXymickeQk7pHiVLSyvQJYbcQD2Sx9YNC1zZE6+K
yOSByiqYi/cGH0LNneNgtZuXg4wYds40ZE6cb/PnWWd9nnvRcgR6y2H4z9+wT7DTzyub3yeFFNNi
GXOxzfvrpNBr2nCyxsnd4fJ6mF/N1/pde62v6ra9R+pTXLTsb2jTn9TQX36jobOxW/aHHJXyl9+o
GLDkThcHu8Fxg4+sbONu3VjJdJuO8SxgGJXVqZnqzlkbSF8+DJvcnsoK0h+zYY+YeaY42MJUJeRP
SCpqfw5M7nBRVlLfgYHRXloUto+Q/7jqnKLEcZJaknTuLp0a3HRlfTZzwMYOoWgHKhnOJ8YpK0eS
QgJldDdQfjJsyJNtZhn1dmpVfSLjdH5zVILdXwXZYaghlMAE0J7yWDXnvivS+wio+ElglsFVT0H8
EHnO/G6pmJCBTI1qk4xx84zebTm/SD58+fwY/9dG+ssv+r+n4OQLaf5TEMkti+wlSv4vk3oScn7/
ud8H9Z79mxBoMaVFOSmwoXBk/D6oJ2R+EXcueQhsijjkf1piO+g0bfJ1vYUSjXqaL+mfo3r7N4PV
M8IMduP28tD8K6N64S1f958eB/T2HP8uJxV7ARbMYhnl/3RizW6LuXpK8sMUm5NfyPdQxh6rsya/
jawpOHO42yRI5E9llYLbIPBsV8NceB8tW94kLtHyI17HxAaVHVUKQRoaOqtwn3jKmJo3HvrHfqEK
T0RXKe6D+4F+f6WE2WxU1WcPbQQiNfEYRriRhXsXfWHr3HAvMseyaTxJZOIQD+57ILcOwYaM6AMm
eEnwNEaBu20WMpHM7TMGXOedoVjGOBN3QSnQjXPr3GT5zI5XMbegXWYpQCNMa6a2qh1ojhJ3O+MX
wjbZ5yaFELv8kSOzDxttU3rqvo4sBJLeN7baK1XlZ65if2rFFZrUqWyqcM3waE3g0w/biMejFgWL
0zl1552ImoeY9/ZScpUS3qhVu1HGTyNWT0dT597mzfS6yjwnzBRQoqS3VtHtai0glgj/n2n3OLj1
Mt/FY/e1EtN8Gzy3bAhXbU0sKIn1R8uIsttJ654de9pkde/TBE11btVrWvgfnQU10XPAo0ELGV2H
iK7kscaoGVXouxoJcoC0qZWOOWSjzclem/p7TdgD1t52fKKOtA+mzP0KQ/8mTkt/qmBJ0DuGOPXC
6IEG5hqZw0dgo5wKW4t+nUMcjGpuXSi4CQa1Z+B5QJTXE27sndtZAaIm1z5ALZkezby8mmltAWMx
MaUleTQ96Fkwo6bn9GTKmoSX0bnxclopFHm7OXGKO9Vo2pr4i5tQty4RpvA0dV7CbLolhJFdTY/u
IuE4DOn+NbIidVRtKiRrbYz9yZ5iPqr2lonKj7R40OusQsjlmXtbVhkl+5T4neFb47DWKRhWtWdq
62CcUQyI+nYa6PhstVytxcp1Xbhu04JBwdb/LLIKgW8EkHB0lt+dHGpdWzVZpT8RSRiv2bTbhEmt
RLsU03jBXWXsatIZC9t4twINI5rh/cgS78ZM55WlM/sO6juzc3EmJJsyFddmjowvA8RUndyT2Ld6
z33wHMi+ASGeKzFhGuRC0S5zRGVhqLnbxp4R7Qogfl8rq+5P5GhyxbWT7dxltVkdzaCdTonFPMlu
6gjEWRGeNILFD3jJ+gPp8dlLYpJr9u/sncdy3ciarV+lH+BCgYRJAJMb0dtzG3LTiWaCEB28S3g8
/f3AquqSyp2rjh50R3TEqcmRKFHcQOZv1vrWEqVVdAyNUL8I40DtRjyrzGaGEpZuU4P60McnsqgJ
IKn64hxKs7twnDx9RvXFVW7B2Ev1JEEkmctDKAvvABBLsolmhNkIMftgp+GERTO7m5qI/rLM2n2s
l9l9hlxhU3UGnkNVeupbgwKUpUnYkann2SfPZvLOLr+/huBgXtpiaveNrsSTYLuCErcYSOj0MJWl
MqHn8+wr1iPhu2kN7LnrbFRvYM+YU2L+8k5T20cnAJj90SYg+ZD6tLnLouv0s+sO+k1vdtUlcYzi
mCVFeI9S0IObYqsjj4pDdd5TZmLNrxdwSTFQZaWzFamRXqLmCfD2N+N1nIZ6/i+kNyxTfzi12frS
hlomrax0EfqjCvrx1E7QBRdmPQUXbhCkl6Wliu4irrv6sjJznKg+UTil6PvFaIh2JfpkWvVQCdc2
abgsK9t7uKfaJjXHircgnk1BtShIOov0DXa5mo1iFDw1fkvLR2CDfZa5zshfzy4dXwIhrbzpXEqB
As9309NIaueCJ+ne9oeCEbVn70iryJZI9e1FONp3SjEZbNs+u5JtAI+5H1v/rux7g3WwPeJ/qZ2p
ylchGzJvgVQRpa10ypHdEVDPZQ0Oa9jqrOfidceK5In8zypaoVco1vYk8nti/9wn9gb7Om0I3jUo
pByNzMMmXzIpX5VMiJdV47A30VNAb1l+1MwAZEYmGr4r86YcmmNYqlufOG14k3qDY8HeE1AzLCdE
06RpQzgxCehbOn08LkXIiG+yuoOviqMT8fpH0QgLow6g3FHRx61iio34fVH1MngNO7vfMxmyNhp4
OuJwpH1ZjDHqfU+kGydM4puSNeuqbIPssp16hxU5E712QpJOJyT1Y1/aOKXbuD6SheGdWlsP70M9
MI5BJKvLBKHaTSGkfg4TqNMU6V1z4LMejiR6RQArG++EgJLnHXVo/eYEUMcWiPDCd2ip+XKgrd+o
+U0Z53fGnd8eY36P2vmNSmu33Yf+YF4mWj5cl1VUHS2dEeUY1t1liap+RSJFDWk2A8GERIf82fkN
ZpPQ7vX5rfadJL+DtTecbMHtA2qlR0/KOQBA0TuME+bP0irw/lX5/BxU7i3cmvQ5mk+TaT5XpvmE
seazxp5PnWY+f6b5JIrmM8nTSv0iwdd3zAPJkTUA43yAtdVexEnmzSug4JA2wHa6Rrrf4tQYD6Wv
4W2QiXMOM4+DkZiK9kABIl+pwcPtwNJngw5Gnvnd2lVbBTQCQBDWUQT0mtXNOBNrfMXasZ48KpSE
5qbeuF6SigWBb3G/cSJSIlYVcJSMHsJUIwBo6vPL3IndpW5XNixFtNnTyvBw90Pk8Px4nyNfLR9A
ripUVHZSMs3KGXzsCpQIwdFA5MOevY4stWgbt2vXJqiuntcuAp+lBxpTaPrHkYnDOFQYhid74r62
bZSATBWQwZZ5XGzdqjHZ53bGyQ0G+3rQgL6lnlmvFXzKm3pSdsJK2M/0bcVIOV1rSsBg9TGMQP4p
MYx0skLJ5aXI8pUzhdq6zVIqIETcGNodjs3HKU0j9uhhLjhbxjj2eMREJQgyaoybpKn4ueTVteOP
ExEmMZiXeiyX7OZ2NfFSm9hp7pvuKGEfIX/WT8T3lCeLqQIyKs1fUqOGi0SBnQL+Ni/EGYoRSj+s
WJT3C9B92Gy6+BkaZr8Z4/5V5CYLKGUSBjoaZ1+v+ksS5o2lrNVL5LzAh/L2o4HZRDqjgaiPa8As
KmsR08s5YYElWdzEYCVWQ+qCoiJuIMwcyd5O6eu2shg7ykHu0sInaCQy976r3RRJy50XCfOocf+v
9al8TetCmz8jgB0j+wkV9meu8/tJlNGHbbGpr1vcy31aTIc4aVAT9lg9hKuPq1hU4wcmPZ5BNmSl
CRys0WM4z5ET/K9T7/3/U7o892v/6NQ7fctnq95ftHm/O/WsL7hQsIW7FpmGFhDr/2jz0CrT/nm2
tD+hu98psgz7C0NKB60Ki2awyjNn/bc2z/zimuhZ+ROZTQGz/ynmJMl/PxQMs1PP5q+BiOnZICeB
bP9YMNhVnZeanni7WEXZboR9sgwibw9BzyQIIyD7yg6Gu4T55NaCJL0Mwmm4z+pGuwUm/6ACrzpp
zNBvAj8bDo7Rdzd1ZxHhnCGTnAR1fI9VyMA1i+0LHT5LYP8rC73sRALGRa18kphatz2kSX2jQb9E
vzmELzZkxYXdxTn+hvQcu/gCcfzCpIW3wHaV4pVbk3YUUKstuztvpMUY/MZH8zmWJ86sIVzNsqol
yVz47QFPb6MycVBweZa982pvuKWvCx+jsnxPcKM7q6AxkbEMUfwcGYB2iDbaRZZ1GTNcWyRhmhx6
N4ODhwptlVuwBfBwrax2RkPYPfYqzc9uYuLbEe7au7FFfdlngvzrCNTLpBj1dFUEmCWMHqEXzmq0
kmZCy+ecceY4i9424cCoGWLkoQjT22CjDC77mkckWdCjsuDq47ferq0VLDPm0+EII0joPc1grT9n
YsD6geu3245Q0DjVrOC264dlY7JF7FonvWY4qm3T3vbZOlm+fm33rJ7h+vR4MHFQE+YqEH3SZPfc
YRyliQkVZa5Qo7lY9RE/bBqUZQ1YY9Xhf2LWukvLMNAuFCf7oRzSJt74k4GDyyIF2Qc24SOkCF3N
O3RF3T40hvLVRQ0rM9xi1+72VWNXoOe8qZKrzh65OZiFdOwo6zKFa5VZIH0qc/ia50PeLVyvdrDP
OBWeko5Ycabp2uidUeIlcpFVVoA4wXNsjkuQUvrCJYv7EbuXOk1NY2Fqg5szaxF8OkTiycSqwVC/
UE1K81QqEra8vLuyLbMW12PSuHCg4ppUb91yUjYtlqDg9RSF800MiyHcOePQVnueMHMWVwTBtKJE
Mcjc7vOPooyyg6PaIGCsWqqSeWKFWT0eI7b6n7ykXqgZVNV71/C9L9xEJ42eyJoFArV1ozfZqnNN
nVrMoSY3L13dekxr5zzEcwp3pKPiitQubGiSbaWf0pKetjCLm25uu0vrts3lehTWeBnNbWxGiHjf
Vsc48FdmUlzIkLw6Jhz5HGmFnge9SMFHZvTESGRjdhHoiXmORlN753FeFYhCcA2ejQY2dT6417pe
lZuiHxY4C/QNE8NyxT/1w5yus6Zb1S5fQ2LfY6YZ8XWt6xelDKNVr3ATgsazGOHEkuYVh22UJqT2
aj5TDwbZcgSXM0Ij6BXzB9sNdp9zgtYM7zKzC7dJ4sRchGawq2Y6KnuZEc+/xq4uK+rlOE06jshC
+2ZZEBsrZ0v+V4j9q2ApQCD8Lnd1hPGFuXJQD1ZMlUCK+iIvTnoUy2dvDG5JZ49WkWu0WwapJa9M
vEEOCR/SdJpl2/rO62RNlENiRAgx1EfDiNl6AVsJ89S/6GznlqPvFMSAS8xqNPZJ5G6azF6PcZpu
rNGQW/RH2wyL4daS+ltK4ClOg/E9SPwrM+wLtE6kZlg1bEOszO994yYv7RR8/PNU3fj0Xvw+1Zv7
QwTDUqICNomAAXb843GPVIw0oUh4Ow0RyCLMYN17U4qjLhhK+yoEshAttam1S9zXSX3SiyF6BL7P
jAHiKaYGFl8h5yQhO+yxCwTssVG23joYEjXyXEYuZYxICtwPXTJ+LVQuXrvR530Wqgfwz1DFqVDY
TKANAaQpYzGUqtsnIsSXEQZSUxcKwepDk5f+gSqxI7/j8zSBR8fJUn2eMsAX08OQYTy7aJuRXT3v
ZYdjVeX0bbqlbXD2xTdNrDGCSlnmXygWLxdqbroMH2KG0QQbcHLtMfXrTe/B8mjRLzA67I66FfYI
1/LDLEI74PNGfmIg608ML1xlhLMtjdyDwE93OM1tYsxxdpS5b7MDMzD9wcSiKYhqfJD+lo7b2Jut
07wLaCz3lOvFujIBra+TuiJYqk6gtm/jrvBayFIREEsGXdFK6rHi6cbeRH9Tiji5ZYcq+sNYYVFI
457e2SbEdfAAiOMbydhMB+Df5t4be8AsOskuo0LFhzEQ1rm12CfAeAvyJw6FGsKJM23somcfXkwq
4gOt2LyWBJ0Hjd0SohVfq7Qw9lKP8lUBRkucmAUmECjn0rL5pcxsyGo/ZijQWdFqYFzdTNs6GI1B
6XTaFvp8c/aRcyzYWQWvfhXxtg5R1T6PNqcX+ELjCgcCOBRmtOgCxYuV+mKnD3XGfNbGbG9k6pwy
a1hEtrFNMzLw6BT23HYK7ZvW0Y2SeygHRX5XWJOJY6wiGhIosOOxbOzHMJiGNT+5BwTSJHMmkc+/
xMM244bdwijFXeY1xTJph52ysBcmKZmfg/nGYrTfSDaFFY59JEsW+qmw2ZvESIUiPqaGONSZ/+AH
5sqtkNF2/QsWREjR3qXedUw129beDFP7hgZHXJIc8I53GqNmW1or4ehq4w6auyNm9Jvt1vU+nH0j
tUzCt9Hz+j1bp/o6AwZ1Udf4kmPUAYssS1j8dPUrxSJGIdt86yymvBpiB1SygbvKRBQdrFh7moiM
32ajLi7zyjuhgRyXKBdgOObauDIdUWzMpkRa27LX7WwFy7ts8cFCDvX4sBMLuUbjMvokAaIo6+Y0
lULhfx3HLXJWppODcQuYbjilQkTg8A1mJQg2KT6EvESFIq4TO6/JOAhQYXURIgyMxAEzhnTh5w4+
Js82+oWhpdZ77afQj1pRfsA5ISQ1kcXGaqcCvxGxZWZmzGwkO1jFZhJvq36IuWFbeErEVqHclsNo
PCA8BbjUKdhLkR01oAMtxPp5FMcf4SeqKfOhuMVtwPrbNoa63GoKaOga+nOGj5k7Ws23dfJ5cZef
l7j8vNBNB6zmzv286LvPS3/6LADKwKcYGD4LA+uzSJBzvcBwqPnfbusnuq054OjvLTCrb9m3/NMo
uoraP/dc8xf/slpzZheoATMFPAatEjqh33ouR/+Ck+U76yjtzu/+UH6FEAC284agUeKP+63nwjoq
TWJ0bB2jgM3a7WdWax7N2/ebNYv4L9MyuIO5ioVL1/XjHVwqDWVYLiy0ytFH68hLR9nbUnp3sV+i
G4rFOh3ZjnVAIaIAicUkn5hrbVvvOZzVWEILDrjhvyat3JKCuxGato6PxL7umx64vINo1e9OYa9/
rSA5J/NlN9nbeFKQLZZFiKEtLQ9oeWXrbmTP15JgnsZqZ2GbSaR5LZV9aUtz21fWteULMhQXhgxe
oJltxtJD3VbdIhG8nUAmIzlaWiFHaYbloXmZ0tsxIM0km7b2IDeO1Z+c0r1ggHkUpXWZW8PX0iRn
r8nP0tbXJadLmlEZYzZk2HKH98QFymDd1RKWXB9fZb6FJjmcwVq22k0+mxaarOsmcHYYdeJlZHfP
jfLudFc9xhY/MhZAW9OXF/DK1vRrr1rD7o7tnBWn6++evL8QdIj5Q/q9kOLBmj9ER2cVhA+Zp+YP
ffNIBlYdQsBfpxW09pweBOJp0FdX9jheOYp1ehjCHpmctdYC4eCT+edv4E8SvdlnrDuS/n1eITML
+PEpYiTuFp4RYYdAGFPiz3NbtRl0ho0dymfoKcYV4gS5bf3pDAb9a5dH5hFnNDpMybrQWbyPZqM2
k+QuAQgQbRzhZ2u/mI5DqnZtNW9oXNo7fdYmT/hWLTvNVkilGa2BgakZG6frnljuxYCmsSh8GwW2
eajQL1Hq+8zBauN17P1x0Q/TNdK17VSzCuHdezAr4wD/5uTG7SGvwmpfVGVw+Pz5/JTy4BS9qqIu
Ppo/gqG+VxX837/9Xf99xQecZ39/TJ7egxD1wfjtz0ekyRf+qj4wvjgUWygFBBMmrH3/cUS63heM
0ngH2ex9mv74ld+OSPkF4x7nIOH20nS4tH8/Iu0vOmHPpLMyzmKeRP7XTxgFjXnM9v3rxVgKGJWJ
BF66Fn/YbEn8Xn0AEaNxbUaqO+UpK9gZ1azMd6GWqVkeFb4NSZruGbIO5QV+QnSaYnSDtexFPG3I
eTPvqxjpQt5ISZcrk46GNdJoQLDBDNU200Lzfh4oIHTs9atM0+zmbNo5x5mDxJVgAcuKvR30RJfE
39GtyqOuFcMFzGlSFOyAWsL1G5aeNg86B3U694hCu/NEiyinddpHAlrTRR673lroabKscvdGp9wG
OahfjiP9EQLACold3anXKq3KfgnLB5cT/9jgqMe117AwE9PRxreQrhASswFvU3LjpjTbOa0CTW5E
+HBsd1gF9mQCeh+Zs1mYgqj4hgC2+Civ+9D07jgm3G0vkh5/Xuot4zHrFibM3rVJUDD6Bo8pWyiZ
tOG8/4pkt2/h9A6ls6jq4kawSMEsXUZjti6gJ+h0vn4Ewifvu+uKcnEkz4oy91hFDbRr3+2QsA59
SpPu5RWZHzWjk3IVaGaOu66IGQkFYqxxoqNnEtdIp7zxSgUgAq+FpTMJn/TKV7skno06YemK6aLV
Gxnv/a73zFUR+6Jbt620pw1zgfSxS5EyXrsIVQ1wNezgIRIZVsJO30jGBS62rt34su62TqOHb3pR
Bs4yKzNvm6tWfLV9DAhkbgXBHOT74YE2b7W+Ohu5axwLNXIdm7q207DxPzrIQxeh7p/7gdOedUdD
OzRk7OdVv8rGKrpmHciaVEdWWBDIS96Brffb2srrNzPrnF0B7C/aRoC9xSotdFTQsnTvWAz5pDVA
ah6RSjbubSq08diT+8gcLSLLo25SfAAsZLF2p4D5cqYhgVnsdYcRJDnkwVqP3D27RSZik5ju/Bzp
WFcV9l7Ch8KUo22jXBAK4bbLpKjr29GKo2UoZH2lMQ/D6NEHGDCJklxYqRqBjRehg68k4//fFlBf
joiN6LZihDkj7rSjqugHEUlb0R1Pa3sAiChIOjZg8pCKGMUXY5D05aLw2xWqGGiLZdBeBF2fXHm0
h08Nny2jrsKHfR8YA4C0sR/wn0xa36/YCOd0Pc7XAbvKdTUWW9Du6bry9OlrFnfRm21o/Vq5Tnmb
tUHNLqaN+bnH41bGQfXkePCsgOe2p7IZ34u2JR+oHI1s7TId3iVaHG8kEWPJY6n18rYvYGSytk2c
53Js4DvqmbQu+rRDdI2jBYQbmB6pGe3a7qp2o1f4tSbP6UmLsNNlhvIVqTcAZouoiV3qaXsdwSQn
TDacKG/aR1+vIf7UQXoOPLPa12WcMzIMPTjxFTzXvvObX4qCn7r07oqM//3nbrwf7sX/QVRFyjGq
IReBnTWX5zbF/z/dkH9NnPm3f8/f/u1ve4y//Ct+bTfA0aBSZednsUNx+DZ+aDfAMeK7/8U/zzX2
212qz3shwd6W1HaDmR/X7O/thm4B4aOHIbKHP/KnYIzij8mHv/YbOoIuabFo9v5wl1aAp2Lg7hbu
2/t2LE7endgQgGmynliwMSXnlC5Cr2/Me3BZzKLgbtVVBM7iwSf7J/K1pUv4tZ5kz57fEXTArhOT
tLbByrPtShf4LPBy92UcrFVIoBGyvoe2fzaiZq2N2Mf06dYsNZR9I5NOtTG1PXQqNSzTHT7xzrgM
3pihIns6jlSaeX8qFCFB8gPoFHhdFgTaginLhR2j1AM0edll+WrstWUajttMshKSQ4sfD4KattVl
rDagBYNl0aaXA4xpD8Jb3r/oXn5fN/p1NvN9o8BxF7YJVLd2iJLKX5v0Srrw5touaTjY8IdDmErx
VDCH6x3jLMj4CtLpwjTVRh+NnWZle4b26VJmR3Pg8KvL8qpuFdqNQLEb0dYy1s84hJluxjH2mQLv
hpUv88p60jmP+ZjWHfTuwmPzSzi8VSebEU6mgiwXSwX1tz6ZUXNupInGyHxNHHkeCr5X8p1BZguD
43G8L7RpY2TMXqlVFrFrEZEjObglvi5Q3tE5yEhLq8AFLCw3uqxApsTDv0h9FX+Saf/Shei6I2i2
HVrnH+s0MAz1EBWI2Icpu1cN1i/Lqs9DZ+/Ad69tg2sudeS+SfJtWl4hr9/awjo0GRA25i7Mk2vA
hT4RizMFP9H0TdQS0xMnUHJ982x2BUexfWtaNj6QuF5VZnSo8oPeWltV5gcx0v26WD1LrPTTtZ2G
O9fhfhDeZcNHWI7Rh0UigZ08afyYfRox5KubgAgmSL1LNH+rqp+LivroevBpcAYGStuRTH5Wttp0
pnUede8oLVyxkDe9Acdw2NzFDNJ4JLkL0Fo+S3ZOqBz2lSTTpugBCxesOR0HbZ/HU5mMQII6ujP4
mhX2SJZrdua+ZM24S1Md+O+sjyH1jXHkdJwGkNiu/20s7U0B/TLjD2SkDaaZaRuuUevBMAKWkneG
UiflWzvmwnf58DzF9nBADIrDOBfOU+Wb+K6ojjSCM8NScDnyiPTSQmTn7SpTvekD32OXjVcBkium
w4WN6NRsDxXLyFJOz9+drn/RLBtzM/xDs8zpjCjN1EFy6fgg5mr/ey1xobsJzmV4a0XyHoBB9Pnx
+Uo8VyqEUqSw76ibyk8up7a7Cmp1EZPBE0VsDZiUs3d0kFl68YrNINtG74pAMc6u5qZ2PdRhTXKO
w+6jtPN/8XRbn0mH33/fDI9AlbDJAlntzXm1P37fNVvashMwgCpHkRNioORArTzZGIBbZKwKNJGf
hmjuORfLQMKw5pCqSAKCdTWU+bYK03HhaBDbVQXopEQGeRCg8As8qk7L7sWQSHWj7paDdWumwzmK
29tSE/cTPAsmDG+BDazOqhe+6TYr0sKaBcYz/mJJJODguhyNnfFBIBL8zqbRMBDg8o+nEm902d+E
XXfu2a2X0iekQeZgfAgoldJ7ZgcgFhhS7qRIr7rUwt9llx+5Fodr2yzv+kb78EKTVKlIfmD2ua1l
/MjIf6u6Gr+Y+CjTaBvSZHg530FQXagabq7rLZvQ/srie4s7H/6seulZ0YzMsYusXyMID/QeGW24
jBL7IS8Nco9CAMEDorjmhJ3zXDfcHqVuwCZkQSXyZBG27QPjofsKj5TMrccpqe6DaLhqMQGvuhaP
u0bwXVwtq0Df2WCB7bDf6VAKWK2/+np5mzLAbw1zJXEZqtimjHXPQa5fIAs69xZe5NS9zYTRLdpM
rjDPrD0wLVFgb4JQ3/DRH3XBlKPruWWiB4zJO+DZa9irS3tkOXZs/GmNgHbTeOkydaKFqB/j6XYe
i7EAXIXtwSuTizj3H+AmYesiNWpJB7OpsJq6ybQO+zzDY430GFY/S7Uz66tVpeKnCjLrwqvjnDS2
VF9OJl7sWDoNiYTOdYF0jPifapWzUyNroQPUENNFWmASjI/IzS58zXuwambvWvHGDGdDoBScEqLi
cl5DFrrFuamSnTHZm7igku7lTRLEB8sA3oiNcFFNNuBGJkm+1qy8oiXTul/5QZ1zMz3GRg9Hcdhl
LRwzwIyA25rsntyGx6C2j4Myv6bsz4HRPtpTdTdkbbPmqb6ofOdjMsyD34Zy3WNphZESHMYBLilL
vHFFD5iubWs6YsZakKl7hTNTbR2lf7PY962NXt0U5vgtqWgQgEY86imKL4E8Y0nWw1lZzX03ufsO
aD4tW7TWkosEMIV0wDk2YqDDje9ELR9boz3ohMlkw4RtMofhkZo7rR9Wg66fgTev4GB8zdBauQr5
huXdyFY7BckTNrwFbtal54eXdRddQz1ejzztVlx+TJFBCupIbIx3O4wm5joyrBpspaK68bWXLnE/
vEl/HhDq0fBsgDG/4mlfRZnTYQG0b3zvPWMr6nhrS7tU7mUpLkl+zNsbGp6zYsHXmrB+zZtuNBag
hO6zoV4SL7Ys8MEzsmDFPRAr+J5EKGN7l+Xio+Pd9XYI8BVFZ/rBvGQljKc2uHUCLM6uIj3gmh0S
+nywaa3B46KdYv0G01G5CKej7uOcIFQA4ccuoiOCoGFb2ZrMKjLdJPfDlehfQZwtM8d8bFp3IUfe
68R4dL1zNvRL1CZ60EIZS8KHyjcSwrTsVRC99JCLsvZjiAtacO9lMM1043X1C4jQXaSCXRIJcp5i
ZileSGhX4WFbIEnV9vqVMRKZ4BVkm9CtLbAiQ+8Nsq8R8XvrwRitN02RQuZirS/Ye296FHO2yu/C
oHJWUyzuvER7KsbxoUimTzzy5DcQZtFmL034yhdBk6TrPHVJ/pR5u+r6/LVop607ObuGSa7EDb/U
ITVQVw23msWGUulEMpDcnuEVbiTlsFAXsvfR5zaMY6XzknXdHtjOO+Egd16O3aGKjV0cI8QsakoT
tLzJ2ndm4x9B4HHX3KXmRGmXkX5pHVH0fSQ6rDuxZYe1t8hgF4U60VZz+sKyqGyGSM0WFIBBCBxp
9soacdf0NiGxiGhXja20ZW15zZrgmHHxf8LJN1I2p8T52N45MWZQttveRXr2qKaAjrvA0xrU/o0Z
ij0/m2jte6QAGCXT28JBAeHkoHp19qfocuTtz09q/7pp/W87gLWQ1f/9AHY5Q9oiUKbhnyew81f+
2jXKL66r47siLQYJj5xB/b+C2uQXAG0USpIJ6C8p1b+R2mgaqUNYRDEcncH/FFq/No2m/gU8GzNb
CcIXVbf4KV2gmOv27ysf2lgIpg7l/TyJtf7o/uKQdmCnzHOVXlX3WVU4j5UjgpNLWiIlhqeGp0bT
X2YuyburzPy5b2vysfCHtoBI+mLtdIVaO+jSH5Xoin2XlQG8pCh9s0FyPfxXPUE/DDT+dtD/w+/6
HzT2ECwQXXyAlNP/9DSG35omqv/0PP7+xb88kC5B57oOk4/NFp++/rsh0dW/kJg+i1WReiASnX/l
tzGG9UXorFpn3C3FshR8L78+kcJhwsFT5EpL8KUOFOCfWAnwnP/hkZSu7fAgeoaLF5q/7w+tJiLO
LuG/gb1iERqbQaD8ICncgAHt5RPSgRJm2VolgklzF/h4+hxnTtK0BsSLi0Y21rLHVnnMmYWTqFiU
OT1mVjHedNLbJOq1O3smawZD8elNDw8qc3SOVtvJtjU5RWvHZB5c53X41pnuhEGKfWW4akIz3PmD
TL9ykqbkS6a5ewhEbiFJQp+1FKzAruVQZAZw6tugNUeK1l2aZVycRodErI2UOoS0MsuBZbGxQReF
UtwfqOi5Sket3+ZGXyHpGdFutOmk3/p2lD5SgwW3hVHkCIaQrAI+Ck5jWhGwMWrd9IIqxX4eQsvh
GidspKeAWs5oPDs2vIiak8C4IhbArOKUsJihruHfTkm8zjV+OrkxHAJSsdciAxoXmYrhOqkPSHUj
TBaFFC9u5BJVkBct6XmNGyVHYraTl156iI2SIPXegkIL7g2mxnNukudjDnI0A5mZAaesYTC+xhBv
LXQT4VUcB8Y+5gMAE1NYS6b93WEo1Ncxwsq2cowhIlGqhgSZxrkOBnCo8nVozQAWk3XVqcUA/S3K
rexdN3wCDlQ3Mm6CpQFCQfdGEoA9tpVgkmGckpdm8HPommCAwRU0CxYTBRw4kjEJDeo9ACd5+RTW
ft0sszYdYWIw3qjQYhqEnWpF+MgEnDhpZnrhzqz5e8Ro5gzFVE/7kwQkk1AKKlICC1955Dt7frRD
Rtu+EU7QhxvTKAZCPzVv67QO9iMjkOMaBR2EIsd0k3Kd8ljfN5ZpnJMoto6+bOu7MA+Lb4Fuhsy6
GuQ9BxbgJhBldyhfq8wen2pAhGJFWuJnhabKZ0EVAlpLSDvZxnGubgVbvbNlCWqNqey9Y8wm4JyF
VQWFMQ+FsfQGV12zhRm+1tZcGmL10N7bMrbB5guhHi0nyV4kdfnWHdh9Q9X3+rs6z01Yk0xzBqS0
xBHtsMMyr+u0MD80MUVrnxrEfLByo3Lq+6+eBMlkNwWjNBwYvLdJtcNbo3UI3YDdQFHx9BXhnUO1
hFaWvAS8XPOXQuiEZpGm1Y5ZSKzWFmIpRJcRxkXA/PhirHTQHwL0uI/z0mMkeKWYZr8UH6DbFnzX
5uja7A8rPUAfhyB74VSITKc6rAlCl+9+akxPfQD0jAhYumjztehmXIwOA+PFdoaMWARhDU8DmvRV
1YaAfrW6vxv6Ftafa/q7BI3/Ps9S5j92AOwFszRri3GoH6baIYkkqBtrbYBNRN/ekDGsT7JZ4Ewu
lwyvcqZEJkUkmQO7cQwJ2AP0VTB7QDdAZnDJ2HTbVorC0nD8r56BDjBvmLesZOLJpSbYtC/GRpXV
klVOtQqnnHGPNUW6WGb9kBVrg3CBjB6oit6hgYT3kxOGBz0RSbDG+ENyu4YA+FHjRaE3xYHdLpKq
ap8yMw7pErQZSpFEE6/2lNnVmbFaNgKQidHOZRPNhyC/bNFQTBDk2Mr2sqqScYR7XRQXTVbXj/Wc
coG/7i3JuhjVmeKc7tIU9aCXzMEELYygBbjye70x4tPkGnSrXjh0D5Y/k6v8MHwS2BHnITFtV2uQ
JsIDi6mGDiSbmV/V5LzWBHbtAkQfehVZ5dLNqTq4SjAuBXFavVla4PTEVRLGyQ+v709Riz5s6dnB
aLOkZLgIwAzc6xIpXIHyzq6ks0PIH4IiiwNhrhLIq++jNXOZerBLBZiNLrC6bKcyVe19GeXskamJ
0JPb5ExkfZo0W6M263BXZGwnrUg2hMZOkDSXMbkEDAtSaeOSaE3o1mjWsRbwaFYfQz+6eOQILRN1
XRObOQ0cTl76/9g7kyW5kStrv4pMe9Ackzuw6F7EHJHznMkNLJlMYoZjnp7+/5BkdRWrJVmpy6z/
WjQXMklJRkYgAPfr957zneKuMHjcGviw5D0PVfUSq4YjCFkN3k1b1tYjU8SAh65KrXMRaevBr/vq
WenEO3lJFjILVK1BflEZ2ldl6xVXkunEQzXhxFsOdtw+qukzG5WPSeJYE/cXsBDlMod0wkdG2yLf
0IU2v4lKmN4Z7zCir9ITkwr+b/Je2hFfOhuU1Vzw3Lr5IWAawcIwwKxibarP+9xPLodAA/P1MAiO
gQX9HNwgeKHMiI1onc2ZuTMqHWN+D9TTlAja8ETiXKWJL9ZMeomPH3R8jRqnWEezaSJsoQFg6qh6
7BCuP5S+Dd9v6l5Koex7EMDOdZph4OoAoBwqNxf3ldDGu5VowJxWaHWb0tb2kfwPcj+i2AkABobq
Wun4XmthXAd6CmBlFpzOibxNr43EMtehU2r4oGDdQb37ZKNu4YAV06rlskXrSSUOLZEMkzB3QmaX
r7FXBLtRdzSVerjB62bWwyHCrHBsQ0qHHtbnWxaREGeQX1Wvi05HV1pmzXkO8GpbDjL+TET8CwX0
vB87f9wHMU5DxaH0NegmQkO8AY4O6fF74knmA+G8xa4ibQt1pmcZ22JAKzt1kc2Yv2ms+kK5ef45
i3oamIyyRtDnWYrjtKgFs9OwZHFpMDMdwc+399UMDx1oZoSxRcCABF3LMxeCXkhR8ZN749h7hwVo
TY5hf++ytdw4ZASHa7h79PCjlBgRjW73dQaqdeE1KKq3rAjRsdc0UkLRW3fC6cpreiJAPtsQQytR
RvLOdqOpWmfOku/Z2NY+8UbvcppF2J4VkNdjJkFRBg9PZa/l5Acv3ZSmty3Ho291ldmKXZlSArEb
QKutWS3eOXOqDbp2YVdk1/RF6C26GNXZv3PMe3XT0mxuHT090RTDOphO5XVaFkAmHYwd8QpfiP3K
ZIUYnzYJo0fpNIyyBiRYBg4g8qKcMMEDgokD2Tfj84Jo4G4ajlCtG01sWCKfwOJZDwTM9iD7KoCx
aW5eDTB5q3XrNliXOoPlQRYq3Ms8a1/CKdU3NYwEH/J/F5+6SlRnMkp5VsHhJudqsqfzGhlCv4aY
3N1QwNK7r/w+eo5M4HmrbOhJT3LSyL4XyVg9kfxZXtNSJApJ1vOl18mwX7FtOePGpeVITVjHc76a
cvVVOw6Dc/Bi06XRB8XJh1G1p/EOBaGmN7xVjZJv8+y15saj8/DakgOK+j8vjK0zlf2XxMrgZ2Af
7VAXRFjLsC/fMFszu++fEoNksQZB0L/4vbq3E9Lhhnlwn3g4bWdVxUV57S1halGVP7hpdksgO+TV
LGzO/TyC9m8HSMNBhmDmzl2wa7Cp201hozJilCT9J7TL7CBBOYRo2BwrR+2GdOUxAVV87pta3/pa
y1vyTMsLDi/ZOaghZiXEQSVM9BrvLZ3maE8OnIvTQSr3EkxG369wkY+fvXgS00mPdj8dMPj26QkS
GoM+GYbToSUQ4y3IQvI1C8aDq4JExWwVlmoxHdSejzY7JJ6InevdoBn5HoYBlMU+SbHkdjMqxo2E
AhrjfLNja29pP36g02XtDJ0lz7NhzLfCz0ll7bFks7dF/aOZ+tEtFtXssui7+XqO7fbd/th864A5
JhceZ8kQBrdTNDVfRu01F6ooyvt66M/MKgwlFpBevkY6rkZsTl4ERiXwFTYHycCrp2F7BWlz2Igh
JMw2iifcV03m+jSDCidND12XzMexrxoWjUrjQUOq7T6L0Kygu1Qten0R03GuhCjfHKNqD4OuSf/s
an0T50P1RNgxgZ4VZucM899jbwrsvyP6paPfd6BxzWHEnZQXACoN35mNY1pU4mApwkvS2gYG6U7E
WkYckpm11m13Hkd2Xu5T6bVIy80mOedIEB9kPViHchQVwM8gQZPlRtShU09qX9TRnNvY5ZJilxAI
Zq5J/eWrk7o5QR+lG97DZ8k2VmDq6wZtyaEDj0B1Y3fJ3hVNcvBcBicr7GTWLeGozmEwZfHF03P+
eTllt/wGO882nWMbd6Kru+s8M+undAQVkpp2TqnKhr8mU5D5EGAEftILSgzD0meNmMpzhsTwBfE3
62CtM5285jqrowOOrPDK0jkfIU1LSNmpkyQ3nZ9/q1vEzDwu+X4gmPDaqGMQhBCJ9bqeXfeMFqbZ
rzhXCpJaA5+ubzJvHW+2HHIiOpkSnNtTkGiiwU5NTK7Kho6kswSMyfLQtJVY924RGxxNI7QvmRXn
7qFuG74ayniR+9MZYAO0yOxIrzGqPbkuYhCVK/IdVbNiPAmOBgBGQHvRbcfdPLSg79JGYs2oE9Vz
ZkvllsC7CF4qsH7YyvPX3DPBjo1j3i5lZF5uVRfV3ho6QXz0U+qyMUz1RVh/5EyGgU+gtRIPkPs4
U6AjzBgosYvTwjXrK6fDgg3oKzhYoi8O8MuaY9FNUbXDFzg+Ity2xD5PpD4aVR+gL/ZiklTknF1g
Hq2so13TMn1S3bhYENSAlO3/mll/yG/9ox+FDuafN7NO0Wv9TzMw+Jc/Olnqk4+TmRLq961Vb0Fr
0c9k1PtzZxXHteXhiPN9h+IG1gZy6h99LMv85IPToumqIA2gjP231P+KRuzPrVVM26RM0fvl5fAn
LCSx3w7DRS7wYhoTIX6mQxwEudC6WJm+SVxE07mdDwkikE/sSSLbNLVERlM2KaGCJDSG5oYSDlF8
UFb93SCQRK6U2zJ/zIz8whu7ZcWM2ltNdcqjppF8cGKinpmy+BB1ujjjDeUbyDTDYfBpnJAn7w3j
udSiPiOovYivXI5FJEVKGydaliWKNphSjbVNIp3dwvdxJw6B08SKpWYbF1olCn+vVYRdXNPDoUNF
tg352kniHVDduP0hZep823dudajADacbcyyeyasa/XUXmDRGsMGtUw9bEJuo3d2rRmKOZSqSBStm
ycF+cEukLwj2ODwzL7UZRsmevpxdKb2L54HhSDMG8WXc4ofGY41LeRMqRBwnCKg2wdTDiLCIFSBQ
hwRijjg4M5zlbVA7MexCOchxHUeF8Zlmlg/PIpvicx2w0FZQu8+hoDliVWut4rPR4ty+8bIJgkxu
KzyMaV2TuK77wHsOB929ZFY6OMSGtPrdIlPnG/032FQgaUlBxOF3MQ7gYFat6zfVqmvwra/cckwP
pmEN18Zs9DeoLPM3O4+MBMp8FGZbGErGc1M5E9HMmA313sFMfA2RC5K55YQZ5WADJ39NWEB2r+2s
h+OJh7heO7MsNZu1Z36TpWA+HRpm9gI9xg52nQGraBUAK94DdAPLgZOpxnqvUngTHdPjMxNr/M4s
aW1ZdbMc+Y3yOuqBsdmtJvc98cRlhTzVQG2Q5MMmc10Gj25evoqmHbHDJXYH/mkiNrZU6clAnrsl
Y77k2F5yzI09HMjzVEz71qn0TrsIeaIwHXF2BczVwwLtNckWj2Op4yfHT0hlsWeAIx4Ck2fwnfOd
qcfxGrQL4qaWsjQ1/eEqMaEpZqmLnbms0ovOxCrX8VrEzIxkxZuckKCIeWzFhVgaMtZ2mGsLH3lM
0i4YjaVnF5xMs9UHK4/8XWHLgi0+yh9rk46C9uwHaXO4o3MO48UvV1V/BqGTO58kmImDLucwv8fK
H0d80qETHo7iuDlD0Cw2DNVIcggLEEZdN57stljO43O/roRkD5FT7a/N3OH6pxZJhyb0qhvb6jm6
FVDludftfWklqtxEQFG/eYPT3nRBiVSic827ORzmx8UVeCDifQLenlQKkTcSlMeM+vQJl2P5mOq2
+8a+mTwq02VY6ZHOnPLaiYDWvG5S5AdIZauXysqbmyJ3zFf4M0hdKkv5d1YM4b2IsJ+vkxx0MLKD
iVj5MbETTCATkQu2tF6HOWmnVWk0zoNlVeEVxIh0Q62Z4x5K1BWDIvk5AZW7jXI3wOiNMPvW9hRd
rzI2jwDxsq+qYfS40gg+ylVruNNVogpOqr5g0G7Flfm43Aj39qzmb5EahnLjDSJ7mLH53kz5uBzd
jR6uWpvXa+WaA5+TbXyTWZ75YtthZOw7ZyxQO2VZcGnbqjtNrBG3AXEo73mUwqmS/Tg9pX6RtauG
pflgk7CFTM8OGMnWmkod2h58tSa15D3aeXqnHVS8NfHGIczVsHiVmErfLSDRaKA98qVFLHuL2I2i
xhrtjeeuFbZ0EeZ4RiPU+hsH5tDKAQ1Ef1DUDI+5B2pAozv4upSPJGjXJ1ISKnKYs1qam8Ls5kNG
P7NC+BZ1CwU2GxYMD01u6Tqg5VqruQ2trNrHeoz0qo+75i4hi2ErpV0dgSTLM1tmwW2YOc4LLPr0
VIg5+GwMzZ0oAUQlYYdwuRRTcuPXMs0PekjjFf10i86GjZobGiyhvgjVraNJA/xcpl57kVXwLVYo
zKKr1B39S6wiqHaS2ei4EGiMbgbJ5PuALrS9oyjP7qM+dD9bCYLuvg/VGRFG4gZM/XCKAbRityXv
JU67nPNdF5XbNB39q7yYpkOvwXDRmDWY/3Q9CppMDLFBc6KVeL/jKnbXDCIqGEGT9SCjRt+EVQIE
te3liWZB/jo2lf9Km6LbIyznPQ8IO7+abYtoS8fWfW/G3nZ2CrXF5uvB7qvLtzAIh1cS+oDghrYL
hS810oq2XT/UBznFALzidrG2m8W3oNEoQZdqA6Bky2kNOvK0sdzGPRIdo8+TIbUhBS5XdLLjaKUG
lxhhrLbHCJruDZnfBrMG4eXlLh5T9luv9EnVoX++JHu7OTpPBEnkJGVAKaLcCm6jdgLB0JPXdmWm
HaN87TkpJIxckVsTI0Isuni6qYEZsrPXTX1TaJX76wb+Nf2PBC5DSvjAOUdIEEeyl+klrMcQBlmu
T5HbkEbu2In1VdEqQYkIalmsAxslpu9Og7+zrF48SJXFj+zZmPTruMT2q3zdw2423LMs8/BX4xp6
8CO8Zkj9aF958DgKbPWdcZbFwSyOcd8U93ZR2UAgyNw+mytDOGdRgZ5Gl0Ii0HHrY9xIWa7cpmCg
vPBvW62s21F41snxo3QXNMIAchmC0dLzcD0XDRfEZ9FdGaptn1y/0t8ir5+fxFDLfcaw5tjMHqeD
2Stu/aByzlVtWykpUI1ceCXI6toB4iEtfccNCJQpSVmIovgyC6r0STOGB7rGNdsHkMxpvjR+du5P
nffiz4y1xlg+C7yW+0mmCHQW0XAcOsA369K5R5mZHiM6PSiu8TISdERT5SGRbVdsSzBOe5I/spci
FMOjxdJZIj6syzOftuE2amcBS2a2xoM1ZtFJxro7ThM6WCDpyCoDAxGtjXoZuwNp6fHQf57QzyQE
UjpyTXcsffGmhZXAwdQ71IHwLm36gxYkRdG/B27jb7sxWdcURltRxiRs283CQfIOoFVS1Fqpe2a2
3j0Q2Ho/+D3Dpb58qjGP7HunxhWjeo8VK+ldsR+NBgWrzsLsLuY2eapGARaPLKUD474+36JZj4lE
9PvxxBDAR9PUlW24pZfjPPtNO30plWfFGIdiWnFD5rOqJzkRi0xuSqLGw4hCR4QZKQp8zfNqROLb
sGyX2UtcyYGL6NO4mSy2z32w9G7nqEMt+tHQ9Zferp4M41rS7gWjpq7DpQMcfzSDAarYx84ZgCR+
NIvLpW9cLh1k/Cv2IVm6ygkItl0oIg7OcW/fDw5CKhwmM6GYJWb2iyYXUCDF4GyHvMYV5QumfEWU
H3NT0MCly3HdeG25MaR5qUhYv8SnFqyqWgw3wdIET5d2OCFfdMZbkz12NXx0zFU1qE2/tNG7paFu
EmtyHlY52SJGs7Tdc8aQF/VMsYhKyZWP7keLfv5o11tTYQDApECkYV5Lb2Mvvf2KtY4dbHJvS0Ui
zGZhVtg7syqyHgmg55MOvUwKoAr4l0jQo+vwY5DA6GRCfTaNpIovk4ZGmvLBwxJ2LjPFIMIpevnY
SO3esNjBocsrEb3wAIudPQ0FJfTHOGMZbKhlxFGmLoMn3qe1gWHunSw++Ddf9nCXoiFU+KWoN4/F
kDM6yT7GKKTRNeJQLtMV+2PQkmelXbBqTqax6RoSrVYhUwOO74K+4boNQ+zKXaPiLZlcrkU/xDFe
DcNp7goitYmHp2bflDQYrmaVdS9ayancVP1UXHSeWleOJ8GlJgYlzuT04sprZPbSQAdvGUdjN7xq
ikjY9L2qzN24kcNsxofWxHysH7EeiiJq7MNYkh/EE+EzH+kt/ykgnTWgkRDgck7p5MGyJ8ZCg5l0
jAXONwkmOrP51DSkSOxbKbwzfxpAOyVWGOMB8PIJakRNlCdJRM63BkuW3pckN0y7QLQgO1D6kIFN
Fk8TXbW2w5EjyzTzQS8yZza9zIfL4E23PDMDLfG8ARoVzdQarP5nbdQf6i4vzkbM0E8sS+6t1GwH
cRL4Z0U/tegd04ZsjGx+GuZQGYzt4hE8JUa/dR2JjBQzdPHy/1okfwySIE06B+4iU//nLZL7d8jj
4Wvxs/3313/5o0VifrItSy6h0bweNCDUNj/UZ4pwbZQ2qGy+a30w+f4Q+5g+XAWIdcjP3KWB4f3a
JDFdsHRIhBYsDS5QuiT/jtiHV/x9k8R1sStRJJnAzqEl0Nv5bZMkTjk42ckQ7ojXuZWAEg55O3Ka
pLmw8418eE88WhwGMdwHxBMTtt2s2REqbB/kTIvA10hFtr1cEtAyc3BvGjnQG5mD4gjviqiyLB1h
1obygtAkdTQCnxKMAcDXmvj53YytjxgnqvMvQGZFgzgWXdSqXnZ06ZrRY1sWzUWla43bh0ZsQMoa
z6UC039kDMPYZQxdP0PuKZawYJQ3XedwLHGL4Q1jZ72dkAh56dA/S8Zma1eX1kz2oIxnVlPlHFiY
Y0Z4c5mu89ohaLPRCaMjSCxYiEhMXVnZ6CMBdzwDU5EfMiAd0YiuE4cT+yYyYCF3gRcX+5Ee1AOD
PQYtwptx6qu4PZZ+EtwvDFZ0L3CYJ7C9MrqckLAwvTVGQtZQXcRXbZb1j3XhxukWsKY4GwUzlX6Y
Ls3J7A+x2QxvWjBJpA6lmdFkTXNFPAqBXyTU9espM93HQAz2eWvbxj2qXfFs6CKFcm6r/jhV/XDT
AyXa1nYYfvUmOk3rUI7LG2cCTWgxo06U3q726gMSZX0ushiAPF9z8UV2pXsEvgDytAeHxpvEvYOU
KNL7FHrGFaaogNpSoSqnjUM16Bn2ErksyfCTkJhWE2JdB0j8hiLypBmib7EL08MHhnfbjTFetSTs
4ddXc3GeG26CeIEJ1msYVclpmNRwwQ3VJaDLvBIzF6TqLSWIgkDlb/qx0UgFzJ49jOO4MvL4sUQz
sJlHozojZiW7NQxFzrM3VldY9bDYgjeiQzTYV6ghxDbzkvBA31qc8Y0GR8vAAJPPqfhczfN8ipww
uNYcki6mhBu11oP6grdq3Al7bI6pRpWUF959VQ1o3WoNobWLrjk50VCj7Hxg2h3sws5zXmOzm87I
7nHWmAn0TjKtoqHVPDGoecmZ86xMNVI5VT1w+Z7w8gJFkbMFZhnfIfE+1GNyXVJPdRE243IXqpnO
W8EO0o0eDpiOUDuovKie8T4i2CbkLL7nOVAXjZnLWyCJsjiIdkxOWWQEz40SlJNtolPk26bt7flL
cbwqRzvHuFJn053F9PMASNe9FFw+lDIMENi2/PiYUz4bCJil84jd3rnEXGUfTKbAilGmDmhyDfE3
0ZN0Xw/MkQgQDJoveLThBXad59+rwizXSUvVtwolyiAgfHK6hj0V3ThABzZL+hf83plstRKArrWZ
2jC+xXsDnXaYonxrU6K8lHFSLoal4TSJwr3EoB3XHCv7mVcCiUewvHnrW5U6eHNl+7Rv3f7e80fr
ocvVcJDDOH3xszi/n1qSAQ/I5pwv3N/xN7KhbJu8A5NEvGKyolcTlloGB81bbHORUleJgxpuErnl
AjDL7WqX6qTaD2GFDp0mS7Qvu7S4Aohm3/c5LOygdq27NG/sczA0Fm8Sn+U1QckmCfOS2ERBBe/s
OxCUV/OQmDd9HUrw+XF73kZl/pZwC/OtBrb12OimPceqaG8Dc64OHoF9Z5DWvcuiyAH24yXnaK7s
QJzJoDQPfgVy2TX75Jw2XQo+xKXrt6oN07w3XEnEk5KZQQy7qS5V2uY3Xh2KW8ca6QOVcKqjUwkD
+yHMcmGvu3Kq3wYOeQycRLNWglylde1W9Na8U1JNgJS9RFdYaMa+3uKCScF7D8S84sqJTjaZmbS/
i0tAa0SJmkjImCmPYEv81jyMnpnfyIR8KpcHd9uQJbiv+Y+VOczFXdPbKD2aGPhm7F/1CYGZ6Zgz
Mrb9+IJBa7ozLT2fqrrtz0KZWweF2PFLOtOP7HtgoHiB2j3dL3XWBBPfIQLA88CvCGMhp2nNWlSc
0eJI5rV2u2Gr8vyL2WR6CxSA1qtTyCeivnbSwxUlOVny6EdHk3lZVFkkLSZp/9XRaLyaUm1lY0zr
iETYda8NKmYc6DHWhb3buc4RdusVJ1K1YdRg3JgQUA8T8tVjaASnJbgMoIscBSm3xvSMPo0uRWCG
9Y0VMFjZhKFBBigOlrnI7udcjbvc7Qk/iMrnDHvsMSsRBsg6/pIY/ZCdLMdSdJP8Lt0MIaB+8Kbz
uGsDp781eye5gEhY7tA+tpe1ZZEP6H7uxvLgMOZbFQ0HzmZsunU+gVTztHVuQqbFUBZ5Amdvzal/
NRAruNHY6c4sIBPItcoZM8QItn8fR4L/2mkn38N0O9VpQKI10RTVtJkjtNAo0tspB2U/lIe+zl7z
KctPMpPdi00wo78OookQgKntyVo0mXwWtlHdVi0n3bkaPHx4DucC1Y/dWU77OseOC76ymegIz51h
v+dt2Mdbtni4nk7ZRhQzRpity6GLUW2UDftAbDV65ISKrJgWYiLfClipV+QHDVdxGtHRw5WyUSR7
r3y/mzi9WxdASa74WDQNQ5fsDrsRFZmdfgtEEhL1+BgE0Vef2/1lduWGsufCjcjZxki5jI6D6jaW
nKh16+YYwEfK/QKyNdSp0LrBbzS/GGEltiEt8xOzCA4HFPEEbA8tQDm/Bujkpe6XhsnK55BfvApN
ko48n4T1PDcUQ5myftCKuWoosy3U0uYk67y7LpMgfFzmA/scocc3W6jseeidckf73CU7I0MYc8ja
sD4MBc6iFdYcjOWMH8QKhUpxzR4w7Lss7S8915tPGFicx3hmsjA2xniqLI8owKoCN4qVkA1Juedz
X2gi2qzYO9J1Qu3jt/ObBZLjwHGo2djuHOwArvT4LE13T0jcfm7TB1o1HFnceKPcoVqXIC+sxt0o
wfHNI1cNMV7ebbuhJjRioJ7T3IrpKLeWABPMQrzBOQYXWBr4Dacbw67sk9b0BdJycg8xOb+vkBtL
nDmUFG6TgwH3CrEr2xh9yGzhq6iR8snZMM/DoBp2edkEF8jVad1MhEaXZO9y8K/JBrOxzffdmWVN
30yzoYXZs02NayZj7tcua7ZERELyQBDTX/poqndFuHTL5jDaG7NeLVwKhha12d+3Qd0+TA6Q9jEe
+91gMrwJEX2CoW82IpLJhpCFYtUMob1NA9SDZNj5O3qNY7S27fGFf9Sf42SbvwDXH7cBUrqdA2H3
XJTp4oRzF8iw7Ip0DaJKgd1Mna1LduehiJ2ISBOlbsqevTzoSnEWYQG+gmCAJzaYgxthmh79kyI9
J84uRWVIh+CaJ5SMv5Lw5HPOIflNEVru+4yfee20QXFljxbuuc6SEFEy992PAv9CkoyyiocovrMh
gYL3lM4AubOISYzI2wuWzexYzemwaSr1Fna9f1BFkm1CJ+kuWwhuL47TttuCmSFzWjZ66iI7Ie1+
qnIq/9iOjzoPsdlHbjmxerTxKpzJwoPu3h38Wsmj4arpFpYoZP+07k46VgHJSX5xskcgqYNNnNkI
jVpLFVwLGHAvg/Cqg63KeDOl9t6uqcGnMKkIEJDmNq/B6kyRqS9rlbDTlUG4LambtoVgce58GSPL
xWGLGh7tHnbQq6pjwaN+1M9REbufmW2kJ1KZuYEx7p57ZgvsZw47+vRNHEY3jA5Q1nayQ5k+j28B
gx7A9ex7gWfxm6dmiYxlHx8BFJ9pVT3Itg+fPCz2ayuXYtNREJFPe5zDdA9pszyaObFQPbYKdlRk
kTYl70a4XbNKhbERiFyYCAbEOpXDWxwP3X3ql/kpqYeJ27rvj/A+TGINO1ygTSo2Y54GhyHy1r5Y
Rh5VlhxV9pVoY0wHXomaU/NSlLBiJYasfpuMaDrLeglwd4EO76xBk66bD2ILGEnvinng8jmDc2W4
3rSfo7S+Hjq6UyTTlF/Q41aXXWoSomIhIoQNrqBRNJQTlU8utJrai5wRwnoM4+kuCOKGeiHJXhlH
znyUMtvmZJW8cRizkKvX5gbWj7Pq/bZ6QM013KJtobVbFbb5UihtfM6V3+0ghZcHd0Qcv4r9rPQx
POQcelrPvK49FDBBzwTVSzVBKr6f7jwweoyxBy1nTnJ9vC4bvi8wIOnzVIwDd9Yg99oohlURdBc2
zUSJIFRpJNeyQz3bx9hTKfgJOTgfC5/XJ2Ji7PFXLzGElKfilEpiDZBav1fDeBhCkFKLUFqa2FNj
tkQAqsV0aDwVQrGoqyOJmu0x5VO+IOjrX+EZ11ufgJhHZN7+uSaE+82gZlqAqUW37mvX3/P1OFtS
v9WFPWflOV6d/EV5QUdt5LpHLShpO9tAl0WKhbElSScmrH52xxqVgzGeV0XBEg9n1t9bdgQgd9CI
Nif0brugTrw3bCCAcYOGYcqUBeqzLw2JjRQqwWNJibQt/QlixDBnzxVBpvsJiuhBWvb4KmnXsnek
hXmddUsrDpruTWgYIIvdebwxmmZoVu6Q9muYadY2IP/3ONOpuPVz8onCKYj3aM/K55L9jSW+sY8Y
a/F4pkN9wZhOYHVuS7ntkC6gMKv0TesyxFrSVut3cqr6e6OQg1qB1G9gCmmc091kQ6SfLO8la+xq
jzTjW5wWkCiiCJf/RBDGNVmfgvxpO35k4aAPJ5ou2pSG212MarZOdWAhKZym/JmwMSpXep3XBY/7
KmozfRnUvXuZoXFiiLKksuuIjiuuT6u5TlVbXlFcY+wgzHg61InFUlOxid6GoFUJh4vcDOJ37u1T
c67vkpIaFr06A8QcH+TG5xRzboUmQepZ0TxIkGor7LpqPTVp+OgkXgwTAtIBROo+OQ6FtBj1DPMp
pzw7ofEfnvvZhvZPFXrTWQO7yZzYjzn+oJOPVf9LqDr2omCYL93ZJU8jLUV4ToKjeVE0PckDuMVX
bpK5R1H2OFKwdFtohBPpvvaOEaEtT23xmkszrWgezOMTMzRFryXxGxoPIGZJHvF1d2bMjbm1tcdp
twpgsKCfR0dacHCOxgCCmqqIwi5hhjAUbVaTZ+krJEceI7JU0ShHEm92vbtB4ZdfutVEiZUsWPgV
gXb9s6lawvREEl0F+Nb2NYHpiuijVL7MpIJTNDD6aeG4nRmpS9UZJ0qvjM6ptgrMz3UCOZOv1nst
BzogC/prpmm1ExNncD6HubYq9Iz0mGXgsboSyp02ixvCvjJJvjqYrW9uaiPDzp8JqIxMBfstaevy
C/6QaDMy01mSa6VEUGtUZAHYZhkIcAnFmk9NeWvI8S4Okuwidkj5da0RWt7oQJv835XI/Qlf8Q8U
1+a1fd1+qNpuuvd6un0Hvtc2v9gbl59e67ho7/X/7C/96xf62x9qFitfoHjGqflTq/jjbX2853/1
KtlrG7fd1/f/+LtlfZK+JeGV0dv9+PP3vxH/FP74sTI/ub4SS0LJ959+t6L+5ir9s+vwrz/i9wv6
r//OTx/gTXdFu3wRYayLn2zXC7Loj1yC373CT5eAj4dWYbFkL3+4pr+9BP4CB8YaC63y48//r0vw
+jUHyQ4PsI7f2p8ugbQWW+4fuQi/e41fL4JJjI0pHAsr+PdPybzgtxdBfloGAyazhO/3wfeL/r9/
H/zuA3x/Uo5f/+PvzDIQGDsQfP7UdbC8T5IeB0YP+Q+vg/pkmi6xva75/TowIeH3/YWugy15g3/2
IpBB5ELaE4rb6jd3gYfuFiMsEtrvH36Z6vy1Pj0EvCXo9k/dAqb45DCUUmpJiP7Np1cS/7xHbi/0
hY8/39fev9B3z1nV+n5DQjwI3/V/7VP/xobADJDhn1iGff/wAWAhEPR7LOevegtwf4o/uCX8bjH5
dTUEtuGBInB96+cHQLmf+PY9UAgMSZc/f7ll0FLEg/7JB8CSn1CuU1wscvmPPz8/B8vqwGqLh/P7
HfKXWwXspaD5kxfBND8J+BsCxfHPn95jFVACFvZfrg6wYYryZv/U4sd37yMPYBP5/t2Kn+sASCGM
/imXvH+/DvgDC+V/VdiYcbOvH7V1/N78oxL8n/2FX0rK//7zH+XkR61AzfjTX7yfyvfvv/vX0vs/
f1odPrb43/zwly3/4/f8+Oc/PuB//9U//a5fPtUv/+chfq9f67eIjHWK8unH27x8zanOIdZG9evf
ruvXr+9N9FPNRzbgL/97+fX/8fef3u5v7oJ/+fpN85r/8jLLlbHMhd346+f8n70sjYDX+v+xdiW7
CcNA9Fdy6jkkLQhVqtRF6sJS1FL1PCSRYhIWZVFFv77PJkNlCETK5IZYnu2XsWfBM8MwGtYfelCW
UtgXynbH9178G31JRYysVhSgqH4t02i+AKtSOsQboeKLc0Wr7a0zohwZrRZDsKy1MpGOMqJsDec0
ObocZPwDMTbkND0CNtaWFHhMSR5T+BNFW2bA7NIBmgPwG+1lfEJhvKvfQ8DvQNrfQ4Xp80TNLrpG
8hm/0X7mszIsgzhCLgBjGfC+r5uVSEmfleslLRhnD2wMJynwBy0pL1AizcLemyVS7E+VJMo6sHwX
VaN4pPZUz2mlUmdKYclYmpHKjpDO+qsoKKs7WiqFLcX/jvLCeYhwKTC1Zr/3BKXoE8JhjgOryCwZ
r3wNKfpzuQS6Fc44BLbE2BtrxhoXub1MUXthgVY+dKqaqmCzwNN9zXErM8wZXEsPwiW9njbGpeu4
R8LEefXkIvJh6nJLh5mo301mmwOAdgfesAMNO0dWCMqQMRmanwq8g91bX+//ZCwfFerED2NK2GZ4
1IxUrQSxJ53oK34GFxtOGwOxvdw2NQ4Swj9FaayYgn9adEhOSsvZrg1V1K8DfdhY1FPIzmPcXKZR
OITRM3Q2fb4DW6oxPV+4gsa77UL8MYXgh+XRHNLXSAj3+i6c3j5eeEgJ5Y/bb7T686hN/5GL663z
Nw+x6FMvlP9zqfuZ7WLrbwRpRNndHwAAAP//</cx:binary>
              </cx:geoCache>
            </cx:geography>
          </cx:layoutPr>
          <cx:valueColors>
            <cx:minColor>
              <a:schemeClr val="accent4">
                <a:lumMod val="60000"/>
                <a:lumOff val="40000"/>
              </a:schemeClr>
            </cx:minColor>
            <cx:midColor>
              <a:schemeClr val="accent4">
                <a:lumMod val="75000"/>
              </a:schemeClr>
            </cx:midColor>
            <cx:maxColor>
              <a:schemeClr val="accent4">
                <a:lumMod val="50000"/>
              </a:schemeClr>
            </cx:maxColor>
          </cx:valueColors>
          <cx:valueColorPositions count="3"/>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_xlchart.v5.8</cx:f>
        <cx:nf>_xlchart.v5.7</cx:nf>
      </cx:strDim>
      <cx:numDim type="colorVal">
        <cx:f>_xlchart.v5.9</cx:f>
      </cx:numDim>
    </cx:data>
  </cx:chartData>
  <cx:chart>
    <cx:plotArea>
      <cx:plotAreaRegion>
        <cx:series layoutId="regionMap" uniqueId="{674A101C-2EE3-46CF-AF5D-B0E9A15E023B}">
          <cx:dataId val="0"/>
          <cx:layoutPr>
            <cx:regionLabelLayout val="none"/>
            <cx:geography cultureLanguage="en-GB" cultureRegion="IN" attribution="Powered by Bing">
              <cx:geoCache provider="{E9337A44-BEBE-4D9F-B70C-5C5E7DAFC167}">
                <cx:binary>1Hxrb9w40u5fGeTzKw/vpBY7CxxJbfmaODcnzhfBcRyJukskJVG//lRPLmNrnQTb7x7gjBEgcKtV
pKrqqSo+VfI/75Z/3NX3t+NvS1O35h93yx/PCmv7f/z+u7kr7ptbc9Tou7Ez3Wd7dNc1v3efP+u7
+98/jbezbvPfCcLs97vidrT3y7N//ROk5ffdRXd3a3XXvnT3o391b1xtzU+uPXnpt9tPjW4Tbeyo
7yz+49n57dje2tvq9tlv963V1r/x/f0fzx597dlvv2+F/dvCv9WwN+s+wb2YHUmMGGGMoD9/8LPf
6q7Nv16W4ggLGWJOafjnD/229PPbBm7/vqP/+e20/aR/urE/t3X76dN4bww82p//PyXh0ePAF/7P
s9/uOtfavR5zUOkfz74upU0Xf7kQd/tnOX3+58P//tgC//rn5gNQx+aTB0ba6u5Xl/7NRsl9Xehv
Svrf24eoI8FA+UiIJ+0jjzDmTCqOv9hHfFv6i33+3M3Btnl898YuycXfyi6pK2/HW/tNPf8Fy5Aj
ERIhOPqi+TB8jBx8xEOJOOXky3X5bekvlvm6n4Nts71/Y5307G9lnSvXlrcfv2nof28cio4UI5iH
BNT+MJ7xI4aFQiGSX6yyiWdf9nGwUTa3b2xyFf2tbHJ+P97WP43o/2GqQUeMhUpKyR7bRBwxpIgA
w3wJceSbH3zNMX/u42CbfHmM77dvbHL+94pil7dQZ9yawo7/TcOER4wTpCgPn8wxUAMgFVLCvgY6
/tg+D/b0Xcs/Lk+ergKekrGx1OXJ3wo9r27LW2OL2/absv73QY2II64YJVR9DV6bjEOPFEeYKCy/
mHFjp+87OthK/y5hY6NXf6+s8+a20fVvz28/uf+ekTA+QlhghJR6HOUURDmJCOKbQuCvTRxslydE
bAzzBkrjv1ER/dZaOI5djbef7k3x37MNACgklAsM5vnzBz8ykUJHXAgo2NTTh51HuzrYWE9L2djr
7dXfyl7v7o39Lbpv89v6v2itfTxjmCP5uIZT8iiURITsq5XCTZx7sJmDjfSUjI2J3v3/Xc09jfaH
efnRN/5D2oCQI8AJR0R9pQ2gZntYZodHVFAhEeVfgLaJeU9wBY9383SV8PW2R1/9f8wG/Jgp+M6q
JEDJ7P6kYx6QBT+/+o1l2Nz6M1bni+VOP/3xjEjC4NjynebZC/l655eC+Xua/obFB3fdQ1HyxzOp
jogEXocBtcBDKgFBM0D4j2cCSkFFAV1QSDDBFINSve1GW/zxDI5UGMNZVoWCMETo/pLp3P4SoUeI
MR6GQBMhhRHn33mwq672edd+V8fX339rXXPV6daaP54pAc7Tf/nefqeSYYLh6Cz2ZY6kUgkE1+9u
XwHZBl/H/9OhfgnawJpj1IimToNsMdklqbnTkQk7cdqqXHSRWSYj0rAsuzkaBFnbpAmq5rkZwyCP
GpKrczJV9HimC70QQ1jpuPH9WMdyHvs1XmfeDnHpGuIuwmY5drKkU1QNcrapHymao2nq112e82CO
nWbZpRvncUx004rTIjT9uHOuafpU+LK6WfWyzAmmy5Lv1Fx2Y1R1zWRi1Gb5xaIm8ZEOg9vlMpzT
ZQrV1Vrh9XIIVLBr+rWKQ1d1u35w1auJ9MPdRFBw69ulbt6iOhMfm8q274nL8zH2xJVN1PCsKI5z
ZvJPE5Llu1o1dogGRCYe9bOsVCqnZnltEHKp9nwkF0gO7sb7Pkv61S83VLFljuYW9c+1NyNKmhaX
UyRau8q4IqRASW0DuiaizIc6mho9ZtE04t5EeUv7F82Ihyry2IU3fYdpfota1ZWR7nxQ7eZqcHk0
sHF8Dqc+fqMsLtvIzgXOIxa2wZkxtLYgdHJrEshwoudq8qZNTdt1+LTD7Rgz27p3ztmyjoi1Bh6g
qlkfoWVsjoeyLT9S66qLtWT9Va1H9qnAeHkbOo76yPlsbaN5GdqzvlrLLqL9vOyyeu6vG9PW6bSq
TsQNdzKPWj90dYRWx68Ll9vrYeirPBnWUIfRsLLuFRZ5OexgB8v1NNv6qu2H4mWFTTkeZ96GJ4W2
JqVoyd+X+SI5jgjXUiW6dQtNlHTrO2f7aTwTeMZBTPUS4GMXFJ6cBGwqb7mZXBOFXZXTcyz7doz4
iFqwGZ6CqIHg+sYMUznuMiV8H2FWDlPcd8ZmkfXSjXHolbl2Qsg1dvW83JTCqotSh2EV6XDM3G6y
WdODw3qSxaYScxjhUbc0nZtuHNJsLmm/s0OTVwnqgillZeguTMPIS2dm9bYqDY/CqoBVg9Y0TRxO
zXqVlZbWr5Z86CIXGnqiB0GvcLHa82VCxZjWpuVNhLFqb1riqnMpgyxIcDeKu94imeC2UcHx6Kg9
05kXLEYL1dHI23kXtp24CfMSq6jBGg9x54K8T/rJhXNMe1Ifi4GMp4outjzuxsIdow45G89rQH3c
zTZ/xVYSumgoyvA9mvXwrkS1+igmxc7lPNk2QgEIL2dfxaxT79ykVR13dGaRt5jdSq4FepGzvBO7
pp7rPAqX2r0Y2nX2SeUcOxsnNubRWk9ZeUzH3r3nXWE+FmWumqiWXtXpCHGgPCbV6uhJ5YnnUS4Q
rJyhibooE5Uszoc+n3ncaenmqKAhnuJFhH0RL9zlaKcrappo0P186deF4YT0ZLRxqHBWRF2mAOYF
sl5FFQqrMerBYW87FujbKuiD7ISERf3JDw4fl2FOL1pA+BpJZIq7UYjuuZQ9TxeE1usidEJHJKPs
bnRN+UJ5Kdj5sgo9Ps9dN30I1pZGZctMjFEXXihc5m/Bo8pYNCF4ZTuu3TEkE39TOV8/H3KF5nhE
A5PRUOUk5di24Y7L6a4c2ZLK3AyxL3yza4ulWhJXYmfOG4sncZHXYn0NwYY3b6pQZbeqDNRzkoND
HAs5jGcm76v32tPMRcoCyxShugneDWhxz6spRJ/dXKwmUmXv1miwQy0jwPcFQqT7ZOkQUojtmqAU
Ts+VumZLUNrIoYYGx24yXqasHQFmM+PIxLZdKbkcpbcnMuv4G5XhGid4dj5qHCCFGWPbnSm74pxy
/SG3uDmhtSaRJb27rRfXv3bzxGJiPIr4woPXDMJZE89skFM8V6usojysyc75dbrl4ULFiV5oexVW
ARmjafXTKW4tP5X1sL63tXT9Dnez2uGedu3JmFmmXyPWLBy+m+nrwYgVRa5Q9XEI6f60WkhTRhVb
ewhHM8KfXNbLF52r6YcgmJor4nF3TIfFXdf5ovRVU9gGAgrJuYgon9sPZd0sJ20tFhq7udefhBNF
XOixU7tgHcIlnqZ6lm/ywE2fF6lJk/CmGT7wkckxssaMRZyVuYtZ0HQ21kvGpyjvZLOrp6HuIz55
Nez4ml25cVrRTuosnxJlJUQtFmDxzgjBIHFX2QlaETomTVjHLMzm11Uol3MSEHKSu6l40zWuiHqs
pl2fKX6WVdbdGG/mLMqbLigixpq1jvY4DCJVy/aCTyN9YQfxytVySagY3nX5BMDMuyAqSquiTvPs
XNPRtdFi2KelKNFpXoQqJrwfYjv1PmFef6igHoyyQd7zRX+0OQtSrOsusVneuNgZjcuI5wt7Zys9
qF3XQySOCm5CE5GOzfSUCV7R2LOh7E9nlhVzxIOuYzENBJ+SvPZ0iHNZu/V4GdW4REuhPnXd0BUR
wRZfF70K1qhHVvOTuarV8nwF9/mUCbF28TxBqcOKurEJKkx3wWzpj9cQlSdVXgY7Mg0afKWezt1i
VSIBECapqS5PO1ujXVGW8lXFcX3Mp6xOsims7hqlyWelM3tTK2qSZfXmYzDQLq5WwXQyo7JzEeOZ
eC5FJ6I2nFu8q9p6LSM0tpW48GUXBG9ZoeshyuZJd7Gq3NAmZNDT+nxQrSa7BhwmT5q+LPwuzyzF
u2nMl9NeB/T5gKdVx/VC827XYUffE1lU5Wm4UnOvhoxEjahn8B3V16dNY0IaQ0SY5DFdkHqxrjX1
0dqO4eW89uEFssT72GJXfGx6Q8/4OAZVlE2F/dgTK6BQCTv/ARFpy8QzS8PYBWqFaJFnq0xbgRsd
WeSgDs1FvaaN59mSVKDlSzwqQiNXUSkisoizqhmzuCedmqNOEHMNRdSqoyrE5M4MfnzvOluc1Q1X
RdLCSUtHkJSW5/kYdpBJwhEFscQ8w5GhuHzhJC6KiApuk14ExZrgyo7iYsp1c8pHrEoIZ4gcz/O4
z36rHGpIqwjWI3WzXvIaYBovoVJJw2vxcg7X7hrOcFLGXOnuVAVSvi/nwZUnLS6Gl1PZ512icjL6
ndMg8kJ30usXI87yy6U0o4spMVC/iHB4SfpGvMrMKPsoI8KOUT6ttIdYScBPJh7CM9PaoePJlMmo
5iyZbKHnKIDC9CXP+XzuMlBPnBV4LSII4/y6mqEqhpBR+D7VqK2GnSqYat7lvOzuydgQ/aqyHsJF
Pu+ro7Lo1z7NnK1voVDIXvlp8fmF6nuDom6wfgXYhHmzqxot28gPJVkiCNDeJllZ2OsqY3iCvIzs
C9f57Lx107QDCIz3jeP41VxNhUlwH9Yvi3UJ3pIBhddkWnhKpjC8d3RCb32g5nPFeXDjURYMcTaU
68u5K90NxF8oF9hgCYsbZcq0aZn30dwgdYra3L/rtK/XyEGOeScY6m3CKlY3EARQWaWd1TKDopnW
Js6p7WuolFHFTlFQQxVjdJuNJwqq/zMhJzxE3VTQU22IqI8HVHGdiAKyW8SKYvBpRotcn61WVOfc
MT+cOobNGOmyHoLEhXX4eWqn5s6MSg1xPbuW7Aycpa5Z6YsiFsW8jDhFRaeDGLy3YGea1uMEMavs
y2O+zvNEI9x2YXDbjUae+JLUqkvCtebladGWq13idYLjTsKQ6NT7YZmxesU7qEvSEDytZ1G1YC6j
MnO3vF0i43NRHs826CO71HKXE9YF6dIycUoBT+CYa6Cai0LYfokdZRN9vvY5FKy0kypCir9BkG/W
syrz2csqhJrgqnZ4bXPICGFOLmomgiwtmtnVu0blbkcQRYLGtJkmOKnULR+9jtpiGIbLYu2gPOo7
7VhCcN+w57akbXbGsZmKF2qWTrwQOsvmk9JomywTb19aWQ3BheJQk7zxNSJrGg6e02OzrIU+5bjU
5Xud92NzwsfM++O+Ut58aFaPbkNdViLqvePZh0rkbRbJJccSiiRLsxzsPpNRR5MxUGaOy6BjTLzO
iiT3BH2gYjI2Hu04u3jIepJkmvvwAtL3MJ9UCrsz5hs87gg3+KRDpEptbqGWIJlYXhetbZpTr0WJ
jouxpypqmcvLy47JWcZrgzu7sxUxx0NQTEFi81mkvqFhdkbHbnHHfakgd4VtJrOzdnB+IJG2BPkI
MkNT7YJA1OZmqaDc7ofFN5c1JUTGwVDwtYnEbFV/1qLWhyeZCgsfWd7I4hqSlDCnbLEtlDloni+m
mSrEIq3N1LwthGflRwwY7l7mzvqkFb0uomLINBztjJiuyiEMb0oo7lg0etvLxMDjsKQbtV9PcK7k
dF4EbK13KuOSRWsg7bEk4yCiVY3BuW6qm7AMMqjIcZ9fFVUPOZFl/YeALmER1Wi9Kk3+qpwG5JJR
VwacJ5xrEq10KtNqEX2R6MwN58Q2kKbaIsg+rxpqvVMsSzgZAcUwFZGtC3/n85HSUzPjHApWNJmz
YZjca4cHETuRU8j/3DenEx0CFs2sfuVyA7GpDU11ni+AWKhaMj0kmfJcxHmQTx+NVK6G6l0hAVlo
bGTk4Shcn2gz5iI2k8+vTU5zsIdaSx7VOscvvKA1uQxRO+UJ3I10xNoJBclQdmEbdU2x4NiOaEmX
vJWfBgj9ercMxLw1mMGJqSr78bYJRHsamDqIayGzC9nXxsW2WbGI6pyPdbI2nL7gdU5fDbpjqe7L
5rQkHq0fKQZ1iFmM5+CX9g1oPjxhYY7g/k7ibjev5rRH7XKbG5Rfe6/tOz/ktkxxicnZRLE8dW3o
cewUrm/yapJ9XI2NQrHsMGqSeeI9StqhDOrnoXMDxCWqmvA4gAe7HvIqPFdi9U20VB1wS63K5iHp
4bCfmDETQ2K5LsZo1SWaktmpDCL2EIrdw+GkR7TYXdf7UefF1wmx77/+C+pX+PfntNJfH+4HzP76
7fLbZNr2W3vi8vvX/hp52pOF3+efNvTjlzG1H3CTP734iLh8RM8+pCAx/ilt+YgU3hOBf37/C2EZ
SpjbwJJyThmQGaGA1udXxlId4RCmnxSC7jWw0RR6Ot8YS3kEvQPBQ4FEuCc6/2IsxZEUCBoIShKg
G0UYkv+EsQQ5D/jKgGAIFpLzfSPiIU9psiXrKh2KkwInIX9hJmiPfqdtn2BCfyR3//kD/jMkehKm
XuTO8qIuonX1/l1BxPJl/u3L+Nt/IB6s8lB8KYPKz0srd8U4jOOrGQ6P+Zt8WbvPP98+zJ49qZY9
vftw+81aKVdlYhdChllf9rgJEXAcJZBjiKGGRIwONjv++WI/0hWY/+FiBmxfznkrdouhikYK0XyM
Oi/Uh5/Lh47Fkw+z4aJlOKC+DL3YOdyzS4xn1ryGAw+CQ42y7ZIGchVj1Pihf/XzBX/wQAo8/eED
9Qr1k9wvONVw2D3rCpfBQdq4Qn+JMD80/17QXyz7d6/d96kfLqD0OiPrKAea1sj5TAClQuK+MqS4
4FVRkkvsKlfFgxlav2dZGB6OUVtMIwxo/My7f+AeYrN+E04zL10u06Y2Q/ZKAnPgrikwWOjMBkUo
X0JDgYrTny+G93Z66mn3dn3gjL1sTMWN5ztgz6chVgSocYo/9xUdIBUPcH5ogDCWwUU357jaOdJ1
qo2CXJEGRod+9rw/MuheDw92UOe+mWo+g74V4TFUSZ8ln/UvlPkj4ZsQ1EFYmJW3fOe9ke9R5zs4
ybryxWFb36/6cOuq1MLQke8qqvU9ghHpizbQlYsPE78JRF0wA6lScL6rrZyu8TywaIEz9mFhTm3C
0FjPZd+Tge9sF6zrDi3BNCai7zp54PY3oYdARa58XULo6ZgrYy/EwiKo1+owOUg/2z5YPVKB/VLK
dAz6OQWakdVRTlX+6SDxahPaSOmDtjN9kLYd0L5XRsPc2XVjbfD5IPlyE8mMQlCrL1yla4ebnQeW
bIwWqI7HX+h/7+NPQFtuAgk0TVjtiM/SDviZ5niG7tS0q2ePdTLogoUHLrOJIJQB3z73gUytdcSe
tKJr0W5tcb3sem3n5TAky02YGLppyOjSqLSHxsGbavTFi1aK8M3PbfEjXW3ixFwtCs9QQqUkWPSu
Bq6GXuTMd8O7iqtq+YWq9nHhKYvsP38QLwoFHL2SvUrHmvnToFnRizDHYx39/CF+JJ4+Ft9l2sNp
dRWpkwMwOKhc2A0wnv3uMPGbgOEmCbwBDOKnUw0WsDUQRswFQGodJn4TLpymra99qVJmgKHd1V4t
QWSQ1+uBC2zwXIUBB24etB/iZmhPe7xvqI2lXOerg55gX4Q/NK8knhocLNB0N4WGQ7kxV4vOB3/Y
/sUGaBLa7jCgymXaU2b1iV3hdB0VVTOjwyAmNhBbtB+EJaNM4YTes1PTkAk6gY6Nv8rG+8jzhP+L
Dcp8XuaomcHEQwajBkmZA7961QTrJM5y6JpVuyUnvn1fN4p+cG0+twdWOWIDvHrJM9mtM4TCWtX9
WRGYTMLBoQqhalR2LpmNWluuU6wL0TfH1bLmMhHQieheT8gKd6CCNwD1mQikqoBUa2TgEqpnmSpZ
01/4B94j5Sn1ksf+xye76IEMIfTb17HbrTib7I5nQPCf9DDl4l/kpuk+9wGbmxO2qpY/Xygl7SWR
SpXvVUU4/8VWfhCJxAbLqi15382apb3MDI3FGt73MAEyHBZH+QZoDo9ClWXO0rxf1A2H9PPcoKA5
LM7xvfc+iNIDzdsygLGLlNdwkokdVg3wz3r05hdu8AMY7CdeHy5gNNCcBBpXqfVzRk4VDIKgj0uP
ARIFTJZ0Uatd30RkFX1+1zerIQfqbQNwOrc1WHkUqVBZ44BhJNBF945Bs+ygCAiDTo+ebGUrjLaI
Ue7cwPFOeODHVtEFyWHSNygWGTBu5bCsqYFRlHRtZRmJsS9/ESR+4LN8A06YWS6CBc5ZaUl0ExOY
yUky35EDnWqDTTiIdArrbk0JnBsjVOB3bc5+Ven9aOsbuGHRt2yp8zXNoSd/6XyLIH8OBS4P9JtN
5ixKmNGho19h1KwJT6G1UyUZTEilB5mVbdBMe6AbbQXSbQY9oJlKExkYbjls72yDZtWSVU0SzBpY
UsQVdTDFVQGJfdjeN1AuUTCiOTNrOkCD+9iEbR5PnK3HP5e+h80TAZ1t8NpmvFhXHMzpHPB7OAlW
0zGzVd+mdoYW6s/X+IHvsA1k6SSntqyyOaUA3Feh7codZl112Al5PxT5MNTZFmqVeRVz2jEuTlXI
XVL69sBwsx/7fCgd26bOgJV3aW5qdq7rRl72S33g1jeIhUyaVRWmNh26MsPxyKEFK2Esp0gOU/wG
tDzLTRWswLz0rV7OKugxXbgsqw8E1QaywI8GE3alhTGyfDav6YxU/YKPShSH+Q3doLbCehryiSxQ
s7k1rnp+40Pf/sLxf+CUdANaXgYVUyqbdkNd4IgaRyJoUbkDt74BLe1LRrJyPxXTBjcjgQKsDZfs
MLPSDWarfh2DAJpqX7bOCDT4+CQO3foWrVxlThV42oUzkMZkL90crpgNWqGh1me1AelLGRbQHapc
JAQpD1T7Bq0F4wq6qQikM3I/aFYf5zo/kGyiG7RW8LcLlM5BeLi6Jq1lOMLRSCyH1Qb7JsrDQLNY
KrPaVzD1YLM5WvBEItxn9rAURTdYbYqetB1FbtdO+8HcQt+7csWHaZ1scGrW0fZdMbtdUxUsEozf
BJMhBwrf4BRlfKS+COxODqhNzKJvjYMpw4MC5P5V5YdKH0y4lFAJu10poIssSuhWu5HIA6VvcCpp
GeQ6CGHrocOXBtojV5nM68NaVGSD08Ux0jKQnK4Y/nIGTFcpwZPABsoc5jNkA1UyLGHj+nxKPWtg
KjqgMLLaz8TeHab7DVaxzgiMKzSQWTNTn4WlwYmpSr87TDp5bFk3Zj3NPXepDekHXJKXhtGXh4ne
ItX4svE+sKkugucQHm88kQfya2SD01DrRuJW2rScC5W4gr/pqqw7zKB4g9O2MsEYKufSQFuY5Svl
hYRBqsOcHW9wCm3huTcLvE3R1ssnGJ5/R3hzfpDC8QalSs95APna72fyjY1WYgoReUPzw0Iv3uB0
yrkrKjbaFN6+Ru+ZhTgA8z0rPqzSwBuguqEm8ApJ51KY91+TbpEfC91nB6p9A9JM6UFOenQp96OP
4W0Y2Hr1q87rXsgTh4P98MDD8Bi2MFvaB41N4f2k8FKZHF/WQda/O8ysG4gSSyxMSGlwxwJG6mkz
v5dKH2jSDUbhtZGwzIrKpSPfj8Sp5aYe1NVh+95glM3w3o6mIDsozRvm/CVn5vIg0WiD0G7OstzS
3O5ggjGIgzK70Cs6kB9AG4Ri3PdyDUiwEyh80Xh5o0ZfHxZa0AaiQQF1+tiBTuqifdnl3XHWFIdF
crRBJ+tnTxcgvXfdOp2MMzln/LAMijbA7D23ouvhbCcaGFXtlrQds8M6n2gDS13bpXAONt03b9fJ
xaW8PsxDNpCswxJenavAiKyoPo5L+FKt4rA4hTZ4dMNULX4W8PKdKfGb1VuSlg6GzQ/b+AaRMKm5
tPBWlE1NAN190lYnYRa+P0z2BpFVrQ2Hv7EV7LiG6jZA4hbGdQ9LbPAXOB4HQXDsYagRpORCiyXi
hgUJvDQ5HQQc+OMsj6UrM0nL+BTsBvF6hHFv6C8fohMWbhBZ5MXAhsLb1CmYr5ipgXfXBvHmMOEb
TM4wPOJ9m5kdLvqTuYZ2+0BLe5CnsO1M1+gcqoIahKuaX1HX32nmxwO1ssFlyLhHgwrNbmzoFQfZ
i5sOlb2BJp61pHTBQBsTii6cysuzgS3iQK1s0FkYNtVQz4Kj8BWGYlH5thbFQQUWCzfYXELH5ioE
5C/U2zJGLBNdQqAC0geFFhZuANrPMKsLUxQ2zVl/C6O276D58PYgV9wOa03wPvQoKOjFuZwn8P6u
jqgi8qA6Agihx/Aci0kCH73AxpflynXobIHXpw7zRbVBaNlIxGRBTaoqelnDwOEO3qkjh2lcbRDq
8hFmLt1kU/R/ObuybjlRrv2LXEsBQW+1qjx1puRk7OTGlaQ7qIADDoi//nuqr/r4pjvf8rYHioPs
zWbzDL1+YYHOG1sdKlJYsjs2bRy0XlIzFoTEJHfAsedgxf489jl3AerxojCCST0CAcC/yHG9r0X8
/tjQu/hc7VSqhAS28JF2me7EcGlNcwy6wPZYpw6kvXQBvqbAE9J2ajdwPCl4H8emvgvQuSejqiJn
iw74FJ2NMyDxwRL6d8eG34WnA3EXhNEZX3Txf46o4NYx+X5o6D0CacLBU/W8GwtwKN6tfX8NjTm2
D/fgo6VMFG80s8W2DNV5cZKcAt3+ODbvXXDWGwOkflXgxVRArjP/bMBu/O+hb3Hyv7cqtocZuQD9
4KUXFryXJZ4zK3jzNPAefKiGzD7/7x+5xcuvfmQXpLFq11Z1MZjgNf2qK/Y56NWHY0PvQnQFCPHG
J7CI/2W8W0YbZdHCjj3VMbGLUkmquLaUYOIs+myWoAUftf90bObkdTavVkgLWDAyi5jUzJ03OnsG
coGu1OnYD+zilFVSJnOisSXX4KU25AO4p79BQf/bB93FqK5j8NcmDF369GUK6zcl5YeeodgeVKQT
X5ph8bagpSFFkJDpJZKuPgS+ZXuwMRFLGC81dmIZbj7zkDyg7CCii+0BS2Ytg2kdIXjQLn2Y3Qin
g5PHusNgPbzeLpNlEBtIseRIjw+LJw86Xo/F0B6mlDqp52aQthClbDOx+YfUgjB1aBfuoUgpdkm4
EmWLqFve0mh4tOF0cN676LQ1Xie4C4Zi5MnnOrIvWg2HLnHsb0maf2BiypUZJfvGFhwrk6XAhWeD
N8mxfLiHC020GQJQpwa821RDbol6mYP0WAm6BwmHIe5ZbRwOhawpWP8OjYrzHAb82MLsoUhNkwI2
1njETepNnkBq5J2uw+3YF91DkZYm5iXAcEOxpZbk0ciecZIeez1nexjSHECSJl47bJcuZSF4d4lX
Y5Ul6aJ+c5j+S1qMdzEK/GyYyrXF2ssK7MgWzbOiLNlw7B2B7eFGXs1zYk3ZF0kwqiFfXG9+zikE
jI7Fanz7u/6x6yNDQubSoC9s5ceTAd02wwrFl0OZYA84EmJdk3AJ+2LWnOQhB/Cb4vZ7cO6743TS
wMaPtO2LkQk5ZdFG1DflV7B7j81+d5quteXWrVibroKEUD2Zj6uOjp158f44JZ0zAVQ9Ctsm/Z0f
w/HidFfdHZr5Hm+00IX6HmpHRVPG2+ewK+UdFMR7dWxh9oAjijwZg6bZFyD5DuNFzAllWVx2fDj4
A7vqF49xqmv7BStPR3e1NvlYDfpYb57tIUdCGQIQsO0Lwab3tRxfnJreH1v3XdUrS++o1nIoRJt+
bTsXZRUE2A4uyi5UB7TMk2CG3hi1TfJV4FHhblZmObhldifrFAar32jcFYjUNOOAvkCdIRDnYwtD
XqcZ6wO80WuMDuGXOYuj/h7iIL8JJXGLmV/cNdguTocaXPs+IV2xcCUhlWDaBslG1KvKpUmlujO9
d+9nM+orHaGvUkwQQ4g/gOImhrfo/432fSoMv1N4l+zuGgV5gUxAUqx8lusAOaNsg+iW/egGEsx5
6IdWfeuqChIPUGqpySmK0Ws/i35e55OO0CXLOV6p1+sMcbemIGKt2LXsIDcFCja6CX8EQPb6S0Sb
UZyoWDGm0/W0XeSQViPYdmSbL4aQdTuB2k7br6tgrHw7Qaqg+T5G8TAUCfStlsKu+HtP/bTFZ/CQ
4yRvBYlUzr2Q852MOpk+8qQFVSscNvKeJCkE7Qi30FOBFlQBLafEX5zRCzstlsn4vAjH0MLWFXSL
pO5Nh3o2TX2e2JqKzHS1jR5cWzbpVdNoYsWG1XZ5TNVy3bbAPFsQxBmUHZZlg4CDLbf3Omo6cawK
2aNfhraegG9PuyJFsy2LSfNYbfIYa4XtwS8h/rQY0jFd4bu+NKcudE2xDmF9sPpju2xvVjZzNdOu
4HEFeR4TZETS9Fhe2MPUKCs9qmDdFxU3f5VMvS9FfXDRk9dhu+AZadUE847nshhTfV/G0bHOJt2l
+JsMk4/Q/iogOLlmZQAll1RH3cE12ZVlNpSUK7w4FpI0DVj8w0/e2GMVK90l+Qbc3KUVYVfMfu6f
Qf+q7zo6mWN5mO6yfMXrECIOfCykVewRYnwNeAXz9OVQHqa7LG+NXCBquXSFgtrJJ5sMG14i2mQ6
uOy7fR61dQQVPnxULk28nsnYQopNBLEaTofmv4d6TWZwZVBNXYGHqp+uZ/dxAD25Y2PvNns/O7sM
XnRFFabAkU2jWHVO04b8PDb+bscv8QAxkJn0hR7SLclEN1C8sSeEHMNiMLLb9K5vdQQZShQIkHaF
9p1rznVdHywQ9nivXriy2SSOcLzRQHVyjnjeBy4sji3Obtu7EOzluG47MFG1vud0iaeMD5Yfw/cz
stv4Y9NKAJk6ZLJ2FvdVS8OvuNP6Y61gsitvxGqGzYyoV9HKWq8lK+dChJM4uOl39Q2BclZa3xJ8
UxuZj26Q2QyJnmMxu4d8RTZa5xX35CLwLf2rAtr8r83M5hjyk+1BXzGhbVM1qi9i6FMFV5W2UR6W
zsW/eTv8F3o/2wO/wActS66Ttth0RO2HXtVLl5eiJf3JjV3wAYyw5yBIdXNCFafSXKa4jF6qII67
Y19/jw8DkZaHc4P60/mhSvIAOnbQg6jaXh+7Ru8BYjykG+4st8xUTlH5YGoJRrgf/BQeS317iNgW
zhaUVNIWlEa1ylYHpaSsUWw5WKNEu/Dm42ZsS/ADfoa8ZbXNn4He/3EodexRYnoyEOaZt7bobTvm
q6Q/tyk+OvFdZMthi8ZRCVOgtr1oou4JGX9zb7n97b+4tvzNcfxH68UEQSgdFESKiUEnWgUMTw1u
e3dsUXYn8VRpKyO3tJDEs8l5rggEseP64FG5x4k5AZO2Fl+0qO0afDeNoz9sgOPm0Nz3QLGxYW3H
2sgUKFeexbI96EEee8XY48TkindGbjvoTK+kuoe+X5LBcM4dO8T2UDGneJ1AcNwUVCWdzBqo6N1X
Ym6rY2G6B4yxdO0ob0NTiLht8iFN7hSL/LFzYA8Zs30rZZnWbZGyyj2O1rAc+pfLy39/01tx/IvN
Hu7O39QpvzhIAxZ6YwOq5nCU6VmHUdedOS5G7aEai+6xOxDkKMt+srrYrPiOi/oTtOM+//df8Otw
pTcpqX92StkS4mkQdCwwBLuyyYZxXv5ydDimDUDT3QLVqJXbqoQ2edonJbo7Y3I1PJ4PhRSF2NWr
yXekmdfNYvKlrHDHj0ifQfPhWDqAVPXr0VO+CR+PaHZEboogvlfj8Tdv2rZZDl0WoQHw+geSxZU9
yghdRFD6gyZpGL7tQJ46lCvRgH49uuc1buQOCpgykmt334RR+ExIH8+HZg/nhNfjJ55Dux3CtUUI
vfM+wy5qbvk+TLvTka3Jwt36m6CGRHxaI2HG5P08he9kVB7aOCzcrTwkSaYktJg7Wr7xqbZ4X9rm
qD2Uc+Dm8nplWmTIQAGqeo6ELd8tPujft1V8jGIHqbfXo+u6jeaQjPpWGCQvvaFxAbnk5NCi0z3A
sUfLKyzNLWArtMq6IXkJmKwPLszuKjf7qfWzrzVgK9AVy8GIHb5sOu2W34z/d7Pif/Mx3QPLOEzG
Vs5nZDM+x+bNEEXtfFerZbAXXMRmcoGWHh9PQ6zX7jHwuBU89qIZzBcSUXaZYbZxFQzyvVm6lTPk
D2D6oN6YNl5JbobB1/kmq3L73pW+ni9tjzM3n+Nm/UENYw9L30z3vq6WC7TcHYaASEWVhaZm24cq
Ar/lRd2EJD60ddJD2nIWbMO/tS6vQiA/n5u+CrYT/uuxfqKk7JZDhSQ81l7vF+AaB3IjJEN8Omqe
IXudPpKayGMHLN1D4rpAxR26o6oga/gXJ8NLGsm3RxIA3UPicNf0ENt0qqAbcLaasCvpoIL734Pf
9tyvtsru4JvnwMhtXFUx9BDTuNpx0+6UeqAeTg43BHnlKdfVl//+sdugv/qx3TEYDWnM2RKrAi4G
/MyU05et1/LjsdHJ6y9c+XLGHZGqYulYdQrK7fPUkN+t069LHJrssnAUynpWdlYF13P9Hqhq9iap
5PptbaLgN83Bf/uJXTYOy1RAJXlQ53Glip+qabCQcl8smu3X2oHR9ptL9b988j1qDvAEiOtzLc9w
iVbqMsdrBHRYoM+12RKSA9F9rKsEq5/XX0RW6J2UVmPRWhIA6MY/IxEdrKnELqADCI6gEdCqIsJz
3ETdBZry7/57J/3Ll9iD6AQFlnMDB/ek5CCma6rH+NIlUHc+c7no8BC64G+Xpn/WnDHG5nUtAsh0
QNsPXHf5RzqIY9RWKnaBPfp0qGtvm0KIeLoAc51kEGA/dlmheyDdUqMVSeeoKmqYTF36xZtTktaH
7nGwq3q9bULeR1oLXZ6ipb4PS5qxjh9c810YexrqET4I5Wnb2LlMh4upyaH7If37AfMfN34PpbJ6
TFV5UjV5EHHwMPBjXTy6x9ABVngTwq3h7QQJ//sG9iRFENP3/73Z/yUp7yF0UMSuFk8DbPZIjue+
t3DKSTW7HBt9F6U3+5oyDoO6EPXYPwD1+nmQ/pg4LN1j6CQXMljIXBfawzloTqf2Lhz0MSgqnBde
b8PAQ62eGVsXddNAILpKHgNhx/OxddmF59qEwzzSLj1NhtXrhRD3sbdKHWsqwujh9dyr7iaHz9r0
1C7Ds9Jd0dju2CG+h9L5CiZoRqKQ0hMM29q5DXNYAPwm8/7bZtzF5wJ0/gaGH4JoXLoMqLG851AU
PrbmuwN2g0jPuEx9DdaS8Xkr+w52JbZNjwHSIEj9etFT48G5UHEKolW3ETjSlPahW1V9jAdJ92i6
mbdlKwaanozb8Oz5AhTAb1bm71btLyqzPZaO8S2COJWsisgHdHkIaxODYCQhtvkBSkldUccwY8nE
sJj4zNFdc/kwqXiBhGXP/WWY03A4w45Ikm9GxGQpyoTW4lAHnu4VfnQ6Uei3x+O5Fqu9xOUEmd9A
HXtX+9v28J+nMHWEblpN45k6UwFlMX0ApXL9zbr+y3beC/zMboBMjvDj2Ytog+C/srlQB/MTI6+3
W6xmHtBhGc+bgUSDm/zP0FbH+EN0D7sJtt4MpabwNARi/pQ6OISEBPStQ5G4h0xsgD6X9YJkKnry
fTT0vanIMUol3SMmKoMbe9ez+VyHNszWnpTnsgR05tDM95DQNRgiiMBMt3aSneS1hmHmfK5GNban
Yz+wO3Xaup54ElXitNqK47T0zdzmFUyP6Y9jP7A7eeyk5m0p+/k8d1UPYxTmTn3KDj170D0mFPeH
mPbUzOfoJkLn4gGyAUwcAvvDoPb1hu/FwsZywuDLDG1vPbIh6zQ5Bjil8e7oYdUMaYa5hU1ME/U5
VfD4Qsf2+7FF3x09nUqSMKTldF5IZbIkCMAmXFl4rMjaI0IlgM8hC+h07gDzyjpl5bMWdPp0aO57
QChzfU8jPkznIMUTHFObPMNz9NjCsF19WFsXdUAFTGcompK3rVnVdx7Ch+vY1G9X4H/U5FtcuWGC
AeC5bbnOoWwOeSJW/k6C51+uiXuVLx2pgaiOJhde6nh5W82mNhfPibYXZnucgof+iD2Yqlwo/Ksa
JDQ4mwenhcQyb9f5GJiK7vW++qoU08QxupRtfUqApMrhj/bnsanvkplq8AWAZ7Tnfu19XpuhOY2m
PJZr9mCqtGfhZOLYnhc1LxdTJSSDwvB2LNnswVTwPILbHiyBz1O16Us0qo9b1MQHP+kuk22VYVuH
Xs+5TyqRG702OSCpx2D/eNV/vetb4cUkkrI/ByawebP1LSxy/THlJjCgX49eMqZt1PD+XE9DlW+x
0XkCafljx98eAzZHHi1nK5NL07Tbhw1W0Z+asP2d1vvtjPtFmUt2DamSOhfNACuf4agHPsotx/ck
+l2P8N9G3+UyONygXe3T9MICtM6X4Een2w+HAmmP/lKw1C5haSEu0Pkq4de8AeA3Vev4x7Hhd3Ea
6Y52W2jTS9ybFhjWZuXVI490mxyL1b3cVz8mMwqnPr2kY5Q1KbnX8P08NvfdVRdCXHAAJBjaMJTC
NzxEewyQCKey11sdBgowXRNDetlu0kfKRQzGm3B7PDbxXZjCt7iaNt/BpwxGqK3t34b8mJog3cO+
whigImoMO3HAH5o2eGRt/XJo1v8D+YKMUGVpC5s8PpuoYL0G77pyZv54bPxdiLZ9NDR67sSFddEK
jXM2svsbVe93eoK3YPxFCtjjuepA9Qwelfxi+mC8m8plgae8CKU8g6cqyqs0m6uepq38f1yu/74d
/OpHd3WIgDt3uzSDxk1hde2aR7rWpD8rhajTl6pclc6GzsBBJmvpgLN9bbxtxbXTPa/MBRfrRsEz
dFOLv1alD8pvlDrA7toQkFaV0cbDnjHDhacfHhWPkv5pGUsX8esaMAEjd7tpGdRZSNOaysxOosel
qOP4dFmcDp381tvKzFHGlIDdKN0U5J5PHhd6IU9+WJzNlafN+h4ScrB3zWIF1x3IfPt6HdssSueA
syz10G5Xd1GvOLTpDXqWk4HfrtUzJjiKrv3YE4PasRFN8tP0Bv/YzgNbThxwX9iqYoUUjIcdqYvN
zytcl1RIx/Zbh6atmDOYU4YRfHQTLqsvbc1U+sPIGd47IHJunTUZ1L4a/8cNpHfXb8avWQvRqDF3
rh4jdRIgTpbnDU825ByQcoUdaYKdluYLdz42J7JscfgAq2GeXup43gx4YUPn7yDj3+aC9wt/asK5
Tk5hTR3NK8EHVGGJSU6JgQButg6SDy3wm3CNlqcpxRVL5OiQrLLDzIbWiiwhHMZ1w1IXJRMoG5FL
uJnv8bW6CvboCSq7LI0CeIPOpiVfh8nwk4M9uPgx15unl952sXreLEn4p2ogQjzTqaT0cSurBNa6
egNHhV1SN0dQRNi4mPUTGBoJvldf1z0mJ0P4YsJRHarGqMZM2G3qDlaAq/s+JKbuZN4taAZfBRhI
6YdoFevoc90yOInJJLjJQOpZty4Ai2UDaAsKOmJe5rPHt+y6K4nRSCNXrtqkyhRX6YWrqs07vjpj
cYH1wbjcKstlfAjnUZ2dRY565p2cmw/rSmSbYDt0ZL40NB7XvJMVI1CJrbw+ocdRJV+SibbdQ7pu
aAJVcTivNnP9hGZ+liaxIKigpolSmqcxpc1LpBLLLxBYUetDS1yErnY4QVttwzPztEhwt0I/8glI
Tg6RtVDP34kOwJmxi2D9exGbKDlV5Rg339EHSWB6CMhUt5zGJu7GZzWHkn8APGswl8bDefeUdmEX
329xQNRjVMEC/M+61R3MRJkNOvY8IGirc9tXnlx7EzXD5yqAXyEcJJmSPM6EYWn/HE6Tir6zpoS9
IzyrUyMLmK4u8X1oa9bBvpf7OIfmfQg2unQ0SiHtHHP9o5ycVLBlHFTyPYbpdf8Z7PINlq51jbML
VInOPwHVNyb4n7uA/ega2HJfDem9/6C2MIryvkIk/WgYtvmdVGR7ntJQXkIyJPCMt7Pg5zCp++rd
oKp1e+vAkSABXqKhG5DAYhdBA0vLqW1/KrzcVA8NH6gvuq7RZTGQNLIP85AKkjeMMvIl4YSlf0ZO
lc+gkAf3eEbafoAdYrLGxfIkIRAUnNZ6S9w9TB6W7Q7iQfQPndYsPfUaTMcX4SvdPkeyrKOrg2Wr
P8NftFnvUm9DXgi+qvBzyEtVvquGVPY5vB0DaCI2IWw0s9RwGPkt2xjbpzHcpvBKe97rj3DWKLs3
c5yK6hJWqhOnaYXjp8pcnNjqAvx0ZJ+GdOE/NDQB2rxEl8a9qdbQ3pyNu9WdedxNVp5CvFYtD6qB
wPGllHMPhkogFvmhSsaUXU3f9zybysDy71WVNn0u21FNTZa0URnCHIjR9TpqM06nyRF4ck5jS6IM
Ztuu/0KnFDM4xaGMIGe4YhZ1IEebNWswtuf2JskDj2mk7+fBgZh2jnvrvsKc1XE4nkl4muewguBP
KJfkXyVCWOSNrojJuXFx99kP8GeEwJExkDzLqNq2+uomsGQ/ePjT2RKOq5NYke+33nVd1kw4pl2G
jvcy/nDzQuNP8MiwOBAU1GrSdxqj3D5kP832DBNHvHSeW0dMnIH72caFTqNUnZdFUu0zGU3J9uDW
UaKDucL6Kb0LS48aEUy2qrqOMD4Lss3WdfAe1uqWnCrG5+A0hkuUnoTftuaTDTfa3C3T5tJihj18
eRocKf0jhfPc2zAam/o9usjEq6zWekovUI2X032qcIN59uhCJBemapx3U1nGA3DerFofjYRJc95t
Nppy1lsRgLdg4cDqwJ7bxujdFCoDMkbLpultvYaC3HV4Mm6eOyjd1UO2eAaHG+iKZwNsu6NrRNNx
ehOPQ9B+I/Wa6Eeu6Yg91lZGV39SDR/yJjOQbBvPnUzq5YK/bG3OsVFs/MjhU13ej7Ju6BUkWq6f
ZktginVGOtL8BC8jWv61QSoZmuZj1cR3Y1dLCWwzSEzYIwl0lO6rZvL9HaxYKTDDBBji8Dz2cD3M
lsm35D1+M/m0RNW0ftUQjQcnPSUVfOsHyC/KPEB+KvO17Nf3DXzA6V2S9uC6xG0LsKpZbBLkvp8n
uLzZzq0gkCwiyvGgkFTwz+Vx/GZ1XtZ3QUsYXo7qUgXzB2O2rr0HdLfaUBW12/oDp8bYKmikhmH0
cnupoWFOq0FsT1uYMjMiE2++vCYNPj2EZuEM7x8dEvLwBu4Xo72GU5VOd+vE0/h2cq8VNAEklnEc
Mzi/6ySEXp3cZpkPtfP+haarTjM4jSX8IhgcYtGnp66xb8IpSoZvmx171mR6gh/41TMars8Mu7/6
oxlXeMTgj6Rd+UahNe7eJfAsb+830tj11NI5nu5w/ge9xOISs8DWVggnUTxN3YaPaeVyWZwKzEcR
+cm8XbBmyz18xefoTbPUVZ2zpurGP9ZekPiLIcInsKyFB3HbY6Woln+20EwN30K1nqXfOiivqK+D
HhTB/QqCiDQ3DWnEnRHT6FG/VWHCu2wIZo+jUK84PlDtQTKWB/ECw2SINHQesFERfIeqvGd5iEO9
uW7zoD6IGfv7rEKneV6vG95fjGjZ55gAF5FTn5RNjrsoEzAp7MRcEC1ivmR0Dc3w3FdDBcpxBPnO
S582unuipneBzjgYWN8auLevlziq2fImakML/V28s6YfWNK66rLAztu+HUhF/0hGuLycRlaiFZDU
wcSffduX4hLaxpE3eH+i7TutxLg9RE07dEiYDLEBWDyAakmhIKJqn0qjUziJJ4zJtx7IlyBfeW2W
d+PmBhCiwXslLoeMYalykUZ1/0aN6DFllZF6OFMPXq2+gKIWwUWatu3JhiXBl6grHT2xub85ufLx
VvwkQPtWMk+TJSYnMw9hNMORfPWfm0RDNSnbDIh/H3qQ2+gnOfLu0bYzKq68kk2QRw1U4XyO7L5k
wnE6fSYzZA/uJHc9znuxhijTKQi8/ZR5yoLpWmMK4cvctZPISQz/YuWruYUtNUL9Sxxat1yIUDqC
M4mF5FnEapqcqAYSMxtptF1SHEZuymxcNuPzDOhU2uaGG6Ef1Vj6N4m/GaBudqMPY5Ko8JzAwWbF
MYqS42Q3hrTv9BLIq+JtPH2YdRkt71o7Rzna0gP56nXplrx0FbtDuQYjSwUWTYdXt8yuTXVXwa47
bxl41Thsab5tU9pnHcyQ+AkO1OROoh747IygDxJSSrAQT5thzKuIcAnN1p5kXccafp846f9kYP80
TwShY4qtGbf0aQiIfRs6SLziCkSnR8kTsqF2iph9uwQ9kOTTKnIOGvkTWugga8NPlEKNHEzeJ28T
8rFzgTwr0nCVGbNOD4vS6RvpoKB/UtjGebzOLidVWd8xxtJHeHj7exmt+quXS/M+pdrmdchfdGzN
x7hJ2zSTYT8CdjJrpYZsDevUjZlEtesvHvZu/o4vRH7i0drfT41P0hO2M8/NNm/rpbVNfO8BX2Qf
XZCI91I7oBZOZGpFcFcasTidldi5CWjyvgr/rKfSTx/jmHOfLbVZE0A5o8X5U33TA7hqv26QTUls
5Hs46w7DSHCPqWnXnCRfouB+iRgIzaBPu/DeVlGZPo/BOk6XBTz/8NPGNeF56tkyPcysj+VXVK5m
OMcTCchdX/c1e2zWRcN/VbaLzlzU2+QTnXUfvhnoTPszZBp8C0mCkVfXLlhS/SWo4CXc5LGv4/oU
jk01ZXNcoxRNp1nUudWoUVxW0oBSnfnYz/WPNYnp8Lis3bJ9hymVQzlUTUmM3a0RW3GfNSAMNWeo
6JSksImum5c1wt3/3LWMmsskkHdOuNFIcR1u8LvzIAyhb0CqaeIH4GdpdIrSNU6vEWhT688a/ADz
Zh5hZB/mPpVLdT8OI4X5OgRFErxIbQ3R/gVXY0FwCwZkc3sYRz0iL1StcNFTbxCS7xUuq+6LilV6
ZR1eJehonPgSjVQFXw3etHBNXrsYLoVoQlc5dgeKpaycF2T30c7raTHSJp85OP3Tp8Qht/8xjkNK
mlMshgDnVdnGwfKeu61ZZRYQImg2TaU1eVrC+v153JLV/2Sg++s/bQ022zlpYPX3zutqTSE4EHf2
LTyeY7We2wXqrkVaB6R7yxFlyIghtUOC9FStAs3CqgV9/66hYeXuqKoUDNjZZlECZJpzLiED3+H+
gYqvGXK/9LdaBDYuk3tpJmulK1Illf2kx6BbLl0TTOl1HNM5xhfbUmdPA9Hr8lWlMbhIvFLp+HVy
alguvQxNkKdqjh7qQZY8H/D2OD36pmESn0TUIAOO6LLntl8GFKUDh5zMp3mDSi6EAIbysZNkKFy5
Ju8GSvyE6iDetv6N11pnFn6aGUhhcqbwF0ua7uJdEvtcwoJ0vm50xAWtSmeRjZPrgj6b5smNLyJy
ovq5wNokOW8qDKsTd7dzNZMjPCbuSpTZjzWkubDraGTofdnA0/Shl777nCZYhBOdJhbpLKzxyvxp
1FsToEr1YVCsG/Z1gTogEvcTjoDmm3O0LnAFiNIvHSTORZXHqQzrd/0SVxUkoSPD6znDJotpniCr
etzmAhDnNlFF9XPSuHDLLQL+o4pic9ZlzVuEWjnfdyE6GE/oV9D4bdKuXN27xabf0Yn5A6XHRDgs
VTgg4B08Ysi7lsjyK/QsmvokDZJi3Vj1NE0hKrMNAiPuqkVS5f3mYTgCBH14VwtL9dMw0VE/2XIe
H+a+75pv8Gye/goGNY6ndQ7wGdkqPqmZ3R53VIKzfWXuE0ctMZ3kNqBWB65pWv+PvS9brtzGtvyV
Cj8XfUESAIGOW/VA8kw6R7NSyswXhpRSciZBgCBIfn2vk/atcqrK6S5Hv3REhx1hZ0pn4ATsvfYa
4sZF7RZiZcnjSrkctQFoCxPC7sQMvBYroQG+M1ZXDoR+RCSKM9ID4bd+rFGMxQEDA/0AKF2aUziI
wbsJI5D4QAqKunw6TDzPxwYXxS7EQNGdVeVmJqGook0leHmbD8iG3/gQCgxf5ymop8QrgFx9ht0B
EmQ1E4ZuuiJYAtyaZXCvS/Qju6WrTBxUWEBVPFmNFLs8sMUXwVoTPIbOFlOytMZHtxPRZprjahKN
96ks/exFnEuTvZihMv+wcPU21s1IUe7KwUcx29La7iUyQUQiuW7feoZHNhaI7EgQC0LoppFUfAP/
6nDFSVjEBv6WGUUrg1D17RxELvqock9Cf1zKDMigJ1s4IxkFK44URUnrLhjv+y9NM4c+1jlaVN0j
nNpklQS6cOG+GunyitY5X4+6CbK3tmhWyRDJvUzBqS0cHT54GeHszUdkBntFa1kAGalydpK9rrF2
kGJJgtwf3I2WWaQgNcJsieY8JzelxznQbJQe5MgcDEW3ctI8SOdxJeFm4pOZ4qa18z08kX36pLSc
bj2PmieRRf4HjNvHdddn0FvsvR6N8dy087ThVMDQd60m9YRzXh87vwatjVfIxIbHCe0PfSHlkDDV
tS5WXlZ/hFJ3jgcGnYxS1PGjnpV3E3E3X3K5FmLbZ7AY2TRsmXcDYiV2vmrIgSLHGGteF5rHQuZs
uVZ5D/XwNMHvJ2aDzcZ7Z2Hx+hkeHGjOzOJo8RHQcBjFfFpwHgJXVVgWZOiHPSqOCPpjQcYPxcxR
JIaAEvIcVUbFPNjDRquXatDg2YaJHLiJQ+I5ckoivZa7QBH1CPv1qr4LRA8R+IwEhrsSXyQOy8lX
NsGyvYwu1sDGwmtVFxFNQoWv86HvM9dvqyGriiSgkXIvZ67roe+atj3OUbQ2+IzaM3e1T11zHeaR
Q8G2lOFWCOX1e1AoI3cLKLrbYJnouq1mrDJpUEyND7ockls3vSNYROADc4FrATgiU6xXaLcdSMvT
sox3xiuqKemY9ZsLz5vadQf7sfXVY4hNihtEQx7ztZ/x+GQCp6N2ZFNLapNhGN1F2PsoOIuyOy6q
YHdgLw9QCMDfETgHjBpCGmUfvRV08q2AQmb5AJxpnrARGeK/jkLnQYQMnHoFPGAaq7pDhwlF+blY
B9MmuFIQvIu6QGWOFbOZ2qQYMgX/cpgXyUtYpIkokY4re5h7OiCgHrnZyC7NJi7K2GOwPdw6GZ4f
Qq+a8hzpigM6Jiw+dVqtRrrDCFGGjIN+Hhs8xph3vVnsndlB6ZHk6QRHbQImZhtQ/7GnqNDSyUld
JBGdOLQ+I1/qx5LD6SUl8JsvPzYANGjcdrYoPpB5xeqRex73L3jktyxpZdAEaQ80bEr6bgK0FUOX
N+dpBR0XuaZq0OIWgSDlFC9wgVYbu2Ssj5dgpahgpPLHL55GqkLMIPWQt8iymaJdsSgXfeE4KPdk
UKDyEzN+EyW0iergpskdgWmyQlNQlKZt7xYI+OttUBnSLjGD2H4CgFl0a45GfQTkgJt6RlGIXPNs
QBi1NNll0ZNyPfiUzN2lVMBpY65CB790Veg3wsKyuArWrAMVJCN1t7di8oIbSNQijmdKh6vD/Kdb
1Bb5jU5vQS5SbYKpCrMvnWuNh4DEdRQHrwGc8pE07fkKcTQ+qa+lqqD7QwPWXlngh3UCfcVobAzP
IT84Eh4wNJds9Lp9CZ7F9OKCRZo04zwbdw7rtUs1U6reNGEohjRAIs1Yx4Nul2KLbrCRx4zCfg3k
y+YcD4a0tD6tilLOF9lIIpFAJ5JLlsKJgeCBKrMW82yMQvv8gk9zuKJmGRXdAyToMa0fUNvFwGH9
OoY2b63SAbdBs6Wz9Ye3qGR146F38OkYIokeJiZfVd020HPVmJCN2Exb1Ik08RotdzxQwTIfal+E
4hGe0e14cmjtZ4UDL2lFUYPMYX/NorKZnzwcjfTiwh/D3m7PbtZoSCexTvTKnjvoY+b19YziC3xZ
GEwtWZ5fL61v0KxoG3I84LQGZhUlmLUwdKvEtLL7Ui7orkGnWqKWvOlx8gYUAxFDw9SPkNtOSKvp
9YWRvRXXDItHjlJRVOtrXWAa8bmqXF9vaU47z+HsqrBDWDLX5S1FuY9nOZARZVuF0mh4KxRlTsSj
L+HW7CJqxYMPfK5E/Avw//FFamrrR+XZ3rvpcwx8bqdzowrHgkU0QRJNA3yNIZtTujkULeZeuEmo
Crc6QuPDN8hRtMMRotScuWTFDKlHp1vqqIxSwvgojk5hknRCdS34CWURNfddU9X6IspD1x88izDz
zyEhGUn4uWbb2r71bNxEgfNOPYHB061njS2xxsGGPpGojLvNYluhr0ozQujSMhJND2sDFlkiiMGQ
pwybDhYzOvfGL4IblT2EzmDx75BvUE3rhbciXxslK3wNm4NTebignkIGdeJH82j3S9/JcK+Bsrtd
U/OVPAJVZOyirDEJTBRpQQDYQLpJtEhxb67Ats6ImrcddBDYJORt5cV45i65MgvFrJHBHmNLfFCr
h23p+Zj38A4jniVuELEm4mWYFUt1ETG6H2cr172is0c6WLoFzkpgejmy0nor/erEfG3MIzNwVX+L
cmrbEwrbMto2rLDy3jmMZtImF1UOdSLIqTdl1zX8mOVNV987gRNzXAJRmwtiEalzOeG7BogcX1Z2
U9mozS/mSsv6Axq9MpsSYlEtD2nVixawNYVHW0kSi4dZeQm8P/iiUswBIyG3NajBZwvj6BMcDInx
EylhgNluWoyCjD2gANM4sWNUKX2DfboD8AwyDkZpqN3kch/itENcJVlRrx8wPcnm7YQneSvXNTqh
iebeMfAyicKOE7jXBecxngh2pOJc7eoqGthpbXqIXP1g6cdPrrQSphW1hXXIdszVvBSx7ziLMOMM
QLoigxFTwgFsmM/tBMv6mx62CybYnq1efWAaM0P6utCrnKpEts7V6dLqc6LcaPgV0xntDhTicrcf
OmXDNJ8W1Z0CA58aQKQE89Z+0ZHdlgDx/dgzvu9tMaMcy7QRuUTbqQajUCGFbRk+zxFi3o/Zmlfz
HSwZ6Ajsvcj0+hp2LMxfVN2T5kBCSB0PBKjvcAmBth4fGlhSo7bpGJ1PPvXM8nUZWKVOy5J7BgDf
HIhklShHYuDLFrOV0hiQ/YaRXlrSGpeMC4JDDxpfoUrtGgR1Am48x8yc0jOjcRJbCTLpVTMhGfgD
cXVuLvW4+t1FhNi79Xy1owxaBzkuiG43Ea1eAPN5YVox4SkDs1b0M4npcLe3G1TWNTZILKTnNt9p
5a6lp6cwWTzP13hYxKAhl1DsfAalAlyFSkIzeW2iqfGg7C6j8tWe98fXyEKpDnsDlh+GXi5+TLDe
Nfeh1sGIZy9n7TDGShgI/QExISgqKkhJ0jBgHug1YT5kV0ERjW6LZRReiFPTldPbWM1qPvVr1LIn
PVtO0bwMlb1Ylmidn0TUqun67OEY7k1rs7iF2c0QoxrNz2C5mifsuRhg3ohlkdGFKaA0uMKgpIUH
A2rjFdDWUAO1YgiupGx8hnB1EDGERYHbzFzVQO30UNyBJuGjIpoQynxXgdmIfREZG/BulJPI5GOk
iAS5tyOYZ027LtNDP8Yl9H407gV4BGGC2be2bwCScoC3AGzI+Ay0Yi29mI8oX6uYYZUdgSE2PdQe
MUzq0XduZ8hDEQ7UzZQXn6CwXqyOrUOIzbBrp5GVVeIG+IejDiV8Zn6qwwJUjvSvRo+w5/WY2GFS
FY4JASPIxJ4YhyyBUXL4IcSrvePkilwdZHHGfnO037M6r5k0u+4DozdAC1YLXquXeYe/ZnYm82Jo
s4dR9zynhFe9jdelYNcYWHU25RnE33+OwfTeWYgvtGv7zjQbIj9W9IFPf47S9d5QiDXhhHEN3jcs
7wRAi5L9SQnNezuhHoaHMiujaIttkgBEkhO5NFitzf7H7KXfMazCyOB7yhigsGAEIw2TCQ/P31D0
5XhsndfDRtBoBcApmCrEAkRyCG5mA+gWDVblkaT3ZlynH3+JM6vo37GN3hHLcoxo5tLT0bZHmmmT
ltARXII8OCSo1zB+xCxOHH78Sb9HpnrHBdWDwa0GTvEWhgBDdD8ufWZTlaPOTR12JriTwpGkQVU6
L90fnOHfIVm+dyeqwA/DbhKwLRfI5BhhO7MZgDX/wQH93ru/Y58pJPqZqJAMzJH2pdb+oxMq+3PS
EfKOHooyfWhVnrHtgtiPuNDLobRN+Cff/B3DbPT9sestZ1tg0BsMUss484E8/vgy/95ZeUcPzeap
HJks+TYnnsGePmWxX2D3/3Pvfv7U35D0g1qFYAfhvARrC2/eUSJlcu3vf/zmv3OHvrcm4tpvnZor
3C5FJINXA0zJJYQvAXKFRNCqWFmwsffQlTD1p+L5wveOMIXIXQQbIbZFHCp7ooM2V5UPePXHB/Rt
cf03T/d7P5ioWkLAQjndtkIWQKBltzgMV/DP2+KP/JGi8sbfdNTv+K5U1UO1lg8+7jS2z0xpC/Qq
ebFBOuPrPIWIbo7HCCXZL9/uv77M/yt/629++R7m7/+NP3/pFZr9vBjf/fHvD32Lf//7/Jp//M73
r/j77q2/em7fzPtf+u41eN9fPzd9Hp+/+8MGdfm43No3vdy9GduM394f3/D8m/+nP/zL27d3eVjU
299+en5tyy5F06PLL+NPv/7o8Pq3n3xOz65Q//XbT/j1x+dD+NtPxzf93Dz/m5e8PZvxbz9F0c/w
ThJS+kQIASgF6lD39u0n9GeBHlkQ7sMwkX4zAugQelrgQ4OfIyL8SCKqBkgEqGs//cX09vwj8XNA
GfHxfgHeKwogfv6fr/bd5fnn5fpLZ9ubvuxG87efgm85Ev+8nSIaScmZzxBgTijHkv3uKcTk1HN1
7debs0qJw03TxRYM0TIp8IVOXYVJZkZscOTh2u9JG46HvtU1uP+tVJdF7Y1P1FFSAGQvqo8cxCOW
ENL1B8yDwTuQohYRtsOx2+boC65R6GATmjhHEoxmQ/+FrsweDfZFfWEJtzqxIHZN2xxJSSBCrAWv
N6MHiSp4Iaqa04oSOGS0ZxKEYgD1xQQTplSElXbx2ITFEC/TPHdH59XRB4KhUL3pfBB62Eqy42oG
bS9EQfjTsLrgCcoj8YARjbvu11EVYNcblHsdyTEBFRxTlLowaGVg1HkBD+71ynTg8MaNR8oxnmhH
p4tAZwUBpTHT3gVHgX5POmfZtq5lCfrisg48rnNfIr4DfXaXUtDosusiwva8YfBLBE2ypRzRW4Nr
3DWf2sicAk4BuAQZ1U2i+ppGcQFABbONKNckKatWfQXJqz8FFgZRGwKrh1O/AN3Z94UJacLB5Spg
OVgt924N2jDOagzGt+M4N2MCu+1KpkiGAOqGhqP+UnuYpR8WrBKg/Rr4DZxhd/GRlKa6rtE07nFl
6AMB52a/ZNlylfWLvAngQIjqGaGh8wZAaf8hCEPwetYKwTnwCNb1hdIojBM66fmRqDq6rQfCvxDM
ocuN5Za1MRB7nBqRixUpkhVvNpaZ4GmwpX0SOfBDxCZQ0BYFaYlNaBQNx6q13T0tzg1KhZE1gPjR
99yBziOGB1mLZqIQ+ISUjWRqN9aG4V0F5uYebhvlrWnp2McT1CtffFKA1gBuygKargzcVdVMxVGC
jJbmGCi90a4weZytTOdJNskZpyBbMaydvGpJB1YGWQoPXh+/5/PPQ2RDG7do5+vEoWGcwaijim4d
CVa2X2ZvzTBGLDOSoi1apxS0WTT5kFtrzFK5uTBineuUKuSZoI1TJYuJ0vYr99cZPPuVdRkAbRXK
pFW1m+JADHab+VRUWwKmz20LbCgGm7N223rGgcWukNqPF8CZJcZLoz4NDa9fbYkB3EG0qDZhhGR1
ypuq7zg6h0KA3gCX63spwXA2iHxAo4PJPQb5saG6elSrhKIQxLLOahcBfuNSHUEPlbgd+b5Z4Ea8
J4ZUj6Dakh3tlnUTwe/pBOACYEkBBGGYg2yAAs9F7nKR3ejf+rrsH7UL0ZqZcO+zydlEwkKtuqCy
7e7zotqMjVkmxFz4BnRVjTsFDRi7JFZghjyKjjh8QAg3ZwQalwojynY9BZM/yaQGw81egOddL4/w
fh+8ZFiWieRxuJzRsQmEOY2GcapQa7RVXb5kYJDeOdvxl7pxg0qBdg7FwS1gpF2XIM/A3h+PjN1K
pjhJnchnb4kllOkCBkkgZ2DiYZf10vO86nFcMAqJh3Bkdmtnujg0jUVgo703Lljm4wxsZi/OAYRt
hTcMz/2sjh0M9iBYrtMZs+mY4ElKgAbCpJExHG38V6bkQqyyw6ZuZ3VjAoQvInK5/qXh+r+9bV+W
X3Rv+q/j+337u63+/6XNnfjgQJxl6L+/v6dvTVF+t73/40X/3OFhSukzLvCkn//7jx2e/wx2JRzw
sFMHCAg9u0f9usMHAps/ZumS+xLDCQwD/rHD40ewE8SrCA99H+8Y/Cc7/Dd3zN9u8EQEUSAp9Tks
FMByeNerlR0D81yC81BqjKnBSB3A1ppy97GYxukaKoAH62nvrgtH4F1gs6kj2KugK0J8UgNvqppP
ba2nZ0Am5SGrpd0AFGXJukobY14wbkuwwW9nTuY7vH0BZMepmxwT3DcAjC/OGogZVomE2QpjLd7T
/kZJlz0MAchPAHrNU9jT9rkXSL3wMDGOTVbXN0vP7uq+mY5wfwaPOuTuMaw42ZAKK2oOBkYqwaa8
73v5EbMzmvgOcouuHuYN9zy3Ix1EAnMQlKkxCojMMtyjcinOKpwekshR3qnZq1Nrx+GetsjHMDmA
ttwZDM71yPagqA47kBncEzpn8GmDrPmK0Xh3msK8eBG8HTB7MOOL7YR5qGzQYq3KQH1EgSVTOoVR
mWIz9HyQTzL/c11hi+IUtp/nlOCT80GHTZAH0gPiA5nhM+K9Svi7SUbLGLoY8qlHYYi1TWEBEbAb
6LFgsUs2IlUrXqJaPAqvMcdi8FuACGJVE/xSejjufbvJ//+S8Af1fiRJGJyDSH5/RdiBZ6Ofv+sS
/vGqX5cE+jMiOGEnyyE6Ccg3OOiXop+Ln30JGR4J/OD8lFPU2/+zJNCfIx8+CZKj7jwvI/gSvxb9
AfnZ97FHwOI/CPzzivGfLAnnkv67FQGfICR6CICeaCLeO1bJoJy4aeZoM7Ize3Vdl+WpCPj8B33w
9zAUVlUpOMXaw2XEAxzXu4XHcGCQLu84+Bb19HkintiCcQIX9Wmsp10OXHj3m6vwa3Pz22bmmyv8
9wcmOCYRFJ4KBKyI92aMEtA62GsZ30T+LNsYk5imSCzIhWiLo7BLQW8t74WNKuj/xJ11BKNJoErr
524J/R0ZZHUBTmJ44Q9TsMETWl3IpXGXGB+sJ3+u1R8Y27xr5X85Q7jklDEmSUTee7VVkVcvbobO
CikG7aubljoxIIVjkgzGaFp5mYhdDppJXIr+VfdkfbWzcI9LjjAOBsru19za+kMHfgCY9Gv/9cen
M/jX+wT9KoTeEfawEPck7sffAjTAKomq5MI3Ftj7JZK76zkpWR+mkXHFcanmCIuur/pjM4bzhngk
3495MG/wncX+TAzH8pm318tcHH0fIb2FdzvnoJ3F2WTBi+TDVH8KKRe7Cd3OTdMH/YvN/XrXwh31
7sfH8s0K4/2tgaRrbMJhSLHxvgP4RLkC0rch2yjbFKeFaZG4s/wsnSHFv3AaLo9JGxK28XrjXjvu
+gzEog4BNl2LHWHm0ru18zx+4ljfvRjOqqe29tjH2a+3xrDLSEMN1kXllESNl19DBjAdRgRKbXRe
fVJsKKB7YB8lG8OrEXzjrjszrBHjoRbeHmrd8Css58MJYP6qYvgsgccagPy1LVpU6lUURaBbCMwd
MJe51IoUr4JrJCr64NMeQf5eL0doO/K4wGp01C1xS1wFnhzTHjqSjz8+l98e3HfnMkJZAsTCB/UI
c4fv7wtwpUHUMQvb+FnYXvegVYDA6cgJBdAOhL6vXuXmaxjdQmwJ8jFQNqsb95UPjX4Bi2S8hL/U
1MbBgEB1h2CQNPIGKJW6DqoRLwvVTQ/5w36aTD4fc9Uur9I6/96qDCrAZvY++oiqO6kVLL2kUSWJ
l5zMJ1HbajtaTv7gxvk2c/iXg43OW4IApx2PwruDFUQhGwgPAZIap6u8DTDDwqmlB4Vl/cYDFWYL
n90AsGuz3oIfmx9DxdBfY96u9j7G7h8wcF7etMvJlx9fh3+zvorzIgsIiHOoON6hs00OEWzDHNtA
Pgw9hu6/wtDvQMd6Bs1v+o+ME78tVYLKIJCwqxEgVr4DsXvsD04sZx7/2bSSQJd1foqrP7AJOH/l
dyf7u09595Q2oipBwgOJrQ7L8o2gFzkttgPRlsI6efvj0wfc7V8+S0rs0dhREWV4LsB/u7rhlqyU
Cga2wag4OIZeu76ufOAnqkNyF8wGyy7C/iQKRuBZNwhF1OmPv8C/WV6B71EZgZWOwvy9BU7vOaaG
gjEY6kXTo+8GCKiyNfqDXTj4HgEHVUX4KBwYE1jCA1DO3k2F4J7vi6Wp+GZi+k6ZIIcCeEHqzHQ7
A8eV5fXchQnagNdzWWqLxrte/SaLsZ+ItApBxJHWGgh9aH8LOojbRfk4xmy+MyDNQx4O/EuVOcjL
tjiAehEscShXDau64a3Kyz8YFby/P5gQjFLslYicOddVgEV/e81WutaD5TraDNh2kgx835gvU56u
vPf+4Or8y2lD+3Xe+HyOAsZn792XizWDnglxvpuo4flFttTePiLrdMx112xDk9k9TrX8gw9FKfj+
qeaEoRJAuYSVNWIoz74/RBeMLGh9l22mxj2wsu43YS70Tmaz+whOOSYl/mzuwPc9gET/KZJdtY3c
EjxXOeSiIymOqH3QJgB1DTN+Y5Q6z++RxFtqZFRBAY4Gq/yUBeZTP/m7krg+hrrHxLDnCeKhAUwW
ufnA6okiQ95AZQacECRjsFDLpYCkgIEoVpKFbLWfsUvRZ3MKXPKkAq/ZRrMrYplBIhyq9tYOhYy7
IVd4gO7QtyRY9A81FfdgcdjrlT9Ttb52ZDXX3dqytGMs/2h6z157QxVsXWXyNFsrP24hUo+1iSqk
zgOcxZ+b6tOyej4Y4yVSOORsptegkXpHCwqotR1D+mkuA3AwSPug1HSjxc7iOMsq979kJTgsDJS/
GBLa9jNwlnIFcsxgMDjUAItLqfZzw1rMTHV7RYeqvvFnnllwt+GEBQkO9lxtgzcoNsRlC8B2W/q5
n2ZAuLJE+hO8BhyP2jTDLvUZ7nBuUxoEJ4DalqiG3zNV9uk4gJECB01LQQ2DQOUIWgC9zYppSKJy
2cwh2ch+BqDbrRDVhRAQoGEHaQSgICS88ivySE+1sw/DZN8qVJePZQBCW7iCMwTx2VNbDBemnc3W
2HG6zAJoCoaqCm+nGtz0eFF9i/dqMNCDRTvIxcNtK9fHObficqojsKgUILLC5tDq1WLmiQ8i57WG
9mvnw+/zZoRXJxSIuGxWCzAhsiL/KqZR7vI1M7BhFerWNML/2A2qeXJluOsqiPW3ZTWLm75v1a1X
N2BJzDkpwDkNhgXa+gnE23wdb8NssXCLgDvDACrpA/QNaqdgsX7lqSHfwwDAu6tRaF0hy7tIKow0
UijxI3wyV1fZ6tlN7WaysVT4z17m60MPIdBVgPF7WuDq7YFQj7eFbV4g9l9eqvMROgL2tM6mG5Ij
+7J/ID5U8dCeXg/Zcpl5kdlVpHKH3q/7L3ATLB4gk0BbD7wbBbgAhXmo/QsvatZ0HIcxXeXaxKCo
MlCeXXFVD/2aErX4CThN3VcQ7OatN9HlolW6ve6YeENk6acOzBIZg/sPrbrGyPwpgmvGnuYg44ET
06Cmm2GTYYr1IFwFtYbOn7QyT4BRbBWPILW9NL0/Puai5vtWDi3CNJd+o7IuSND5mJNuNRhyUvN9
pcE/157INww5jYlPePdIdeddlvhWKXy18ct1d4cVdt4PkDweQNuEBQDvciSeulNmpreQ5UeQNTlw
HonZZkfCOanKAr/g5cX9NEMCM82Tt60x+LrODOit0DSI+9AuL0aw/q7Rjl+D76hiPINrSkFAPzQt
u1kVCW9t0eKaBKDUpoVx9oKCCIqHaiy2hXQugdoTPKtenaJqgtdEyIFyLwVkY9lafBjDosffqfVI
CEwqWA+54IJEnS00oAs2iAGce7+ong2s/k4T+JZX5Zo1IDT37hJcm3bjgVWdFk21Aw7zaShas0Vu
NmY2XjNgXdVpPUGCPyMH7KqvwbRavDn4AsEwGDgC9maIeSVpCRH4TeAhnhbZl/XCt2FLH8NsgBot
zCu9KYou9aP62huJvUOu8NFvp8SG0KLU1QNwrw5HrOrbkMx+0ixl8ErWuYG0p0KlL9xKd5UJIvhl
rF0Fm0h+rTEsSuEuse6HObz3szlhHQ1iazOotKDI7VbYPYKW9wLVzLHwWdrQ+gUeKhCtdRPdOcUh
jfPIfV+r1BTzdNmxKYOouq8G8J2U+TiurZ+qAQGxn3O0Z1NcQG64XSrolmO16uPoj3mCKROE53V+
ZVfMbMbA+QlkISvYryD1xh5mbgmUJR3yXU1Ht1xSiIhcdoGyo9/1mNAd+9Cbbjy/BMGTdN2pgI0n
JCemv6N8uC1qhCH1jfSeS6r751UTOL8jDPUx6wTdjJAynMpMnwUPSB0y0K5ddRMiNuQsVmSnquIZ
1iqwtBXExhHHzqmDZcBzoeR+AoE0UWOFdrBZMP7I+/agQlZi6WdQ0+qaXCJt227HAYt3Vepb7X+F
NCLsYu4t5kGMEXxf/EJhINYsdzyvxRE03+UYrVF1JDRcNiCtZ0/dKpePkH0qaOob/w4KhGEH5iH2
QhD6dlSP5WfMf9ZEUehDp0Gc1TiEHMpCIrUmzLHdFgssouoinUFmvQGyM24IjvYEUR47jpNhpyyE
bq7IJvIQkKK8RfDwOdHBiROAXKCOssovweDG/xk5XQ1R9Qq1VPVQsBYDxbM4C7foBrbUL6JlxRZ5
k1C5Rfq8usCDAYzxRqHuXyO+HED62YSevlD2mpFy0xreXSPneIjBExVj4iuebTwrostw4P3duJbs
Fflk7cco6FgCXc7jAk572heYyHTDOO3YWWMWj3A/2BEqu9ijvL0Y64FjDaNwU4zAiYTCxSSRp4d7
KNYpnF0RmTJtI8WKwxBGaktAuowbkF7Slba48bNReyqdO04PVQ6/k06QJ0HH6Ebg9bGdPe+2gyD9
ci2HV24CfwN3XoxdINnt7qFfvoI8ex8Z+hUs44scppc3EGtyzGemOs1dUR2Qw04ecnDmE7idwJgo
opcmV5spz6B81tlWZ2CeACCA8cvk+fLawSfpehxN/gEtJj9bepT+FhRbXsSRmfQV5gfZY6Qj/65t
R3IZjE5dhHk+X87zbF6Rnwmm+zQUxYODDuLGI5S9QWIvv4iy6C7qsqw2QYHX+RlMIjXvMAAsUfRt
M1aF8Eiaw+U5kCY6tZNZMH1CKtdGy6i7U13UHYqhmt4aN2PYXYWeOuZg9+xMr0IVR34JAVWGmqSC
+lL8b+rOZDlyo82yr9IP0P4b5mHZQIwMMoJkkEwyNzAmmYl5cAwOwJ++TkhV1qqyrkWb9aY3MpNS
osgg4P4N9567aV3ua8X4p2XhCbEEPKjDVTnJ5MXpzIlfPnaMaJiB16wARVhqJ9LrbptWHeWDVb21
bri89ziGsI8P1dhHXZYlybaY7IwFX1uEZ2TueNZLMW9smiHsJ4lwP1LJFQS3qvrw2KXtQ1ewgSuR
ykfzXIcPYSU7vnlWKTX1TIEnrBMSYpEU+rKgmqdkguRw6dZseChU8Vx7+pfjFz+m2pl2GVyeuz5N
0sM06XeEvLzQusaumpX9YULwsIXf0ESsvwmysXzwVmGv5W1EhHa1xnLfVcF0b9m9CctrynY+mtm7
WuAiBFZBZqjK5l1SI+uFQLDjdkVjbddI/BE7FycBIuWtWfRpSr6x0DwHs/UCDOrTZAEZrOlPtxze
M8txDnUq6ieJm+gwGA3WGaP27ysVlOOmavNbrrWJ97llIXOuWR9vfJDdh7oSOPH9yqJOClycMW4/
XsVQlhuAJ/YQOZ01ncsmT53oRuj4hE4WQImZrelRJm76VIXLNVlq+0BmX/OB+06zhZgN+8Boaf6t
Crxruvblfl1a6C5d5x+AR6QwQbj2vtHlK4avJqsax0vwJNvdnjc5kPHYt09BWswHZZjpR9OOZtSb
U7AFBwUdLQ3v7KbsnrySgQt4MeTzCtnHkWC8+c3ocy6dIFC2jPLU7WKv1fSsaDFW9PBe/of/ptlW
QEI6lBfC42L1+sxhUTWIu3K+rVmLdLj4AIWyrcOoddtbYX2vHEJDo9wDPFcVmb8vQmPkyHVaG8SD
hQ93CIOrWHwaBp+h4Ss7rvaDht04MaJo97ACQl7uKdyLVOBSSvQTfvFYscnGP5br3WKPxifvsLVd
7Tk5lFOgH4Uypu3ih7gDl6lvj3YTiAcjswmgMxZ8tBU2sgspuQ0ikRKNCJjG/ZQE+SaH132q0+AV
N9KdVQ/tL3gm+R7fWHZFodBetYupbeqQTuX4ZGjqQu8pDC3jZ+ZW4fNUWtaD5RtJxJdMv25H4c86
bbPrNNfS5R+W5qkvXCtCmRq+og4bX/ySwKTNNOZfHCzVOVPz8kqsb15scr9sdyYO65/onSU/Q1Ye
MgQd99WYp2dTp1hheoLX2qKzjx0q+nNu3iK1hJX+yLspuXSwv3iBmL3M+OFONQXbjxpOnYYHFlZ7
ap6u20rFdi6okWFI5UM5YsqQX5gMqrfSYTLINr6+axEShBHEw+HJGDKfcYru10NDvXbyqtH7PZvS
uvnzQSHaPKpPWIHWJovEbFlHF2U4RR/d5KHsGcpGTU44kSyC5pA1c/FjGOr+Q6I6Mre2weKASDBo
NBuK8+J1MkH+W8Fqbh14qziF65rGJkhr415mKjsLz2i2JmbGg0p6FQnbBEqwZv0j12Sxw3oG/Y6L
OI2zNVjfhNk0ryIXKKuqAEp0pxOaw2Y8l/7y5Cfo6CNiKKdDx48gEOl3zR/+1vHi2akoLcs1AAEd
CsmuY0kD91lkab4B6UYVklglKB/MP6/maDIwNQzqO/5YflVdsmyVVtbFVDXYFEHBc0bMpD6x3RQf
wASafpuY7B6xBDpz/mxn2UjUtU2x+7d3qcVxFvXp+swPygi96xdBU1Xbey71db/4Xn0obWHYb3WS
DH+UVVS01kwOmzvLqT1sptPqzqdwxacY6cT01021lv18S+AR4vK3Ccpcgf1sF9d9n+qlhvIX2M+V
tsNDLnK5RrVqxyCiwi9a3na3C7b0mfNlZNPNUaDB4yGCysNsVzcI6EfS77i0ddBtQbus1v2/26dy
l0VV0BY6ckkNPC6SJOESbtNrrlxk/ALSwyzZyw4iWP7oLkS5RO8932nR1r9c+AC7oQOuEq/csBgw
ZmXf136tf1iNM/xBWew9GNoV3/zo8mNKZoK8IPWOd1yFHAP/NGbh313PQ+sFpDki475RN4x7pmEp
57mqSelSdpVvJI7jS65C44zNq/j5t3fLn2Xwq8CKz3Sdg/uHRJdYbgN7PhVjFsB3nUUjo5sl9QNq
RLupOid5Z6XEe6WqnEYvb6+NSoL7pHfTcicC+1dlMYC6GcCc0WF5wjxzf3OBleiR+LAZgUWNFulz
vvrVC5HT4842uvQEzMe8gJEQDD76qfejSTXDbm30eFxraW07kffjtrba/gd7fXUouL7eAMskIyd8
5hUREqvhrtdF+dlSLm3nuR0PvKrpSQaT+YjNUyAfK0fggQvmJhGPy5g08bKsyQAKA7aysyj9UJgm
jQHd8C/LlcGR6Wp6stTyezDV734QrwYtQFQV4ORs3GuboCUFz5k5Qlu3md76Lk3vQF2F96Al8t8o
wzFJwQlYwfqF3Aw1hXUUCAtIpXTMm6stH2K9dOI33t0Eu5Vv/xksdx6+bv8LcoC9GeXBkjkZWRqW
AsGiVU5r77HOXBGErU7Umfh64OB5UbsmtOD6ze178JilxngtugZQZoCUf0n8R4Wt7mHkDHb5sZJN
PuKciMLSnk5qlPrYzw4aPbl+GHwVL4IB4WxoTIjkGtcF1FoaLJt+1T+DiTlcug9r58Pvg/liSN9+
x7HAT841HDFfHI/suNot0yX7jdspdkQmsWomq3sWSBliahn0jVUZbG62vayp5QkQAeifUXbfa7Uw
bqsnLOodva5YAN/Zch6TOGlQ4LUopfkITfc4UNKmUcdlhZBz4UoeS2vZe70W+9YYqk3de4Ao08nq
zoMlmp3h9GBSfSs1Ik4689rhCfxilHHTNxbBYsSiWI7aHJ4JIsseMVJFdSiGih5wsh+SZIrHgudw
9Vbwl0EA8JPf+IgH03JYugYzT2wWnloVvs/C9t8y7Xl35dp3cRlok9FsvWxc7t67qfDsh0BN3i0G
S74r0ytOtVvXMcVBt7UWNcc5HtDICcP5YZmD0mGWINYt8jW2dQ391ZOPpWfnqFmdej/Mv9JecwET
IRPbLmu0Mk+b1xr23UuaTvpZiNR/Y18P4NTH8gvwZ5L2luzUFiJaYdobpxlvApG8YgZbWTgzAGdZ
a56Avxq7o6kxsnX4jWMI5wXyk1I1MUrWMQqdpc73M7Xknmu6MHBHGXNMumGSbcLMSSm3VnAseYgA
E3RYAdEZmJNGKZmPR7bQgY7XQXb1bsj96RmEmnGoKO9bTtNAIilerDzFoziLp7xai7MELHAXyHrc
Z21fbUiO9+4Xp5GHuTTx4kscyjgy6IEGCHd9UnRg9tpHTJn2q7kkUdNbP/PW+wxRzUQurFH89J6S
Wy/TNdmSvRePa/XgTYkLSCoznrsWHIps7OCuXufqIR/KlyYLYZMg/vwjgWxf/d5xXqayTY45JchW
SHVNLNImsKzPz3M9G4epgsK6cJMit25uiqHpORE6vXq6rvfoyr2dVTNlZqBrP8yNM+1drxt309A2
EcuQjynojZORVkBdkhrrXO/vJ4fHCNbRn5Fu5XvV8O46scQ3F1m8uIBKQFVFZd7VR8Nqq63sCb3z
MwyiFQ63lifcTrfa1tkLBtCdZh9rY6kENghAFZDDl4Mu8pQCjLkEYANc4DYO8BHBSdowf9o7yLp3
LfQriZbWCraWe5FYqCMCfjoV9+4AkhUKRQZACNEx2qXqBBATUJvYhkVzVrmYPurQ/Z4Cke4nsZjH
tRn5t4PKe5qMPgYUc2/p8SA6+rt2TJ1TL7MLs9+W3cENs1s8tcI1fmWdnjmaaIetGQVtuKj1xADs
FYgDYwXDj1k8xFaeM+xTU3e0+/yUNmi+xn6pviHh5jEmwJ9ap/eI6cz0Fv2Nssy0Uqh5XWBxHQjc
3C4tkHbzo2+thGm2IZacaGzYZFF6+CdXLGXcQ66JPEStUWu7kJFMcB/JrZ1wAUH9bILQO9WqdDZ2
69G0T8su5czdGH5aqg0auF9t3ThXT6ZEiaSZhcZ3Fpa3c9ZiRCm7dg6zlja7c0Veenu7Nt2PXpki
/UTDCl0x6DuPvjc0X2BSQAWeFdM24rW3Je9tF9NLb3UQrECKw45RRp+vT4lwkiv2dYTqU9iGez+w
jjgJNmkgrTvpWjkLTDXP60H5Ov9MfMDEdL48Un1utsWLyHXBytG0s/AzzRMOYtO1/diQmUhOXk5/
EqcwpeePMCzKpzD1XfvIOruo4nViP8KCtrgn/kLHulwWfI54VFfol1C/uA89gxUC52noyQjm1XMx
q5IQY4fTlnOj2duFZqY5g6tCB5J7/kfXVNPn2sKH+csO3TvhhDQ8pG4e6OtiuA9khuqRmEq5muOh
cLnuK4NfNc2goltMiI99glb8zqC43xYWmvxoGf0733OZ4Qs/wpnrclpVZ8+AbIEO4WIX1nGou88M
UTDf6Hxxud/TtrnYIj0NxSiujglyJnLSJn1yKUgeeOKyj0QWko5YRvOQGvf+an730OA2KSz6Q6Vk
znZplaiLw72qw58qVc+uXN7xMyxjxIvLG69teSQeLEqDdEQ03bfnkDij2Ot50OucYSMe1JvIxpye
ubsbbsiSKVkB/G9LG0CnOgoH5XelVf1bKzySvWMP8Q3hTNo4wC8/oWdCSIjKxGMr1YXDfA3hBL6m
U0eAWG4zpK5ceS4QMBhV+TDYItnCfYZ4FmQMKYY2Sd7pF2pjiypNbnzIQUfV2uPP3CwAn/RgQU54
h9D4K7csKHxz1sJy5NKtp5QjLwM9BRmkSMPDapjTxqDVsTh/6vZsVI17lXNoUmgxP80NwXLELT6G
VJh70uQZGK+c+3nr9htw3fp99ena6phVFpMNIFT5xevr93k27adUm0m6G0Z7/dkZeXmYqI4fnHD0
oIFrk+EXaz1KIu3GbbGGxsOCdUNGvs/HgB5MFPt6SJOLzWjoi96ULkQXyTlXacOggs+PT1JkvrlN
XLN6pYVDTdr3+xKu01ybxskJBfuCQZWv9SgP/dTNO7ee38YBdSgUjlcWyPvODPxDxS5pO2l4wca6
9tnG7V1m3IVAO85KkXMlfx1bv0Ix0tGZKB40CGpG/6fR+bmTSMrB5MAA6zfNXLVbD8ou+BSnjDVy
+NNIllNm2RCqUdrAHrE6+ChrbdHjo4aBDuvmv6zJcjtEjd18wEXev5OrwWzVc+TRLSz53cAIRQdl
8YDMeZ+gjAc2fK1c01piaY7loUQOy3ANnICfBfUrGdNAySaGdWEMKk3zffn47hsvfcpkeR79icpC
dfkdmxNWDlZdHZY+BG/eGxMid4cUu2e95M0B4dl8YwEF1gHAJPg1nIysE3DtvBecil/a7M24QVxz
9Tq8GNSFXX5ytcMR5vrqEShtGCmLvBPODXGqcgvGQSBb59hb2HNgFMzleaaOuVNwRSAKQnRlm5Zh
k47+Jh6MhoVhdeQjj4U1vZWDhuIZ6GCbe6rfz4FZUNbBNvc7rsE5c/fAa/QQQeawHujg2ijr2Sqq
jZT6qem+QQ2L3+BMRAzAQNyXt4oXE07+jF6vPduhmvD7VMVjobV34FWyH0PGQW9OZvnbICQaCup1
Q7/njpGlByt2S7BGToHsl11eeY/OyaEsU9TOiZxPnLhLrKjldhOn9N6zS/b+bX/bjMnE/AHWtLtL
2AJtujLMYGrZ3vOkw/wBLLj7hbPMTyKmejeXU7HYm8lxwbTMApx6Ns0bZkj2xsggmHZYvN77PHOv
AOtZx3Qmj1KKZ30GsvfsItWKWvZQN/z6gD1rdBlQKedoSKNkmlKuZAuVbn3NsbDsEYOPP2TCWdca
Ngv9uUHZFq0grACyixsDrWpMNkupTy6f32ZfcHetD3xj+WW1BrlhnShiC6Fi1EKLjwN45LEFkp1P
qmrjorHXUyYCrpy0Vfx25lYGn2IWHwDgfqfKtx/c0H7kgWJazzSJ/J2xeMyEWU+bqehvnQMGo+Uc
albXeyBCw7QnuoTTLOsHdeCxlpSPNiPTuQ4yuJB5+upL4wbLN3JlbNoQsmYs+GSRDOjwvlFmcnD9
uv+y0jmymbknvj1eYBusx8aAPwqKVvXxOBfIZ7IxT55ShkVXnq78R0kexjuw1Grj+UAhYYqlOwiU
+uIRmhXjO6K/TFbF2rkyjXdUl+NrqS0GU0EtGYdrMzhmvSVjZGPp7zDVwaZLjHILd2O9ylB2903d
1Dtui2rr+f1whyu+ox+FE8X6xfyrS57ixW7kSRR0X1ZaVXfumppHOI2YRrlDYLZWcPMHR+kzg5bx
qDEDfpZp6r3ZA4U26E/stSIbmMP62X7Ji3yHTXVbWcv0LbDBH/8mfPjWTEQXcML7RM/LI09kRUnt
9B+tp4ovO7wh+LNUX33fUnO00u8AQWB9jIJhw9Q4Qt/IX0umJC9rmoR4ifwmWGJDjcPVXOrh7JSt
dM9G0Ki7cTVxrrliJlOLXusg84wNOsjGx9XGPkYPUZuH0MyqbeeNaFRMWBx+WPgvZHFZ56yDYGOZ
PkObCuOYHfLqdenAEpPQ6Nesr5GQCCRUemgfRCte/Ub8tpF2vkAdlc+EAiQ70S75raoFseXk+ZsB
x+OyTqn/Yi+leharAvFUPM2MWneWU0zvZesNj65pL+8iycZtgRDlZLeg/iY/md45Vt69srIfVnGr
D+a6PNulY52aajD2VZrVj2BTyjhxVfmtVDLsJGT5uK9VTqticDogsDrQG+ZgBDtrzGLkHy7kxkHu
VR/ojzqV/RqNq7a+avsGrRs6A/w/dfKpyEH2N47HXBYWxGbwfIBT3QTyEMT3nl464GiCXVF3HnMf
b9z3tj/ddXMCwMUzzXc3hB/EQFMldSTz2nxi2JqflB7tHTPbgq/qL7u2M8pjioP5sfPlsK3xxG5E
1gQnkgMQxTZ/ZuY13sKdUYG/2FNGh/0NjgzIsciMOBmK5iA9psYgAz6CLPtGpfQ7YNoap2yx88Tc
LT4SNTl4xb6T7W/SK3CsemLfkF4S1RDju3J1Nlmt7tM+vZ/99m2ZOHYWTUpjxWJImKvB3jjb8srG
k+lsVO6bx0p113UwDyiGYt9Q2WEtmip25xwFAlshcDILi6xgYtxTDyQ6WOKgDXlX2c5hKtZ7RzL9
Xk2PjRBf8jAES7FzRrJx2bjnNJPTVPz0sWbvhJ8WD4Gfl1eL/deL29AxtjpnFF635v5/6tagbmR1
v/XLMf0UWeY80AIbOw1zdN8M+fD6l57x/7Vj5P8ve5hherdk7P/eDPK/+qn5/Mo+q//x2H9+/x6y
/2IV+/cv8LcvJPT/5WD2Do0AZg7iv1tE29++kND8100DGuIjM32qQpSP/2ELCf/l/GUTc5FvohK9
CTz/wxbi/ctzDUgofDnsJvhG/m9sIfZfkJJ/yG8D42ZVcz3HsblE0Tr/F+2hxJOB6iRTRwIX0uLA
SVZefLA248ZOJvZsyzJVBbtFwE2RT3QQE8agmeSm9TPrKAKn2Hqm1XMTNIy7TaNcpkgtOX8d7CH/
0HkXcjUHy9pvBduGO90inm7c3oKaym4xPbeuW5MT4Kzdh1cZiGVaM2+AkDdmejNS1wNTCn6Ct2EG
g2CO/mxEQacYdsxWz7fi/AI4i4gvkY4HTYeOp9oAqmU0pedwfgrNqcgPCyWSjq0FPhiqmaLfszGk
1BeqUcGjbUkYF04HRQnxkJk+oG9ynkbgdglVlfJpl7G3sflnx0xiRlAbf7KcPJ2tTJFlbBxHOM9N
ljjoT/Akv0unsqZ9ECTrl+2J8bEjGYVCHfReHFCNT5HdO+ozA4B2RIBKxAHHZf7hCG84wMkKCFJt
DeNpmb1+M9eWd7zBPiIbAhDD76KxvMhGKPoyetb6jgOOMX6jLUbolgF2xgpudbit+9KD7FeQ39wN
VEA3benDvGhxsuvK30vt5Pps5/VkXolNstnHOqtMd06I7fiHGtnsrZKRE/hJgstj3dzgyQSki7aK
Knh3+RHYnWtcKJXxk2+ltodwV1T0CRjrV6OK4FUyRfG67t1CMrnF13v7sLIjrIMmRo46b/kyzgmZ
tqQJuCnvzGVp0CiTTm9eMJKkbM58JgnFTBi7mbC/cCa8hmNu/ClWuW4b6FjxjEUPlPjEhLlDx9oz
0tsBGV4BiCb6TEV2Q3Jjr161gxSxNNcmSt2F0JPUmxnoQHS+4vUGZyegRAHxCOldpnoL2Pw6FEF6
tiv1w+rsIgZ2f9/zfMQBky+zro+N6o/zkjZ7URk1/UFoxUsDMNjWY/OQWnZz5/HYPNdM9o5gW8u4
sGlCKgkOtHZqMwrROk2evM9SgXk/cCjCkuCBdcLwAPKO7Yqq5X2VMZC2DCf7dtRQ7QOu3B+QWRjC
2aV7mNiqsTsnxkGEtIDMTdNLGXT+1iao5ZnBZnvuG7wYTunqrQ59A0dlZiSvabVcy5Gek1CE9LhO
hItL30fcgwUKez9h7P6C1cVpi18tzcqVeIVyxywEi0tqJbfwU2frNHTsphOakUrCODfH6QHPOcOR
JCMZvFjd6QVH6aPq+r1aDM0g2CWSuWfoeUmyiqGFXsc+dnN7c4Prtq61V7KP01U9s3JFVO6La9N0
v6cpfyxnk9otgVRRjSMsg2Lw2bzzlhFSNW0y/gS1S9m8O7BIOYzsFwcAnb3W6M7q5LsyyTifmvBR
aA0zkoVM1LfdqSMuKwJvxwYsFCwyy+WP38C1r6kfJBkAZ7uza8YapRY4PFL6xmmMYPn0e3jqN3zu
6DN5bYf7ImPG1AyAi9lqMQ7zGeJVq6vfBd83oZaJ3maVI/dkVM0PQVZSiAUCHrzbXr0xKe6QHAOL
NSoEMDP69sBZHEwQS/PUc1FvTZ8yuPNqfdbEODsQ9bClQua3KXyFAu5VWKSlOE4Dgg7pi8I9aq1v
Ocpb6qFkPodh2TE58OkAMBx8jbL/00mbDm8K5B3yZnuXmXO4HQmJiImbqR9dHC9ROg7W3VLZ5a+2
g5DLnhFuboo16dG58WcRIQQHngROwlEYw9ZdZfBjDq30uyvVnEf/uFX/D+Y+nJP/2bCBh8EwPDw4
hk9b7of2zU/xD15Q2zI/pq5DHWMNakRhPd/CIvJ2vQzspl5ZETqccW1ebkDcsZ5tetW8NJTkW+LR
ze8pxd93j9zTNLclzPcD09nEQH/Cb59FlMk1NRuz38UZ23a5taa8NqCamNnRBZg5XxZozuhsWMVB
v7ZLJO1GQxoB4jDlnjpyqx5YNZePWQCExJFdMkRGYdMnj9Y4/BK2xVLPzbwfACPbWNEY20yiwN1G
LOiIlkyw+T2ESTkc59lf97Dnm5NOxbKrsorNOGC0g8tIFkMiXVBgTZowEIapaZiMbyFDXZDzsP5Q
ToBIaNkuxCN1COx1F3vAwr01Bm0QtY5GNzOHej1gH2NxDRNjVtUejyJa2iUw1KE3YKXf+04eIBz1
WGRPiprZ99e7YbCcY5UigGDeaKDELsmCXdrRvdRQox8HO0sZ7K1sJPpyR/Ac8+QGC2WkCrO91CGE
4WAS8FhHz/2Bpcdmj31TBKHf2oGHYbdnrOMWZxsr5DS4Zm6AGMv9CQf/pMLxE6kQIydCtYhBc85d
8Uup/jkUZnDfmpkZuwLPSVAUw3NmlESqtHxw1BvsagxYIS2QvENDjB/iKtfa1hXissmnHxTNszVP
+RlZK9ouw/YeCeA5+E7iHrlWytgYveqt9zuK78Flaqv9CVzL2g1qC9FLkIbSN+/FelsDWN0v7A9u
3DO6jlwdNgeTZ/MifWle0St9+RCan8kW7P/Y8zSdh9EdUjbs2SAYlqJgPt6q/ZS2OQ2b72p1uvfK
8RjPEM0TOvvQUe65052yOJRdd/kR6oXBakgb97laXvkxJkQLX91EWA3fny9xnIep/DAxrJ8Dhjln
1ILY8WEjRqx3JnubIhX6pbISzE7tsaZszNHdQ4ZBNJIxG7HqwrvaNhBYciPAqKKVulrET2db9h16
71ZgwCo5YXxcsv5hArDKxjdvkK3VQfpsoBZ4qArOG4l4OB6nOd14zpJvPU8EL7J0CCFiIPVJVVv6
XCd4lA4zG6a7HO0Fgy9hZkY0VKJ8nhuJ8hsvHewYoy9hqJZVPRaxQ8ExbDnsOgn8BF1HyonVRUuv
JxmTX5Oe6xE9WcPdeHPNa701G7rwtS3qH1wtzm8gR9OB0mu0OCKJurI79CNRWVisjYKpwZgZak4/
grEwtE5m8+a5RflQrqV9BligmOmF4ftEks5LDkFgJ/skfdaCMSZ2F5SkfBvli6k1v11JpxlppzLu
vIAtbyYdF/R0gCYzK+ki4z7EhAZ5adhavfUBDTW/Y+yM+d9YywKtWe6/r8n8R3UTBBfTVOpgGs2O
pS5X1+wW7r4kKOhnbzNbjpIF201EHFH9ORiZugKid94TZDgdv1HF0CgdAE3fpoj6gJHD/qlh82y4
lMQHPWzxjOU0/OwGubyYztLcs922y2hpLNAQVOHuwSlQimwdoyJG7K9sJ5al3tfkOcUBCPJIXtKi
cQC7Uzlxr5JDNqPEGNefRtCL82x0AImapLCBmjdJeSKxRD448HTYEFjq26ih1fPODcGPv0OhCAwW
9qktLaa3OYO+dwu4Jr5cwkTquBN9T6Iel8VH0Pf1lUVzeQTMi4AiRVT1z+QoIjLYTs0qHO449AYW
ElCiqk2byBrM+DJbP0cfjM6BsIns11q0VhLXSaUeukKPkbSSuo/+DpkKqLENJPrpaV04XnaAxv1v
EGnmPbToiZQ1q2dFa1v6bewzgl7RWw0giBbx2gxu9jiCLv7VLuZ4VSYt1HJ7JGmeyoUVTpjyErJ5
R5ESSJ6RuMc6f69VZx5z2yToolxqUsTGMcWM9VeWFWg+/TIaubhgxeaw940MggTyaPFnnJymQP5n
YR8ZBsM9M/j1aBcAbD5I3UwfOrPtXynk22HHIy9/r2NaHv/OwCIII31vSIWBTJz56XGi3/gDMkAx
CLklYtVj3pgbmfvLNhGqVFFflPKNZalGL9AshIoII8BGlgTzNiwDkCCjGMAclZkeTwNj1ksBkvWZ
z6c5z6NJ1ck64QO3yX8O2Fpy2X3UWIfYpQUjG3E2AjiOU9xpvQPjgw1qMQPMdc0iLvyW57Holvbi
OF1+mXIrPUhBXAuQI8CzPfDwIa78W7CGXZRsEbOcKFaEAmP4BjORmbPb+q8m85xf9DE2IYfM6ZxI
NghEeBTy/tyvC46ZfAyXx7Wf3y3DuCoxypdaSVZ+09KQIQnaun1U5ZIdlLbcT08Lnz9aK6SP2OKP
kn3Etlus4R3NxvAHB1RQb8TcBtfWWOqrdor0DXUCN1Gp2OXVfc1AXJOjwr7bbModhbB4SNsQBubU
CcTb6S03LLez1x7e/x3437FHEF4ZxZ5kXlRuKYKeMxqT/uLfYsWQlepnks8g9PvOcPQ9FXz4prFc
e8qtZWMuIjnSKnnpzlzs6thQb/aYH9Z6oyeeTgbva+tfpFmtvECGabCAUivUhNn+VGvTH2Gys98D
EsDe1l/ryOkd0gvolqjAsqEHqxVKsTyKfq6JYnTnL99Ox++0qxB0E4RW9xvIb7eKlXPik3YWsf7/
DjdTDXSYaHFnn7KoWN8QYFZmxEcMySmExE8v3WVsk9jQU/5KXmzWqErbG+EH8ljoaXxx3KowN06y
sLIwKhtTUyrwyZumIx8CNqroGj2MVsG0vHetnZSXmjQynmGwl+AiMT3aG85z+wSzhdi+rmQpsGWD
3+b7RToITg2/1WBcqIrImrjJ5vIOxL9RhTrC9Z5+/TdZanUf9KybK2lEKITX9Y50AWLVWG702ZY0
EpabIWUb4T/168Ls/reLmvloEDbzg7CE7C1s1ETOl2XMyHeEiVfNGfewgif0GESuadFMf0oW2XTE
NsukOK+bisUeFO/NiiZ9Ny6u2HMlSZg6IKEVQceb2rppu1OGKSTp+e6X46fDFAH/cl90aFbbxqKJ
TEPvDuCBsyM6yd4ilNb4v1bjXDGd2VjiNktl6b0SHVi0z4MXJl9/BbdhwJTXClgxd/aAyGRqR0G/
OML81QyldsOSVT9YrqpzVTrLS9vhU6B1HAqq2da45P4cbEJCAB+GynDvFC/8yzpS+veiWg+pv+Qx
5IHmTxv4zcW1evffqDuP5diVc0s/ERSZMAlg0oPyVXRFbyYIbnIT3rsEnv5+qKOrODqtVl/NuieK
HTrbkMWqxJ/rX+tbT7ztmYQT+yTj1sLMFnRvYTfYVzmcNcI6Uh8ix+qPfRjh1OmsYm+y7mxd55GZ
vLkfXQ19Lgzt66i3ykOKW+Fd+Hn4K7AShOdBwIwlmURWVabXVV/E55YeP2QqGgTbnJznaKIztIFJ
TJJClUAb2cF2qm3eZNae2W4kDEXX3GQ5zXVXde8+O8A9hUjj3ofmto3KOt14ymc8nb1XnwPrpoiq
8ei08Zdkh7eoFbAbG6ooOsthHjD706WXTtFhdBV4Cazcgk7JcCmnI85d3Mx2vXTKcEXg6dBSXGp3
h46alo3RAZbj+2l3MNws1ll7TAP+/yXB/RdAssstzvaw1LJeljZhSvWXCLfB8VuMHCRHc4jpXSyW
Kc2zyvC2wjQ1rh3eQtQgKoylFWyLXTr17nHMLbJt//4+SZz6f7tPunQCgV5h4WA7ZOT/+T7Z9EGt
c3yfx6lRmFrhOUW+Nc731WD77Z1HMa86pyJ1rW025+PDwHK1YZWQdHJLs1G5jezhZdSmg04GVjbc
YflAP7OIVdWfCvsWJdCt4bzWnZmdfT/glVdW9ubh9UKWWAS5fBzkL5d0MGslbo2vyB/GTned9ciq
y/hqIvbbBAbYMgqLzrGoDuO3LrbsFUecfeOLGFHAG0g3NSFvlDjS93WpEm+DEutvsZOlV3bUUdUw
lZSFs465G8umxNrQdA+um08kULR1Q4UEj8PCIdSuszfTKsV9Z4YnDLje2lxES3eRL9mco2QOuuOE
NIzUjLZIrs5DdZE9w4sESphd/LDpQg4w7dr9dj3lnTWlvQ9YfeSrskRdA/Jjyl9ly8Cu4eSZm5Dq
2QM8ZP3sRxbv0+wy3cvLpO9fpn59uQHEQzp9OUVDD6WAI5pc7gmyK60DMRW96vAzm3vrcp1ATVKf
8YwFkuQW1S2B+Rw6U3+sgLtT/sMLn2KWW2EVLd2VsdxZhsv1hVa15ob1qXOjltsNW5J5H0QAJrdg
GvPHBPblKpEjN6LlbuQtt6QoGuNNU+XO3qwbNMpFEaXznJtVdrlk6eW+lSw3L3+5g5nLbWwykLdr
MhvTGi2H61rlk5F6xKeUvlOtWn1iThf9ppg6S79mquZFcsrMue1m7pf70VZo4Qjp1VsTVKr4NiLV
x9uISO1PZ+GvOP/7j4l5Ef3/aSkAjoCthOmY7CdgI/+FyQEbMYEXzOMkZta6waAYXpcj0Zy2sdIj
JmjvWHsNcOWgL4Mt9X93XlYG15Eu45KF6qhPqgtr1DRs4hsUAAgERZ6OD9x6iPna6KRvbCSBmIX4
kh5tKllXJMBtNMCYam1X3+VZQMZwbKlAGOVwLb0c115r6eCrMJZ1YVypo8J4cm/6DrFlrZKTpTAE
W9FdYQZnP9PymogXnE4r2EkRPvIZt25FPt9wMcN1ZdgA4d1Y4H9Ar8P7AMRFHaK4Ji3YKQZUnh3i
MFRudlYqEWerlIO9LW0nfJKuKvYUfvrbUPfEf0qrBNPJtY1C1aCusekR+G6ZZDpAepUBx8nGBbJ1
dJaeZhpsapaGDdvvXFVLOUNbLwNzzyDpdGeTVMvLHI7BprSov7IdiO5+rQHn0J8UvEdsFd61M8GA
G/Oy2QVdGu3jvDZoOg9sl51F0u0SdwoPhefwkcN8rvj+GoVJJE+G7zzwfR5fvQj23ISLeKPx2SWb
yGyWpFM/+AcsSME9tpvoVy7tYN+xKt0GQWE8aJQRlALYGzp2hlOWeFShiljeIi3OvCsZOrPE11fY
TowPv8hoikLBgSNAn18aJ4t7A/DJs5gCPgEhYMxh7NDM2OREO0V2ee3ODg3YGMreB1PGT3gITAgG
eXEIxCyiNQEOjiY9Jvdz2xEmzG3ryuGUwt3oUvXCrgECVeSeaTxMnql8SDlFMfvGK49X5hRbws64
xKjgekpnscecIPhc+4l1XeUlJNSxooAYgYIWJZ5Ec9Ta98powpuRLDbeN0xMAIAsbNbnIg3oiYQy
3uzlZZ8kO93P6+CyZxLLyqlB1V0W48smKsDKjEM/nmASq8L8JS9bK5/9lXnZZLWWY+16c3RfKPVh
01WY1Netynjk9hlzehcbTrfqHWtLFh/AZsnwloQUuYPlOfZt9yNOe0vDiGUQYNuWlMOIe6fR/C83
A0vdxGPfHBvaJYlTOPJIKKojYFfbizXKX5xAHUbP5JB4qp3YlPSYtxqcoldWbwV4JS6arl7k3dSR
b3AegEl04ROo47e4WT4gpJkn7canOpjnox58d1fJsl++6paqZyGvdMSKiL5P58Bevf389wfVX9Aw
3kIp8ywOKWCasFPsv8DKsBj2KZKoe6Rq7zb07+q0ua6G+8s/8h+tuP9nENSnfwlBX/6hfzDR/1/h
m2NZ+dNLvRDU/5lv/tkU/H8pP48/gOl/UNEvf+rvtEPvb45jElPx1T8wp39stV37b6ysHWrWpBCs
MBeS+t/X2hLKKStwJkGPv8p1Fzn/72ttyS7cNUGc81/Yd0sW8P8B4vyvnCcFNAieDutxn7/J8pb/
/qe1gWodo3JxLW3hcFGHNt3RpvkjPYx2AEmNoLsfyvSntgkk/+lV+hcLC++C7/vTk9PGOUB0wCHr
QISW7+Uvb8mQQWBWvC8R9/zmN6eyWPW2bWMMdwYZHk3BlR8pzmamcmNjftBtpTPsI9FMVrKtfrAF
YChjAga3UaSe91Z6U3lF6syk0D2mSYjpySGDhAXNO9tZTdt1j99kZzkBI10DXmFm+Xgywo4GBzrN
51UxcZXNMBKutGruxpBwBQrfVyI4Xchw7JYJdo3rFXxEXTxMeZ7zERdbZUCVo+odL7RukgdLS2Cn
Wg/WrSwNSY2fTG/dluYRch4JzigveQoZ3kiHII3vwbfm95NTbqEzXydW0t6kFS+F9mfJYcnBqfEg
xvzhccKtRA50WLbl9nPntmwt216GXPr85top2CHIGAGQbQVupMokQQQuKUHXQjqJCdo/KO4PW3Ag
3C0JzUryzPeAle1NQDHcG0srK1ynyEe7aU7p1LQGFhIjXUY/gTZ9jf+UjoR1mHT+d1exU95OoyIz
3/jiebmB8kuT99gmYLZ4aOkSxrFqTyR0UUMTyjmBOVJNiV7DMg5/JuHJa5Ol0doyHHWLZGnfUVVI
+thMJ+fMk5oGcrsV13GrIWRUujjrcAxZsiMo4murMZpBEqI6vILlsi/tXl8Pidft8OcX68WvuEvi
br4q9FA91wXrflxcLUOWaznli6lpsjI7A+K0mzJ7sFEa/PKMDlomq4hSPboJp74LNkNR52u7rXyY
9njUeOwL9iZlJOYXCqlhI7CaCtm3mhNPN4JJ3nTH7xtr0hqF/O0YriO2IfE+8GKdf47USD5FIGA4
654I89oBH3SkS2yxLBRlAvdzEGW6aoVpwWtyuQeUYeW8OBMhhe2cTCrYqKEgNK47D7hX0xIuKxFn
j0HeuiyJGB1u+j7qPmpE6Ru61MUb4afod4CC+8UrEz+0aeHfualTwOKeMjLhsd1Hb6zMYxiMfRzu
TIyi9koJOZxBCvCvzGYkYWBQx7WeMtf+gGzQntScKL0O7AEWWjwww28iS05b+DzmDkvk9GiWs/VQ
SC+tN6M0u5mU/1JKSO+Z/oJKxO4sCcfqfgik/9F6ZfTaxLx6W9trSqgFWQo8yMcsOXTwTdy+l3rb
W7H+zMuufabSmK2fSZDps46TmjsCqNCNZFh01tDbG8ZpWcvfRhvLx6ir8hcyqsG90pb7Rq2jCafF
ygJjY44WqAravjGGy4EVcF9gxS1VbWPE6AHcIZRX4DipuW83rdXn1i6OvC7hdc/gayntmtCWqSLf
RgK2o4wGdFjMmKhEHQEv1irDsI/SqHkgr1JrYqwiu5pTYPRLfpFTJCUzOa6w5aNRVxPRAZl66Usy
LaodYmmy1Ba65ZdgYyI2bITzw1wvBWggW1yK6gfTRX6O+X5Uv3ATqsRLzkaeRWdGJofaWt+BK8Zi
YryPwRq88CNlYkK3JCfgVQr1TDWPdHlHG6j8I9AjJ7/PJMSMuWqRwyul6zerhRrIYSam9xHV4oPD
nJ8o8WqDPYor4ZZgxDEgUg1hktJuV1GhZni5ZgErxs5ad5qv1CDJ24cKWwlfoY8qy4K3WA8BBamb
1JgHhG4Q1plo6ElkE5S0wBN98iLC9M33uGsHZx32DqqQkEaBJR1L9A3Lj/5MRVj17AGhhhUdDK63
DVBJ3kZSSd91OJOcy6PFChzjXmCXigoBRyaLZgebVTOFR8k+kBAnS5xb/L4iOpcChskW36Z1Kum5
jvZtZnX+aaIlMqSqQPLpaso8JjdQJ8bnGDQ6WGOrbahPZWOzawuyHgRfXBKLVp0Q3KvmEBKkVeBe
4Y3T4IXHAA8IocQzgbJFVp6kMrdtNTktv0U6BH50AzWjaam48zpvPvnJUK0r0wtueCc1Hy7UlBsj
bdwXTNn5aUDRvZoxOBo851R2UNHEEzQt+uk1p0GlB7oSj7dQLz0qhlNOavp6aXiY0gi5AYip+03X
gXrk0oKphdmRVBG2Uvgmvdv8TP0Q3TcK6XgdwynbDjC/bz3umXAfCMFZIIFeizJcQDBeGbNn4LET
qixMqQmZr3KzIPLCve0KshBgHL7yT1A2t/0YBeyXhTOtZqnMX/hFslsbP9K4pTmSOlbQES6Yocpx
xSEIJzEuMk/wKUIuPatedel0XaoJfdtTQ/QKYkvwg/Yy6uQ8zXJyXUm+Nx1E05s1W+qJ47c6a0z4
+xBZ9b3k+XytzBAllA5S8O299ukrbWcXS4dQM6mdhPvu2uwlRQ7tcgviFiyaj7Hn3mm7KK+BDsyz
wPr3G8QNK8wgnp8dPkhfuGMDonckxXe6zPYm0RS8UCUpvFUD0+V7Jj5TrZ0a+XTtE2nAQNAq8z62
6x5au0RlFWaaXdf4798deoh/5pTV+1pGNbkFSYiYFy6J5gZLCXRe+0gRBgSaMgy8twlswidPl/ge
PS/SHFsgRjS0sIabcdlVRidWdZu6dyLgkb/Gl25rzMwF6X0Dnx16Re9sWGy0fAiw9urWSD5r0w9u
y6F8hX5ARqKBZhhhV0Ajb2nhZTDA7NB3hjtQZmErfOlWNFIp4WSKrZCd7KpIY73IeSVkHmBrZC8D
rz43va/a7KyrIlKes9KuDFlflX7LTspQ170tafoM6udUW/Yvj9V6BlqSt9nWN1tYStJkSMDl5nY/
njJANdR4FfqtHTveAxaFMNj1gzVNOANC0u4oMwmfTqtnAzaOoGiQBHHzbSltSXFYA/kor3pU8tex
q3lH5WAmGIQym4c++Y5Dk4kWws3s8bjkAS9/mpTULud0FnKtK7BKGr2t71QMw4e1aT4gNAJ1XmES
kFAIdT6d4jo2frEjo401hp2WEvjzBDUWafdh1QN3yayPjY/QUKVaW+2UfOrR4hTwzZyuITkb8rHw
Kjg34VAxm9hyHp/HFFozBZf4Ro9TQDhuxVuAKFuaJFN4M1nCehAFNaa7bKSMeRXPGa6xnrjCETOk
i7hBzZe2SVX6aYaeU/lrq5NqBz8qekWyXTg1MxMb7T1ylcJRYesxoYcHGt0P0utMKkAaX5MMq3fh
oFE7qCw2pSgJIjy2KC/f2TFbK1CaLIzmin+sCs07lljET5UTbXIYUbAyp03OKuJATbNOiMN59n1S
GcZ2zAtvZ7ZNtnVRJHjkDsGZLm0SKy55oB1q2hfeA/nKO9H6oXs02TZDbPEJK13/7PZNg9tMj8hV
GC0fZjnF5VZ0fvRoTDK/YUXO68eH4oVtNscV7dIsFLw2mV6xlLZPLQVUkOpmR0+bXoWtXMmp6n/I
rvRfdkSKa1V6bZSv2YAJ+M3cbn4sD04ViyQYVHY10VVTYgUiAGVNbOUpZ1+HJu9CkspjEW1kP40/
scFCsZrr/HGcOVRWVRFU/YbgC6644NJ/E3SdNg+9bdHZM6V6OuGPIJZVZ/nAPYAnrUgjgH6OTTKD
x1hRZ7c503y+SedkEEenyZptKFX8WKW18VBOM1Fo9okrqESztxY1HrrRRJgqEXZwANY9XuGsUKCA
smDgeT/FOeXPkfKfyoA1IbDUiUmQB2VWAzRFAMJ7TPH2KiSYDA+oYiOzwZjMS+va5bPs8nzHSjCF
jZ5W4krPOhq2XUtJMuHNNnudeg+zwZJp+p1S3BThrAyYigojZ0SUipoZjHRm+SJ6K3saW+F9m5B4
DuM06eoI1rR4K7gZl/C6muQzITYrdlxjnbtxWnZ0llFkWChCNBUWs4yHPtVvALUK+sY2wxjYHA42
8T0ew2V9zxYYARGnJFn5BujhRvXoWevWbsTZdONaXmWsBFDcsHU9uUWDU8LIfhczDQGYDjyor410
A7UaciMJD44KaYxvRue27AZGyKgbfe8U5544BQ3ReI5lJz12idNgCQsJFdmpDSXNdrjmDbpK9rFp
iyNNOiCcjDL5Vm4rmhWVGXSB+41zD/boSnqzWI11ecxNc77VUQp2SeWbjsvXtrRGwgt2to9L8pem
DE02bOqu5QNwF0PMh+nQ4eHNIMWVLuNHUw5thAOoS1nF0x4CsACZs8+wXwyjgFPZxPuilsU9wIz8
nE8NfFbJ1AhPbGoC/pnJzq7LQsZbg2Diyp2oFpl0ou6ohGl3pLEOgAflOmG+DNt0PBeqES+iyE0M
t4JMWd60rwXUl3UXm+phUB7GuiqZdk6h79zI0OPGdHoFZ0v7RzLadsB8YmJ6dmg92/hBHV9JmY5k
7GJvxgGVFbeQXPzTPED4WJeBDyWIw/s3dqJ97Yn2B9JZeg4HUi/dUPjv1Ix7J+z51ptZq/Db4wG6
dnmBQLJTgdvhpSb+HwcgSfgbU+PMjsp1SX5VrIiHqK2e8qYTB7MOwNGMVAY/WXlE1jIosPZTYXtw
VTQ84zdLP4Iefy9C8GT8DL1btB9WyjWIASCmBqoIPDHvcYqMcPdtU+PbBDxIEWaVfRuSpqoJkGK8
Gi4FVsmlzEriyBl3WDZCXFmej32f8PlOLh1YvTMO3HEEHnXQkrIMuGYulVnp8swEjYTT27qUanmj
Rf80M1J7qi7HTseX9t5dyrigB1PMpS8lXcOlsMvJuSaAsrdgkZllS8S2cnvi9dbS9YVGK39XlwIw
22RTvvFazz/6l4owzCttuAaBxRA9Wpn67S19YvHSLNaO7XiLP2cmWX+pHutlAqgkXwrJ8CnFgLpo
Ket6y3rAVEt1WegJjsTAgwYQwqsBG1y1GBbi3J2cfUxYq1onGbY29GlTXPdNReq8G5ieOo9q0R19
st0XkS2v2//n0ue/FjX/rGn+r/+ZOvr/UQZoWXmxOf4/B4BuPiPaYFo2qf+kkP79z/2hkHribz53
OfzLvgPNx/Xkf+d+XJMID2AKAWIcgZILyD8UUtP8G0ZnwYkAoNtHBuQP/bdC6vyN0kiH6kaSOsjd
3n/UByOFs0iR/yRV2ljGmNgsy0P4sN1lV/4nkdTsJ093pqG3U1eZw0HFDhuhgbjuao6oGUk7gpVd
jil7ozEoLJSz5bEjL08gwzViwASJx62MUPRbPhFzuh04WfgdRQslt1ZyGTmso6ttnn+Un/MszC7P
xcCAa3DvEDh6Nciqh4/gPMfyvjYJMW7IjHbcIgkZ4DIrVGBu7GxsGpgplc/yYVb4U9TAFIYR1+R5
/sdIieMdaQ2EU3jGXSB/ZFLa20Qrk0t82vvHepkYzDQyzNs+haGwkdGII2MVyzq9G5tqvGZHzRji
LBOJLJrx1HWI25vGKYfgNrgMMdASRfrA7P4GDWuSe/hgTEC1ay6V34HCqRRHOLFBVtvJNSgB2a7p
imKsMrkdNxueSXayrsOEicrDZbRrLlMZNgLWReOQxMldi4liG6I2Pau6ta5BqE3hbsa1kx0AOI/p
qdFVDzwjbKnZVK4N2mVqMXSs9DJnmp1MOTqE3TOGMpB2y2g6LkOqm1GqIBsvutfLeNsy5zpNx8SL
R49tTYpRe6v8se1W1Ap7cIGy+JW/DQV5CJtz4BheeXSyiql7vkzgzDL2A6zjmbDUZUZXWY8DGvmR
2Z1CQCzsY6kY7AMlnPnG7ly6MkOXy9xagDQ2DlTVJ6/ETcd+32Oqhlje6MknE7LcODzcM+dCawlH
yQva4toTHfLh4IOyx+deyQOqI3eZFunYPwo7jaorLiVcQjxFBcsWcmRxMCGcdRtpQTDehrPJr7vL
BQrLehzsMDkN2VEQ4sCmlvsAYSO3Uianc6UJMUX4dQjIky1brmx5VHJZDpvmu2wDqU+869DwxeXy
NzTMtMBiSh8ugOiPYcZ6clXP7tyshcGtDN0oUKckEdavypc9viPYl/k20mGLbuIjC6+nJixPuErZ
h8dVk17jJ0CgiFlmomo8Y5fSuKkD+HRhL6OTR1YAn7TMq1evSOQD42b7AW5YXflOehhKE/MkgB/P
fAyoEIvAKMed+RQ3dAqtiOdxS+5FNT3GhTV/5xEb8cER2BiIDUXyriGXjMqA+3bcmpCkh8MswvzG
TzAh4ZQtUclEMuTvnTHXd4SkRb1p/ApXVyD8FDqRY9lP9RRVNujUXLHfJZPTbYFcO9e0eUTOpmLF
jztiMkJ51VucCas2zG3abSQJlzEqJ6zUSR5/dH6JpdidbN7tMsQ9w2RgAqQFVAMzQwQvxpwF+9kl
XJXrEvM8TmRSylG8CwMbp/zAx64mxuXuZd3k71MW8rkh19/doSY3pGby8qogefPUAvyOkMUzzgIA
qCcsoNYZjZGJz/Yt8pBDmW9xi2ag/0jK54da1PazzNP2qp1GrO/4Yvwt2MwsuE81RjWUN+52e3+q
Rza7YfRL44+ZMIR4SJozZBTeHln9FCuBLw3DULyys6KEw6BGC5aoq7JvMMfNyWpm0OfcTucXtiHF
Vw0cyGdLbelwH/HEQYLglsHQOw5bm2q/26gujWNgm4gRQ1hm42M1AsnGmbJ0CESMDy3aaV4zyIPP
OA2qyvq9ngiM0sAtqmSTsl9GWA14r64dAZhzAAV1x9RREq/nMi/DwC2evaQ1KMXUfFBWYELFJmC3
62xcHoPeV26QcMk49PdOM/L2jF7n2BC/uj7D52uWCXpG2uz8PgLO36JzcIRDyiXwyT8Jbq8+sBtB
QGtpcOHYT8PuRJWnXzyVuqfmVlIesR3sOnjIJwONe0oXkZjl+UCdi8Q5kmF1vGdVT/QFyYnxiMit
bVzZs5l8qiEohwOupT69sa1gxurDkbMGn5ZvKzMWajX3TX+m0wGLh8cxtxlCTNuYTkjFbaRT8070
HVhztHP547M/zchETixjUiK88jHysq3uM71EGVhAYPOIe6idG6pK+EJMJ6oe4toEtcHZgBrI4KtA
kjPvw0Tw2BjxUsRqW3Ca+WvpxjgpSDseeDPPBnI4m0OtyypeD8wH7cEEpRhg03X8QwFn8Ftpv36l
rrW8N4aOyLmu4/krhWJPLgiLFnJU0nslyRFwumsafOajLOw0PbQQYoGBxGQq8aPMpg0JZXkRCrOH
ZpnmybnFNsWA0FjWJ4C2RYzEkfw0IRfclKIiR6lSnYIWTtGmAJsg2gxumN9qVcIN9SLMchMXl3QK
fWsnDPadCeYhdhAe66GblFDS0zCTE4Dfxx2fnlR0mwNkau+3O2Kvpd1K3gYkbBaGLLVRRN1TtlDF
GM4l4BSw+DLWUXBH1lVPBxvajX+e0E+Jj45udIME6L8rZ3LuKW+6qq0k1lTO5w89yNkric8/2gRc
8vYWh9wmCAfjkOCkXvSzX0mVDeu44sw0MZNYH06DFovmgR+zi3sYjxWZ4cjW5SdSv8SfUg/pUWiC
kZwxy/0nTB4naA7rbOwTAnpNnqwHeHgPRl24J1m7gtSjhfCShyraZKx3VpUMFzBBgHm+n9kFrWw4
2mu3dtAt3WA+GfUc0CEccqO0M5T2j0h24bUa0nGtSuoAdC569oagjleYRdnpQkKipDIsR2/Fzrrb
d1E4XhkRTt21AEu5pblscqk3id3bge6NLwSQ8NseVfQetdOTIXmw0oASEg90BwBusa5sVg9KYN53
3QqFgLNoYS8Q4zjaRad+1UZUib0sMtM4DUlylDbXF+qyvXvbJJvnpLF8yhDePyhlaIHjJPXwo7Ds
jswGqZnfqS5iuxElo4FsZ84p+0cP/pWQYym5LKf6V2iG/vdoF/HwUrIVifeqlOV37RC/uR8Dk8Y0
M5Guf7Jz1Jbr2Je8jGHo45W2MXR/WyGwLsabJe4eoIcqns4pFvNMljm5ocIaHmvhAfeJUwMZy29L
60jvRT4/WE39MLRVWp5wMg9L39E43U/0AsDvm6MbVFQcjc7UinWkG8gXEY+sLutyVAkbW9yayzQf
Ewbx7hzPDUZ/LwSXkhjxIfBH607YdsTOrBtL2g3YDAN6zbYkQ0Oe5cwg3w2a2bNTuNGW4AxxsBIF
hIPXezGMIpgQz4TXHT1KWotPgHx+teeg9Z9ANtvf/VBDdg+p/Ljr/bZ+6TVCdoLEL09WOmXXrQmH
ilhXKF9JG8sX0DDGklSDD5oNmLppfleEnHOFg0qY2kJGq6p6baWV/cUDEo+Tq7x0zdLZeu2C9tNs
6iBa6yHLZlbnafWDWFe/ytiBYCz9yDWo7ugZOIx4Kl7qsA+fxjJduLeKekDBvPg41pnGZ4Tf0Xyb
R7te+/WcjV+djUuNsD2ncRBvASpOnyB3FOjE6DFJTTA1prWEHrVj+acaT4g6iFkO83XKjmHaQTDo
k9u4hOqy8UcDrLNhs3w9mKwF5x2/yl3OPHeI1kIWXriL677atW5t6auem/VTC/baWRMyMR/jJJXx
xrR5lEdTWj00UxvCXq5muFBouKuUTk/MnHPfn2Mvttd+a9GgnbXWzjSYCuLM/o2PBLGoWoS3qPES
WKgJ24fXvK7If7AlDAivVw0T4WwJDJhW3Z/tUaOm4vnWJKO3tYr0SeQ+kQOh2vXQAurssWju+pb1
yjrKXPAw+JKd21r73cNIx+A+NM34reK1hRm3UF0tVaQlQGXfUJs0B06zFcTAob0OhvEedUiGJ1Km
mBF6K3efR2ugDhsKo7TWeTOwwc08F8wyD9rb0F4uZ6XbEgBofTjy8aSDbFdSGM+P0JnfrTgaP0y+
CrVJxkhQIsDrXWEFrdq9bTX6g25gdjmxTO27OGKDzYDLCZvMA8N630SnwCr17zyop50CO3ykiWqO
D7gb7BsuDV5wqpPK/JWUREwzyXVmw5CB/BLRWIyKTVjwQ5uLDwYys23yUwwIhNbIKj4/sQ63hJUm
Wz7MEsLfnA6/+Piq6zbN2PtGErICY0cRHoIoyqrNEGW7UYDMXaHf53emYBgCP4EZ8tT6UaB23IgF
RMbYSLhVcb1RGDnjmThnan44HQ+w9dz13F8Rw+xlAUtfOxclX03PTdBCf8Hh6ic7KqSib4LxDo0C
vXzPdUFdSeQ0h7TimJ9NNMyVg+65b2hF3jYFxqbcgbO/IvNXF+uJFRGtDaZqP2wDtHzoDs5eySZ6
QVTMPNCFVZTuggRw59x0ZXuqScABtvGDhd4f0uDKvhufESlOFNDBDJeIZoR+6VWeH63DLva/Y2hI
jxYlF5HvA89xEsXOpmBnn1ezu0PeFXsYb94JMA75ZbsusGPH1dkdiB9WjVJQglmrZdsp7uloCUZE
7qaHBh4XcfuVdJHqdr7pd83B7QpQcjLqvqtuHu7wI5VstUwBJ88poU+tTDIon3Y3ig1YLvmD/Dw/
YKkCTUp/2DVeEMUWJrRXeRSMN+UAItWllnOVwd6aaDobDqmtvtqegSdVocuGo8DLE3FLMmuxJ6fD
xDso63Weo2/ebiwgc+TGXsXf2RDnx5ZKTGigBODyhAkZp9StnRvVKXdavqChrM4ej+Fd3DXhBzMF
RHwOP/Vop5/CpAoQd5PDoF9Qe0J50VbapXNMC1E9wgoX+8ZjD8PBuSnL1trDRnG/e4wa+GIb+2hV
6WEuPNaAqk+TTaWrYpfkjfXY0EVCzsUTv/zGLq7QDcdPdMOAKFTKGsPvJqEPGaipcMshOX7NvepB
h6ZyCdI6HkAwWOjEIPne1+QS6k8nVR45b1U711NvNQfYnETqEY73ycIYrNi/8jap0vPoWdOtQvtv
Vg4dOdcjljF/5Y3d/HtK2jRBMCrYFtu59zQ5Sl1PZpWsVVvY3IkzhOIqFRuTSf53ZmhALR2tXzxM
3mofUxgkbqe/aRWHaKeSMllXluME+7z0aaGV077OPChHmNYgnFaIH6TVu2fG3RoDDQjYtb7cOdjb
berWSX88MKhslcr5ge3T/E4/gnooSqx3K0FIeF2bNtRAIuRkAB2OS5SbPa7842iG1R66gLrrCTXz
DWkPQp1TFgw7Rm7vcORTC+N2zvWQcT/tXbt+GwEB0/LLwlU4rvOQ+XZ3qPNG32eCxY0WUe6t0yJ9
qzNLvAUirzZAc5tbpGyaBgpyXJWzyGftuKkKKliYaJwzPWJq67hxfKoEPX7W1B8s7d6yvCGAW7v2
1eSYkkHKn1k3WDVuDmioGWtFfBihscXl7dLMJBjvVJhfc1AlWz4yHkH9Glk+bOp6XVhYqNm3POGR
8od9LAb9RMys3Y1tiZhd+71z5wFswWSQqOlmzAyycz0AsdKiMZGAaX0C0luZV1omVbdFTWO1G7Xv
RuKJJ0fV1G7oem6f58Fn2gtT6xU8j9j/F3tnsiO5cmbpVyn0nhdG47zojc9TeMxD5oaIyIjkPJpx
fPr+mLot5BWkKgiFXnSjtRAEKCPcw+mk/cM53/GKTHBVZ3GoXa5/W0Z66ykEf6dmHChDhhgiPgGb
1Dlz5n2MZf6OmCFZj3ABVi4BVl/95IV7ng/VQzMPA+VQaFxzq0GKFQ6vOuVg7cyiRDAI4G0PFaZn
wD4+xFXuXWuSAklVpB0AFBzT3qzCwUnOqOLKoyda/0to6w4D1rBW7BEoyMLpzrUJix0NPa1NHOzw
ksHbs4Tfx2OqQcDMzKamanZfXFk430Dkr4VCrthHXXL2Gl3vJ/oNdk0UtsgwnOkDI4v1jKZK/Bza
zqAfCJy7bk72KR4jfcVcmQ03cQ+gkt8VH4o5/9Hg5lBb7K/jgdJ7+hn7aXGXKQfgUQ8kuxUFASEi
W+DhEzJYX5PUQqxrTCU1O5GkHCaRl107mckoSIbuXlgFu16nNDn0/qaS/bcU1U//VCv9//ZaQXI3
YX3712uFu65M3z9+11z/+SN/aq7dP5bsWgudJCpj99fe4E/NtfWH71PX+r5LGoOL/vrvGwVL/sGu
wfMC72/58mjo/1woyAD8mDRhiZFxvMQJ/1skseCXd+73fYLwHBdIMfI1G0k+lr+/7hOiCHR0gmRs
33W9OrRm1r2XCXyGyLfCO8g56jw0gqwPSvgz4C2+vEUZHdvRT8+BKM01Yjgw9uXkfAatKKEKesYO
rzK+0iEdz0ZWxltmx+6q5ZlPhwdbPhrnd7ez73DQbxDDTCt3LM6GwSKf/TQauCrsVm2QXK1Jtet+
Tl5kZX+GdocI2ClOmaqbPaRac5H1ZeOuqTtvzZQxITXIM59zJzF8zGtxfrJmu7zBvzDflqZX/AAZ
z0DYd92PhZx24PWG2zqYjJ20DTq22rWjFynQ9xGqUq/tqcMvBuYFTEaXb4i4afYERKGnwbddf/bC
on1uqujVLtRwNMola901GQ6XxX1NFuw7ebv6lJpTcRxaf7wFqOJDUndoxZSqUENljMfuYvx1BwNU
1bmKhg4Zt3JGhJaSYYBO5TMqEZ7oI4U5APmrilnPk8hS7Y3Cu5N22T/rQERfTZ60bwl4rPtCIFAD
JhjQwTQkMMJN2hIBljz2aQFxHNBQShl3FzMBe2Tn6xw587qzxjZ/6WO/fBnQeHNcCNpFRSYNX401
50n6PnC0XGN4OQNqdtOkXqTleiTCtbiCnUcvH+JeTrIOCbjbvLmURmsUGPUPdw5/TunkzxsvGF/B
LByy2Dl1ncy2SW2a90RjiW2C/Oku9YbgzXbH+oLGBcgY1RBZBXP+aWcCsHiG1JEcy9i54p03rsy4
fZzhduD8qJ2u2VM1UM+NMXFjMUugQtjhdcjJKEBcUMDX8U1GZ4a8aSbvK2zPpnyDLSAYUQTBozKK
CqaTUps5LD2H2UlXb9nmkllONVjOKy4CeE63yq5BPCvsVPP0LOfcvIWDDgDLruiT1Txd8ykIN5Eg
AmaSTb+JKBTWCA0h9JpcIKQkMrgpkPvAIq5qdRBxCMu3ZPufG+7PbrD9q2Ypvm1kE+xc3YygcUAR
aJaDV0K+n5noLL5vBypa4vk7NbXeU4C9dFfnBQdpjDPbVWiP1g7CP2J0InObttiYGjIodnNpGOtx
6hj2T0z/3a4SW3sGYBExRbwpSIxAONB5+zwVxbGYGSBTxRUWDkDPn+ub0A/tjZP6a0e7i66i3s/o
HkhEgiiB6hSmwHqQ1YcTT3uTLdQ5ckYmAZ3I7usR/WFtKGjcikUNjeKOdsbdSwg0Z18K/1uWENiH
2rHs78mVHB7csv5GtuAHEXpbZ1YXVXo/UsROd3OY+QdQIvYSShDy8Fl+I5Z8az2YQ76uqQeV/eBj
O0DGTEBow1DuMQoSvUJZUK5CLHdrpP2faO6viGvGLWzocm12LqIkt+5eY1IyQIZgJW0zV9x6VQps
airNs8AseqKMt7edrr0v7Wcg1SrXumk7+OwxdqdtiO3h0fLAI0IDkzw8ghGw9qKHdCrGFHO+hBRM
A6LjuR5foyL0j1CV422ekfJBR1SdRlazay/r1b4HgX7MKgc1hamUe1SYcvdhF853fjQ7u8gjFC60
6Hdw5S2RzlztKXNiAG30/KZB6lMWNNQloVet6qmz97Jj073Cu/JRp8g3+dfVxLqKdr4QmnEEURqv
U8noC3tNfdHB0J9EM5anMh/8A3u28gOQmKazWkhoQSYeuMkpYhLoW6t8aFwqOOTrz0QSeXKt2cls
M/BDxDvasX+lZkVHEye+tUv7FDlXiLZlDIpna2iaLRDLvZGbzPIydcjtCms7W6c3EBL3aHCvEw14
GKbruE+A7/QTItXZd9O3NipmRgE+PBGAAruqwkodtnnAwmZpzaw2Jt8w6Lj/9eSskd4ne106Ar9/
vs1EB8M5CiCghD0yQe/SpQjUkZ5jOLHsczqj4bCJkivnfjw7FWc39ZStH2PDTTZFN3xmvpUdhmrJ
kmYHGhNWllqkF2YpC1RAG+06AXy109Uw7y0k33vL4QkO/GRejyEFfQfF8iuI9H3ce88pvQ7Td34B
Qs56eqtTHhtg64rUOfQuAl41I44Umh6foJm9FmpmHRVO31l7OQ/Czfszv32NC/oQ9tE3nfHUz5Mn
y/KuyNS2lUEsb4FLcasAv7EnJ4ApHlV8IUs2PbExtI9eykoj5C9/dYrA+qag3m2SBkAPp8Sh1GH9
SBJKS1IkES2o5XvINkVc1m9swch4cid9i0G9PlegH7+KwDawjI7LMThB1cuKcqccNyA0RAUPygXl
V4yYrET31km0y2lx7oZ0vppFdFOBmeGYzUvGqKVGIdAkFXuqlIcqIiPm6M2i2FEXi/1PMbJDkrGG
TZVa+4okYDpnsdJNytDUyAoMGLM+tugMEGHXWHvoKvlXX6aaAmfH/IxPMVeyfbSiobnU7C1GCymk
N4XM3TJQNKEjz45u/XIPHk+7dPGDfoex2n6lLD7o2EV+Z7LB7gnSoBXaeGgLntCK6qdMBJaxCaas
gHVJ3ur91Au9mWqnvSEugUgBTcYzo4pJvPDoIY2YXLe9aqCqDRJTkpAQe+Zl1NMtsT9ordxHI4tH
Rs/TXOzdiEZsY8XqiRANDunGv/UNp6sB7xgv7GjxFFSUKJGov0AvjU91wZTYUJ67I8Gc09uyiuAe
WuXLCJW/gli5JYfiqpMWOy/TXGzpb0i8nluyedBSZdY9wXnVrgzKacexB9ACCXiyhRbqvaWIJ1cV
ZUXkZD/S2N5DhjjMKjlDwToMeuiIClooh7NdRAV3FgvZiNlgjka2Sh0CCUVzYC5wx1LwIRPxDw60
l6HtP5Vj7+kXYahFUbOLIFau3bTmuzvNJucuVVgYIxZwvU3qztNNreyFH13ABp3s5hoSi5s7YRSz
7PTUkofUXRnYzUBwGyZVhkprSETCeuLx61+mWXXo13vDJuYpKKG2UnXa8RXfU3I20J1vkn6wDvS6
AtS3Pz1WaT4vCVDOHeZ2KuH0044oYIvR7pBuI4Ru8u7GTVV1MmK2w8ohXdVREugcArhTKJNF3ADG
hBhlsa5a4x0bVX2Ymjy/DP7EEb2kx2ivatHHu+OmmmPnooYQ455hNyff6+WhrgYa6pDwKmMkqygd
vZc+5PkHpCMGMjnhXfe09h9afL+3QWiieEmrdz8veb9BuxiuyaICM3ZsGGeRK6XfGrd9Z0/tbBKp
bTznzR5fQwpz3DReHeSib2UxGNuEJf5zCT4FCzwWfYfx3xo5m/EFjKjYUlG692hio/WYlsJhL9pi
zGqy/KCbhszW3j2glXD5UIvoEkYG80SfQ4qN98bSZfdax7q5OIkPTD6pzE3mNATGtW5jLBG1hAoN
OJPNsGn57pCQFU9FuGaja+xcj83rzNxqX/dd+FxOcXPPso2EM5I52f/U1tVNoJtTgw0PlczLVwgc
am0hBlnkNtMDsx+x6hOdf1YQRvZN4pY/A2x8+xFvGUQ4KujaS+0L/lcC40H0FO+JTOILcTrg6szB
l2dMCsljFFHlQVFokhfFjopHbY2rrwsJ2AQ2tUekKq5kJnJf9xFBcrFSx5DI7oMggvZ7aWPUYhEm
N4MxFJ9YMIKrgW37ZTJN5gh6wCVldeobm6DoIcPN81ihjT8Nvr9oFMyk56Mn2KGmE0BqjV5JqeVw
LeN7ldq7uXViCjalXjqAxwcQX8PVswincIemvNpKq3PBfGs7h+HXUA74EuY6dkmXnijdRlAM2ez6
38yxtcBbFdbDMLtqO2qzOUcqdak/Xdy62nG+07I22xn18letUYAFNIBHGO7VrRslybU34+TgIN1d
a7tsTpUVCE4NO9iBDfHNtUzuMmMot11EZe6zBDwlpM3BWwnSq5zbWzxRclkTKXbVujj5M6t2jKXB
UXvYG5yhzX7yhzbbMKi9c+bFNiQ4DQ2SaeZPoI0/NKbPlS+QU9dImjdmy2SOV2Ggjw+GirEMz2Ec
XXuCd5vGDG4kotYNppB+rTIneWUvMG2GOf9W+TgtWBR7NzXIzMKZ010pimldSTWclyYffWf51Qz1
3vELgul0MG0Jtgs29dSkL3EMJ2/lIejaxNxzzJkR7jEtw9TbtSb6sypjginLZyIWmfVUon+JhMPG
sxGPGCrCHdEE/hDuzazJTmHR36eDu/GigYfLREkuxA6NznSFpdzsNCizlTWNt6mtPvh6jrDSCjxP
TNI3ztSqDVQBj57btfftbBKWnollxmvxRc1D7MQt0umOGKU5FteI5+c2FxJxYOMnu6rBHNHXhtzS
54UHplb5JrOT9r6vSbwUsWoOPZSpLVDTggQolZ7Mvi5XTV/4t9082XssTswpneiGrA8ixqlGoxP4
cTYOueTRHmeplAQghypczYF8RVyOS8RnQJozr86rPFpXtZGtKXwPcXXBcQ2vOOqHS8GjEEWZMfaP
yknLb/hLuHksALw/2pD8S2jHHqGKMF1Ggfk1vS9aE06G7RS6gFbXs3THdIGWkgt/rYqsvKY6Nb9z
ArYM8Jh0z3HLG4ejhxk1MccIWEbwRgB1+CIRQ22bnr5lpZOJ/pQQU+JD2szcu0Wg9yzf3Qfwztlp
Ykl3dLBn4M+27T1U6PaHi0sYY2XcJd+qKtA/xqKYVwpqBNGTPDz5aIJz2JjVUfMmD4EEh9a76J6T
SukNv8B+o5ceXnpYuI+6GWzCaCWTTLOEdAYf5Nbimt7LQvJm2Iu+RHL4qvNUbumEgFgKCN6Tyf/q
RkArtmX1zA0WGIkqDfOW09bcFnbPODSMEdtPxsVICcXMkB7sPAqLVWA2xE2ww2ORhSCVMh1Mx1XU
gffo5SMxdAUAKYYkxY0gqkq2i/Ejcnhi9VFyQGyTnYLWItpLV0+jm72j7LyZp8QgKSP5zDI7PXoN
wJ++tdZ40Jt6BW9H0fywtEG4ZU43XTB9r5rSOCVpHN//H5FT/18klLak6zJQ/NcTzaf3Isn/4/r+
2f0+1fzzx/6uk7Yc2ggfVo8f+LbF3PDPqab7B+NJGbhwouBIWB4v9b9JEtYfdiAQVwsrIALBdxA3
/znW9P9gECn5KcTN5NMFqKv/GyQJ5M3SD/gvh1eTQqLH/l0k3SIk6FzACVvO/juT5yQgruY7+JmI
7EC9MnR2stU4HzqFWua3T+qfwCTcJRniLwptH9m46zBPtXx0ePyhf33x0TBFOnisBszcmA+hdqO1
oeNp3Y5qXC0zHtjkqQQm0MfoaEVy0ZUpfpRTgK2wHmNkptpWNEDzPF576LOAQkfnXLbzyBA1sU5N
S2B40qrgxkoUBUVLGM0hRNY7sV5E1NnW3j1xw052Uxc+2iTXfSLDNFhY8PxCb65q1M6DeWuTLS5w
lqmbKCkIuUsyBh6OnneL2geAO9KHq4eS7YlSHW8gRNj5HquyvEhfGU8epk3GqVVwO1gEBC7YkBuO
7nKfGMb0nCY413FS5SCZMGDHudvt6Xmcc0AW2X7ZxpJQiGiTGaVhsKzCX5MdbK+RF89pXLVpjaRj
rMo60zo3Iautve1Z4T5KsKMz8UDyWFFZfGculVrrTNbygUBG/KzkqC/JlgafGqa3w9Sn6qKZkZBW
2sTFPQPcHj3CJL6R9QynEJRUOa0FYQmICuQwvA2EkBJs5w/FY2mp164xnG0fMo8NpD77pX0O2IMe
YEioA8E7rHYa47vbieBG4L10Wf+N0Bo61clVlqXsidzUGgkeK8bx2tU0il2bZefeH4t9HrvZXiIo
6tZp41eXkvLvyDy4OFh9PDxF0B+IpoDGjF1z3inlG9u543IrMxPv+ONgfZS1ClF5FuM+M4LbAu3q
JSCFdpehQbmxjGxfSc8pWegyGPUM5R9MTfcVcOdgr9WdeQHcFdfrYgHatylByEzq6G9ycjaQe9b2
kR0hqA1DomBFC7ZxdadeMZX5r16WCZi7Nd/pyDn7ZsNUe/me6ygh84pFxw2M4+CpR1C4iotOb9g8
qq0lwG8zZagxvTese7mC6sljlgqGm1Xtox8pcoN69hUYeydCgOMNymeTUBKVDN9Tv7PMXe0yNeQj
FmWzyRR7/C08fCfb2fMMS8AapN3vioSkDL/0rI/SDjVO3BJ1nZdqwnrIF3scrND7miPaf29QwbPW
itD5Ke6M72kixwvAEvvJYgRobsZqbLyrHSO13wLvqGBH9k447EzDoEkKHBidA6LBaDVmTcTRnEXD
Rz2NzFV76pdL2pqt+d331YTm2ZkIXsMTxX3tph9qbPO7oUgpNolNelKJdA5l1RwV/NsDm7yfsyY7
j1XzgDDFsn5GkDU+k1GlhylykhvcEfERBQiDjrCeichorJ4pMZJ64SQ1N/Vo6md3kMGPNLTCo1G5
88ZwcmNdqmFAB6IK55AJ4jE34GvUzYzCBK5l2b5aIdzgvBtMeuDZeQ/nvtx1Q5X8lFi5t3QH5UOJ
T43+IzDfCyyXd2Y3d8D3Qj7C0VfP5DlV+7wHlqLHqHiLU6d5wadlPXt+YB9jNSyQlAmaiZMtGsiu
y4Z9rVRO9QnsVK2xTZntDxICy+gcW21EGZXmvv0s6QvhQvCTb+0c7sN0in9CkHa9gz2JDmY4ctP5
gFZpRkyWpBN0sWoH0phtaODMhb9Ju5aSL8LqEq1w1LqI8Y2g3Yxpn7zzTRuJwMOmzwPJCxKxMRKe
xohtaBdi5qOg+ethKjcW5A12x40XQACditNsTSZhXXZG4IRvSP8Y0sp8dwwnuMPX2x8b4YWvykJN
uUkNFBmbtBwSAzhbz21DLm/4HkMP8GCqBsM5mpwBkkKpvSOu6CTcNMhr703aPbUm+7XfhphM3st0
rK8wq5U8IT8Itr0xfcP5X0qy1vhgCHMjiKOz6i/G3z3D4woApCdxpYuuo6dmWA9LzIVG98aXnxk7
00iqWNyqAZDTUKMH6ZyGLNUG7QyzQxbd5MLpRmMPHWrz21j3GFd1nJk7kjdK6Cwd9DejZPa+9VAX
vuLME29NgihWQHP9kXRari17DjaBntsd4kh1O4xu8KmsGQYxMreUAakWGJDYFs3rfA4reLYjezj+
WQLCt5kruGye9cS42yXc0eamX1W2bg5T2vIGSPzIlpnkPNDsmSniryhLC2OVqQy+3NzZPC9iqsl8
X2XILJFJOR3uHteax53/C7jD/sM3Vrgu1QZuWfXC0ROi/oW0SgzkwuzJFnpPRoW+45Kx60hh+9hZ
Pl6Y3nHgkQMQEA4BBQi1Px79PIbGDx6pKO+aUHXIZrgdaFc8ZrwoQGDexzElsWfdptT2V1Ym7JHw
UV3wtA48Tef4XATNAK+lY3GETiMt14yhUcWS9RM/GCbu2s3wC3PELEosNzrDwFm3chuJwP9Mp4Lv
bTclwUgKRqB+tihNb+dfICUm/saOPFgqoWAhLVHW2xtfVPoeDPDe0u54Fy94JiTb0QtBAzB9FnhT
iE0GqktMWil8HofkDTBPKo7iW+Ut7Cf4o/ZzvgCh+gUNFf+iREkwGYh6FvHx2hcW1GT0RTf+HF/Q
TGzRtHAgdw1SQlFBoPJk/NQvUKoemz4MVZuEUvkLWoWs4mr/IlkNbEke4K6K1WRrcY6JayXTm3CM
Kn/oFhiWUc2MEgJ3lyygLArYH8ginQ25TLfI2cWqWOSEdlrzevyguyPVzjsxqgfAlblyXdR1vLNr
a1BLbJN/h7eFlsZV+A022S+aF6uiCs49iC9OOVrLii8VdRCF0M9iwYEhWIIM5i+QMFemC6XaSvAd
DT1v6CjjgrGEJN17laiu/cLmjPvT9hP9o/vlCS1++UP7xSrKrE9csl/+0QagCF7SX77SvHeYFQds
wIbjsqdfnA0z1VpWdOWjTSIUBhc9d2tk4cqn5HM4D+su6V41c8hXVvmgDMjZgjZAqQKU3+2cYiV8
3062aSPcH3Odefc2sr4XkvsAkDR9kp3QAtTwcyTV17ZVonomf0yNW3PouZ+KKQjuGlXP10y0xJKU
nv2UEswEMkemJOe6/tvI5FysicHIgez4bHmPIdR2GkjsC1w8HuA1+Sg5qiV08+1XkDFh2yHKLXD7
D+n0iBQCTxQVuyTTfUqFcxCEg106UpRIloiq6hKnRf0T8CUvE6Xm2C/Xxea5qtCmrxFl8BBjlOuo
S9tAKL0tC5t0kDYyOpBgRU/SlR0ZE3pLHL3lJo2WRrbGLEJ2IdREZhsUxM7OmWL52LchtjjsKtDW
0l7K/kRydu/v8H5TdFR5cOp6L/cpe8RIBbwE15iTnZ1qVhmKak36T/U8yFdglu4rN3Xan0yb0VoB
KeUy89DJeKRn3vNEkG55phtmYyeSoYE8MxJTt2E01lKyIho843cx3n2jSUb8PLMHDVRQRm0HSWQg
0jZYEDstXJbUXJOgPcVTGL7meZ++tBMKyMuMWNg/OnqIjnnVdjsmG8aXMNPwlIUmVkXBqXKcxoFH
ceXH6Zs1wCGhSzD0K1e7voH/gc5wLix9BJ9HC6JyeZ5tCCqBE+oLCQk52+iQ3QlrNq4Tb4KkUtce
rzVR2DHpJVBRwDABuNogG3eetJANDoX/vB/7R4y1TZcZCEIYYY84vmnbtKO/94K4YnAyJbbehqbI
j8Tbf5RJ+diY9ZsVFI/SKTlYPeZzFJnfFXucv40P0DxFX9U/6QeXrKPf9TXLy0Ni8xEjoHoRYvn/
f/PrZqGSQHQNZHShalbGXJcXPvz8/J//lb862n98mUAuHafgdZzgH5rOSc2IRWe72/ZATxgyIwwE
OG4Z/sGOWUqus74u4JQFyJPJkjUk8hyssyuzz4c3c5yc4wR9/uLWhYb86gXAppHAI2aSV2NgLykl
jUKCzLZcd5yL+g79ehXufv0R/19h9jTVX//zf7x/Fkm5SRRO0B/6L4MVEOuMT/71PIYe5L39j3+S
Wom5b/nJP0cy9h9YFCTfNWRhAfZX+Jl/jmQ84J4WgEtMMpYv8Q39fSRjiSXn0pVMcDCoL5OXv49k
JPI0GK38JAj8xe/+bynNli/g719QM5AOdnWxKNY8aVq8hd/vA43BxW07p9/XqQ4e0cFMt1AGSbux
gqT9MII5Ow8CWPZ/BY93f93gf31l26Y7IZGAP5yJ/T+8MlHWWT868O9cuwt3SWs59TvzSGrcpDft
YtXVrHLXSTt0bzk97bzFMltnZFbnFp4e+EbuXuS1KdeqtfJvYRMiKSGeGGaLOUV67bcW6c0K88c6
Kyj3DoPEir5uOniKLIhIS1jV4EA/EDysLD21pBYwV/tGpuD4PlUyeClEWsS4dPr+flIT/opMU/gm
cc5Mxq9DhNa9Kbs3MDPJzjGdfuMXxdlOSLMYot3ENgaRQPnBJGIda6vfzJirNiqscIaxUVAt9OWg
y7xX+k5C7XDxX9qiNksspqRWrY3IDZ8NQMWg9iIDoa9PVjnupC+vcrK9gDMY0ssetRxTFrrxnR93
3q4fGU6DA8RARNxSkizp6TDb+Ws5H33i9ZJAImbD0OBAwOCErVBnB5Z9S4okQ1synOBuRhskb/xg
2zg7EkzYUy9dgFuz9m5H+c4ogr42sOloIR7GZM5D2NmX+FMw/pMbgpNk1VgB+Rns89TC3FYoeCBD
qQE0QNdcKCqIug5JAghzwit0BZKoapERmg06xQ6eEoHeibdFzmFt1BhitQOcButVmTCjLOdoM+Yj
bVQ2W7PtOvahCtMhKpj1zEgL3WMpD1mYdruwjgp6sczdBwgsNoQuJ/t5aFmQSHBA9JkRES1g9z5r
s48OnS2MjWe4xhU8EivnqkkepjlXGSHNSCAjNtLpygcZp1eL/xwup0+az8YGahssxRN94GDZ6n2C
1lyherK47gmumW9RZ/s33pSYH7h/i0/tTam39rPasZBKIC6MquwikDeDAmxFck1lAIOLepH1uHEi
9bI+xXNRgerDM4YwvMX5JfBizOi/h2Re45JBxQkK0nVZf7nVXZH3kC9F6ND74jEvN2wXHNaJC6Ru
NK38kqvC3I/kWhXMp2L/sXCMtsEMZYtNA5RPbgkPo5IHduffiBZe20o1U38vEWTv7CieolMU1Sxd
G1qrb0r7oOBCSZGFiQcvbuMZ4cM0+OIoNOiutUtNSv1UyWNG1CoOIOFHB3om+4kwCB0uTjX23Y7f
pQVLMRvbtomZ+tYqqv6F/DXqSz/wiHl0R8me07DbYes7A1L4adDmV9Wg/3StwnzJrLjp9row7Z+l
O4QBeEU5gUVSDQrg1Tw5xgN+wQGNfkPPqBA34iOWbC7KRmT45HNIEp1MoPIkjXFua8FMi/9YaydK
vIduhoPA+ysUqXjGbWhPn26Ufagivpg92dfCsHfdJCHs9zI/AOGxbkn0SjaN3V0gcLD6mtzsEmik
67O5DFYFa+hiNvQhrZtr6c7qrknFJ+07ityqLdahzqODSL36pvS8bCcJZt8RCVTvCN5O7uLQ0PuR
0SFuulFu9TBWH7PbQqAqDPcqphSVKC3VcAkVeZxFEeLWSQaZnAOM8zFfYJ+ArrlkQL1qJ4cIDRY6
J/Ip8jPxRbcjo0vGk8rUFsTUUrlfTTUta3Svmti9g+DivjTeNEKmUiu4HK7pPGfxRPIMSTr3AbVQ
swIM4W+0k/SnuZu/8Nzx/FCVbVPOYpxB8+rd9NjQHTubrVUwEuAyFFFCHRgXd4ZAU8DGs2OvVA3h
A3LRzHrqSSgkPGzK9DGL6Gi1UZACOLArWDJeKoAherr1WzyHk64wDjLiJUfGoS3gaRF9+MycN0bp
+AfLH/nDHE+scwatbF+lfCZyIT47XEdEI0zimJmJI4yQax/aCklDeAAKC9KtcE46j9kxSzc+da7z
k9MpuUI9rvd5C42EscvsqGNqZeO6Dpss2rbzLKC8qcgsN8bUtJ9g7/CSYc4WF8IPWKTKMNVqG7dG
Oq5Yb0Y3kNAeQARmmKNpG3LPwiUB6GI/JdaIf5MbZu/Q2vSHunZTe9v3vX9lEFS8eFwnjNFme5jg
S32i7rDv1NiEH+QLmfajagoes3ouYw3ukakv2wr2mxtY0rQVBoxFANPtzNphttZpJz5qhnc7p1Dz
Ppdmf/aSYDO25ZsxdpBH41FBoWKaY7Gsxs9l7pOCAIaVXfu+ydQm0U8DvTmJeiQHAbf2BqzvbitX
eT80GMvL+xCu3orNaruBZGrc5Rp58GgMywA5BFZi74Rqk42JRWcjm2jaRtERLQjwfd9uz2nDyeS0
/cpitM6fEN8EvfhsvPHHxPP9OCi4tr6Q0zGZcdihyZEHgwXFKiF1ciNljrwsHxlDtc7e7ymfQ3JY
N3OMJqqKR+SGTvQSWQwbGz3wBQgHHs+RRfI8O6B+XRhz/FCMNePMNNkZQ7hNyELa6amT5HZQbeYG
IjhBetnnGElNskevb3LlA1A1QERU48iOXDWwgRXqwdqD+cEVGrbUgtZaEd236cf5mQA9Psjil1ic
DzZvyvAGmUO1D1X9PDix8US8UHvQATpJSg1IIC5u6Qq3w54nkI/ct462JNi7zBhltkEt6R5YfBCr
lAZ3ypi4fQtp34LTwQQEamUt23609+jek202ehFuObQZltUyZVGJ7ZwpF9S3BbCADj5wCFFTiboj
PiTYpqww/G1VhsO3wBP5g6dncRZBnv1Uo+MeDY6co9kHwyvWHHfTybHqd4MjKuAhY4dzyBPhTxHP
3cF1Jn/NSkCiB0uJ1mCoTfhTlZjxXWTASFln4K9PbkTY2ChT6z0w2+bSY6UmIBU36Gpx2CZ83tI9
RUHBhKdHY3+KyKJFc2w6Z+H35hOKj/ArV0zRF+JfsffbKMl4MJnhMdVEYkV81ISzjUssiWUkp2VB
Am6ZUOVoj4w/2xesNl8s2w9WODeQihfTSGSqzKPPDq8huZ4owysuQolryPeNJ1I600MSq+mcjum8
L0lPfLORHJ67BoXvIp6NUdCXaI5VF5QnLYhg3TqxNT9l6TR9dalbcJv6WfbQ4hx7CFCqYy9KgB1Q
2nYsO6S3S/HEv/hTJa5hXJanmLZ6P8kescA8eahD+R4AJLVBuRcFkGlnNManfijsQw8A4N4IGBdo
8nzvLFX5N7npm2cNEv3NyAekL1FTvVl2eMQiAYlYR1ds1i4LR2AyW3ZxPQbXDEwA4mOQlzzxCP+A
wXqxhTUjamvbfWXgmkPAmYxrr6GzWHX/i70zWZIVybLtr5TUnBJQQBUGNbG+cfPGvL8TxG9H3yko
3dfXssrBy4hMiZD3xm8SkhFXbmKGgerRc/Zeu0OsCStA8jDlmMTuo1AluOSJJxdDRcFYzv1VgsY5
0uLPYT9VzqsrB8QOte5pOkcjbsvFglDwyBbB/gZsZ5hZwOjBlh3z1aLAOxAivt5Jt2JwJpEhYjHM
1qoIvzJ8DltLkKSd4pHZiwHBVIt6+idFCxpt1L8Efi23jE4zzdW+RMd0bNqh++SlXa5W2FFt+lO1
J8KO5rRli22mgnzrlyQKS6aZj/Wkxf3YYfH7ql0xoTed0rZ4tuQYq03fLOjzW8MBj6yTOBuRJt04
0Z4gO26l4OUCbg8Ga+/Dc72W3hi/TI2T/iYdVcDCkXG9xcof7422uydQPs6nqUPvxUyjIFtXC5Qv
MC+WbZbSUYlLK/k5jYT6WGRDf7WeAKmh2hTw6gi/+2pToP7Sbr2c4rEmSwbgKimv2mGtWGh+U7B1
Dqua37cxAtCcJVsDOqdFVtpfOXSYV1/aUr8EtO76+6huPRcKPb2urdMxBonLTG9hRWWY1P2YjhLB
b4o4FgN09diQmDhtTGyhJTd+p7d9OUuMmTlvLxSSwNnU7IdnstNv6Z1u29zHWiVoSC0X0wihFChH
G4XQsx6a+NjWxv0sFiKeKgLM35pQmC/BkQjvU9Nete89pRb+jwksWtMFwbmfY4zlPIe3yEH7K1OY
6uMqzI43dtsbZnnrw2lqPwDmNXufuGem09CP824Ikc6JxZVPsRegYHbiKSLWtdi2c5MfqaiTOxqi
46HtDEoGbuEXFJcBNYElH72k0bvSUnuCt9RDqrL5BG/XuTWGsmsFj+ESIvbFiB32+ACw92BnDVrI
ZKqYo3OtAcd5vooucRJ8I27vpzWU0xNihajC+qlLVmuB+6KTQ/gb4TCWfVOmO0/IeDOMArd6EJr3
MePNKayqf8+KGFTLhGWiwoV1SnHlPOU1tDovAW6NAv7aUs4+0okFY0Ug9S+PiRE76CgOVZfLF4ym
/WmJwayh6x7fcgdaUocs+h7Xc/ZYL9oFdgPpYVs6TX83RR7RUBaqTxyyydNAA2DjNimyB4bczaPh
TPq9nYX3lJRVT74EMB2o//ph8Mf8WKv23dhTWm+mAPYAfGnXkJ0dBmuNxnKXm35hZlcQRjmZW8Ix
puoZq9bHgFvnQiM5PwMGCD9S1UbfopQ134+p02TXDlca1ej2qcXugd0RodBF/cUwSX/uqfJyhIq4
BharsU6u5+G56Xjkh471nlBr8y0F8UxcRp9+zUzAfTqqHKmdalCXQHFYo4nO25Wyq2wwS6BNA/61
DcabQ3bmjAVnb4eoM7sAS4neisDvTj4N6TdgJBxQE1lyEhyqTXDTPJakJzwqZDWnSOFeIrS+eIEe
Ii6JVVa/4VnQkE7tSrwE1JP3dsmet5qryP1JDBsnLKNLfbbjjg46VKr4YPGgOVu3gBW/6vvcoKnI
yYJC+dm891PT4jIPJ+c59+fmRWnRfWUWwALgDqatQBi21QfT4ehr7O2C2XnM+nLuao0diNXvbdHA
1u4y8HZIMSXDlV0GmPwr7kfOV75J3e+DrORbLcplnStVf6F7aTYgE9Q7UVp6jeyvvoup1EDls3bw
gTIGPVVQ7NJBeaSWs3o7UvsH7mT3oB3wR4Am+i9TmuHsDC1xkdDwt0TZFwcM9hitQOTcdQELRh2n
zYdWNmyzvLSufpH7jHDsaOWodc8SX6+rGgRaXbVyug8tImgOllzg7wIIJmV1jJ03BAE1/DMAZb8H
2wt2GCznLX46QmaiheAssA3z/J5zhgRAim6gUylRCHz5mJrAizhQCzKxyh1VANhW8mY+RZg6Lyqr
eIBSZ+EzWF19neFCTTSC4urNK9vfXY7Ek8nFXH0tOpp/19SgmEEsliGmDEQLt/XGHyxrL6f0ex7T
2CJeegUB4gsAzAwulnd6JBpxPSaZfSvG3lhk6hOC02c7GsUe+7R1Jrkl4NdEI2/Cwt9AHL/LTQOc
yQTXPu28B2QL5R3AQiabrodVGuNQzqyiqs64CuQR0xiPA6Hy/mkptUFIm7i3barc5eQQb0JVEEkb
drxp1nKeYGZe0nhONjQ9SAALI/t7wuPzvWEisCA8qAFBJEV7lontXwZOUDtJ2MIVktrjvCTE2U/z
eM0jq6pWvYNO0Vj+uC8sgkNzmlJkl9oPt57Qp41jB9VGMzouYRJV9kBlR66ozXp1SZjj0u0iXDrG
oO4xn804eCIFXjz6b0u/cUlTfcNZUchVOGr5RGlQeOs8yaMHkaW4W0bVHXovgQNUuDhnOxvoVTTz
XhakT/YFI8Fdv/RY3VJT67On6SWuPSOi9zaG69vppvvMALJfstpANcIxyALuDf6Tm5r20nI1eFht
9Ag6xb3YxBbTOAtrdTZhqA5ujSNApHN3hm7RnFMvDa7SKZpdNYKV3IiK93Tuhv6B5lrXb323o6QJ
IAKgiLXmkVD1JtvG3gwuHRUUsZUu4TnC/mktpFkP0RI9S1amlVSGEV/bLEBzlyDfxZmJd9q3l4eQ
8cw+EaqGup+VwWXK++YJZCUyVNKM+SPLrQ4Sz9UX3Al1avwme0XByio41V1Lv5GkiYbmlbPipUaC
4Nvi7RZQUW9se6DmUt7B7djM+hozIhZHjnsODgRhvQb9wJRqHmvmeCVaH5soASClxfSkIoHaaQ6s
Y1/IhsByG9mSVbXf7JQCxIrrdNOVWcpi3B04ru9zp2wfCNXpdzoP6CqSVTmv+FcfUW9Q3kHxHndu
wXa6qZIMxMkcRP3WcxPe8RoeHWq7mQzAvNUOGw/+KacIuzcyX5y3YMRpU5gZKCKdq1tuhMzSrSoq
8nG9MW1ecgJu7V3qk/K7WdSQVTvrloF9HhCk05JtasFzS/PDrJI8tt7hBXWnAJ4GvWeKaAb6STZc
lznR6blWMn1O1ILVuAgtmr0Lgi3yvdvU/M5UuexJZpTfcrHIazCFtbNTjCnbbZZJWex8XEJ0Qlro
0eiFpcB4FwbutQOCnq/HMMXXlQdh8248N/s+WPa8rMNgtL3j1GmInEvoeS+pt1QfrRuNeyur2oeJ
CTumcpIsngYkMLTbcIM/NiONOHfwSuLl+k/fSRFGBh3JCXh+v1m1m+wQajHNdJV76gJRvmXdTTpS
BRMwJpkIxpVOQSOlP3IXlm3HwBUnSacIJKjD+rnvh2mDD295oX3pn4JWqEd3lrQYshHHWWwWq8OP
5gY/6RpIMmMqEUIR0YwOyHK1vI2lRn2ghwyPEJDo9JEGkg2CFup86UtPbU3ylDaEDW2A+oQveR9V
d7FGfJFLnUNaUdMlEuwEB3zaDSHdzHK/M6Ptarwxk0EyWjPVXtF19p+CxnWnFfKlItxgcYMX0bt0
ajdDTZIEiqYaA8M8i8fCC/sndxbLO43z8cmSpkI75cBVRyu577vGfXWBWzwwCvcwbVsg2Wt8bBgT
fRi4ppg5l48B+O0mTz7TSRbn3iK4SVsC/mgJbs87twHEH36Cgn8mJMxg8KTKWvcEmXzMSy9p/1Nc
7xJCGPZ2kk4PExwcFDBeHlaAVmT4VGd6sZADkW0YOQn6nNRznGeAi4hj0tIm+zVVYosliQN0KBef
7bQjiAmdgFhPpevf69rproj17KsY3ephtvyKwIcobT+XKUjvyZJqOcuTK3qxQWbSxqm6rDqkfeu8
SqIpz2kbonMs25RReAckkBENwowTbNToR5qXy1cT8vJsx4SCbTXYLamgw4K9Q84ux7iFvIJ3nrZh
WFdFyk5A13N6ADwV/WBEfFvgeIl8hrLv6GnF0XX65YIlUJ2SJMJE1JbdmbWdDagL7Z+dB2JrE9bs
fMSGWa/SSpsnRM/qNMVZe+eN/XBc3MT87ox3Y+6FrJ1jELZq1YKr+yWzqNzowmw4QxTZupd9dcCI
pE4+6/ZmUHXx7CHDOlmiclcL2XY/qwwo3XqR+Deawq4OmacmarSYFGWngY2yjY2qrxyR6H43Vfea
D27whI6mQFWi1PMiNP/QrENdPLQke+P71YihGHekqrOgF9nE7nAPn1GT9T/YgcpgdQMDvFjYU6J1
VWqRbusueTSl6q4oPHymB6wtAOZI68MR3vePpauKc+Pwl5wI8SkKRfUop4pugj2X5ttCW+22IQ/i
Ehi815HiVLKKq7G4IrTIsRqHmYDhFNXLE5RlfhGKmzuC1uQTw63qWNhOcu0EiQjgof01Fm+OGl6t
t1oDsVmSMXooh1me+GsxvonW+j45qLv4148kGvKtk9bTF0fm4N6oZXmcp/Jn6/hAYQ1Sm6QmLTUL
54vs5/I5HclP0LWq11kSPs8pIXe5LHx2RlqXx76zb3F644RuR9jyBckSdYVUvDxz00PfvqXHaey/
u4HjKxMaQ4fDSsvo2FO2f1NJLR8j2wYw4bmTvnoU9JwECt8aIGmyyw3T1JzSwb+FK4Rx9xnnk75j
uvqj1oTKrpq+8x+SWKjLKGvvaaKd8a1SgeevcieKe467jG8Sw9M02rdg2yl6rNMqQH9JTyHXRvwm
aGTAIWm3SHCcusP9Tttd36x/41wCGhDx2Viqendjtixc6JQsCR3O3BEjni2mLTUwoOaNeWp/LLm/
26Tt6wPB0MHGVra7DdC81Xvb9T1203hiaNX35TfpRt2F2aHZFnIOfqPWg29i3aJE2O4/bUQ5sDFN
ARoK7gRSnsinkFUZcyt3MZxgBATyM4ZOWjllixiHaQ7t3sb/anyv8gD49dB8LTSAHj0SUG/0MS49
7D6B8qcFvtt3ybMPsW6HXH18SaGs/6zHefoOMaR/aSdMYCvYrLf1n9yGOxlm4MkWFxBeC/KbLB/F
oYcWKaXJUnLGQ2fMYjyYQDGHyXuXjSbvkwuMc/t74WJA245NBH9bz2xccxXKY0TUBtZmF7s/ezCQ
iQaQyeyjkUebioZZdz7A0CYWsB+yqJjfsYIL5jZJuBOiYc+v2gQpjbShZdWRsKJNr9LlQkIDq3c/
ivykQjIc4qlDvOXns/oR2hnYNWkz8UPCVLNbibSJbljJGZMvWX+k+/Qu3gPSpBh6lhUp1ispYSvc
heBziRLKPSh+HbYocLee81oMmjmKqPLzNKipXvWRZR1pspdq4+vu9h9GXrpVZFLxyszWLVDfCSTu
ZeX7P9GzVQTYu94Tmxe1S8F2uYp8tvZjb5dOvkGPPn3Qb8YahaP/Jb6drsoAV4SJw6lfe8wHtyNI
+c0EdfYShIP4mXv1bRMrwh2AKZ2sPccAQPRREaxDmsPnpbSdEy7H6R6lG1llzq1JDp98xZhGbKED
ObxZA166bHzyLDqjyKQ5XXcfhiL8NEcVgkKrsrZ97nSbcW6HX07jZxdDOXGPV5D1a8FYqpRd3YGu
Eeto4H9hT8UJ4ZjO/rCRiAFiSPJLrkexrXs7CdbtNKASQ3r7kZhmedLDUN3V2NoYozvW1hNReSwc
Zf8gHl1t4ybQdyWw8QeMhZleN+mYbkwxLj+62E0O6OXUUS/1eKBep01cm9j//9qgf2T0/p02COXK
X3q13n91/X+sflXxV/EHTdE//t4/lEGh/V82QiHkZ0o53j+btQL/v3BwuahiQud/7Vr/B0El1H+h
wlAYqBRmJlYW/qirTZ/8938KBwYVUqNA2QqClfL+r5RBt8SKf9bnSCr8EGQWkdAQr5DK/lEZpG74
pYLxPPxdk+9aonhAocPa8FNQDH01H/9JOvX4j//j/yC+6Lah9N1//6cDvOvP16MoFPjMuCMhX+SP
18sEGA5cavRG8y4Gr5pnt35j+zQ4VbMFRjNuymhhDkbbnFiJZR4Yv4AeMnSbomLNWuJS2UTBsPmb
z/Vn3xj3wRMBSkFCP3DVqT/plG4nXA/pdrCnu/6tr/gczkiDnoz1A8b8U0jyN6wLlwT5tCD9br74
2tinv/4Q/Kb/cm9ch4aFjaHDRZjwx3vDsVRGU2aCfUN3fs+kJzpB1Klf/voq/+YXB9gaUEi6IVa9
8Pbn/6SJVNxkFvssgBnhH/wc6DzapsMIWAvbAbTEv77av/lOvkuPhV8cwhkP0h+vpoV2bKI2wn1Y
AcKYAvy/MJ7E31zlJiP901Mc8kaEJL2gccOE9MeriAgK5+hHau8nJV+DhOEVgKjrUKY//vrr/Jub
R/qMdFTI90Hq96cL+RYJA//7+EaQulYkff1GnsOUzq0eoVrd/z9cjGBpfJy3cHD7TxebDLlkqvPU
vnbhbBToa1fJwPZVLgi2pkwe/vpy4vZb/PkuCgfFlceKgIHyT79V6gTeolUMiMFCHw6vOLwbVWRf
C1wEx7pM8k1Dw3SXUGkcljq7YUTK6Dvdumo1VsyTaP/qvVuVwwYHV+Rg8ENRKN2g2Pg+9XYvGiCd
QVKhfcJpw/5XsrevdLPgHagRWa9B1TIl8TOJmT6TT7os9d8Igp1/856Hfigh7tG0/dfnEQC6GMFn
qH1cJeKY+VZwnInzWKvBf7XAPDZZRB6Ljn8rN2nYiXPxAv09+Jtb/e+e15CV2wvZxX1myH98XnWG
B8OPinBfkAJznDzUJWQirRyir/5GgvmvV8LxezuvBm7gc6//dKWkubm+sjDYKxhc6+mW4wzO7VuX
MM3868fHISr+Xx6gm+EX/zFDElf948//aWlpS8e1lOjU3qMy2+YDrHbNiv/IGWm6SosHQbT9C6eZ
cpuZnnFHH9jwj/BSIrCvp/EQdg0+QciMTIWML58Nh6Avn47AgdFDX6zd1szPYdd7d/SA6nOelKTS
aYgkq8aBxrIrcFcycgXJa5fKHO1whlqWeJLuPQNgq+0IX9Gt2Lq+Dpm8GZuoT594k2g/9qJdx6UT
XQy2uQfSMSakTEknAedMghN5kD4Amc2+kBWURw+Vw9YuwuUA0wjq0tCqY9726iOFe/gwCr740qEp
skDm38gvkn6eiC4OGIuQk8K2iJryxnjSeGYdkhrQ2rx4QjcfggSMryC2ic9MiO5eJXPL2bseu62q
hvkGAyoOqd1nz5bdtA+BXeJpnJidb3I9MTacRrcFVz5EFxRS0VsSAkAdyjb4IcdbbR7Z7mduZe/E
DYRoBXAmnrMePAH+/3tVJht6uQfXs8pDNUADZgWIxRVtbw2PKJHB2fbc7mHBMcKYo5WAk3S+5+uQ
bDtwGsK8SMt1qU2BEyud6A4wqbsL6WCjtssZ2qAIicBFGgrifYHD7RclE/eETtBdAtQKSJRxkDhF
+JZ9VxhGvV4H3a8a3nwi7Whj+U3H8EXb4Rtl24xJugp7NF2lB60QPQZMM2utpe+RmyvLbd3aOBzS
GBUvCSJs/cwLaNOvMlBnBDgNASD7ONS7KuD3Ft3A7RusDtulzMmU47dlERrIM/Qa3/9MGgEcOhTe
JwpEoIgBuZsPQ9xC2wkGbAac220sPywewG+1N2tG2eUYvjFy6Is310VOO9h29qP1M76Dinye+BCt
2nNB7xWRYDI2kIR1dCrBbiLjUr+XmJnYyibkMt7YvRtl+wDs84Inxsx3Ii/BBMte1sTnjTOvEPaq
hCHvXiwUOHAZRPlduv4QruIaKVTo6faocb2t3Dg3hyGyp4tcLBpomReH+5oxE+FLYK43QRXd52Yi
wNKtSWGhecPnTUakAzQNkUav4aMn4Qrf+HInRk3GrtOe0Anpc9xX5bNbjbQJ0nk3IdZ6EXY4bRkp
97uOz3YYrTrehW0fHgIf1GFbT+UmJoiFGCIGe8RBFUbuCGpw3uhdqbM7t79QorTb1BA+qQmq/hZG
IUMEID7t0XIQF5P7K3CgA94gIZexkIV+dtMWOXcfBQ9dpgrFzjQzQqs07SwPhp3bpeUXJJrsPiMQ
/RC4OvqZu4sfEZ84jk9Dhou/4Cd+jpRrk25iFdtxBhZgTezClKKEfjC4fBJhNx8IRSj3ujNM7ETs
7LDZoSzEsD0NFIjT4nhnCCjZdlKAwrXJvNXQnHAQBwxRgxaT4jJiIejiYB1l0SvCI5q02okfrHwW
Z3Sz4ReNaRfult9vGeK75JJG2txkJNFB2H4NH7AHRuzT1/YDC4ZLDgNVNhTHtJiTc9wMH4TTMEuo
bfr7PpPN0Rhz0NFSXfoCNe668cZlU1epRx6vBhCoLJqRhMIwgMfeunL95b5z22Q7ZGp5Fq3qLs2S
p9+nlBXXRpazZptP922bT4/dUI/HjJ7ER0OfaUVkXPgqWw9Bv56tTTUrJIdEGxio/fu6K6c1AcKk
wNIIK8orUqiCRlIpj6NxURoDZo8XTAOFCaxd7crxF+bnnhZGQ4eSd81yPphOuxev6C4jdGyGKBn0
q9Ge18Kbnbuid8kJIB6j2OlCceAv6nFXe2GDIBzkX4b6eEXDa7gisqvSnfZUtyp6eiRZZf2eAHeW
o/JfKJKWvQFmdRs7vI0SrZXjSH87Eq5yIb4F1qy+czM69cqx6M2yggNIq76cGskb2u3J1TkLEMnv
rdcT2wUTLUkXbzuJkUaEGd37djTRtbJheCkCzs9Z4F28Gi1AGFhIqlxJKNxo2m9RCONVzRjz5bw8
MlkLdtmIABp47yg/yDjBDljE8w7dAwzCwGYgvfYqa6SsmqvmlbpsehJV6h6AS0R7nULsdFhs7mna
NyuntcLnhO/7qaFP6k0+FZq7IUsYaB0NB5QOJJ2pDbrTyMYErvNhK0FrkokeLuqxAFCDZJ3F631I
dPddWEz4EYiHmmg3hiQByL+SNLZu+T2jvAZ6epNbKPPFXJmIvFkvqz4Aj555mrwqP2w33VxcWfs3
NosPrCy73S8ZWlHhhvmnsN32hE6a5r1ZFoaCNyFpESdwWVExOpJg9HzUZ1zqExF+3tsg8JPDKnt1
ixG3C5v8o0R3seuQR+TMdx0ElZEceXLzDjud8tpnIe1nlQJRqpuMuC00joceCP9pmjvvULbGHA0+
e1Z5U6FKxw+2H4BG7aGpyT1LCgZz3RHL26A+nftSPJoblamykwp6lddtW8/fRqiDYYqwWkxdWP9m
Q6KRTBv8sEh7eI0d4lTW6eSPv3QBXm1Vk5O7gXqBbXYJbWpGf95ZBAzCKqghHKfd71oIKKaw6p5d
J2x3SBUeUw3YZ158/IOhS5vNcazhDcBW/Ntfcr1N+G0eWvq0R+W30c6qQn1d/CLedSXZOWFr7oH2
xrsiRakogwxJO0iN/DAN9nRj2iE1idoMKZf91C6wocgIFDusbkA4I5+AttiLq1Pm8yQEk7B3jmv6
FVLOZVdPaX72cEcXq7406bhmlgyJAKfiDzGJ4kyQVt7vqp47Esqs2EdV6Bw9mvP4n+U598zHrKf6
Ahzifirq7qdfNgYnuNtsbpAtprTi3rjgLsKo677cTvrIONvhWPrzPq+tN8w16PTNgmYWoW11qoF9
bpNmwg9jZPk6dVN/jxOB3jWb4IHYg1OFn/vVa5JgVSGrJ39w0D/balzYuSkKaKfW6ZqWGykDgrX5
Fg9xrwjRfXKGqlozuZSroBRWDi8b/y2NjOGRNvl7M2PerS1zl4ihWJfzuK0T1m0UBA0EiIk4ZgZi
OKuXPeorpKaMZjvmOBexMDQQaZo+UdiTFxFn0Ya4ZoyblRtA5J2qt46IpF2jqu2QA7aR6cGMTn9k
Ps0sj0kcagKFYBhpCHvf5B361Ef5bVVoQZD2177azXKGH9o0VnAKa5xHwk3RIBQvw4QnoDU5Qu3R
31Rt3Owp5fNtEKOglkkW7RPm1XuX66906f/oWz/6UCWMtQYiuT3C+1+y5YD+5nXuu2DVDejiLPMW
ZGJ4TOCicWs/w95ij06sH0Favwk3v+Czfo4Hdqi0dB6Y0v+K8196DIY94kYi19L4BRs10T9tg+5A
3aW+c7EEHuxCme6u0Nad5glCoxrm+2h0GaFMKtvFyPzZpRCcNsPelW35vrg/acUVu0C0ztoZs5J8
pwYdiz9b/IBd+mLqtGMVq17hZ71JaHKybb/yJvo21f5d4hSfnvD7MyxMBoSFZqxbJq+JCA9+Wb6M
QfZZifbI8LZY+11178qczy5wZshmYO7G7HzVZ3h1hWWyjefTv0hagXFpbHejLK4Zb9WRccd32g5H
Oc4bK2j9FdJWxtwDwNcsiQ7SEcNDFcb+w9yo7ldfFCFNM3JRIqs8hal/89tDxS3H6Dtqfg7mHPdf
+ltI3+2Qzytr+fJHsjjNruy8NRRcf6fJ0zrNeYFOkEi5WyklWzQRSFuSIjD4Q6psEzioCQDzXITH
RKOrJmqVBo7ZjfK4t2KOCN2Y5pzqLWoYvnAmMOVMwBmJt/EqDHP83pxb69VoqedAxg+eO6ZrKfS3
ARJO11PnV5Lqs8yRusESXDlNTEHvhtdkcS9uFr33c3UPaN1bVRO/O3hLm8FloY9JsjRs+tWr3UNL
0gNWrClrPjIH9B8Og2aV1t+V5b3LAnbootmz56bjR9P5WyNc84hPu3ybaIauZlCiB40q7EAwYr3F
bQiRqe2yr3Qw/T7x4LIZGiInVd0mWKq1Nm05Utsq/a1iHLH3pOSbAqaCpzI8+A7gSCRQ6HvdwvxW
cFIemExS3UmXBBCUITuLacdmBvNTcWbZZZx/TmMVURxhGvSFftQ9Bwy/CdqPpLH8fZVEZk+L5bk1
hOZEyMZR1JJqUvYPXWshoWTt2HrkFF1q4lMp+ifOzSmi+vtFYPvT6ZTvbGSSVP9QaHIkF+QS2juR
arJ1waOs1SinF2ERvqcq3JmjRn8AFaf+MfGlTkqrYiMnflLhmOYgEsvs2W/t+6ZNMNhgTzuV7YGQ
2wxsEkpNG+YqKfAmu+Ru4L11Ti3fgsn/Rdwx1mhRDUTFuPY7Frf+UDmZ9dw0g/4+8mw/ggWWFywy
EBlc19o3fTLsp3JKwP0iOPNNV2492jjY2xOyyVoyXJF2Yjmk7uvUK2jZtWXinmBFAjRzKjI/WBdu
h6bdJI05diVZhijWP+eWUhH9av4Dmm0FftWZ14mmFOpvcqcQ8Ri96oxaKbNxM7SVz/xOylOj+/kT
xOKGA5PcFry+O3TVhojRzN2OGUIdXcbTY8r0mGoxb05KJcMG79VTQiNqPZDhAnovDA9i8J3dRC8l
h8JnQEl16cWbtD5mICSqcJx2IS86ZynknphTBkTgmrqSgfElHMm6YuwPkzx3yHxZouTYLINGRyfk
vix62DfQOLcmzQGT+gJ2dT4GpygIieU0NbPWlGqeA9jz2An3W05g7lpOPdhwF7N6Di9VLcWlnRJw
Bunyk+O4vobY2dE+agtJiGWAxeZ6OFt29yqE/85lu1Olw2NC7sQWbAl5Z94MkQ2c06vAc0GYQKuT
e2Fb9IYqdOfb0tj0gkrLoeuYynUckCaAYLPZ+UkdxTsOfd67iZlX8wg2hK6yTUfMcFdBZTCn4hPr
13Mmqyd6FdVrY43hWodJ85XliXtNgYE8irZ1t8l8Aw/JJdWPuQi/48gPr/TjACNaeIBA6dRYghbE
GaFiEE/SxV3eVfoOYWi+leGEdG5Cw9O0kcQdUZd7C+3sGtF5tXKVk57mBFXNykdEQJYk5tisWr4B
6rEPMbC4j6TWSNKzTNPhkN+ZpGYUB+EM/tGJt4xvm4fCjWrIAXNKYCUnrYDkwCOP31PoScCUBPy0
h4n53108VNiH6zo9Y2JOCxDcdFTPxWRAG3nGHZ7mzPZ+DtnYipOFlGQ/jJjN1q5c1AdGajvfeqOa
/K02SfobR4NWa7chXecuifv5ZSkxC64L29LRNrCm3tt4uS4+RumbLdpCTnpLv7zYIkaWMhTsjnPu
QRz3nzNpWDNDnf8ggi7ZofO/ISPJfbMrwvcIEvFfo7wis3W4D0pHnwqFfqHO2Tt4V4vlUukSx5EK
XL4FBHO0cQy/Vwx66zcupF+BxtYf5Hy4DyRR3kMtz3dZ1ag7PwmdHTarhGUu6KvPhoC7U++XgiQU
rI0bIiOig+NHw+vYzstzHg3tS5q73oVkQHs7WuBh7MqaV7OV0WXviqY4OE04aS6dmg2Bogvgltlh
Tbz5g2DeFEGJyBAXdqxupGZEkt7KS4itLXoc762K6aXPbR5tyHQGp4asDLiYbLuCgfXYfCFYF/7t
N8lfFOvPvSkD80tXvlWuIg6Te8OtDu7Yv8meS4W+Rn7H6pVfZRCWe0Kbp7VP/3LVEEZyGUF6ezGS
Fjo5oHOjgYjegcSOm+wojUhfGiIWXuYIOzS0TP5zfLVqwFiXQpMzkthFy8I+OeV+sxrCNr/4aJlW
edu9qRa45ybJXfhFZSO/JEepQzggrdAaneQYIt9TZPRdOVJGvP9lti+xLG/hhfKpQB0RF0Z145tp
azm3pKpl/Ll0WPgguy1k1I5vZFIeWtDlezq16ESDyH7sYKlsSfCxV5WBN1uk6EQrcu3Wc5K3JzdI
sQ5VZos88xR5uKvXPC3OBmhLuaWrYy6qy8T3qVbQvMqsLB1q8Fntwd0OPq3Qpj97Spu9Ur6FVVPb
wU/ED+Eeh2/zTvujeSKKvr/GY9B/AOHM/oe9M1lunEmz7BMhDYDD3YFlk+BMitQYitjAFAoJ8zzj
6euwyrot88+qTKt9W25+y4jQQILu33DvuVdeefpiRndba2j0lVqOGNk6dLc5nz7fHOwv4mKbvbdY
01WSGxGs8MYFv5nBUuEzL69OhQgxQzuceWCvW631FieZATQmrAENpKBnu2/4RNa0wRu7QKQdJ9aO
uSyQK7Si8l65S3u5ikTGNEvOAK5pOIJmOcA5rnD5EuG6C90OM1ip80sn0+Q1JcUZPptbn4ntHgkd
v29cArKp54pwN2Rwmywq+er92D5JqNs78ATmlbGI5ku3HuOLlome1Ei1th61rId2obaza5VyTEfQ
vdj0wCxo4D1VznANssyHcwhQXyQbOqBgXTXVd780r0U3ea/FNJLn1oa449F9tbmvreUdVO8P2PUw
hrrU3uKg8I07GdStOkDDM1ltYclMiIUOUfGx8daORux7MM7uY3esXRHkXDj+GN6ie/ADXVcdymTv
mh7N7OAYDF6iRhyoYIc7uRPq0dbsuBVXZetWLaOdEX1j43bJCvAn+aSugXRqxVbFeCB3ZC63ppEz
x2GiET0jWJUnir7yAF6K4Nk4qp7VMBNPqDtltWA6W7bUDDxIhFx6u7u1AmMrB5hQL2ZY1fsmDWki
G7qV0heB0xwxOUE8ns152qZuC3o+ZKxpjlq983stmE1zUAl1DxhNLANyKDqWDO1YiKHGWmrxh7gb
il6MKzCuvQJOBpPF6tWd74clEkBGyKkIxLejUiRmIzbFXcIOgeuNeckPFFL6vZsjfWYjVV7w/+on
Fp/6oGwhXk0JAsBX0ogSqmoHLFeXtd7PAaj43eKTFwcUwp3Js23GjNMUQzt4Vny2kgFjhW9YjvWF
Lku8ojI23wIzqb5TXeAm6Lw2v+LIR/bcYIhfVjVBn39wGJqgqZDVmmxGnuOcJAE/jYyWe6dUv2bt
6CvC8ux3ppeAiWkYXvupdNDpCNS2bR/mH4n0lmMFVQ317egxhsgMGia0pw0Jsbi8nj2cXhUGb8f6
aJFZ7cemG8g2ciN1S82AaYRbt+ENjCGz3YhwqiiI38zW677Lwi7fWCIFPwhUKH8afPY3Rssrn/By
pliMNBj2Il5+EOoYvRfYjIkpjYPup90Y6oMpsPMra2dCZys4fMFdM+20lPCLQN9T8IgcK8NxuFII
fIc0Nn3biwuzmbnNmnxzZwWBlCyluS7Em4F46SAmc7404+j9TNAzrU3dQoya3fioGDMr9hgdONGy
CT4Whix8AMqs/umSJ3JcqLUpqpeMTCAKQCRxeRttw0G+cHkVX0PRlze8OaSQ2lRBKykbXGQxRZCV
Gr+IQjcR4iOjYHZjoq0FrrEbAP49oONA6MaxX28EIrMb6zKYhVPIvEvGGUVJYefV89yOJOySoIzv
CdxihhWyTS52N2YHZ5zdw527cYxRbv2BC8lisIRNUK8TS+MTsd04e2m90TR9TPDlhQPDJQw35p2z
q7kpd7TJk70e7JouGgd/AjQ0ztCUokG1P62kGR8ZWI830wzqZ4nA9kvWfXYpzCKFXRCob8+R7iXo
KvTjjiawybYG8S2xJHwhubwHFgxl/7NAevKeNE2rV5nQjQIIdpdQzqPjEARUCLXnUfX8iAXpSytr
ki7dUsJKcYLWfDKaznkLdZ7/KcLmjcjdAiIoFckw4xTF+xcSTCZknd7Q8M8fOcwPyLDMTnvqKaz7
mtH7sm87xnrSG1oSSceJF7mvBgoMQ1WLeUyi2sn9qLOQCmI1jR/mqZMYhti6ckaEhbsVYdSdsBM0
GqQecVbjUvPo5ISRZGvb5bKxsfxBCcXtehlqB0IEj4T9YPaagZ3uSGuUSocfPXiH1CfM4R0MT5X4
kCqjw5A35VPEG+VuHbd1XslBaOaNmdf6D6WRM6y8OJ8/E/S+DFcygh32BLve0cgoOuctT3PS7vAz
3yeDKAnVWnuF+oWRCO5kRcl/CgMxvqrufrN5atyFi8HU3sAGShb6/Ltp0jsImRdlRWvN54Qaid+A
ZYJFOgOgF7TvTNbY40BryQg3a8IxYGTZwVNUM1IRyzrDX4bW1UAeUDsB/QlMGhNse0WWKQsPwR+8
WN0w9ODpHKvYVKHAYNRbusQpEsWMzlor+QxaJztoJ5b2Ogs7QLYaBTOBSUH9iRJ05tZ1iMsZWN3M
pzQ1srVJNsc7uDuujySkecubIE/3TZaKP0kGaHEmjpYGd5mt3TzkxU6kg1pnCaAWFMklyzy3OIxh
z6JMs0y7KTjWJM07PbdJG7SfS1IReFDZRvMD92sOxoFqooyqbzFY3kkajndMUFvdxkUYIFIcujXs
Ys1lnnvDZ1dLjz+D+FVQMwy2fTt6mzLy6Zqr79odBHTmLAFW4sorub3xzg7r8CXKc8LQ7NaY9gls
vWHL3j7aFq3zIQnseDIgWnwaitEOFAQS2wik76VIXoWOMnO/jKXH8Nep3yEfoKoMS+shq0rjiUDl
fyfEuMsf/lHy4pkOKigubhsXv3OXT/ydYiFKTQ11snbvPT3LUzrmm1YoLYmxJi+J3ax5HSwjeTWH
gav0XwsmnP9OLoEEhS0oUC6EN3/R9yy2AeXDm9zdrMLu6qmq2Q9NyxbBZG2PupxsHXoyFuNmMvwZ
F66Upu/zbTWk1qrnnU0r7BWumzPsrIhyzQoWTAWS+u1IGc++2bZuRQhweWXnEPoYoMpl3yinPI5O
gjK6RZeKF301SmaDAqVWtu7HFBM9XlviiDKIxZjV7F0+pcYqRh3kqzv3qW96hwpFvkw9zYEcZ+tW
x+ozKSBLGXogpNfgwE9KEFUrmjG9CyaQGP/6pbP/WUYIFg3IpwCWwXRQ/0XElvMo8fI5VOtoKOkb
zJvjTHOJr4/UBwvJ0jijzRCQBtgR9fMJ4ue89TIY7zxM0D5sP4hDD1lyNMDl7XO1STy02CYGB6iz
xmkye/rdLKUAFkmyJ3NC/xthzl1I+tdHz5MstGAkWugZ3Lty7u8evZi7pBq8xtuZTZXQ4njDkq3d
ZYpOi9E9gdFU/sDlvL5Hzh4t0+y/2Hj1h8a8q/UYuEmrIAC4HTEiFug2/vUL/M+yPQ9xpnJ5LrWH
PvUvr2/IDE9ZJGdgm2NQxSoy9M74z5t/823uVLx/ehE8B8UjHwGOdusv36diYey0QeXtWH/OKde3
hhYPQcyfpkz9tmngOSPTal1YQeEDWFFPpAW1k89gHGRdZ3tXrE8pshk+LJUs8ivGekg8abAgo47N
l6pL27d//dJYf31tOK9NS5JTxRnkMvv5i0yzzuqFgQTP3tDaHAqLXci1NhkOAufAxEYb8ual19KM
S0AFdyRCTnZfNGTRcSbz2EfMMP+RiTed//Pn+v8Ax38j0gagyFP1P/Mb/0/xJ2o+/juA43/9y//H
b9QKcqf0EEL/g0pbq79phUhPWR7TaP4Sz+j/jdTw/mYpPiQmacGWe8/aaP9Lo23Zf6NFQo7Kl1M8
3t7/Jk/jnyCq929hKQ9zpMusB0PnP54UinzsAXkbzlX2jO0zNm0X56NRVD5beHV1dOQytQFmRxjS
VG4d9GGbrAvlvxHZ8tH/67HLjwEqnmcezSLH7n/+pH93ZplyUJCtPGwMkOvfUhenbaC84DCEuf3S
p7F3nhRdDW6UPCiBY5U9O2rP2JBDIff8X2CULEjXJSOaXzJiUVNEZKAiNoix0ISBvJndHBwW8BY+
Y/D+IUpidisJYOKNUxv2Y9TC+YqhbRxYbjRrozaWbj2FWbAxGlRbQup5U4T085HZM622HW1vOyWL
TeLO3kn1gA4YJJAwn/D373KYyTpgbQXfAsOdy8N5yGNh7IF+kx23tJ34MKWZXaQg/5HZf8ZgYDJr
wMDdOlY4h4Tolj9Mu+UL4wl0VLMYcNKN7Y3WAwsYMoGY0dJY/u602x56NTTXyOmso1my6VCR20Oq
c7pbiCzDdwqbajkRx6ys9hORV6u8V+HrjLuyRrpE8+igW3m3epZrpTLt12gkg61nEHNICi75ZRD2
uY5CY8tfMXeTDohOHKNmz8zZO4eGGA9gliy/mTM8p+EMtq7uT3NnxA997ISbaqyrje5r+knoD2IL
TwilQueA5JKqe5EAShi73KOWwzp6zopRvusF/kIzw3QRjUnyPFh5frX6xpSZXD6scpcwT5OXfpyM
H+NYD2yy7tIluKeIULETEvCWrAW+zD91noBgIfLp0cldoJ2BMvrLWOXNMQ6F41sKD/00Xpyo3oOm
O7k1GWnhZLDTNPVVi4SFnMmqbL2wnrFzhJOGbCRM/IIbTFBntq2iW4zmbI/13i+CJV23tIitam9Z
Hyuo8UHNaLYt/DFvEEEO1P5Vx4KsStPuPSaEdle0XYlvHugoNCfjt17qaeMOxfyQ046Rt8bzFPNY
bSm8003FUun+X+pPiI5rN6Ik+EHBAmkHW+58CR3iaBm8WY/mBPCjz4fpalbYwuoKa/O4VPGK6Ndr
nGUNm8J+2VVh1z0i/FCoP5zl0cFHuKkXfHu5YCU4sMS4pXNckDRlhxtBDNSmYBBwiGoc/TKqQ78p
TLpj3VX7cqyqt4xcC95NXaOTTyNWSvk3dM1wg3czfwkcTY4hGcc+X4OaKqrVfpi85TwBTTuUsnN3
BSOOjSA2h1Yi13hyDc/bNOhW19MUVH4TCqS/neFuYFSgGNGU/S3m8gacGKpErF9K8Vmj1/SNaqI2
LfKZrLI+E6xNSLbtxaSucWuIp2Ea12bRPkzVsjDuLuXFLZ15B9l08J1BWZfQja4eh8yGCutqEi5A
1ObEcr/oT4hY48+ZbNNvtm792ss63I7eEpxnawQaoQU+WE79vegzdcSDBYZxdMCWFoPcGlqra8uP
fR++BU8hc6wPu7pPWJJO7juEdJ+Nk9VPnMzuISM08pdd94xJNMwnL1R5hE2LzIeVdEKVHvBmItiX
Tb0KmP/P7GpZEPtocGAQtFUNxjRKx61sPbd6KAZzJJEOheKlHyui6mAGbpNwEGRSu5gbA1aSayC3
uvPt2hTUjP3AvsoShNENcQCxzAiuTh6Xy9omQNRGOJPxPmPv7+TP3HL7R8MukWzBWm3eWnAP2DqD
8Kq6Jj9y+Q2XAOjBljNt3gEHL444QqOfMGuxTbthw+c6YrxERejdqTagD5iUeJM4R1Uqj5o5iLNh
Uv01pyoND1VR1Jux74qjm7Xy3Yk98ngS5m8rZpl4NCjsd6B1CSnyAA98x/D8K0A7TfetW1KEAtAc
77nl9ftKldciMn4QTtruC9CRmOMV2tsiRg9YkX2GU1Z5rPHNxfmJ4o8ZhmLT+O7kTXbwkvk+0B2J
9hhjdz3njC4j5sEgBuyA/ISuDrIb3lKaW8j+znRQyTx45yoPrPRLGbLtn8BeOM9hVYpp21VG9dHy
UfgIArt4K7PIuNShKmAgAnLnI9Tw3XJvGV8rNG0Gl1TA2GcY3tPcM06zK6cAJfXckFtwxwfLjgml
GYtRrNmYiWNYNeKpmNx7agqwOFKzZ/VtzbZ84ips3cOokyx57NqWyBta8ee+qSkJrJ4AJGHVQGAH
4iu+w7wVJsnPWv3A+ig+YbXOB4ZbEr7koE6kvrlfyIFxlAS2mewN15LnIHGAMhj1iAYukupSTLyq
aZrpHRpfdlqtUStALKoGn6zqJ4fT+hnOcL1HNDlswza05Rb8gAtCxXGnC7F8Yu+QR7dhD8OkyQn0
qmPP9Yb3IHOvrRXo5DikcNYG94QqhOBnB5TmPRGb7b5n1uaP0mvin6NMenvVVPGCLJOJitjEZS9/
KWIEi2uCQPE+hy+YoLWZa24yy0C9uNie9WgVyEYMywgfo1GO71lTAZczRvFcdhaKGKuVW1tMJTsL
I3yFbxAdqGqo4NXAl6DWGhNfFM3gZ1M87uqSDCpLI3WjSjMe5UzAn1X3cFHHpfzS8WRvYbkZ6E9D
VovkWyKNSZO6wE1bpHhPiSTuNstyp8didyHEgzEywxHrHtUL8hKH7fQ70sbol80c/UCf1F6wG+dr
I4oszPeOWA+8wOtl4P7Mk3qNQsQ9RPm0XHv4J35TY51YCzM3qMXc3TQlLOSLPM0ht6ZB2U0nwlIM
eNvZ2Nt7UkOW8diWSXSknCl9JjCAcSkb1IvT9qwUWTIUIzMRbd3Smukr2i0ehaVkc5s0onniX21l
Amq5AUdHJLSEsZCZ+jSG7QyndQ5zVA1MByuS0VZBIueDldjdFoNuyHUkvG1R320TTHZ3mP3D6wC6
d9s5PKMOHvKzMthexGETr9B9Vc4XKpI7kpTo6o9AQsAU6dHW780wCmZsQ9CzUjPa39SX5bazZEV7
iMnth4F54pY1wLVFGmSpn9HvPpQGl+VuNu/xz23q7VzjrjVOvWyXIFzcs1VQO2nGLkRSNdQPZcxh
68reWll9jkExMK0Z2qqJ3LIsF3lRLH5vEZROzAPQhU9x6qUvhOFGK/uePCuHNjskLZw0WC+i3SRV
OX8Ndp7pdViOyQ+3I2EbTggQYS9pNUBWU0BlHy1BYnOZgwPfTEVrJsFKDg1X7SB1dAAYFa9hG4Is
DYIcpf40OoelbKqtqpviXOjefEhGXdvUt+nbBKLCPg7hQP7RaOlg7wVBne0T0BBnaPX9fY+ED5CU
i7Vi1LUfGAv+7nEW35zRbqmr29l85rSJJA9u31d+NLFPBeq8yYdgOKYMBgDqbIVOsw1FD5rAoAjP
zJTaFahh44NkoK7dkbRqHN0k+agFaWk1gz5jNS929tUXOiQdxpXc/rCGV83k0D30czCTaWoWF52h
bm+NwXxjxOXduOBqMn9HgBOe0W1Nx+63zoSXPMGs/i0zRca8JfQVUbxNAa17xJmjtjhFK+PNUAtn
yDwFbCy9qjB3Kfs6QD2yflpGxQR/6mzx0ASmt469ZfqAVRc8Mt52GGoauP0AHa9yi/1zn7VfjQMe
F9tF7WtpVdycYUDRiX9NWuND0FAUwJA4Cd6hTTKnejPg2n+tbO1sFBfNKquQz+ZxoC9zlEVvVt88
1LbCKMHWdZch+GFrQ3NzbmSYnlTaaA4SO+v3JT2G74V410xkgo/OJFmjZMWJWNZXZedfRuBeuwE5
XWpFID2nFPBQVJDmF7vcTEm7LjVTcwXb5JrVdU5iUNNfS6ov4FpBeI6WNNorN0TUZf1OxxRqXOds
U8GOCRTEXhhORC+1jD7qlnxrcSFBqwDulYAlD/cq7vGi2CxgosMUS0JPFPLL8JQusbqEOrROhQuZ
JU0EsM+lkjgtrIHgbUAc7liHFpLQ8YVwdYpocAiIeZmWm3Ua+2hj00e2xiAUmtA5uV3vPDpW7h4H
sxo2HehIXxsQkwM+7ad+hoyyEmVjUYIW5v0xZEAz82gYU5NBm5z2QaYUWM/46KYdsBvMvm60MzXB
q8O8HguZ+VQdMRm/Fjx8O5lODWGXPnRvMo1Z9vcHS+fo8owE+78jYcLkaeP4ZEbunbje1yY1xOIM
Llo9pvohOuZ73jTnHyCpN0LjStIC8tm441SMUxTW3rvJ9nwHjsX60UDeXXt1mB0r5Iy+BbH5khnS
2cjRG/YLeQC/sPqJH0ov1RMVMKKgIB7e0iIoD6KojCdr6OVTutQpZyX4eiKjmujcdEl0gR63bEyK
tk8L4vfBtSpQjk5X/sHThJrUgd5YA/jLA+nPZvDbnLj7xLwGSCrXcONe6qQ3TvaMqqQaoWoZhKcd
UHJ6YEhG7/lOJPRRJSXs7ShgB12ITSuYGktdnZG/I6sF7KiA8EXCoYs086dkmFLqhKL5sFQBstYA
NMNe1Di0wt5D7zCOpiBkEJ9O99B5XQveIn2S8OelixTRdpqH0v5R42Xqia1ehLu1O/UzjYgYGk1r
n0bTs+sh9jVy8hAadG7W/VpSISuhclhTGpJH7r2jafDJb/9oGGysswZeEnqz6CmZ+nzvdZDLuGaK
s5OONs9xUx48Nz25+IzBbDjLSTWRsdHSzfZ56u6cmViANIkywkCL+DDCd9+JoX++pyBChy+GtZ3R
4CHKQbkgKcMPeGTVfiHA4FPYyZ3DpxMSrjF3+EnPGYkojozlRPjYyGAQeWDmylQHpymT+caADbP3
LDp9wCAJ2mfWzqQXaH9p3eHAAgl8lD5YfXSychy7gu0sgFn5WlW6O7MWEa9x4iAdb4YOELE9czEi
HCLJMQ1mzEFu0sste9bqDQVdRjobLcqi2CwAP6lOEfHYzyzwbncQUDJDp3YBBEd2cuzy+quYJJnB
6YyKKXTNYsMBfzQrkuEbK98yYqoOiZveZbwTQK20mS8L+1Zfadv8FPx+uNZ6oCS6mO77fbc+DInr
3qa+kNsAU55PmhEqkqzaDPVkbtXQrXtB1lMK6Ucow3wagqSlw5m8+fGerm4j6lDNtgMFsxvjAq0x
uSIHM4UeDmXTQ/UFgHFVNfKcF46DhUqNZz0H7nkQJaB0NKELUgaBVJrobFgAz6jm/DgSN4LtDizy
frN++5rDBpqRWZUU4naNz10qJHqt1ZRbrk0DAxbgAObd5qY08hFK8WDRZeMU5ebap5bcW6xvWJP6
I9a1FX343nVLPlA633DbfqmRNKBCertWL3tpWCfpopyi1trWw/Czt0einyYh0kPNdfCM635+EEH0
sxekdzc4H0TsyWueTN2HIUW1589XRUrZomkgDqKmG6NEMZ6ReV5KUftVwkQddaU61zbos0Ta7xzg
SLXNWuJnzC3fYG3qu7P1lmtW3olyG0TU0ZYaet2gEZ7L7gtPpA0lZypXnkaJm/Yu8uhcIQOxDyqK
DzkA/WjMX2oVU17KcR3XQ7iqucC3eUAqQy52WTG/G5Xr8OlBKBWPd6V65mTdM002MQ1OfEmCAUmu
1d3GJqPUE3F0i1rxmpSoKfVEJgtBu9SLeNi32kJDjgFwO2EeWDsxfpNJWc7DhOULnBDGK3IGSccs
1MZuyXht7kYuiGBHJz0bnnmqxjjm41g89wmK76E4Bl7r7dktgS7zJgj3fe/5fWnlL6C0p3ev6I7J
Avcuo+FY5dWEVDibdqwWASdnrKsOcUc4Cih2CztjRKJJC7OtXobwV5haUNO1+KDlfxFs5kZkDqya
6z+aOdcLnp/yYFH6HiImQxtEdGdDZTTU6q5umrS7d2ycfMXYX8OccUvfl9WbsHBfgBpH4xQbrthY
FQF2RYflq67m6mxrJma0DcF2QG/wDE4LxLq5TJeSsGFmmbaqD0olPdKfCUMT+wtD5wW4zGTijUJ5
VtkB2ENbz96qrkT8OsjJeeA529g4VmcVtOckgCxcJiZTr8OS2C6a6KkFMesYB7az4MUQ6CFRW/Rn
tQTtHpP1sxckz7ldRjtdJtWu8ar0DRJo5deyufUCfBx0TkD2kDN8I0DqHnLPUydDt0oihDN2Vj3h
qRpWC3XCjL8L/hjMssNSsVSqx/GnLIeJ0UETHVQcOpfMhK8QDgQiA/pMKwCOIe/ZfpyEe9ZhJZFh
aAUjUib8vUAwhIqKiAlVLf9oRl2rFuvmDYjS9Ji0YQ1Q6z4PB/IyMklF4WXb4Y90kSmU2rI4oheZ
qk0bJ0G8MoIWZVwwA98bwY7+gpZMJk4q5JbYHFbAxFH6OUg4P17MBriYZqHPuTBn1sWTaDjPg5pP
hUyMt8AmXzGpaD02rWFZLzD8Yb3ZcOVRL5Z5cp5aSjIdVNZ+GC3zRAZAwdNZ5At231lpLHckIAUh
Djj+idiYdtyd6eXtN0xb8mB1CkxtVFE6Bk57HhsapsIQJgZDiXVVlWJXI5XfQYSmALJUbW1CQOBA
7apcns2h8xuKP0FiVbNKmFKcvUbaz31uh8dstu0XDv7i2isRoSyqERWZTV3v7CQX9XYy8bWSkFBN
a5r/iqtPL+vZqdH1IeZhElbOdvThKs4LJBtj+srOnXR6Upj1PBa3pC7V2pqcr8AzxW8Tcm7kg00I
/gRZnL9QhvxMPInQL20e7b59gRk5+MN94NUv475b5moLxbg9TZPJ4yoZfLmqGPaTsRQflcQi5VZw
5zGnmJuhJBw4ZDzoh3O63OBOodI1M4SZMwD57ZLe0yJMhwGdwrmclxqYY1I9uCBA11U9oVGNutdh
Rsdq2s2P2KrrdROj/ECyox4Wcp6fZqOtfzkhWkVCgPS4E7J36nXvIMeoJI1NGLxEkecdXO9e7vT4
jNz+NMVJwoE3JcfZ1t8x5f9KJHlH5FVschJMgPWG3gXel+VcJu2Sgm3vrOJMNuwNYt5NhUAgI2Kp
10ASsdZ09ieeOB5GgtEvU05t3CSLOLXwGD8GFYaboPR+eZ3l7lUF4oMqyVnPQ0YR5gkCjvIgSw7T
YFt7bl1aY/sYUzW9JhlsStvi8Ss0puZ+co09jd2IkTh77GKFaZLFFF7X7mxRqLduh4VrYSpJ5NPS
HtDoGw/DPaqB9+MlqhTfjvwE32nSZMVWewBDkDDCb/jls2oNUvhqLLV5BtSBsxik+dFyQ5riNPWY
DKmUgITpybJRgAYNZlE9jtbRDmACooU/kcHwbPIhWply3DaDBnjbZS9lljyQA8rSV1XO3faIlGRJ
wS+tZY+bFH1dt7WpcDgLGY06m84bOJNRgJcnrxRdxBQAL2w5jySWWIoDGYtV9Uomt/qDP4+pZYkX
i8Ji4e2Fbw5Me/BnMLIRLXWK8I9j8dJFbXAjlmY5zp1yQaVBz0jB8spQPaqWMN3e8T5UYmEUCM8u
0+6dI4EYNrN49KiLSEDr1w1Ahzhv3uY+eZd4EVdVW5H9hKHBSB+Ddoj8hQXLc4PtZG0jhH8SJuxj
BGWdD0MqepOIZPdQzyhpprb08e7g6ra0X0cVecVuZexyzNhh/zixa7qEIKtRIi3jR450LcDAV1F2
dw2zF7RNwDkKebZ6m70YIjdzgzz4GA6O65OEc8D4W4L9Q2q3c9Gk0q1QLeACm7lOUF4VaxMSFSNH
hXqqxtFArm9uv5l1dAec9pU8wCUqfpN+BLWt6u3yzBdNjuSVv3YuI6rMsLcl59vFmzPSSQyckJ9L
SmHGfTg+xiNh02FVIKf0ms58B+thEF2Ri/PCo/w2FdmAy9UKyPHoo/bKuQDfijyG7BdyreEz0h19
HUMDb2AplKZyObUF+C2mt07/JpHpXAdj4mM8p7wJ7JjG6AECeTLjvIgpM7NKeC9EbLSHaCoXjiv0
7T9HU8vXPrKiYodcVl6KUJYE1kyOU1INot8OJVS7tciAvK6WMB/RzrmxUyHJ1PErcDmozMRlEsnR
2/GWjtrZa1IGlpUqK/seF4y/wEvH4T3RxSdeNmONUe+TthyEZR1jZjFr+zOj4GPhtjCwWhkJI5G2
N93TYHcxJ0XJ//weUullRnBFSWnKd2Q2fJb4Y7O9GEK1vwWxtHrd2kG5rfpBogsV5XYZHHVwg1Bd
2LJODz08G8Zj7IQbNXbbKs7kY68cTrRIhzwotebd6yMl7tFAACvYbqxxo3j3SRfBF60Y4LvJHs8x
+lFtJfHenJonNTmsIbMAJzbYCAOyR5JdOkNNz0zWom1d5iSgDB7+ZqPOybVO1d0nSKpc6Gs1IRy0
Avm7xIk0bJzMrI+tkeWvdudhnmUqu9dTJq4Z8Mt2rQN3ZBVNJpAg8rYfHGttihD3WjPFWzaKOzC2
BTkl7kcRmeHWrYPkxoNfk4vi9YfSLu2rOUQfHmln6NupaVf9OPx0KiSfrRPWm9RZbj3yE9+ucm/V
mwvIxcie16rLF7+e36uYKCaTeES7fGAjWPLva+sVsTrC1LTZebG7vBVDZMKaBbXaJ/2IOMfCNp81
R1FIug69NHu6wGjbCmLh+go+iu7VL1L9ohlfO7RtE2vvJXEZfk2MwJ6cNCCNLSmk88KyadkCuA4e
ybePtwRkTz8DMt8ggsh16gXEFjZN/laQFLUm+dlcac+LH/uRwPRBqixf41XH6sMWRS1rbLIe8vxg
oOtIk+Ql6s3uSdssfDZ2HodEOtlmfMJmRUkQuiROhYI7WaLtChYxPU9zau1j2WPYnDwaNBxlbBAP
cMpZnd6V2vebWtN4bPRdvFshCFhVVm2+ge+BvdO3M9OUgYiQxbD8JB6HTSmrFzozqpTOaXYuVqRL
MibDNp9hAsyp/Yv9W3CiEEnOGdUkaGMampmYqZNElrgeEgJHyHkbLnh/5Q9NDk8emuM2icWMErjT
+7SqmlO1WPE27VvzKRrtYceSgTFnV41QzKla6l1XjMFzNEzqgXElv0rCUlDXhXNiNW3deFUd6gNn
ri5W0Ms12zUiIMpF28goKnc5F8ukv+e5yLMd2xd6QLZu0xEpd7wGGMbTwyz1JVyc/ir66maEi18w
zcMi2KmDk2mIgqaS5SksQoZxtYlP1Wet0m/RpaZruHrfNWgNEGKKlYouRf8nQzqw7Yws2IsQ7glG
jcreQQ3+D+rOY0lyI83WrzLW6wENgEM4zG7fRWiRIiJFpdjAslIAcGjAIZ/+fsHinWaxe5rTZr2Z
BWkskpmRGcLF+c/5jnUk5bPL6Ax6S3tsPOugNwaCJG6RfOP1fSULobYjIgJbF3N1ApwW17YxXHmq
fTYdFRPVTYi/DlZMdN5BpkPcYX5nrhxHGB1u/M5bD6nHSLGhCW2aMSHLuuhe9CSmk5rYH6vaVwsd
czGAiHP0i0skqCIikZLxGDj/11Oc3OmaNheivq2ggZsVWpdkmVL66wfev5AIHq3MTT9mI09wtDf+
BxO44MrtrEPSKVEtuG9Dr5XQdYC6JlZGI6dRPhsMZG9Lq27AHhUW7wrLWJmpqF6HACswDQ19atPf
4iEFc2Z4RwPl5mHX4jaCmbHGGEQfncQgx+B/3JdA2GChjI55jHIIGaMiWtIbWIjpbHgJm7F5DWLO
G0uv7M0j6jO7Ta9czM2IlVwTnAGD9GCpHZ4dSFJlVz8hDL2Qxfk+jEHGNu41j8KOs31Sg5tYsJ0m
zxb3T8LagFNZhcyJ8AXndO4aLbcpMFmp5M4Cq4M0K6Tz4iwnekPCQnq3Os/9tV1lw24u0n5eovTp
jdVGpbOBHIYng47rEJ7SoI3llInlrxecFFliM/vNmYkXccmktFAxonbcScMOGGUYEh7YaJ9Lx+yv
4N4QEmQ9usPkYSxnlH7aesYRuknkAIDU0XOsC/EIzj7F63BphRVAuMEgOf227S76OLFLi17PAd3J
bHLJwIva86FJV2VCenzhR+wECax3KtdBldPWGq00NXE0pVLSqgsbk08xezSildJXK4+SzrX02y9l
JXqly7CGiKawMzRpNq9tYT34aPvLxLQoYWU1XTPfza+MzD65PT1YLYAW0nazf0M1T8l9fxy/95mo
ycnIQZ4BzBL/A/wQ3JiJld8xpA3ucWKOJwbYF9tlXByNyWOuRs/ZQTU+TQBRlHVLAaXi3pmYMk5C
P7fo0BcOCm2C4hIhx0nTbNlK8bvQwXDb2fkdFrz0auTMtVNBK1bOIL+RWY5XLY0FHCXlqB5r/Dqn
gZLgcWF2jvo21iRyF4acMTclfbWsxHzd8IZYFmQ16d6c/H0bp9s4H+KDm5MezkMpYY3AMw7TfNWJ
XBIWnoo9Wka/nCH084kYh4NVYZyZVYO+2fg+5ZvAT56xtOL6wGX8ZHjiTjbhYzBWwyluIjLkIbc4
ur+iVT648Sof1TlmTghJQe9ohOXzEwTTkaQsyms2Fjf0RDQk4dI9gIThXPgJugGXqKtgyqd0weVJ
XFd+gGHfGt5lC/DNnI5RxMBIGu6hqHOGNtSmdjsVjuZz3NTECYgkb13HyR8tuoqShWYmvS9UcbBK
rzuiCeAJcdxxlVh2/Y28wHwt6TVacE2uwfwxqIbU5uERx69UL2tvyDaY89UOPB22DqAlS9go1WYg
u5OzfU2k+aqIuWzsmNmZZbrPLiP5cc3OUW6YSZrHzu4/KxBV26qN3B2BKaQ93P/VDeuWS/ZZTAf8
BPjAg2h86HU03sATI8rdyfkOi2W2npMQSSqwiruaw8XdoCd7HcHsfAG2QH9G3I39ccyplyPFK7+8
UYTf+jYdF3Ap2OulCuuUT/5M8UTiBk8kfCbCqyWqQVwadAfZtLMVbrxXg1vu89i3z1biJTeiaBHK
5xgYfDAIfUIbiN8zylMg01WQwwVCJHYHyztOXuuQch9G1rO5RTUcXdpXpwA2BFwkfFsJ8wTXCd7r
MHAOHFSid0RCzhDqIkWJWp0TLuE5F4GOYgr9fJGCnkwiKPDhS1O/zKFnf0PdSF7wp823aBtiHQWh
sZ6bQH3GhmPd0TDE5CAssweoYPGasQDX+0siWQSVf++aAIfirqaugj7Buz5ifA7GC+iejlX6VVqi
vy/YXhnMTOFtHdQuXAlagHe5Vg6Q6zA8dLkQG3rLmCoQVjdPWTYNL8gs3jUjq2wtS9nBGB2c9paJ
gXOfd1zAjXJK7wHofFdtA9GpYf/ssvAA2x0yvHCb26gerTe36JEVUz4ziwLQNXtiYmAMoulW17O9
h6IETMUzKDOZGRcv7KFrVqQWqs3cIGRUKgABGtjWl61keMShUxUkf+hZoCOii08eh4MNwzggeSWf
Q7qrc962XPW5OqMWMI2y74ayDe9UEJRrYtDVQxEm9+yunHlc7tJsv2LX5L7PLC1Oj22ajY/eEBMU
0DACHSPTzKw51q44I6dPgaqgstRGGD/3BIXVJecyIDugb8/4aliiEiPd+KZwjq3tzW9FlXhbGTO9
a3UulgFXzmWgqBhhujPdo4bpnev6F3ffRXuvzK79wlwzLWUZufdzbc17asTgutpTu+DSFRyqdPDQ
NJjE8FGtF9rJB+STlkZb5qrg8LHlJbwtmWDn402f6DM9HxpnnO43HcCwDW4yzpxRYmwLRjf3bU+p
QNS37s50aExZttIaXC6VkPhnw6MOpJkLCn55DjynFZsk88p92Q/hTaO65pYEW0qxAj9/RPkeWr4P
FBX18ZMFx7juw4niIS8zpLFws4w16D/xiiml7Gwi0Tu4FvjaS+SuDKFUhNlLRi8fIxQsw49exvzD
xX116otQvaZB29+4gqELOi1mWCiiGSuSKn6QYP/ddvntZ3nzln+2/+fyjd9LooQ4PvT//fmP7Y8/
R5/l6k2//fQHDkyJns5E9qe7z7bL+FK+0W//5//0P/7H56/f5U+M8PjW/X9qhId4lf8eU/7jC36j
lHu/mJaw2RJwdnvUBOCpHz5b/de/yOAXXPF8bw9frmP/+l9+879DKafVwgUw7/HFkIOxxv/mgLed
Xyw42gH8fN91AV5Y/4oF3rMuoYq/BbWkQ94acz4FQXbgOzzWHzzwZewPJllgsQtjUPcL0v6xte6s
UFBWU2K05GM0ZyeZhHGMQ0vIYoktQXNL1epSY6z9vkWnNP0G4pC2gH6a9NOI3O2orTC6MMG77WD8
Dpp+bVuW8zmRPaVoll384LhZB+EOLWMJ1zbZe0W0VlTbnJyksM8BqhL518njcmkUlEIGyb6NQmbS
tnMvnapd8gxOW7OymlWJiewan8+mJbuqHNCQIHsPJEKXfkXb0NwMM4Q/VAn7siDNjSw3PgIyyI3u
wqzFXFHWwXUYGdYNqNJo68wxgKEkOU52hl0QaxMGyDbYlK74YCF1l0PfvuMCkzhd6CXUrTsvujGc
9viQ9HkOguGQ0qXzEdS0o2WTBafF0m/+aMid6Zv0+XXUUQwBjykT7zPsfetG1+PH3DEYNimBWzjK
uPFqn5nO/J17+N6gbFPn4dNYiyO34yuHoyx9yYfcoTg6NvFI+rXx7pRy2ISj+CAFum0djPKpN9G9
TX6LXqCHKLjwoBMoRG56QTdE8AmI0j5lsTuute8/e8q8Ug01HJJSajLFy6Qb6zU98nIlO4NuwIHo
IxyvQ56XE4ZHZ4tTnEtHpk9pUzGInCnIWDtkFnZD5XyfBgO/R+OZZ+o+7dupuyQ3yU++5i39tIvS
66N3OyTRHzM9PaUd3CEcCc5703TGNutqeZtTd3rEsjx9NYHuFzT+iJpb60gHfZUPV02c3ppWlXw5
zYA9YKoEdaJgr/K2ZLlMMv1RpR03CIl5ow4OKUaopRVZ7JCz0YhbDushS608paUfrAZvvpNxeU59
E7zW4J/mPBn2bp8l1CMBhMUHH9onnNL1KnGnd/qhxo00sleqNPvr1vf2hp3N5E8J+t75fodJHicS
eTeJcOfh41LVwDxRzEvIWdNRp/6tZTjunY7a1rry/VAFDF8KqwbpaSSMaJ007zY65+y/pEU4wgwR
ZB6BhZ5fdpXBhKC/zevY2Rl15NnamcOc+USiPH5hUr13jZQkfpXIW6YtiYCok3mzaS67njICtsmR
BDrNX1OEvSYGBuRbZeivwiwcGPYpiys8RR3xuCBTzRTMcJJc7zqqYTVVzRSvwct1kuoJl1+TMGUr
KBOBjiIvNzLz0vjTy4LtJuYKTbAAI8IRWE02bMBRgYaGRtRIxo81p8nUzYzyq0ppGudxmRRtzDbO
gmWEIu1xQAkL2onDQEZrKntQB6MeQus2Ft5EFbiLxLHWiE/xJswN2X6Udh9TQm5JogNWCTMAB0fg
vsLRmZ6KgU9MoBX6fdTIaaVgrNYL4iZxucNcBaLK7qEvLDla0krjlhlJH45TPFl+amDmcNYAF6JH
2FR8QjQjd5uGMkxX4HlbggyfQ3ihayYxiQy8KomVnrxS5Wozd04h1zmNe9FNnBa8+mhC8fbCv9Zr
EPtMoU1PzmI1RdyAt3kX+9Yey6HO3mvQT8km8FNsLXZOe8rC6S2ORIGf4EHr4rugmGGHZh4P2FVw
vy2MVk9FFQPpnsKxcRc1Y9iMemLPsO1Xusnj64JkzNtQlKRNs3isr7uyxU8fy1nt85HzlkSVdeOW
LKrXPijtP8R6fJaFGldtUU8v0oWdh5stOwtlsewlEYmRotD38C3KTd+38iWya86WQjvzq2XOH4PX
YWw0u+JbaDQXmgYcEtpwgEfoo8f3BTdMnNsVLKFDn1/ppk/FNjBCnlFcdBczIIDjBfVF9e3UZDRP
xyNYtmiotL0qfeYga7sosuHIqv2t187ob7y41vcq9zNxBz2b2pqM2owVQqLHkbKg13xinjBSX4od
cZc5xDh6k7jGfeZbtAJ7TBcWQ0JGdCUbJ3logCD1r1wIdAPnAVX2wlKB3lxT+meB+9hxrfk+IrXS
O8172VpI5nn4lat5Y4UtRrex7U9E/JNbx2C62YtxvJaiO08pjPow9tRZcmPiUso50ZhNH20tG19a
xobnyjADcJVkth5aWn3OU9jk2akPyvJ7IVx3Bw142Id97ht4UmX+5oWJdTYQv5gk6OB21JfyYWx8
8nvEeRewGNZpIisuyZxGdGG6DLWQXzKb66tq6oavkDMlrDEaMoFCGDWHWd/AUW8LL47XPnnp7CuR
HmZj+mzNm7QnN1qWlveUD4baQgCjST0gi5ldWbjjWRWmeH0hoD6UgHiiZZsOxafty/Krx5H9PNQ2
tldAiQEwFBgHC6QdLuPJyDXUKBl9Rllr5NfYBZwHHIF1flVUo0zx9JQO+Hj6qNU6MGP5DNoa8JZq
g3GrqrC0D56VUkFlNP0ZPIt8MMsiuyoSND+U2dB/zBrLfZ07dpBk+pW/kE/Rs9cbzNpHKyJANGW4
M8icraTte7sQUXxtRa6FpdDW+57yAuo0AbGu3G4wDdYI6sM2Ejm9xtM3OYSkgrl9HKkcukEHQfUc
oxadyQOPgHnLwGZ/GQ1datr7mtLlxiRYx/xgytZUbZWHVo8d0FchWvfcqD57ztuIN10ZReJipOxD
QdlvgMk/AHXLrDLsdIgPFRABNxCT/Q92klecUXKN6db1GEqcDXNCRAeGxh3GQBCXYI9AJqwqrlDR
ahiyKF3kRjoQZpfc0rdRE7jRVVLAElj2xdCfLTwo0cGpZte8GpSamaBTOSqRJso7YKZQjWZlTN1d
WCdu9Q3G5XLEvI7XQ6G7BkQmipSPfMDsHBM2WZiU3CfdAHXwEI65d1acXFBNaG6AiVcnO8OZxS5w
5QhfIbF37Gf5rZi5bSPdyS0hMkaCExLzylDtfNWGDvSlginJMcEqXS8rvAyA4dq+eR+lR5UeniCO
D8K8aSc6npImvDP5wC+bNgnX2kMkbWmEepZWVx/pNo0eVQvqLoWIxAS68qIHAOeEuDjdFLzCJSab
CRrQFQqFTLd0Nqhgx8hR8rJW2hUwdAgjnmyc6rcS8zk201g8OoMe6y2gpYGOMS9lWc6158G5U/Qe
GDIUj5PVQyYqpwmObDB13f0o1FDtLYLYh9ieow+2ORbLsBmQ9PohFtEuS0woVNw/3iorD44TAtNp
dspT7VvjtsUeQpsptNWmmN0rjOxyVXTusZ7BLBY2UEAPsjllkCFtce78xoah7iPfzj4q4CfbOq0t
KKnCSPGmNHSkc5WpP6Ko4AgGGQ1oFDBBUJ5sUNUY+4yJk0ZZa7MVzqYW/kUDwq/XbJlRR+G1GxPX
a8sBjXgYSVek+FGXtZ7K96qd3nVtoLlpK4GDVZq2S12pyLDwI06pP8VD/MmN5w/ReNg/hVmS3Ng7
0Hs0ZJi2OVDmqh5+dwc8/bhC/cfvGpl+TrP/uFhJ55Jltz3fx8b8c7i4n/OiDENj2Ptjw/yZAISi
Vrd2/D9BNvxM2rg8zuX1tSA2mNwI+ePPj2MFhq2xK3T7uSu6N3XZ4T09cyOIJgmscjTS5DOjrZNO
RKjZ8k8e3b48Wz/fH8log/lwAulzu/3jr5kMUWqQrNJ7p0mqDb4NfW/L3NuQqZ15k7bZWdZYjFLC
hS/pVCJzcJrozeBh5nTh/HrMgKKSXQ4ehce5fx5Po1+We0/UyCqmGQHAU7NGFTaoUrptm4alqoRU
hawF63HhBj/i/j/EgX/wuv39L8RN2IQ+wBMrbXLhPz+fM25UWIhdtZ+TtsUTQdUt0L4yGcw1OeOA
PT7KpPiT+q6/f1BheqZD5wcnU883//CebMgeOj0KDQ8azVfCp2k712iHdA/4U/32z9+ZPwMyLu8Y
HgwoBL8g34nOqp9/wygQdgFcUe+HOTHWbmN/ACLZ5Oao/+S3+vuPAIZzjiGUqSFyUEr58wORtbIq
AEHFPsGGpm8dqwrZOKkt7f4Md/EPnj+AH9wiOSbaGI//8KJFKSVjLph1OqcRm+OOI0XYjXFEyWkg
KCWxhd1uAQZyz6viob1Nh044J8J5Szai+IO+Gk5/lYXJAF9MOO/GX8+Hza9nxX/+5P/dc0JJG28t
+rQsnhZX/PEnNZxIN6VM9mkcm/6+kp0+jeXIZelffhzBx951qe7iYYI/PPdeHbd1FHXxvgi5DKwa
ps7JKgIj+KNb7d8t910zQSvb8kv/LPD9Ktr9Tf37XyQKXsQy6uTgqwiPf7BZAn/3Al3kyt/ExYvK
+de/XL19vKXx70XCf/gNfmNmmL/ArfEgY0Ap4AN0efF+aIa+/YsrLNMDQurwDzYf7d8kQ+H/YnKJ
gZ7iWKzDv4dmCPsXfjpsF6YQ9BG6qJn/Xyz9bT1EZ/1v10cK7X5a8oGfOyABTf76+eOMObxMrVTH
u2zw803HD+/hhx2iiyMwZwQquIwewWfIbSdoRzG16x9KZp7dgpSauhmqmXwz3i8XPCVdGN9cI+xu
ENOnb5XKA2eJF6WoNk2aI9AkQx3c5ZVqz35K6oe22pyhm/Dnkit7FUUGdZ29FRKEMUMom4qemO+9
7I1q35elc02ZMRL3aA1vKOjF9ypO3XbdODidy/ziUJzdJIiIOLaeuSOD6b2C14WfLMpgRNgytYkW
kGV9vUdJCg32bYRyTFWWqg9KesmZA6/LJWhu6gcX/9Z9JxHwYc/34XKko+jFJpd6ws0zEcKiWQ72
mZqzbGNP8BU4ccTmS014TSwCYTQJhi/t341FggvNVaJ/V64xHgKVOweL1uI7lzrvdS0T+94mssvU
q3FPuRHnd36eeltDO8HOySoaDcyxoALD88MrLDzICcgjaxFRN2J7dC5u+q7Ju0Vkd/E7NDdeRyNr
42Cd2R7ktTwd5mPFsPZrCPvx3qyj+TMZwN0uQixLL7OdOrdBhztiHbcqJJjlqOjRd0jdYILP9SkG
lHszKTXiF4Ap4C66aOq3aZZE8Huifnj0Lc/4VgdJnC28wTcfZWcBlwg85pVryoDME2M3+zvB3XpL
E0C9tGydRovRjNoT7bkIAGVVYFfIYeAfCarqK1Uwy13Uoil2PlPvdu/kNRff1Cr0K+oZUoMLKOIz
ysPxAYPfMCxa8A7czsEnYA7r5HVZNQRvI26HwFWhKW3TmkvkrRt0Wb3WkypwFwdcNmAWZ2VyPcz+
iKt4QuVZqx5v9ianWfyzUABHV3FGK8OyApU8rz1Arhaz2hxriHab6nV2svjZtEHJenkyFre5O7p0
XVU5Iymmx/mwc0mXUhaMQ+TS/p7TLdz1BHSWggdiDu1O8Z1rxTX9IuSsuBCK8CthQD4dmswOPwmP
6x1VXp31XmW9mS/ixrP6raDyk7fU6Gr07kbE5akHRXrVBXERYjPLCDoPQ/veefTcGE3VFSsT1eO9
a+3WuLK4p6brnuTFq1POszqBhL84F0YaExTsgsdaR87HhDX0ZYxStI8mCP1qBTiAEhyzdDfKNFKH
2mBCkuhRMT1XipMPEQkQFSu7oB11CTdeW8s+iLrNFJhTxTh6Ij/fN56Ndy6wcGqgsy76UftnwGHt
vvf6tl9ksDfvDcD03/G4t09KoUU44zxv4NTrktKv0ZOkjoL+jI+kfRqay6zWHcrjPHOj6TPOX+tR
KipELp62dW4HGgmzjB3MMEXGc5GXUHDxHFZPEyyNY2Glbrz2lNcKDDFOuS+YwNsLhiQzZQFFPiy4
CiE1xi6QViqdvLXXlv17MGdjjagB4xEX56xRMrLpzmNeLjdlWFbhmsKZcVtTELG16J7f+0wmmVHw
MlIZlM4fmlkEiRkNk9TMmQZ2fhxdB62LIdYuHf9uyKvkvu8N1MoMZMfeRMPegf1q7hI59Lfk2j3N
MLgwVpiii+eSYc+6Z8pIa1gYPuiOJYcRfTRvVDqgQ7hBlawNjVAHRF+q1yIZyluVkV7hKAH7nuJq
Knqa+aObBBLvFMNZ2aZpCUkcVi+vfZdWsVg4Q1Rd6ODpCxXt9nAIBKnrpTv6zYI1XD/y6oxUwE2R
xRycrDVtBPV0MEhbQzeWrQD3IynKgqWMds9tcqh4r6ryewZK6kE7HW/C2uwCG/5PrV7RgqpnZOCB
cEzd4BiwO0e7YBVnG+JcqlK8Xn6Df9muzIoOF0uld7Ysc81LIlh0Ioa2K2FAcQHfOZmA/Xn657Wf
aADHXjX1487OBuHAh5vwnVV11VxHuC1wuxUBTYt+ZAc3eEoyFMAo/iJjW66q1kweIrvBshRQbUvD
ecaoSGEwjUFXlv6aPCqU6Igh2A4nUBfhPK/Hg9ND/1+IKcwOOE2xXTJ8yNtlVuryhll7364sYBCr
XobjaahqMa8M3NjbPifGb+mwIxraZQ7Ci+WO3MCFuhKNZWBoKLXYmdUl+THeNt04R8TbWkDHDeV8
V5OqqnUHusOlLsCh0Kz2cvXdr9OCIkZxHIA0dAsFoQk7Gj/huaI69UlkcqBjhhPHkmmgS34vNXtF
2ajJIVP75YGPjVs+EVSsL0nYdufThKxROFH0qXTJZBMctYdjSKUwikHQ422LMb5RP6WamgF2G7om
Xsm5YB1yjW1j3YlL15ZVBlQE9vMHLKeCjTrRDxl3mWM0Q8WaMCxRzwVbvIBo9+Ww+WwBg4sDl/Q3
vwHjMncBXVADwokN6ONRjK7YyZTsPxV5GX5CCO6fdRKE/bLM+uDUcfPepPjcRhqsZHWwQo01fUq6
XRgAiV6IJGma1ZCo8WoWxCbIVpuroA/T68xlIV/TJVaTeMDfS/+AtHBCArNGdI17w9qS5giA3CV1
erlplne2crLDyFvtSsLMPs5B4hw7kGQ1VpqufQ54n61at6BycgKPAv3CqaHRZPKuyE1/p7QmCOxU
IVDK0bA/6KcHxdhaxblWAdmbbE6cdZ5iujNdXT2akA23Q8fLXzJefKaQw8+xSqf4W5NL5SG4Hf+m
SAPvHZuca65pMCM23ujqVaMM4uOr9UNtt+37GFnVib5EbD6NmuRySFV007qtD6/Yj7cD/ANYsljp
NWcu23/NZ6GYtnYXh4iTMGRyhzz6DOM6vs1DQ1wxxcBCliFbdwsEfjo8NVPol96Z/LXf1/LecARo
TSoooxefrkgM/0k/vhrQp16R07FAKq3Gb1WgvG0sK/82MJkEB+OQfvHzNic/aifI8R34sLmaWo5n
SUNBc99I/RBMQ86ArQWMshJRQu2TR7ffGcOFZFzsDt9mJvwYVYr87dL83RDbSAf6hdpwwKhOJB6h
vBbRlpdquLIAWrE6JGFzThqakDi+APJe6DljpbLLUWfrqotJyvvK6Mptp5sm3NNzYkYrGYxeRtVC
bN20VeU82f5AepPgZDptkj4HcjA2MkKqtRt5TJCGGXjBviccMgQNVA1YPWLZ2TVDiHAampdBI8yt
GubE5TKZs/A68WwBvVh78Z53SMBIkijaWxT7bGqDK627tPcvvkjZOQNmX9Xt7DHPvjlQwu6qOiN4
2XAfuqNsN1j1XJqXhg2jJGldeWuNnflJsEoiqbptYa/ZdzHBYR0mRZnCqbqfmGjG62TiSLAYmpYW
mCiBy0UgnyvMSbrQLzZDDzLEz2zw/2nq4GYlQirFqmSr6K/tpKXLglchopmQScUW6IKkYMTGWT8H
gyT9E2TOlwKdRZtWYFiPVMlOVD4a5oeUWQfrYZjZydOm0R2HVWhAi7pDbYL9q2gJawkKxU4WfREl
wnM8Y0qdAvLdG86YMyqaTNYzXKpzJ4uWezVkEKtopbeZOLXRMUXXzjqIJSNCs6Pq3fPa8C1g1HFH
+0UZY63A/7ukg8PN8Ox7tJqGUWZ8ZR2lTD6Wzz3df5kNdK6mrSgsxnWDhIOpmn15xTu7s9aQ3cs3
EdSVfSIVka3D3hsJhlIHXJoZ1vSiQmVFtm6ApfCuspdhXse0QabOXqQSKIhJ/TPRzBZ8R9aDuWcU
RO8XWGhmNI8qcfiZrEZU36rBh39YB2H2VWYJE2WR4bck9OutgC53aO/GvPK7kRcZJ/VOiwarUigY
9EBzAWhOcJuOwELrdTeD/girJHUXLrj+tzgzmmM6zrj3Rmued4a2gq/J8cNpS6mWP1LoCxahh06C
t5o+tn1EvI8rGXdOewuJNDyUvKffpyzg0Dw7VnTHzk3gHkBbcJRhWdAIZkIcGkdSk6bRdssef/nG
Zw9ZR41drz07xvxY0L65x76uFobpd+sAhs2im9rumh/aOTgoTc+cA3BApEGxSS0IhhdcAFFV6mtC
ambrbKn8KMHlnXZ3pdNdIvyC8rwFIBhcx1QanQm/ZQSCA5xdLnLN8ZK0XHOCC9e2F37nnAqmls/k
msBau3YoH3q1m1x/n0xcnRjhrJCko52+Rm3pn8l4EfjhdqAwmRrZFqM77Hr01AfYcKcJPPmLZWbx
mZwUn0t7RJIPPXc8yLofdk6VRUfPq1Kedw8+ByN2xGE/cYFGmsAemtlnjUoAIHJCz8UmNqmAW8Ad
qyCYRIrTLI6W7y5LzC7hWLpO+eC01wNt8LyJBJfjBoQ2NWsJsIqIUc0emgeHaBNeGtM/Trwc4byT
R/zn3plLsfe91jiVLZOIwSuZTUWUkz/URoXnnJWXGHsk5dqn8PWBj174Env2zNIWMjCUQQQHue16
JqNZYeY3BdP0A5l878RoDv9gLSU9e8Iz6VkxRLeLIQrcJPY8ykVYKHXbZDWURhem0wqcJfCyPJpa
9EKl7/H7XFJaXX8KjMh957NrATBrgs+6jUFXBSrMwcVMACSMwbGebF1yqrdStYc2oa5906SO1OzR
MnLNegWoztYL5rJqnxVdvOqKPN+GknhoGhjj3q5gJ4aZMx6NjF82pTCSGmajYF6lo9JjrC+6p4at
DngYRVAb6Ll8T1Nn9yG2pAcdd8Qjpq6yiUrEg7epU9pmYmEzuywJKC8vJxeXsHtcPFgAVzae06tT
6dhfPpdBduU6bVuG4oa+mhiaf7tsn3QbprK4I882fGOIHvNazjW1nh3J248UEvTyP7mc0yVUiGwn
gFOAs27GcWV66jLUnGL3dmZL6VZZoDAb/6qY/bulxv9FIqIIbMT3/x6xu0jit+b3ouGPL/hNJZS/
CBM5zwTegSYnnf9SCaVA8ONfe+zjroCCjVz+N2ehy2YM9BbHn8cpBQWxZXGJ//oXnIV8BSuOuCwu
PgOCf0km9P7ItLVNSS0Qnj4UR1yG7h/GDHXvZS38S7GtQst5UJEzr7opLg4jYe9Vz1ZGv2v+Eqf5
SJRXypcEv96V7bgdjgX+5mzpl/Su49JJn1QcJ/AbZ+/aCgo/3I+zjgGV2A3aYtJ43pM9D6RhWI28
qzCF67JINTCCNJg8env6+SmA5vlFeY9+imdi+QvWdn3r+cZ4IhnALa01jaVTl+lmMKV9GJvevuva
oT46bVEe8O8xfgI6sY+45o4ryzYusYbZdo6VbtVRZQEfJ4J0xQO+utncM40wjiZbQ7F0HQQc8so4
CGM3Dx8ZwdfbHEXv6AVl/1onFUE5ZcgUP48/Jd9gupuPIT2VBIlFxPcWJbwQCGjsLdgHONhfNHwY
jHl5aNox2kAOTmkbVA0d2m2XXJm58h2iqAF7EWVFdEt6ojkbVQlynVHtdOZeoTY4RorrQjoYGShk
jVOcT25OgABP4RdpXeMuhMyLcYhyKybLLhVPsUEQatEaU30Tjxfcb23KvNqEvkOaKYrBSLXzNO09
AgLEWoGFsP9h5gB1JYiY+uWVcNnHlWURY6PYBu2MANvO7lwC4KP4ivWFpenFgBYgpzrNThkpR9Ay
MDvQp9rk1Y2586eLWRJIa7HkEx8s/PWkzWrDSca/Bynqb3ohmo9JZ1jSqDbuth2+kfeK9oEXS/fe
AXtVdMTbVJ5BYNmPAwin65Q2J6oqJtM3Nm5lKmM9QiBhiUbgJESqPPdAdmfaEYkNyBUU1RpqMjYe
t3TyA55S/8op1HBwtcbn6Fb4Ff8fe2eyYzmSZudXaWihHRNG4wxBmzuPPs8bwj08gjNpHI3k0+tj
VFZ3VqO7oF5oI2mTiUCER7jfe2n2D+d8JzX01nRBKeKdz59orLtHBMCxPlQSREcyG7DhfBbGpGI7
+CEFhMRbBXYxWXmZ312dxrcuTg3KRZiGnOCSwsXq21kWhO/wkvqNi9HVNAI8EVGPZCMLhvESArAu
xBx+EKaTnZi82e8elhzm8VN+YBYheZkqk1EFkUdi5XhkcK3UgACPrBSfuKYsQNKDCxkKDqqlJdLJ
b2fr2CJawyHhtpKSfWgejAoQij+lW6ETqiFVfyhwnsCqKyJsu4EJ75JW2gTVSXCz7Lw+pNGY7Nsu
w7CPHHpXBFjBw8Z+DWPCO3rZ7qrKWxJ7vJgwWV9jUqx/wJqsiR5tHmtCrgKGAevQyrZLtUd8LlzR
2da3Baotz1FkW1M5UPm5sB7cviBNDPAU2uAlWEtLmZWbGpoaZdM40Uu2834krKxDYYuRpHHrtRYW
Qze7iMG/zV1xwUzrbnkMh2eEcuXVEAysGyZY+9zu+v6+c9nVrqLfSWGzMGIaJGP0P3qwS1zbzJbx
pHdR/AMDP5E6nCagBisxd8FpiSCI91bPiwOyITdGxNKab5IvWmYdvyPMRkv3BpC/jj5O+172jXCz
Z9WSGjsfdjYfi27cm4Vj78VgC6S2tXk0G2gdg4aKWERMjlcEpIXPHi/tuu8Gny7aQZwE4YpUTWys
lGQ55uUy7Zi5IuQhzSwRj37azB++WQNaIpx0OBfkXh8tL8zuQumHO5FWyS8FJKiDUODghJ6ZSe40
1p0tRTHJMLOkmyutoX9XuLIPdebSGA9E2h+mMEHMUWUR1MDWk1fkwGxAsiA5wGJr3oh2JzOumWDl
hDraFeint7ldDo8iN5s3I++zk1cgm9jIFJRC2yPY4PVv79JU9GS9Y9D5igAB4OYJDnPknDHJTBdq
//ytkVGLDWw89HNmPCJoycB5+9nDlNRAeVsx35IeXez9srTu6vKiku6ItmqClA4zXXrW8Izcfdi1
oHjlOh29+ggDwrgRbSnU2eLTdKtVk1+Q+qTDOusD82Tr/D0Mgu7dM7LspU766srLnN0X2Wx/dMCP
MjBdgj6zBjB0G8XQe+JhQo0oo7kFSwaBVQOuXNNHS5hyczlvdNgntAX9OZ9mex3Pg1MTmDSfG2Pw
E4aLvHWzzhgWzMX8GM6dbOj2ouyVEYK1ndTY3ZKagBI+L5i89fms1q2bpt91FvdHeHa8SYXhJERu
M4Hvl3/bSxLrrisTuYsY3h2kqRgB6Xjau2HE0QfdYVpbJdXsCu8fxa6Ng+riYRldiD6EVmmue9XU
OzM16YjnTD/EDKwZkpA2s/d9P6O/naJ9aMdqnYRh/mqU/fwMoVQyQoMRxOSplidl01+uy9gyj5Gw
viFlZhth6uzLIXAvI5QzVc8jrBTSvig9yk1QN95lVH56lX47IW7jbIUk92m1wOIgaKY3qd1Et5Zq
LagtBL5gd9RB9qE5T8kHjIVlbKeorO4x35DpretkfqokxRuSuaI/ibZxITpnw/OYmt9ND6F0n4St
gfkU2oAXtNFPtjfRrnQxs64miUV6am0btK8ORtw7lnxJG08/4WnSnyFNF4euZE+woqlF3eyljnr2
pjT/mVuI0noLXVsRJ+iOC1q6OJXSPTQpjuMOVRs2n2A3RhDA/Qqmyqyc4S0Io68FWcej5Z9r0Hys
NGCYDUZ0KGvzUcy8z1Na6dNUhzeIheuVSMEJ+r2ecT2qST5mDQ/JoScN80z2tPs44Ald0TfLfVoG
HaEAKUUHhuP2i1XtDdJI3qhJNrQw7C5qQgDkCqlyusmTNN+UjtT3Uchnup8EVytZVDvFnfKMHjvf
mbD+1n5pNnckk47PGVthNqeBs8rykojYNgdhUjnGE7y97WjTyDVC+ve6dYqbBhwcorIkfTWnSR4H
1pnbZijVN7PHDLxTyyyJcutA5xu8uVYx3YamW30PrRx3OEZ1utKuOz2i6a0PdHsUJrI92JGIL3FF
jE02xPVHULbzecQH+suDNrBWoXNLAH1yLgyue7LGza+pRHkILsSXLHuHFjLQNBjJOS/Q8FBJZuOv
MBT6MsMXYDRQGO4NGCwOEjydX8XQyK02WibWodHtdaGTO3eijjKjMNh5nQnEKPXUFcE7ZoikxK8Q
2iiN2/G7cOf2LlH1Te9bHZg51W4mdnSsM5NsBYUzu0B1WvpBfaHoTDZpUNokR0mQiYpjvRKGDcEm
2xNzc5m6+Aud7rcyg1vgc+2uYMegeYIT76FSCkJcrYS5i2vjzJnI0hjoWfxU1Jyrq2pa1kZC92Tr
OEHNxt/t9I4sAOPBF6xU3tnz+95pCNtxD9Ir4L2vGMdRZFVkaQO4e+GSqvejBkbhOSR0nuaipvZr
/Cz4BpNkmrgWuY1ae4BSljvexp77+Spa45qZqfNAMTmd0gBTqyVagF9NElDNLeA4+uyE2XJktiGT
Rcd6yjMzOhQtzrtyERNqxuqWo9wbToRu69RRcXEjObCWiqzkDUqhdZGFQR4EdeZ803Q+0y4lau89
p7J+rBrZXHheES+ZBhlhTT0N9xk5Xhr4FCQg2zBxZiq3nOU2pMLFMgNrDopOmT/OzK1gRDKieodm
U1ysNoNiBDzSubFI8WbIiX4Bv0VayFUcuRW5yZ3jrskQDF3mqDqBJV830byNZoG1JQtV/MrwGzmz
UuRrxsI2yGqjxGDhfSTrt7jBJOEuiaHFVQ6uxwxb2BYFmAX1JQVJ9s2ExPyKFEtwFyzRO0Sb/ohh
hBUFvBVYm0UUZzGUAFRUYHB9K0A5OiLcr+ByAJLX/lM7NTGRp1g72KV6kH865gR27eyZlpFazm49
A2UYmCRGh82eU+sTK2VHSkhfgZ21433O/pvxOznvMrrDCvKrZpR8CMvKOI5pCF4bN7xQ8YI6v8Ga
FqAiUcUmx2nxKHRjgF5oANM6OQHAIrTWuZ3tjaXF8DxkwnY/r3W1KytqQ74TMMLlL4EwfZNExkG6
IwkpGQU3LXK2SkhS2QRV/Bo0ZCdiwmS0Au/HzKNng7KDafsAhCrtbunOS7DH/hU1Wb0pQIhaCfQ5
mpEvRNWXjPFvmZB8zu6Gu0FEH11Fuh7MqRUaU7npeo8VlCakPqvi7uhlBdgRbQ4ALcOZfWdhwUUH
uZnhOt4kA4x6d1m76LzZFbnciHz8ZC8CDDE+dGxtNhiJbmf863faKqqtG4v5yrNHXrQVBhABAhMc
59Rgq0DDdErLNnoIFXplO8RSHtVDv2WN2gPYSBbPrSKZZGZrR1FqINwYSXLGbeCY4Zq0rslCzbCs
ory8ay4u3KoEVjOvr99Asc9GA/m3ZQ8H2/DCl96U/VuLECJdx3FOw5J2cO/GdtkQz0Rp3+ciLVin
Ryp4ye1i/OysKDy37qydQxMSeKoz5w13B8j/znACsh9mGhyItWby4KpoZAVnWfNBjYIFbRaIVwJv
80cWJwpfYWO72LeyvD2RAtxRg/ptw5HHJt+2u0d2q/yqY3bWZc6ZAwbVe6L8w5jXn+wgLJxai59o
TNfwvwKgrmL4Kac+llSnwr+Jess/0GOVHY+cIs3e993FV8yOk0zQ4YMnK1mjf0eiRGjuvnBHdz9O
XNUOkv+jjIMIbKUcD53PlIDBthls2eGosxlx5nMKCf0SOVn+XuVBsk/cri8JLW29Z5/CxYY4UOQj
0HdQpP9H5mr/10n4TMvxmYz95+O3w2czfZaoa/9mEz5+/8//9ufX/G0C53l/kGwl0N05JqmVf5nA
efYf5Di5TGT5J/D4LoLevwv1xB8+ozfEcXwCLdv6S7oVtl/XQhsamJLp2/I7/06X9890eo6Hs/gv
0mz0hRiF4T06/CviP8hTy0yJUy+DVJYOhn/rAcsE/zqXxY5Qh/Qt4vP1TmpvfiwhnJIDXYcUzaNt
kRRRDwdGYMExZSH5GNj8HWgL0uClovZ4Q1Di3cyzsJ8TJ2QFAAbnOBVW+lUlhgU1LBqPJf89uIWD
pd7HwDSta7Ozv5eFD1vFuu9uXHigT5hYeVLYNpRQkBStoe/mT5KIeUb8Qp6W8v+ura2MMhKCbBe7
BTQ4uOiuCtMXrIbtqcE38cIdkV4xUewShkEAiYOBXIeaR2vAmpum7M1cdDPQqAhVt1JaCpLlw7UT
OezmS7eKgHNZ5T5pgWiz+so3Vt1nWzZFxWPSNd5qGNPupke2vcH7v/FjR62mxBUX6nt1tUD7srQX
9o704OHGloO9G7wsexw60V2rjisbOVAJgt5uMUy05tZr6+EhLzn/hy6A5JDjk8h65ybsmxzL74jv
YuyDd7OxLawm5cC9LuFLyDq7zdGSHJylcugaNa3yvps/g8ImWzRJoUYiWt/IGK5mxwZxyz6a+YYt
5DPheb+Q5SuWoR3kQfQhmX5nURG9dEOk36Y4bJ+CsA9/mjNyNvabsxrIAjPxukwCat0Rc1rR7hIL
1SJrS9Kf2UCRnukjh/tIp1rDsQ/t5K70h/CS+MV4DnDobRsFOofabfaTTdUHwQbv3mSv+YwgayPn
ua5Wqkff4Q998cucRrAngwkpRVQm90BblRersA0mMU79yN4x39h1IdZtAjKLle39HOOUAt9nXTNQ
ViDOy+51TF08rX7Qv3pDmrxQ8kabtjYepJuqczpo+QvCrrMq0EYgSuxr8J1pNCErkel3HPsfYCTC
q2pm6FWwv88yt5xNr8Gvrrq0YqGCWY770vOUcx2GPn2IK9+EG9tOJ9g63m2hkC4ZGcav0mS37UXD
ZSBS7bNpe1AY0tYHRAUg4yeVHYlA2MpoDA8Vbj0Wlzik73XgV7e609MORep4wl7ovMdW47IamgeD
VaSTvEQqz45lpvVHgcT8c9FqrmI6rA2h6/5ZW3W7SQK9yVznPhnN+sEaxmKNnnH4xEBXvzgjKqCm
6q13NagIy8hgTavJCj2T3R+OO5t42XjDH1U3Ueug7wXOHZ1RDgL88Rp164wJTYiv1GtIQB+IkkIg
Dqix6q5FobJdGuaEC4kpZQwBcgVCvBlhzC4wW1sOFx9WW75fgQEco7TJjqlIvBP99EQUs1FdQ69j
CNyl8jYBbnhVJevuLsZ22Q5eg3KTTjlZu0q51yxG97ENc5oIDLTmT5/Q25+969RXaWK42aDkmE1I
8FDjBrDGuKrblsEkaBr9nDRxWe9N1xf5mnI+8zbBZAabYkrpjAEf4JBivb6s6wbnKhFmbqvcErse
B3OJ4bQTzkbh6PXXZRqrbWd5QwIQy/Bv0A8t2/TAs949WxLpGo7uRHXvLB7AaY4Mor1zhntQs1yf
pxMp3gXUJGx1O45Y5ZJSfD8aQ/ndMq4Zqb4j+WE36DdXpWrj97HyLRvBawazxmN3zTw+l733PpV2
pxnQW/6zKWgp8G3pt1rIuTyRgmu5K+yz09HQwin3XeFb5ppG3/iKqlEu+lTlvfXsJvxtgCzrTiw9
gVVNy6Gt0U7v0avmWNChte6gFE09CeZiKZ9lYLwjHEWrkBHsOqLravG1uq5XiAO0RNWsLYjQNzpP
63g7jp3F6l2aAK9aQ6fNfmIWx8ZGOtVj4g5UVAg3aG0o0Nov0cxIo/redWOog47sHlUsjDMyPmTn
heqardfHjKXTGgCMiMCvgtfM+vcEZrKzxrYPM0j32oZf3U4xwzkDHaRonRCxRU52eITmfqCnzcwT
Uxf3aJodE/AW1tYvUuXLV8iXLSLEdiK726ZFXWVjnT8kmRe+9gQ0XPPA/lVPRvOJivzBhluMmAie
GZ1CXrm7XhTBqXf68WPyB7Y7dj+4H3YvWp9somw6CjcCxJ94Obspc/Aewsyf/TsktAazI7swaxgw
jd4FacAP0Hhxh4o66OyVS5OvaXOK9Jmtxngm1SJ6EbAyaiZ7druhWiWeXLuN/kkkMjz2ReS9xg9G
XlWsnauRDcSrY5AB4tAVvXM0DPzOzLZd/00xFXoCaJuddeFJEMKk9IxrFLFwHhgnD+SHR+ZzT+tx
zQoHw1ZmiDTZlti33xyPGCs6A5+YM7u1S3gCizwSaXl7qvK8fmVyXdjHBNadWocezK81NoUcmj3i
zktW8sYZVg6o0BAt36CDpuW7Noh1XY11Ot+QgcUTg3A7f01RG5w5Q81PYXbTK7s60mBKm0zE0JtT
zt7Ssteav5oBfTX27wFff98OtEOrOAs0aXmO8V7n3FByYs1WlOD/TQBp+zApg5doHo1noYL83rYw
7MLWBZsXd1ZxtfKSmMoK4+VPDt3uFg0wXRsjiO5lQJnWbebEqj6MrFJHKEsMdGtLWY9OQrrKilPR
+CoxOgJBdkVD5EFAXtRahj6lAguN/DOJ1az2xjCkzRZcAmq9NKmaep/KQrx1RcPooRTlTy+2/eLV
BNRvQxPW3kNKOmO08zQDi2ZIoY92WZXdBbEJlKADh0WuZeToM5pFa0VCUHyvu5hhBaA63Pi4YKEG
5l+8V3Q7SCPUi247boEBKbRtm/ND1sSGWmUEJjUr1gzLikgxITW8jFGFrA2BayODqw3dwLsM8UyQ
1Rh6XnRAmRP0QN0lk4GsJ4F7E8ZOd7vkzfDx9GSbrGUWh2+hOxLyECDxoAPnVYXcoV76dnTvO50E
IC4S3ve0gQeDC3S+ziPp3YDc7PahN6HPaz8M+JmFkDsXZglPfJQUx2SJxiHkzKrXNjccnwxn8vAP
9+bOrMyeKK8hS7bpLFDL4fxCuJo26a1LtwuVwi/lJxzl6sWoA9i3JluCG7cZeUWCPKvxko28QspW
yQFNp/+ZJbn1g7BXvq0IVuQLiSGLySCeoNTaXvSD7hBKb94HL6D0QVbMtcHh18mbDBHkNZ+ccNwY
Tj7vU506B25aldEzmqxwipQd1b7CjHAJySM7j3ZnBWuWLF26SZK4/dD41UAiYHn+laug+Il4xTo5
oRF9sQOYpnXUzsGFOfRN7FviOM3Ezaz+f9P4vwODopezsNj+k6YxKT5/xJ/5fxiM/Lcv/rN7DP4Q
wkdpwSLB9oX9b2Qoz6GvpJ3kwP6bm4vO7u/do/WHdBysZ57rsTukj/xX/YaFawyfJfoNPq7e79/6
L7SP0uJv+of2EQGJGZjQ1FCKYDWzzX+0e0mPdRH7KDJJYbBsEq+dasiMGHEUIoAffCI5rkQcvOja
8feuock6sMNu4+k0PEq3lt9c4+WBSwdKB2qLvgiKvQ0t74MsIMD8s6tYr3RZ/aNmh8/gvEbqrqfo
hsSG8cEPYmOHaeE3YqNrvoMSbeAYt94DG4dEb5m/2D9CYhfsVWm78Q5wCxaS/pqgoj7bBKJTuLvd
sZ4jsjUIu5vMksAuFZBkyvBf4Th5I0Um+M4Mt7eooKdw32BH21mlCUoiT/PxO0rs8IOM0v40t4ip
HXfs9jN5bQfkLpjEpCj37YgMMpI5/PLEv0UyobcTaUOHKhbmpp56Si8k9YeE7f2ddsmDDVKoEIgE
XYSOeZnOqzlM1PNA9NXPpE7caycM61T7/dPcigBVS+vfWV5tmyvpAMiSbhVylidwe4k+aRqMBHHL
xTIV6bD3p2lcM3DM3lrWLica2O5UZvJHExbDNcyS5JLEJLskaDofcyDI0DRbkOtMopxVlHnJF/Jf
41WGESukpLUvEcjLLzVyiK7G1jF+DZPbXQtKmreKm+nKG87P6UBlCmso2o6wbzTjAOiePpoCFj20
oML/NdqMt6njiGPI2SSc6mzBEXBusvoglW7OiWpOLDYpfOBtXiijfLQLmbLQZIYZ+714I62CC9XN
a3gQA94KpupL290eIEPUG20F/OjRElQXdZhvBmdQGEOs9Iy78MWnxN44kFhhgubdami5xbo5tt5H
erBDjw9kDYKwWPKAwc83Ptt8F7rmqpEaj2LYAi325EZSU20LJ/7JchF9fVIq58Y0h/QIomrFmy4u
qhPFRVdz8I0gIXoeB5NFFVPZl2mUOVrL0H3SJLZy+Y9BTcdr9GuthLxnuiFKRqsG2UiVjVHEbnr1
3UKIDGwSTnH/qV2vUnkzW6TCpdodEd/kPToNyac2EUH+nHuBrDcjlv+dUfCaBakpNkZT9h+zE1dn
w/fVAzWzdwbY6u8mLZqVNbIBtpewOmajavKQ/il4oxR2w6oxEMg0U7rRuIz25AWUzyYR3zcxP123
dtg9b0UI53lVxwj9ATBHd9Zs2kxnrGURxqg2QqXSiD2+HQbboZjWi2lw7UED+eGzQAwYrRr1wXAa
e4dq2Cd9Irub++pHa6JUzcJ0bWDCkaIzdk2lr8VAppLP7gPuo/vEQmoTmaU8KpaUEJFi19j85az+
0+36V2qDtZxq/8Yz8GxOPSkA8kHCIxfe9peh2l+S2MlO9WBdchzQTMh4NTgVo1pF3m7Mx7FUF0p8
udYF2Li2fMuhzcfbqm6aGxtWOGTskHjkbh4g6RRxvynjMj8Hw5I3Cp4lu8CpwYZVM9BvPZ1YDLJj
u9h2XUN4GxVi9hD8fp6z38+2FUPSOJY8F+4RfZp10s4EqU4Pll1uCQTIPv75j+4tgsF/+NnhSGAr
xnLsoHHh8vl3J/6ElZSIrEjsTSdi9YZsv8isR8MfP8SC/TerrF87XlRfEKqTTQ01EKAX9Es+DY0i
wwPJbGNunTnGhjXNITQe6ehNk+bDTyrF6Ckuxuno1YiRqfzwL9XjWvbNh992uwov5x7230nm0l9n
WfKjrsdqzWcLHy3xVkcGpvUGMA8EL7ONTxJGKUDQbIDD32TWsRwwWaxFJjrSiDI07xhRNrgFk70T
jMVd7+ngA1hL+TENYthpl1QKCbntxokQtOUR+VqxNot91WnvDXBQeHQLC011kQwP/NLbNVhG3lLT
ik/joOcNKg9/Oxeug4kG523lYtuRvp6OKJ07WEwYTXdRJyPcDgbcGz0jJePb1gwgs3iX2YG5b7Tj
EnwDdTq3INNxByH1aDDvvXSSNPkIKu0LJX6wqWlxfmFEjzZJl2VnUMXtalROeqZpi9w1bk3nxegc
eRvMvvFotVpCDw8i7hZfVD+J8R1fsM+6L45XlXfEsTd3WJ6Gk5gL82CZdnwJa9EcmFweC4JEuiH2
N9gbOiDS7dgROGAyINNa34+6yG6I0kCfGedmAvOdqWw+9YSvTXXz2EvgPQwdKHQrU37ZbKGeKsyS
CP/z57hLyWHuZoc8jA4XxUchlL7OqDAvc9MRERm347kEW3QpCOtB65QnF8+Z6FQbz7d2jZlOZNcV
frwWzaAuntLhLXMEde8y1GaZbEbTwSlY7zkIUrAjwLALkB/d9Tquri5y0U0MKHZZ9KoTIHvSdpZT
JK9DyhXvCPELxWR5S8rRIyKzVY0lFwbgdB1b19invgdLiGtiPXFUtcuZFbmcXuFyjlmRGcOHNYxf
/nLCDctZlzdAbHQjVzYbT7BEubOffx+M/e9DkpPCJsyMk7NZzlC/iTln8FfMHASx6OAPc94imyqf
x+UMbqQ9nkpdceYqWU9vZTiQx6gnTnSzqh9w6uBrFWb/4TDc2lSQzmjOG4m+crkY0uWOwH0DGTE3
Ud5lyx1Sw8swDh4DogSA8HIFiUAxIg+MqWN2aNbe04SD97ZVuR1uCD8JvpmZYeHyK5yw+1b4zckY
FIrC5Z7s8bZv0Idwg5Yq8r+0Sh2uCj7TFvdUos5QkrFsKeILD1UIXCok2yjZNL+vdLCavLGkLsXI
RpJhZ6IFIDil5S3yflcN01JAGFQS81JS+L+LC9RlZLD1nrOJl7pDUD6GQVyv3WLR34SLmJ7IsvFc
5CZJqIvUPnRQdELjLlAnqRgLJZL89E91fmxvzEWyX45VPy6dHrYB2aZHaxH3p1EhX+PKtW+AfOK1
m0wcALiW2h2jdmwBs5J3mPacH8NiGkjaKXk2FiNByDCp3UQCewFqQIMMNdLdWBnbCc0mJiUCRTAl
uIs9oUGIf6WmQ+qif/sXuKEw+C+mBhWq4qb77XRQ2mu+2ES/CeafG6Kyl8EW2S4E+vnm3l+MEt5i
mUCWIo/Nbx8FfusB6CdzLJxqGC2szDbunL+ZL0b7EXe6ewe1ylknHlcXfWf1pH6bNipBuLv128pR
EHILHHDwCXM2FV6P37YPV4FqdRcvCIWl+Box1P2wqnKxiqD5Q2zEg7bTekbX6DLtwqSH1uF1Wtwm
cAp5iuH94Hxb3Ci68Y1TsDhUyFAcT6nHAG4hSQFqqd0Ihash3s3Rv5sXnwuqSyQDi/cFaFVyAl6O
IUbbvnsfT7hkUou0OhiXjrXCddt9RcySPtTirBGQCvD3ZOGeP/IlAIBtF/XFtgMtcJZqsecYHpa8
avHsGL/dO7+NPMRCwVzUk2vfJfwYIbDHteMinaowjwNn/SmkweyzwziDIG4xCKEgZi2+uIYWUs1b
1Wb2aVg8RaCX0YqaTJM1FD6+GO+R99uGpJckF3/xJrGecSF2uadA2L9QqH1Ni4GJCwyLYrDYmrzG
8XnaF69TmdbRA5P/ac/JQ2EdZuIlJUCQLN3ixbSVfLNrsz8Mfa5eteOkr2Ermp/o4tG5Qk07DN38
gUb1xXIJd2ZP5rhHx66uoCJuUybYFP2gCPpxdLekw+B7C3N001sxEGTJ/BifEOITWx19zJ9rEWYO
Pu/cOsydSrcmkRrvicHnVMy2PI/a6MHuuOEPhFT2PnL9VBOBuZT1czlSKI+INcbY/u77ONwHdm3s
XNRll6QpkjPqtGg693jnHgCcy6eY/mVcJxgofw4Zi8C1lbX+Bc8Mp80QWekjyRUsJuYlLyIlEWjn
EcXKyoNVTpAqqKBG6LjJxgsal7+VeNo8GWzmh6o5SfRWPD9YA8chD48AFVOs/7oDb2KzbyMyCMwq
7cht5rbxoUR2uyW/tcXfMI80ThbyAYP57hgEcp84/PujyL23gkowQTIzBdciKCc05kQtWWbvfcR1
Yu5JyE1XIWnpIDjyCfdTMwmXNjRO0TpXLWEL7TvbuevsiV/L/GI7mKH52Q0G1taauCdPPbXZEr8o
IYw/yKiZClIikvk7Zae0smL/pehKiuqeu32WpbnRQ6P3vqgJ7I6tcS96AtuJuxIvMA1IKwY4HiNT
JVYoYRZI2J5U98oLCzSwrKwNsPI4ZRlPzE8ulDi1zgQcdcBkF/RI7A1xK+R3eVnJK/ozJIRLmhQr
JEmyUNK5G5ussnIfeIHxiGvEurOgQ2DU/gpbsmu0GklWiebYJe5wsg9NklEWGeW1YLpni9rd4KgP
PcRc6Z5E7JpTRNJjjK2xKZzvCXlEugtgdSIDmcj+0IFnbhQ7yU4zRqYgPHcSJK3o3/zso5ofpjhi
vM9Ery5l+it1opssK0okLUrce05Yv/P54vJisXQL+SM653Gp3sQwsA9IcqYQJJMYxDjxRL/PTquf
3SKw3kOROa+QIup1J1r72DImP3ETxBc3hyODjpLQtTAnetloKSrS6Ng1KeNFLyFLFJ7rPZtcFzNj
OH04jIVJ64iKYzPbQKtT1ya3F1ruwcdGS2Zc541vjP3QTJakEyzYvPgQ2U5BQPpUb23GuyyQg/FR
9qHaOwaaVUj+9g66WnqwAfhhPqKSnfJw2g6JOWLCdARqoMp3GTCD1blz8lId7bofd1He29uMqNfn
JqHyG1CnofHva3RWTXCI8jwGVZ1MsARDQKZ8DwhmItRNA+q0t3qYlg3qiF0XOMhDBAmyXMHVmXfD
cuGCfWEZZ2bPuTGpE1jAfo++jYIsI8CK1GZ6frQXT9ga2u3cqwolEwaNFcsZtehqPLnuckNDCW8z
nsCsFBzYM9l4a7fnyeJbqdZdUPAVQwf0YcK59jKVScsKeolDjUrrEGMx3odW0W7aDt4lxN3iUEqm
3B2BDyvTz1ISbpBFbrSu9TrKSPHuM9bDZhheS/YWZRB/OQxm0kwcI5B0Zhyem4Jlk8xQYfdVzBSf
lK0Y0jrEj3k6MeErN5QPAI68tQxyzWtb4Lp1jbC4xmj/1oUevA1zgnmbjE5Mm5SQU49CMj/HvuPx
EoTmUTeVCTIc7AIz9fJXHKLDdzVkMd8CO0S+gqlWVsiWvCT+7VvmVfZeJnaTg7ST4QOBcgEOIDe/
o1fpzjbxXEcEckyW2OtaL6lhD2sCMdV74S4phCqvzhhEUvo/lR4Uq5eDsJJ8bw9NfSnJATm0CSET
pMkQiORB4bCDmaVoau55wqznjnbtrjMQbZZscrdJwewjRv5gCqTYXZqdK+mcxvYw+byefRm8oxJZ
szj0H2Q5BAzIvfQFTKd9rLM8v3hJ6/eMIZ1jqMlss1wIFf+8F5b/UStMAIzPthjElwj+HaZNp6UM
Q9vy98Y0tVsEte6PJhqAndcgGIIV6VLREvIXwdAsUd02rJeQNcbKIBYpm75cQuQbjAxgYyaA6+wW
lnklMx3Y9z2eJjLb49nG6vR7wikwC2F0HhkQTpXrnxK8RaTg0CEa/89bKAH+BTgP//N5/OmzKPp/
+e+fhfof/3L+bOMi+QdH5Z9f/+dI3v3DW4IaqG9M214Aa/8KXsNSuSSL+J5w+Z/r84H4+0je+cO0
Asf0PcbvxCgsc/w/LZWQ16QHlJBRvm0JuEb/pbAG2/1HcuO/ktec5dP6l6FUKfvI7Bki74uQDSJx
ixpDniDzmZnBcKPszK22QQh7d2Ua5K6s+tbOtmzf6/M0kmUNObjeAVxwbtySCEUxEWWfEwl0yNnu
QfwJ/xd157EkuZFt21+5PwAatJjcQWiVOivVBJbSoQF3aHz9W4hmtzGLzaK1WQ/eNeOIZFUgAoD7
8XP2Xpv+VKUJA+eeQ1o8hSKT+RBPoyybcZ9jhllAChsfh7na8TikAgTSox2TQXlFcmj6KFTIMMAj
TTqf66W+zdJjIIjJLaaeImSuq3JoXQfaKURHG0H8SiAE3rQYedEqPJdl9Vyh+XOtBv8t33Tk2YLM
mEu5fq7qynOB54HPPE2tQG6CkKT5BAtAMUhX0rxv5gqxGWU8HqXsSG5QWEqAImib0C/DLQC3DzuZ
iIHwXUpO1EKU4KmZ9ktine1tOVenhMd1DK+pWCXopxVpZ9MzQ/NkTf/A2gFucQ6pF433bYoo8FiL
GtVx8I+quM2Bbhko3sCg2O0iMjO8i5B+jw7Kzjcb/Q5tj0pb+URMLJNzDT5X42VSpI/0OapHEQft
Tp+rdg8ygbfUHZyy8VzdT2fIQTXzDtqZfGCdIQiUwQARaBc6+16bMQmE4Wr32hmeMJ1BClObwVSY
6QrZGbQQz8wFd6YvaGcQg2l3wVLLoTPEeqavwgmsBKgZcs9xoEByQC6j7QpaNGtmu8Zqykilj+b/
Ewonwniyp81b2tD5l+y5CytzJkZgfGUb888gCZqDQCXybgZMTO4ZNnEGT9gzgyJ3PWsfzFwKx6S0
NM6wivIMrqDdBi5HttF4HRL3wTKIVMrmrzSv1Uy+aM8QDGfmYRSjJC/J05qBego1cnhGZ3DKV/vI
1sZNHhnh11jNkI36DNzozvAN4wziCHuYHN6ZznEGdTA99SkmoXcQ/ICSOwrGgEJcktMcxk290mmK
3ZSmmdGeOONA2pkMYiLzuY1nWghyQoAKYL0YAcUoHZzS4OScnSEjVT8DR4IzfCSZOST0jsbXifPr
D4uPdVb49a0v/QwviYRDxAT44LpfAKzQNd6fGXhSneEneTeDUGB5AEXxz4CUYWalBGdsiqnNCJXo
jFNhYxbFekwGd+7Vt+DbUfc4dxgA0n5hVaAjkP7UAFoSY4a1mAPclh603V5rYoOs2HwSePJAVM26
jNA5GFCpa5pIQQAdYHg38R/uR6N03u1iynbQtJvbQTj0x1vyh8Cs2df8KHRVDL8aHgYtEa/spvEe
U2e6r8awoa9Fotwic8HUe2lgMpOqc77rFJmEX/QdkJQBedeRMpad1SE+qINZErTVuqcXu2M8SIva
rJA8dlXwqUw6U6uh0ZjCe3H0Fk9J/ybCpNu4MhwvJ7AS13FRa4cG+uQ1IRNIC4TSZs+LMdovmhot
TvGeBcIix2JxImxAR0NWihf+EjL2oGFcww5DXWIHL0hWwMQUlXuaOs4ZfgshLSbh6wRRzHnxbUGU
ZTHDLzy4lGQQzh6+ymPtQekBCtJIDcRVHUXgHjEWqCwrrrKVT8UQrxrPDE9J4g270Y39daTok4KJ
8cOTUxsZIypNJxsVt1tdzeI3/ZV5U/DDtVp47HUd3JLVczMWkOXFMEA1sv1i42j+CADdaat71+mC
Y15lw1LYdvxempGNUGkaOdW3+hZPY7bvyEJcO3UMeXAq050Za84qI0QKu4zsV7zqal3Oa3oxIpuT
Db4TVwz2cyZqAHJxRBirw0gOyV8WX2qsexc5KOKroIbGGDlhtyLIur51WOevpehC8kpLUs+7NpVb
AsPsa7e103uj1qJPAw8XA6U47datbwbHiZjAnR7o8a4tnH5b2EI70LdBN9GbRclRkFnsqurz5EI4
eZ+uDauf3oQW1LskzeNbeJnJHj3UDbmo2FNYLdHNIrEyn9m3gyMAf87rjjO6N5POkBDXMyEeMtDz
g9/UY0FMVzPQXimjryRJxS3nrvDerJAL83bQpxE9OQ9arexLkHfqtc9z95HjB/YfffKXKKDznW2j
y4UiYGj4BBFvwx7svZt8sLxTpiaQOtbUnzql2aiACdjDoGyEB6DhaMt00SMsiuONiLBkYzEWyJmN
ptl4WpLdOh6hOzEBTYShV5H6pP0VR5em102vGmI/Jp5IhgECpaWzTMieOGEtFGDbQtR2yGlOOOq7
Z7MWyYYpD3oedrFtF+TlvMb7UcWZDmQZmIeC4a1VXU6+i1lhCqT5aXVlgcKE5RedHY1+3Z+mhWz9
+j2cfOIcpsLcdL3UDpM/tZ85PctNadTdnRJsQ7BlHOD5NC0Pgob0K+geOEdFYIorgSOTbnumYC45
8PSFcq1929o2u0HltUevN4xjlzMnDDS9xe+SxFvChFnpNP7MPjYEozYJJS/xI3dLYHxyqF1f8ms2
8kfYw+nK2U7g743hLh3K+rZ3FONTP/Tu6yTorqOup5OVj+zXtFyOPhY+BvoFZniNoOUJzAKeTdc7
BQCM3s616X+bcfKXXoxvaWr/f8SnnXHEv6rQT69pHb1+9J+f1TerxYwx5l+8zmFpGCoMc34VPdci
D40h5b8qcxMZDUhk3fYdfGhnE8bvlblh/ObpALCxUrC5QOLnr/u9MvdhnZz9EVTsCOgZn/0nXouf
psZuYAU0kzxPN0Cu+GTDziyUPxToTtmHkbIKxvh9fghyWOM9+4HI1Qsx82wyno4kG8xAoloAQGIe
o+oPyAL0U1l3T1afPLeVQms2zSKXrt01srlO2HyXfItZPq/FK4kHaKmc7KnxWar0IH0CtQFtcJzx
hiYbjlshKtCWZp9c/eFu/JuZ+Hch0PnL+RbzcJ3YWWI57J++HBnCUTONRBsNebIC3o7c/6tQ1bXu
ev84nv4lW/rnT7K5k47rIzviH5tj2PefEaqz4XUMdlc14L8YfEqCu3wE6WpUYvXrL2X97I5hbM4q
S+vIhZBjuzNK+4+3jP21z8EqaavC7d69kKwbLy8em5GWjwoMQnVKANFuh/FcutXK69p6qbs2CexC
Rshh+2ZHN2prx9hDGbMURX6hOea0chz1JLT+WLreqxmtbKdykQ6Vb2rIx2VFKPtiKCTAJcFah5Bp
E1o6FQC2TYuh0rLpQCrYetyvonB8dbvpWcr4xZLQGbMUL/WvfwNjvnN/FDvw5YGOgeZxXcd1cB19
/w1CyJfdaGnBqvT9bURbzsgH0lOiBs8unfjyqcpdNpEOpQXd7FnVa3f5B3Emn7++kPMHfb8QD5am
aWGmsmH9EGr4/WZEwyByQbcka1hcDSkpkDTvyRf17KDN3uFAHO2ECiPLjqrFnO+MN12YeFsq2WyR
B+YNXI27efyBXWRLBfY6JeIlH/ESZ87t31zsnKjxx4v1gCSxCDGLm51fLC7fL7ZIfNr1WBnWuj7R
EKPD5un9vd3pd1JzLzip3ddtuU8CdzdhAIyl/oAfhjg1G6EZx281oUwwJgyzdG0nIjoiF3lQhUv0
19f5p7vLdQagIujX8iqhM/xJyuII6blx7GmrLs7ugCMQ5pLDKpb9cNU7LfrxGila0mNCcpGXgwB4
6eR0N+Zq3aKg/vXFzL/JT7/ZH6/F/ymlhKGlkWUeXt2QZJKh0uHNGAtsu9iNzG39tx93XpN+/jzs
dyh5uFMAsn56oDxrVtWjjVpZDbMrdFT01xq1IvOJp8K+M0RmgrHJy1VXauRl51587Ubj3tajF2+k
j5zgQF6LPs+oSIqnEI6aIP8xT+r7Kaa5gfIoW2LSH1ABxDcBLhjgjMFCs6YT9aK9S1xOrhUhWEiz
TYgQpbGGXXD0A+ysWuEQkmjLUyY1sQkpcxZVQI5yg31+DbIdpnQOwcpUwlo31nT96xvxfYlFd8xD
4Zr0otirDOROPz0UGPSzumy4ETQ61pMtNkl1OSQ+eSMXv/4g88+vCb0yWmLUkHwQILLvr4kzoQEt
Qt5pKwEO2qWfhWMwXwA2hEGaUI6gjh7Bxd/Zcto37XhrjeZz6Odz8R2+KFC+hVN/QDddFHq6Uxkt
nkZdDGW2/fV12n9+NL9f50/NNZ0oLWFWYEXCyT2NRr9hnoadKcmfQjZofNwdNoCqixlFRfWCQPIL
NYDZ9Cv5JAj5QeoxEdZp14CjiOfcUYx2F6pW+Sox+xSwux9uhXTtw8TR9wFXSrmsZHPZlejj7KqF
wtTg4dLoQvGo8cGu3tFoIQwMYaVNlFg/At2Rcb5GRNty7ikfhyZ5DaNZPVv14wsQvgeTonwFXqj7
ymkTcHAWahO2UhzxN04bsvoefv2b/fkhotphPkdpRWOTHeT7rU2bgHLDKoKVcEJEgCmLYLeMLW8b
Vubm1x9l/LvPoubwLMdEDA3M7vtnDYku25pghlVnTtahbadHlIzWsVK4X9BsEWIo8YwV40UtvoTH
EKK0GGKYARts35TE0o6Gy01x1LURjH9zcd/7sfPL5GEV4q2l6cvb9HPZlyUdLCZEi6skzw4jZgxH
O07yx9/8Aj9XKrPUm5DeGdtneIbp/fQLKDMVLTA9wnHRAIFFoTngxOkqdNAjx1G5Ql1wC3O9eiWC
4Ado/huntpBml8wL7QKX/5RXtAziYu3VwzVNoOiUaQ0zC9htf1NQ/LsrdX2bTZHHgj7uT4tLw6k4
GxyyZX23ZFWJ6ePC5WCSSRoVLSL4bt5G18OjDxbz1z/SPI/5tt4jKzbp3bqew67MofD7U4Kgp5lK
UZJqW3kPYe+xxHDKC0qICuYtrrVlDNr51x9p/LvPdA2E9nbADguJ8ftnBvmo217qoLmV4TY3SQ5H
7TQcKpv4JjOmtM/b9whokIzs1yR2X80ZSR9qbw1R2MtIK8tLfyi+EjqhRukt4+T+19dn/2kB9k2K
6YACd7YFULl/v75BkwZD4UYjjb5d0YwAlhFuwoTXBeMhAZDphFSeh6gfTMbf0aGd3Je6VMMGxtmz
QtpEwKx9a/bdF/zFTT7oG0H6LQSw+Box+xbmKFtVyfS6Kt9d9ltceWLT0XPZk2+3nSq7P+AQgoWA
EmocWkLAnPpzzPX7drSfDUj2NFY2HdGJtkA431mQAH/9C3jzLv/tqfBNl2OLR5HLu4P36vsvUMRo
Dnwj8lb4R+/N3LmhLbHzik5D0TtkiJmwEtZOdFENgtCKkH9TOgUKjKxek8t726j+1lYJm4GGKDUm
zWKAAeM3HjZzvFkeAqVVHtCnNSx1EvVMNxlZvCUgM9W7xiyfxQdl9ytaKK8o16C2C/+us7B3m/GF
QaZzmiHWwl/eJfhEex0QB6ybj2gePwDwBtYXrzou1NBz3N/DaUiSU5pBUUap8do1zUqzAFolRb9t
GvcC7/FWcgZZDyBdFjj4po1d0L8fLLkuNd1Y6D2A/SYfAAelYEvsekm2Mihb3WAkXb33ILLK7Mkj
iDduPv/mVvzpTkDg45DucbSbB2w/rQytW4SFh612ZZlLOe0cb9eVO4nqrPy90vxvd1D+D1FiDfog
FC1/PeK8eP2Ixtf/uVavH5919K2H8o8/+o8eim/+RouEYy8uYN3RGZb9q4dizyH1c7nsc14w5rPw
7y0U0/2Nfp4RsIzMrhlvPpL/kxdrkDjlmux97ILn1st/0kKBTfFzIYbk3CXyCnUjJ3Pdmqm1fzyR
xyAth4kIgs1scbBXuhLRFotCdEWeNd0SpzEefaJNkYYw5znF1tgbByT54MmIYLgrbDO+UhJ9Fiec
0f5giyRksGgCtB2lMAHDFujLHgSbxMgItfQfOECaC7MyzdWgWTrQuOxWYv384Tl0SqErd1dVoT9M
CYOwRVX095Bd8nsxFcVHC3PjSoFa3ZkMYg4uCdp7JfL2Ok+HrCamykG7XmdNDusv0qZlY45gjtAz
68uiISSLFlKvL1XrjzdBG3Y4mWM3Kw+mkrfF4ObTbRcwD9270ZTfVXRVu1UClfEuN0qsxcAvjXER
oIZwFxxSo25viqyTC6sLqw9N81sc/bLAiG/lpCeewDYFATgu04OWisBU3YxjWn3Yyi7jrQiGtHvQ
DBF8ELYxvE0GQuOdqQKJLcGz0qVIes3dxEGgyFolTDe/cnyv6A+T5nRfZOkSTTJEuXzBiG7cly6M
UovS/ca0R6TxSbKPYPXQqNeiSt/C3XDfGOTY3d5yqxFQd6ikIITa1ZlkDxXds06VoAOFHS9hBhNz
E4z6vV2X8TMOZ/HRSo1AV732LjmvEQhR+7LBAtULe+nkVX+keGq2BZuJv0jx3G/5VWxj2ThYiTOw
GyTExBVrT8fUVxiNOFmZlqcvEw/HLfwQDVs0uRgHDZ0Nw9sMYdEkiFCvwpGcZ51EiGXVYoZFdA8b
wCrchWOn5kzI670zWRYQbPre5jwttHhS5Pp5STs9FskdDgeBYgmIrZ7xvVs/dJfA842IQcxQvurl
EC5Ia7W+RJb7jxiBeMgN6GbWS1R5pBQR6rQEtP9msaEvAtFpu2RwxIphQrzVSceMVk0exEe3yW/n
ZjhkexWdmGY4N3MD41mpLL4QPZnVaziS0VY2nv+ucrAYyPe07KlTQ8tM3HTQ+7sEdgkKRxMbaqsX
UXo2wxHVFBHle6gLS9t6Ps6NxcjM5wR/AtJcUdwi6dTXcWnYdF+SxlxUVnCf2Xb3rGwPTVDV8bzT
E3WiZdfVqb9hJu9bOz3Mp1fIKW302OplBDyJIFmO3JGb4JVCy9DvdfQGGCjaCVtemeuESRqmj8QY
KWf0VPfxQH1hCAKuiCECgyvJUMc4ls5KLeCrVrRBHGFKyq3eIDw0NjwQbcp9tsBZINz1haeF2zBv
7Uf8t1K7dOw6UhtIG1G7YRZsOCsbA+O4pHtrORBPh1FfJQM3eoH/z0l5101RDJe29ER7gTIfYbpB
QAPsmID/6zbyexDLo0e/8BFAMLnLOllAdA0AOBLG0WNjXBYjQVGLijHnDoN2c0/ItrP3nUDIu7Qu
R590tCZIPvturE4d6QK82DQVYQVMRvaguFBzaZdJ+pn1TaDWVhiqalGlGLQ5nXnY7IlgB9dZ+xo5
8wA1GMLlU/algkQu0Xb1Yo0AI633PJkIIyokGQsjUPaN6uLisigc58PVhsLc0a0N4kNrO+rNCjIF
IyBK5WztHqDF8J9YJAbzR4EG5oe0GaIycDLsDZNqsXP0SlLxEsey9JwYBM0EtYh4Ggff4gKZHxw5
FkivXrZAWcolXzFfGXHFgCqNUKhw5k7pyiaF6p875t8XXeoUjyU8ATJrnH68bEmuOZCFHQwLRWG3
Zh0SGvqNoN+5RtNfdIEMrpmzw7HwkyjYJJo73DgDZio74njATD1ists4jMUgO5f7UJrgs5mTAteV
Y3xsmn5WmSh5j2vEeswbt98YCkv1VATuvo170eDpdPx8PWg6cnjBGdzSzCGZQ8pnah/jr60+tsEJ
vK22RPsJPxOZNkIRu6iutKZsX3Umcy8x59mHOjLSvYuub4PXJbxlt4z9rTS8+r40kuFNNrH9YQZG
f9+rvN90TnEXsCyhg5deUK+jrrxLWntIFvUUVQeJ4VLf+ga+fKwV1iqvO6Z7KALjpWM3nbV0kiCO
Nj4JwWpRZ+6zQGMqV21d1MfUHf2vAJHmoog5TNIo0eecofzF83LIOiUE636nM8ZfZ13mrzIkhrs8
70r8N0l/6WBuLGcFEckDo8EXhtBmfFZAok4tELNoaRY4Ck5jbk3VqlZT+UNmfebBTCEGHJlgZe+h
+3ZHCFYgBEqUDQ7zyiZ+cTTNvulgjF8kMg2uCoWMB+2N/87WrE4YEOvnpHPQFpAzXR2Y0YpjbsxR
fJLJ+K1jDeo2j3HpgsLogiuuhbjAHiF8atQu6jyMjremJ6N9jC4HdoHrYdZLPl3fzH4g60vWfZjH
zSV3r3jWJ32i49xgElINSRomKZFxWX10TPuvI/xYl1QuA4PmIn8i94rA60CLiWQtyRQsjFat06Ds
eN+8wVoZeuze6JWhR3Dag/HGaLWpusM9pB1Mu1QvplHwgAnAhnBlSpn7KwSgXY9+tm7eXNnZL3C8
u5sB+4C1Rz2UPpW9EOJqtJuMlzGxi7eyr5t3yO7AveuhVNqhhiGS8KuC0+Tg1nmwvsa6YH3JvEOF
kQ1St0N/FKU4KoIlf9vMi9c8r1upMsYJAQYCS1HYODd2gs7W6WtWZm6ugeKjLhoMTUBdCIoj8bOi
MCO5E4DQdpz65sspA86SxKCzg1lR++X0TbfHSFOdeld5B0eLq5u0LMHY1iQgRysn65IfGTr/bQTP
+xhHob7V3RCrhMJKQGBNDB+EHnO0DNyazWbkxwHfnnZcYRfxH2dleABHN6+TTTVa06sMisRey8Ei
G2jUwvemHjx7Xdcd3hbh25KQvWGM0msDr+qRG49fweSPF3SLsZ8uIPMVV5Iu8y2FabQaYnzgGFd8
UTGvyyYeVsTvWzNIypcgbXPeN6voN4M2xQY+ElzKDYqh56JsXLGMR1W8pqMDk5BkvlcLrd+6C1Wr
KPC08Ahd2XBoJzvp3uOS1szHp3GZYO97bHwh31GsAJW0SgR+ceRwug3a0oVONQ4nVVfFfRlgzlso
VTqXJA93MXNC4jILzPHW2rRFec2qP67wkwfTjmKHZDiaNOIHyJV53elZJmsTqhoCdwPzEwk9Kdmi
CXBaaxjlix8nbDVw16YrlUvHXlUo2V+bpnTWXpTUsERlml5ZkA5BHfe5Qf4ZOfVofzOCfhpltPg4
cZj8EFMT3KPzSv0lJ4HpkogofVfM0cgrel72k47/O7pLoaNdSzuyMkSIlv/RUFs2+Kr1MdzU7MzX
hRidQ5SVIUE2pLDsrNLSYGp6EdQkwW+202Ms407T4IB2DOUB5E/gV/pFb94xbK1WlSvah2hqYnCR
pn8NkmAOH3BkfZOZjdNt9AC5PyWJpgMzajp3XKhOuHedG8RXCRkVFHl+Ol45lkzfczFYt7Jiod65
FjE40O4cgl06R/tgxSORKKvdDTCa5NMbh2pFKeT8CAi1MjY4ft1bHYgBVoXEIyM2skBfSZMmCR3h
4BC5pfecIvK4znWlvZU42u70MYJUbNZNfixIqvgKfD2uTnhPyxBLnZN/IPFpHqZ+IM1gyrojILM0
XhEQo9PiAJlWbFz4ceMqLliFdlLm7g62pfbDFWPWEYxV1cAzneaYo11fklah60uJnWVtjK0C101i
7kFP8z6CGNuNj5MfNusySuiVe6MnvRXS3IEYpbI60TL2oMOKWK37QgAHFTURhnn7NOgNTiNyt0Dq
jDStAC6/hCW5ZWxNODcjy9/HWI3Zu4R9E/ceGF/8QRgyxr5c6CxeC0uLHszU8Be2AvLGUwjoqQ6+
Ss/e1a6l9oMIxVr6TbaxmcptfQyi4H/G8DPUqvrKNkvWvxGD1EINnA5xRG/JiiTIjhKB1NKhcy9F
UJbXQ+FEe5lU9YaM32Jn1NhLpPDa9z5tqhtCF5hfwGYjqxS/xb3N3rdx/b7e9RkRT5Qz9bIMotu4
YGmuWy50nGBC9ST4LLyuDLH24lyuAsW0WLT1qTUFOzXme8IG+3dODw0tQ9wAC3ZiMlqLnnAeWeg9
iYOEusJq9l8SaYJpKqTbHHoekKWmjeqoJN4Cm1TMA5zq7nXy5cdUadRW+Dzn7ZTTWEU27N4dlTqM
mjkhnhH09OC4EnDC7OgCQnixRkkMIRow0wJNvLmJwZzdNLlO/J8cBkSmknReqIzVftQqmax8R+lX
zkRgMmZo92SV4T2P/Y0LWa4b2gd0T4gFib5Y+MBwkMelaN8NeL/czo5sZMFgTU5JdBEBIUuXydhm
D6U1QEAWJNxx+iQQNCjkD8hMw2tcpcM10SxzzgEguYtxcr2da/b2vgwZ5W71oUZaryfD9MyU7Cqt
anWV5rP/o252LX08KsAW3SbRly1CPxUusdw4T8iburdqqi9ycn6PdZaQdkHW1sQSY4k3Mwh1JGDD
gBZwKDe49H3Yj9p07IhhucT+3t4RL8E+50tnxeSx3chMkBCGHwAN4JSbl6gF+vvGozYf67QB2UuH
/lmGQOIaw+zWRQ7zAXVh/eYXsdhkgTccnSDs70LhZJxzGn2DC5LdDQn6xtIM99EvJCAp/LiiW3Wq
m/Q11cg1PURProEI4ycsWyNfS006mLbStsB3DF6ILdyQEUmPNi7cRrPIe8wpnlaRRqAm49vGw2U6
INkzzKLgZNLQ0W7YTT6UqWHwhjw97JIpLl4GoWhPtJaZhQh0k0pc50mlP4RkXFN+E45dJpb5Ykaa
e2UmmfFRJ1ppkLmS5WDvuQ/7ltPNxsUezwRuGuKHVA69gx8K6sddVdUFlHch/XUFxpRYgkxOT11U
ORgkZbcf8MRzXhis4tqgw+ru5gbJq3A0Y92lk8cQshtc0iNsHMHLpmi0O6Me0bz2nb1kf6nuosxr
XokCYwGojXxnOvGLSsroaNV1U6yzWeKq9/RZONdlxsoNS+ee9J5mh2LcMi/EMBq0VoHSq7VZm5O3
BQ9iaRsLGSwe6j4v/AcCq019W7FrWos6zOaSUZz6vtrEvcIjxoStnRYI8QnkTLpA/6qIU7n0MYI9
6kMObTsC2gg4tPGSp7iI1YEOToHvlJQAoNb0tg+al1j5PYkd013RGB3G+gGD4LEkvGdYTdGIZLDX
+uVIV2LbWN4zYuw8WDOnNBCC0lJnRYp1eAWGM11w6FQvQcGOhakXgGYqMK9xNNPuUab6J6KQ6iUl
JPKGlkwjXrlYXbLku/ZRtnlyRU6y/Z4lrf9IZwb7AvsRlXTlbIs0qy5JHYYmpATAAjLZrRNIHVhd
QZR9JFqlhTuJWRxpYQRpHEWhRYhbGuSEhhiKhgFKZhNUgVv1IBNUDFOAiUM9HwtbQT8ikzVy9KFq
7BXretvT9hczfq4uEfDjgHDyRWwPvO51Eo14H/UcoX/NSSzBPj/65Fl4nb5SqdN4S1tV7ZMVyrlU
ZkrCnlNn2X1KO9BZhnQsrwqOL/zbHKPaMsp5MBfs06l7kE5uvwoNgrOCWjgsU3JTqHDYokbmhdXC
Botx6IPKfUvxqz+6ueE/TbiKBhTKERl5PvCuZY1XqYZtV4/IFgid2sRZq/ZU4tmmm6o0I+mzrTne
AZlBwJM0yMPJyhAvthyrbeG27mUWkvfEoQsZ5qbxWg8ujk/CHf0PjUk1mgbXzoiwial5npIaLSuE
zFYeE+la1zlDll2WN+WCJ9jKbgsNHA8OEamWkeLsgYlNQDo0lEsYZoIEFsovMSSrHMt5te7yErhH
CFufGNO+CfMKcYwKW1KHjWRL1ii6zpC4qefO5YDFN/Hrh3b0WoWFbwj41p47YdVMieJceMFIA61L
qZLbLDLufc+PurXd+C51Qiqso1t3xGHj/E5eTbir9C3iQTM2ozCI+Mo7G5ho4DFETuDZW+hBEhft
gxggPGMxHcQTI6N6mxeme6Ah4sXg0IED063NPgqZmxdkPoOmzFKsGHOejXKv4lY05NpjsJa9DpKz
HUOXr8mkyV2mGtQsHrHWwI7Ko4L8PJyICVK+JGmyE8E9biVO84PJ8jO6RvJGYGtDH8Q0pXlinSDo
UOhGxQOaOrmx9wepiq3wg84C1Ni1E2O9wXtXTqt+ZGRachiLMYMvUpOW3iJuPEhwkUvvkbOAlkLj
UwhLStyi4pUUEu/IOIteaRwk/iXaKXTPHusnC3YiUJmTOE7EdIrSWl85BeLlZVYYNGzAMkgdTVFX
XTL2HnqatOnw7IYJmhJiY595k5R5UjrKXFGJuj1Vukkueq95jH80qxYfoREn0WYw59AG2GKaXLIt
sa4MxZDlPxKrQywRlBOa5baR7rJnm7QXGjD8re0ivdfMGrtcV+njaSxwa86nSE0sKzVIsZ6yMkvW
JiaIGxNPfLX1qYwUR6aAKFOUjC1mVzu86AdMVEvVJNNa6snMzSSHjgVVn0mbrKpWx4hv2OAQ0NvT
2DsoeWYswLTMxoo+Wqx0mkm157IOTFHgX9YTmIdFxs7GEcxlmBcmBK4sfCtTLihRMh2YvgmaRWPJ
BRMZVYcXNUr2cJPlxleXav6tYoRL5zFxoe5qZUOoIh7wlNc4A5lFhLIq1jXLJvzrRmo3gqOG/2DG
qPcFmBsOMNiK2FyMTttwrLfjL9suxhe8GrgTktiMb7OBhDp+Y0euot6Lb9PMH3dA5qJuM1uOHqq4
rY7T2IkH8PxU0oVfJdeZzJ4qzQrXZex5JCixiazDlvG9kA36/XYIi1cGOtpHGVfjPUl4LaGaswl8
4bHsjuQWMcFZDD6RFJwhB38HW4VedtoF7xRz6k1P/PzHpA8qXuL2qtcc1qIDZpjAh2U2fyPcExb5
YzPOMsrsT0OTCHTC0doMNBSOtHRsRO1Oe13ro0kkbV5ayOC9ftqhxhW3jeyrW+z5vAEJtosVURPm
nZI1a3YzYWSHCW4Mx0i21WaivyI2U+910TLXajpRRkUowSa0Wyve+Ty+BG2UnUXfEuM0iUIGuQib
aTII0a5m9fGuJk6c8UzU+PYixi29b8boLpK2izvBGF/1MF5bmg3CTEdp6UuSoN8ZyEhOAtJ8oiYb
HPa2JHLv4HTQtChTH/G9csW9wmF4Ty0qJkAtkactdUZRGmWblI+up5dfgUnlzOSFPsDSr/X806zJ
I1v61pzG4w40+2UbSwCSJBPZOQs9FaVy8+156Pjfnrz+pXYdmfB7ydwnFlHzv/+H5rMwgGflz1/P
Z68+YgTuf5zL/v5Hfp/LeoQFMHuFU6L/U8Hef86qd9/4jWRA3XYM3eawfkZE/nMwa/7moHNh+urp
gCKRTf9rMGt4vzHDNVDEBwYwL8v5j7TtCCV+mt3DosZXabmz/tvGrmP+NJftXOnbJYA5TOAgTMsc
MADHY02/iDwVgShGGdkS8LQOgOTla5MkpJPhFtkGMZA8pkliQHHXSQnsrDgA1VMBxzNNapCFj1JH
bc3CQdhnxEAEAta9taBtaMAK6NWB7VY+TbGTIYcos31sZdEuTxO1a/MOFMYchcKhtbiKbc9uFlI0
/4+9M9mOG8m27K/kqjliGQz9oAblfceeFClNsEiRRN8a+q+vDSkig6SU0os3zkm2IbnDAZhdu/ec
fTpvZRkmpUPGHhgSVmRS9UmzrvO9dFPzGKFi9hZtaSqWMUM7A0WdVIwqeCiREQ/ai69aOHyso95T
5NXMvQR5LyRtRQcg9nNvNpmKE1RP+x4MEtl+dEroGCQlryFY77rDCQnqjHzTPP4UN+nnfhLRWVRH
t36NA8wKsg72u10/2vYUHk1ZhdeQ+u0bezLTMxHFcjt02syrIUAzGvNw342axnlFYPup001Q5NPa
46dbkxkSsiXV/oIhXX9d55zsE889c4shPcqgiRCs4voPSmvR2kV0zVky3ud6ma7hNY9fhqmwT6FF
/xp7kZazo9kJjtsYI8AhKbCsL5Uw6DSrtgyHRZGCndFmHABHOo0EgDTVdbq5Q88OnoUO4PFgEpf2
CLnT69LU23NOJZZYUEhcJHQJaWRmUj0WTthX+56RwtEOMEotBMaJC3pXnP2yyu0gdNUYZo89amFO
kyCQ2Pcd4nBwNgXepeoCzIF245juJif+86AGbFfAIohNEuQqR6uARmu0QYyJAgsCHL0aJc+jTou/
aF0rN77q823OUXO+pI5xP3SkOzJcrbXVuMMpUVl30egOEd+111G5mYOLUVD2zN5dnVbWIoNVed9a
vf2pKPUa4EFf61ceoPwLWyKNX1m1X+xQB6S7zDN7DBktjbBGYBOqrCi+UkCf2ANCAhiJqho58XFJ
3aZN9YJGVjp3G2w7ug6d1t01TiJ2NqXphoouo8BPZsVM6RRnDFoapFg30HQwkvQdNrDwU9FD0yuS
sTtvG35jnZnFZ6qq9tIq6o5+WUhxUOcXzaCfG+Oor5J2mK6SKp3bPho/Ga7bZc2I6IzILYPROQ5J
3upxoPVV11hYqLSwTJeEYE3r1iMucqmVA9NR7G8vTux/5lhQnzh+5md95Q0EdTD9X8QUhLtWZeaJ
XjQgikmROsqW61/ECksgUx4/P7YRvL2N7HWyqWoROVd5lKpPOvzphu5O6pwpT68fBmnmTAXrkpLI
obY+WqXfDvvepcqnlR3Y0Vp0hjt+MYkcN26QBvQrZeXFcwqZgRa7Xtl2SbhnN3qcI9kO9XstwHaw
D+O59o+DDghTYZiJ+AoiyvdOeUE3DuMpm3/jzOm5feuAOCeuJDKWQu/GuxAZx8pqG6jcciAdLizI
NYtEkgDUbqyWM1rLMr1giRbJ2rHa9D6Khn7betSzSxb7T23l9SfdaNQ5cP78Lq0twqNQI9ChcNNB
PDvAKLcKG+wZ/taENpzmb7omJhMsHyfjotCH8SknovwzGdzp0qkbazfwFrHClgG9gKa87SNJKyIV
kwUcNiXh+DnomuJqMm3/JdbUuEs4Cz3X/UCPSQr+Yt3HPQeRcDKH7RCQ2XsbaWRPL01HuQGiGOya
16OqnA4xKajuDZquydwHjHxWDRVKv46AtNs7Xw6oYrMWAf1Znjml3GecmLK1JaO+XehJMN0ypJzV
IiEgYYDjthkiUzQplqWVBx1VjJecDQyf2F5giZV6yNBqapH7ytIvtiPHA2qhGbaSBhepytJT7QIJ
1aDxI6Y2aSYYbDyLrFflAcIRbZTWs/vtOAzZWZDU/R1z6IA+tIdpcDJl+aWtuRygM7wSC9XDV1w5
bWUcAwQ10wb/DaZWKFxOvEuCvM+WpHWNX4VZ4UnpktF7gkzKbKSMyR5YlA42TTQ4Ive2HGhR4Ils
BMoNY8Uk+ws65rVyHBJ1ARY54dGHAgq2q20D+pws8NGFA4CN8x3M1X2MjHLfl4SHnKVm0e9QTfEW
KC07FlhsOYOj3OJQTuuRAHZsYX3YXDtD22xUWovHqpmuzQ6CIhMnv70RQ8IJgFYE2oCGRErs+eBY
1EJOif1YB6NIV5Bg7fu6tVpvadplHOw4dXfhuq3siSQ6/P8Ta3bcLMXYjy+B7ok7iwn7TcP5P1kV
3djc2IbwjhXv8GLQpHmtq8q8J+MkO7JgmwcFiGhhxXUATGc8m7zUHJatDXfXtRJmt9NBNryw9H/T
6TlLC1j6rTED/uWk7Hm6lSlO8dzKYMF4oh43QFK0fGumpvFK4TS2m1Jzs/HKCER4Z4Wkn/C3C/eY
6JkdbKH0G3fxELPeYQlomI4XswKUqVVzoTktrUqtk959mXrZTmc4CBMX7JSxo3HYEUGs+QDb7ZB6
bQFiAAyQShQ3mjztOLtQEPiatduplL5tIi7qmJBAVAEtjca6G3NqCI8JD/KP9nNFAt9FKwm+LIjJ
xN8aWOpGwYN5dLE+yqXVKidatwFNfyEIcOXkI6tqKcl+uOCqq4MfkpWws0uBLoEoV/WiUjJMV1nQ
By4wMc90dsXYoDapW8MJly7+AY5PImTBtiddo1vXZP2ZM4hyWjIWZewdWHr5rCMoToBMdcVBhZVR
Ls2++uoi3N6VFbCk1uwmFBQDtDIUbZqlluxM07qE5DYD5ETw2cJ4cLJE3N1rUUqjQ4wqPuv04s7t
K0siwooCEpDQJB2zWsXrOOvilrFQ/ixMENBW79cPU14U+7pKuOdda7fnQ1J6WC/ozDH1pnWZtTE9
jNRmxLYhOqK6jCOEa4DGGvTXKZEINH4ruhBRm9QtzRP0qJvAknPOUcYQNEmQl601TPpHzXSDuxY+
wkubkvLAuKZPi3XRFpO+jKacRw9PWrWamrqsWJXpKZPDyWHO0Q3bW/kyzjCut/6njp4MiQ9hva3t
WflEcx2uxjitpzHcUpDuEgEwboGOON+YIy5Nhp12Q6YIxjHDZW5FQ9jEvu+wBEZZou77yEuIdm6G
Jfs+60nCU3kIXMPfNUFangpSm26ZDZAFQi9tBclmIOnCTtOlqkX1FKAeQ2EThsbXISM90CcmJymm
z7hNX7qIHAsNCMhO+bIjUGeks8acxbW+jYyZhPmI2mkihcDCxlCOwGFq8aCb7Eb3YVVo2WIaDOvS
6Gx3P0VkJ6yNmoiPXdCUKXGDzJkJI/Hy5KkMLJyE6HzAKJgFHTnbDYnGtguv3NVsF8uGPWA/AFK7
Lryo/+Q3CLmsPpX9VsVUmVqYHzvJ0HZRNfRmd5rKXNQ9hDWTgi69/pbpF3Mrq7ILPORJ9oS/sH6Q
aLStVUY75aU2NbR66MP5uwe3vmIFEiRiC6NEdZAU6lKUvUfiuI5SCMCNdwmVrL7BNIUp3bdpTDNm
zasvduRE0EPKGHIeBdr42aWd/LUNHN4Op2HIcuTFozCM8rB49OxW3ULQMU54/eRlNujqzjVcWlZG
2aJjMgJ7ZJ9lQL3sIs3bMm0cdjw9Per6ULTPJukf0a6YIu+Iph88uigcen8xTTo64KPBJDxW4IXl
jHpL0wzqn6ac4AGHs41dvicJJm3TeZJRGA2ss1zTH8F/tgfd7gOC2rKZy+zOJVgH7G9JqgZ50akw
sOFRE4JN80Z1on3J2LFCbaYtJukLbxvmZvbCIhE/xn3vnKWuiA0E/VW+5jdjNksUNQwHRBAQOOBy
+ivdLz6RM90deVlJ/GLQsOxKQz/oQFFpiREFH1ptv2ZVBYPmgD0iXcDzTUQ8sy4oICD6Lg5S7znw
Sl7tOrSTp6G14lNdWp5cOBHZbJjEav3JaJnXDwKQX6QlElkH58YeSRVeqeFY+2BqqimJ154RphdG
POWXhWPHEmsp3GRPkbIIYhEsBG6tpcUi+eilApCd21pfIiQWT8RCYgAs3TE4GxGLPJWyIN1mSIMb
OtfJg/QzcYP4i/Ofwx5yDhHX77fodBQTCUc2yZIXi3gSAqOggER1DWk0sNZD1jfoALUd+WjjMs9v
EKOkc+7rhBoYF8eyMEujW7VosY+EUqcZFM4mRRZmhLthorhYgc6dwiVzhvDZNkqKRcSU68pysi0i
uCnYWMCWjgEjpEtb90N4gL12i3givWG9qE6BwWVQGWHG65KQuLieDXek8Xcre3Ae3FCf49dnJ2a1
HTwzuKmK6e5N++PyuwPjLWX9B6U3filsY47tCYxN9kzMeqv0pitaZUbZTFuiu+Ir6DjNuRnOkKFc
dw4Rvs2tPoOqfv2hH+06sAOEYcxmEBTtUjc+WIRkpBeT7yTDloTX9ESV0VwiFcYhJMg2LqeaIIJx
BLUO5e835oePFrb5k2mboBHGMgZU/oNdrrSs3kkz8F2VWwKAcx1s5ENha0ewM8kE8NXPn//bivuf
pLNI6BC0r/5zK+6yfcZ09VLX47t23Pc/9m+bxIzBnxtvFis/5Ih/2yTIZeGwRtuNhBXciPP/82c7
ToccZ0oMkUiCbc+VJk2yP30SuvhjNlXQIzQYodMC/kcQuPnVeGtpsln58XAItqR5DOt+eIqtEkl8
W7YVNYz12QfRq1xKhCBoGc/0nJGSauZ1es6JQN+vb36pn7y1PzzGHz76g1FWxjrJlkJVaxJBKa1C
ZqthTBBv4j/1FePMX3+anK/k7ZXOhkfdmCteuAqmlPP7/IapEftdjC8dYm4Xw1AOKr9ZejSHVoMr
k82oygcRxPGWO12t07Qlvs7pnCVqV2vV2e0DaBoEFtM8zEguERefWfGwNNrUQofq31dz2GmClHYR
FfFRh1+5/vW3B07yw9fHHAuPHMiEJXmgPqxxsmY8aGNAWFtJg+nMMGK1QBSC66Ez57pqspDhjUB5
6Y9dem0c3Zi+dSGHebZG0Aizr+ohmehcoFn7rJn5KTTMLW2Ap8BhmoaWag8khBq155+VGdn2+Uzf
CXqyeIqQcZU7VvugkuJWywVgHT+td5gaVsx3EFRcjYVYxnCJOyu8Nq14F4z9EzPGRdKHawaoq8En
iDqIkitwdNdlOuLSfh5ntB2i+S9DNExbZwQIR93snBW1R0muk2rpue2cc2yTjKNmGL/LxQwAV81a
N7YkOwS3diKumB7TQfT4ZKPq0hMxmONjnDUEXnkxXQfyHo9oQoaFiaTJIaXEq1em3kYXY+2AUkn7
aiechF3O4ThGyot3MCHtnVyXpdT0YnXZd74JvkcxblWF+8UQ0oH1ExUXLsAzytO5/0yfDRmW762t
PpRPpTV1L2XbiEOnH3sZ9ue9mJjnCVepDYHLxcay5XTIWz5C2NOS5AN9o+VO+RxF8XMUFPae8E4P
CQ3TKdPWrzRVEhg3hgefOGcoSocKTFfQwWlxuDWWGmskY/yBMvY5xGd+vGJ/qM44gK2Htrh1Uu73
rx9IOXfp375OlBq0UWwDTA7loPORd+IFhV4xkdPXbZrmmFMAwedLnOg4PBh8lXQqLOOW4MbhNIWt
9iUk+5sO7zyo9qOKlrdj3IFbXk5zy65vW/dlyN3xxkhEuiVZcc4qV+IauX5yD7u15XDpi9dvl/Df
+dLtWL783//z+JxF5Ggp7L9fm7e7kyG4ZW/u9uqxefwzkvr8MeNP3kQEomQ/+SN/bmjuH54kc9q0
vqNLZwP5n/MlF9+fQOimYyx35//9r+mSC26J/8EzgDdY8zb47+2MkGpcnJJJFSa975vgP4gZ09/v
ZwBKTAZLlsRhaJuQIqx5+PRmlfdJFc57aMs7k/bmAXAznrMiOjPBch6coUfpVOEPMGf2PNT74S7q
k+AAdZlemcD3pHuAFTPZuV/jUOkrvymda9Ryw77QyuYsc4bwN9vS+yryx+87L/tvvi/cRruJ3FHf
eVHa70Zz7vqRgA2BwF+JUkAeqDxkkpnwv09X/yMbCZPsuzf4x4/+sP+WtpmVdWmMuyhQEQfxJoZY
XrmbiaScddxqxYp+mrZodQZYibQuhlkEYldetsK6wz5SWvVunHILcxthbUydHc4t4QXxdCzaJb+e
bQwXqeEHZz48jmXkFDTA6lzsFIzLEg4qNrK7JBYITFAgsMCVqds9ECUyghGv+uqyCDPSX5qsxeMs
AsYpDgPtdIjWaSmzQ+aJ4ozGYnRWg4X9HLZ9s9K1sjhFeirXYzZVG7r7a5F/HbtQEOwZbBk5wEj2
wm4V9Lq4M/ti2DvIXbepkdLoGoJoE6O5jWtP4b0uZPtAaKTgwKrFG5a3ORSsIlQntAq8GfGdZfsX
7dhfodutqfNXfao9mCr3jg2CTqJgvXs1SW2LIo3K3BSrMbTlKZ6CsyzDDVdy6F+5Y0zXoY22Ro8q
o3OdxyZDltuhEIE5ER8wYXI+78YLTqXWRqGEXbdgbpYa8SmHshuwfrU+EgLwiAWtv81QC/ohBV65
4UBGgL8K6nKFtGUhUbQUcXXgBEc+myGqDVXQsCqDOYp7kh3pkK65lj3tjHwYkVqR2LLmwki0jLDE
WrUtvvRBHaztoCf3hS7tuKNouOpbzzjw1qBEb4/+6FEkubLbMOW7ZfKIfyQbGkBfJoEtdrsJGGLt
RKhhfBro7de0qDGOaQghivDCa/EPdIaRnrxwLnOY8yrX9pn92WLb4NDYm2bpLl1ZhOuqoPGFy9Va
ei2cy24wplttqEAK0o0rum7Zhdl+MmrYppg1EJbyNCOn0DYgzQoMkxxRSUkaj30QiuUQNbhGuuwJ
b+FtkzSw6KW1rSoXIK57y5FzpeyWRISU39Lq8Q0x20R/3yBarAxSahymiMRMMTtogbp7PlIsz8IX
6jpzhOHWtj7luUqWOLxcOhXAOY20jQmOwAPjpzEVTUUV57jxFsfStZ4LcdTwcS7sfuhXhMGA/i0b
zu5FmdwwGNFWRKxth968gcA4rBJ3oIWNt4HY9/jcdgf4QPAeV5jAmmWDXWiF8Hqr9ZA0yRZZmza0
SYnq0cq8Y2Ale5w/15GLiKgah9tmiBiEkeLThOddpZck8qERZzozqE9TWl04FeMfR7TXoMndO0kE
6waP9zoXLemltFztoD6rE7kas/yWgdxaDt6mCrOv0A7XzQRkhITgbllJFS4JIzv3Rjvc6hOGv7hC
fu/hldUvBic4xH4uzzK70iQBEqOzCXw7LxaFUagnzsUWv3subgbEi4oq8FpTyOH9CPJU7nXD144K
kCk2gpQFAhXvMUxpEwkuaw9rEaU5ccvEnrXogPyqRBQ8NijJwxbODePGXV3iCZUJocXAdIJVnSXW
letLn7xB8KMzPWaXMuk7wE2uV/Tz75gQy1lz0x9HRLy3teeyWEAypT2nCZoDuqK3hr940eeOOOHN
EnuvauvrCpvoZd+SRxcVmCRBz/MPogpedhNdq4Z5ywnY7EU5jodaGuPaspPbMY+bAwYp9ofERNQ4
IZcoHTy1Y0DysuTYAfinPpdEPiLj9vHxIsLEZkQ5HyeU83Chon3gYCGLtVqQSRVFa0d0Poudsh6y
XDs4/sR6R5stm9x4l/cE9Uj0kru6d4iP0ItXJ8h32OaarWXDXtC6JNkpL/psaLW5NiP/iuyfHBq9
r20GhZgv6dBT9lqs7zOanudTbV2/KU1+coqkqHhTh37bxTgVSUt3DJ3jq/OhGaJrZqhridJ3GMCu
igiPSRZDLMe4dPz1B+nv+Sc/ftKH0gJEWx4yejd2XdDCifW9F33CuJMKrGp5Yj/ZkgnJQP7pwptX
3pLgv9Wvv4Lxvuj+/hXoFQCH4YBIq+vDGdYtcpIE1KTvWK2ckqGv1DiEKmbxc04XwXLaKqr05AZp
a7NLUEKe+/NKEiL5PorYr450qThIqOLBBuByxenMWyVhPfN0oEufW84EwRTn4Cru0mAX+U2+k8Og
1oAkWQQxs9eVcHeIBl9hzkL64EC0zOrsiu+hobNJH399vT+7t28v98OZNzZTkNSJpRPvqPxrCOLG
ckTNu0JzPC1//VHvmxF//rLOLH3iX1BOzf//mzpM78nKaJJBJzPUeW0c3BSjZX5hnpKvaqt8+PWH
/cD35A7SNPz70+aG5ptP0yJCVIciljsyykirtIx7A9f6Pu6DZz2qIQXbSXPZhmkILlhOu0ZDWywT
tDcu+ddnXtzuYu7kSvEapnY1bGLVNofWn9m2A6ftiIDoVWL1grzx2FrJkaQ+upKMkpOaPv2g87cV
5MQoQzsNc1FSzeWJSZ3y6+t835f99qNS8TPjcIAwcrnz4/zmMvFu2UJjH9nZFW6dxPbFMjPwVmee
rV0io2GA1lZp8ptb+bMX9d3HfqipZVOwuBUwdzXTmmUq1rOTkNzW12SooLTVDvk4nPtI0i8ZbhRr
p2fW/OsL/+lXYFECl6LTH0Zs9/7KU6EPqswiEhEjbLqKLZEEpzNUncx9G0tbpKUN+UJQbxr2F1b9
avPrL/CTxxnL+9+f/+HNaXuAH3oemLsmbb8YKhrOm9w3Dlll82BrwW+aAfNJ4e9ewPf7bLsCVIcA
9sK/v7/asEdy0xR4IS1DxSe9BwkfKdx6v76mn6wG/J5/f8qHa1KGMLqUKJNdhupo0XOBC8Wks8ng
qf7zT5ovRUjX4rT6w2JQem0+TbbYTT4J7L2r36e2t2ef+c0V/fQxeftBH9YBzh9tQyfNZDcpnZeo
by5i6ZhbD6IHcr3WuEmChpCYYC6PcYpwFCib8jdgxZ8cmU0xx9S6roC+w9n9/d3zwwGrf+QbO9KR
yt2EOu0WgYi+R11k7EoANkXpJaugCxwY4yPlWxBWS6fCaohv/1FjoMnMHgfHXF3kxyTI7u3aSC/1
SH6Ka4Tqv743xo8PG1NUNHAkzc/fGDXqu0WFKV8C5qPmqwXtMR+R7uuhiLag6sXS1qazwbOHddkK
hGJIDcGUEG5NKsImYvS/IikpxUDCclp3+Z4y1V/HhQ7ljTON0uDgcIh4Lcs+2Itqjg8wzKPudBU2
HDgi3eiSjqURmlZOBbVV6VeLLn2BzaYvxr7KAPp25kkp9b3E+W+j6jeNKscThH9Qhv3n+cu2oKR4
+TbK2T+D9f7rT3zvVEH5Jj/H4pFmJbThf/OsfO9UOcYfNsJdCcLnr67TX70q3ULujDQaOhVMKQOg
0L97Vbr5B7UmIfYgxzjX2KT2/INe1fs12iGO51uzjN3BAollfGTKSof5ipX2uGyBSNF4J5/Mh3UD
Gz/EGEV85eHNL/PbSvmvzwMoThSe4Pf48OKkgaESO8XVO5kqRqUWvGL1AtfQ04P/9SdRi77bEb59
FtsXfT3UiJZjiQ87Qmsz7yJVvV8zxaQDl1kW6Kog1PexlOVZ4gfdGQieeIsFPl8FVe09A6zqLlU+
JHukrgg8yD7UD8jCkA0kLflD2PSC+t5E4sbm4iLeIglUP7RCqqeRZFB/qXQHwWE8uIRvQqQZnEVv
FC/a7PdA3aPfZm7ddBvDoUA+NmYtLqOUlIKliiYf9ZpjvjR2WNBx6ONZLpi2r+0AmBohqI9piVZN
4afTJdYKm4QxsEDbqmvhHbVNdxXbk3ashCe6XWW2mN6S0OOrtI7v37OEIXuWdB1ZPYPUCRaBOzrI
kAPN2ZZ0KApyGmMsS63Xc2xV2MwLgF9d/ZpxRDs4yt47Ac+Djt54rTn5KR/tW0jfrGUJeMzDFOAL
jhA5Xg5DSjEnm7Xpi45ZS/mgZQSssYRexeaETtlyTiB5avxZBAQDEaiWhqfVp5Eycynatlv6Al1R
qpNBBJvLxbuXWMla14bkoI3qgUQhBJCDCayhIp6U+p/TTudQWMTxJiWIPQyTEoPngIle8+BN5OM2
CeQVKI2Fktr1WHUrTnGKCQwqYJrFJkMKby8rOgIJCoWlD+dlgYDmFZqMR1Ms5j+gJwCGXexU2njL
LnXyRREqsbJNPlzaGbMtV9CDIpWiLWpenTx4DGRyluW4BaUdPPU+j7quwMmYubalRXBVJDWxSfyi
icHhxzfDG4gyATFz8tlqMRokzr4qYtCNxHeLkkYJioxyKZVx5RsJkuhMf47tbMOgAt5R22wZ978K
aeOGQ22GVu21891zpnOviRedsiY4BGWiL5Nu3ivC6iZAksppBqlUdwz9ZNtQgoekTKwZxPLcMYxE
LONjQjjFhkkBH5u+uqgatIpa8ZB3MRpwqAsLo0+Pwhte7LaMV8lQE/2dzaIwvNQAvbx80SHDWOM0
SojtzhEVeuBGWtM9l8RUnhv+8BT66n4IJPQI2St+jAQchK/d+kZwGmNHLCfD9OnsKn8pHZiwiY/X
yw6OAeKvrV3LB6xtXICP8sTn49I+evItE3iZ1qCmoyuGyHlhlgWaUMFH273U9oCiIb0oq19yY6/C
bCTLu+jZc1NwAHRDiFus5HTbaJyqfeXc9oIrzZ3s1OXcB1OUT0ydiu812H83199urjohK+xt/3lz
/X/582P2mP/rMX/+13n0tXh6rP+1Vyn/Vb3fdP/8m75vup7xBwRnNhi2NPIdxN/RGh7xdSC8oTF6
TAytb8DIv/QO7MeONcMfQd86gh7evzddlBAWk0YPu6JFciJ/7z/ZdPX3Z1IHT5SObkeg62BBtlz+
tnflo1KVwr8y1Nuwz+CyW9lTXrrJ2nBYmUK/LjcUkq8U3SXI3+SJfBnaOcRpLasOS21UwFJwc7Xy
oQcs/T761BW8tm9+5J/s0x9OBd++Ir4t+DOMVT0q3Q9fkZ4/lUMS1CQxg33X0JOvKbmRgIfeqauq
R6CS57ZqVyrAE5PYvF7/qy8AiVvyUzkIq97/RvBOSrc3Uwi/c2KaMQ3dcnbQkBzmr8M56qYFK8Tk
m54DXsdFrPM9fv0V3p/1vv8EpCII3UStIdyPtYoywfukWVpt6zYATqk7t23IGlj9boz9YQj21wfZ
fMwspZIfwxfsCVDHOBbVNi/wwzSo3DZOUz4U0As2eLOj5QiOgX4MY8Gu78HU+CI/aYO8shganghL
1zDgGP6jiq1+XQ9SXBsJG9r8Xmw9a6j3bV6M2zojQFErWc6SxHRo5ZYlWmosZ7TSqPpaeQn5KuX5
44ccK/szWQp7USt2ragitSlnt6OxOzIZn8Kz0b8DccLTmhFcobvWxhz64XxQyatuTMladelTrsHz
wv9DupL3wijkGj7h/a/v0FzB/X3mn384XgmBWltn0ErHbL6Db3o7zpSLNIgqooAN1ILRMH6OkWpi
uWiIQJQRKDyGO07Veb/pbHzM9uCDTQuDroNCAFY2y8j7D85KzykVTfatq8J07TJr20OQbHYUlnJF
jatQf07dknIAWfjIC52jAF46bs4NJeF5nYbBhkwpj8wc3ikyO5OV5zNZLKp+3KYxsqB59p3QJiHN
7te/2UfRxPzdbQbjHuIJCO9Ewb7/7qL1TEBKYUrMs8xXlQahK/hWNXXE4PVtsU5Ijd8SoJudU3rs
O4NYXubTRC/OG6S9/74AmcOmsE62Y6N+VeyansZFQzWj0E2hOjEL+/rr7/3jvSbQBuAyg3vJhH12
p7691w2xbaLu+Nq9Vs/uGhYFCPPJ9x+6tkuPfEXqM81M5T/qLM1PGZ9scogTtqUL62OCTysznwlj
nW79TpXo4z1mchAVftPved9S+P4pM1+eYpyLY8F5f315WmYGdvx0G45OvnWwCxxqP3z6zY/4TZf5
/pXBd+TRaeHYSUtQfrj75Js6EMy6lOFx+uo7fg3BXlE8ERoNKmEuaT2tZ2/pCNHM9Yk+qZW+6oE5
XZVwAq28Ddl3KJp0s8M9RBuRKM1A7FLFQ57EvcTupkWAYtxbzSYbjTylc5Bz9R6PFFCKgfK9I3Bx
Q2gwIZ2MLdZuYUEwYn2z9EEuI2iC+PL5x1Ro6SdOd2jFWxI6yYtnJapcCCMTZ0XSIdwFZCaosfPB
FYKOt8lbLV+EXmlupFSfBjKlaFUxdfKb+CmboicrNq6ycvIPfgl+yaQ8Jq+Rsr4NPbKn8p02eGK2
1nibtIhe64C6si1Yc5mvcpzqIHG6Os93Hijk1mX6ZHc8g2YS3KHmIPg79W6JueIJbBK+t4Hlz0MP
HXZybcjmAQW1t+zn1RtUsbovB+pvEyzvagBEukxMPiz1YvNRFyPLsgQlNpezCjDRyqgqgt3stFpy
xvqS1zJe4gmV1x3tZSjLExvxZGtrJ41f9ZCL7oLGXWU4fxe4jq+JWnixE3bPnqF20BMi3rks3H1b
qjXMUR3060Q4d609OKQErkwfDhpgNhelm+EvW9ixG9ayfJtY0RP6jnyBPyEiF5AdOB0ZAmZmdrLS
8ibWvdtKZRmvYd2sEt8NtxQ/BhsLBKLU4Nbkqr62I+BHWdleUGBsfSd/qoVCt9CSFKIBjlt7A3cz
G1ks6yq2l25qb6oqfc29WiL76I4QGohNTF45hXlbhq9qFZhcqOozaBzGmW/wBLp5564QYp4nfsFx
DEMsRwuOjLJFuueXPOdoy7X1CN5hiXWmXI5d8spZmCeWO0sm6KsF0A2McGV96hL0iHnAQVSahKmT
QvIK/4qHAIPwgkwrd6WFxWlwOOGFHLaW6ZQ9GUWWXrR0cJZ2p7k3jIc3oL6eMJEVu3DEBmcTyica
LDU15enJjjlVf7sxVAbnyianNmEevfz27I49j40osQhAVGogmUVPrk/NaAXGleGm3rYZ0ydXEJie
8ITrDGngl/Es1RPf28+HDZTBfI1TbAsD57b0KGTCSiTfX4GMJ0zXjSvkW2plza45xA3TWT5ws9po
rjY0/r4iK42FG/IEGTq3XwleF6wfyDlwo596wdRN731A0i4PbdFET9++OF+XKoYWNmgs9jR6vigg
MYHd02PAhNsI1uuSyXzqhOVZ4XkVcaPcO2fEJzRVzl63SViwSKAA+ULAUDx0p6InvixO/HgzNJwE
sT69YvtjwXJoEUxcB48uESLzDc6EdSXT6qEo+S3sIX6tbL61X8VP35aL1klem4E62u1YCfI44AMU
R9dmPuGXNvzQWm84zvf8iBwGqIdAYiypkp1FxySQUXB8SoHVrVAmu4SA6snansoHSxanb7uTJ3iK
BXaPDTFt/gEo9esofP8SQuuG5IgEZ/pkrmuVlxtrANU+es85sKCFIXlyc4quBTPyO8BcLHkaf2/H
WkseNj/IYG1rJ31qqK/m5WwkgmARpvb5t0WptVheIGI90IBiYwSQJAvG5lUKy9QR+TbSeVVsN34a
tYimjEGrI8XE8v00Ec4Fix0ZuFPZdiAxnn+7QsBOr/MrAcvmat4KoOdfNSVf7Ns9KKV3HhE5h9QB
NmXSn9wgtuiAzI8NaNeFL8mFKnAxwWrVT1ZNR6IMUka5PCq14GH8ttK5JosJaKfbYrRYUelkEQvj
9RcKLBT4Yd7fmDeTCf7En4Ie+v95O6/luJFtTT8RTsCbiIm5KKBQnix6c4MQJRHeJTyefj7U7jNb
IrXFOTdz0RHdTYmFSmSuXOY32yxtgn27vB0kb1AhRb5gDgskfRLO4VjN4/4SieNxScTMMENikJ4E
dzx9o9kGigr3b8XfMHkSe/SbpWNhN7yALkY1JS47nDNxWL0qHTlF6q/i+mmICOxhfv1yr2gpD9Us
yXNqGnSXgjWqqtNGCwANpxMLueywceZP4ml0g6FIhaQVr2oo2XTCIfAwfGObLr0Uu+fVaA4JxfJ2
4Z+hfsYJtyKiPlVQsalDfmHdUxVc4m+2RMegjuimpYq2kpBu3NZJ066XOw7YsgaMnV1tdBwga06P
pslTqwuDL6kwFL6kw/i4ZutuEOlJCrLpQYYHt7VyTjeUP20Fp/btsleKNn9L7Oi9mMf7QE4mLgxB
C6lnqZfbBqIuF2PLEUDvAWqzZaaeCRUPbQfIP3qLrifk6A5piqL2kfWElmeK+GqAT04XbsnPDcuH
2Qjxqyq58Ka2viJK1odYj9qdPtAzQuHTXI1aNHqdMjt+2g32uiwd3IlqRI3KZpiGFXrdAM6qOXyL
oAkL0mk99nulwp/cjrGttCCxopHxXtblcyCK1h+prL5LTjrfaQjAH+QCVlBYtXcJnPsNdU7sqYGi
PDM6B5KYT3DCLA2dHXTGPU2b5S06h74xUybhp7ikBlUPvdOIrLPS5TjFzxPq5cOi9D3V5c5eCrg0
Ik+uZ3GlKZHuIw5GW9kJ3zopG73EQgeIeZLmqgNGESkw7cMsOE5VQbBfyjwYc6kXKUCXuN4bH+pN
tHUk2FmIiMBPW4SvhzKj5annsovWB438DP+AvgLoHOX0gpFjR6lEFT+TmYSt7Y0KuYAiQ6secCLD
vl3r1M8whBEr6ap51WsmAuMaMqOprTUbVCESrHz0gI9H5QfJ4WABr/O7FxH2WFE6H3b1nt75a5iF
w8+0FdEW6YvAG8YATWzV/A4OhQnD9L0bSZ4lBRTAwvZ1SxtxMalucQZQY0iuaRHTmZXpvOmlKlPD
xSb+Q9pWSmgiaw1y/H2oQ24yzxKYWua9pIkyiD70d9Z2yDsNoxMos0OMbRKbcHhQ5GEPs8xe2XFe
Ecqln5XJ5rMQVwcXhi962knfjJaom9QINLazfhOmaKQmAJ+EpKVegZsEkh9dgxKfIm3rOJK9ZsQD
w14qnzlldiHPhKW4i9+VsXT8aNGRVQIiTVlE04PW6vXyhmd3yLiB9MIM3gfEOlzkj7LHou70gz7L
zxd2hKQ0z3hckFKltUD529EJb5hdIffZbtKSJDga69kfUjImmRouBUCFzOoljutSely6wHVIcJAV
o11LCHVuukrwt5aKHgAo4UDjmNoViUwhKzcaHNJVVsSgAnP2bblsUQrmjT4Mb07f2Zu06G8imx0T
OPBOpQLh6pmrYHnOpeWt0H3YNKZCWchtvXJIszslekuN8llOUfDvDfmmmVFtb5F+cYeoGfeXsVIs
Wx3IpPCMuuCxmpRXCsjal3skqRtZFQ+dlL4k3Gkh9IlanZw9ouAaiiVJekoGnsYmq1o1Tkt2vYTT
GV/3U9px4/V2W/mDYd/Tcn6rpvxIgjGeZ2sUZIHaqRLkNZLiIOcXm9SNUIpbdYC2MebYruPWpDL9
apH6YTwhzCt9SKKzLJTqJZZZ+4I0eb105jOdHQY1WNp2GB6QYLGmcJpZZ92yUXEtBAoL8XCf1xKs
VcF2U5fmVRwC+EP4HQIlcS1AC2Kd1tF4JUma2q1MZwnSC+Wl7yty76YF5zeQY6pzj9hhnKA6L8pt
FiqbQMZZVXGYTEjRe8htLwT3EPJfV6HGc15u9HakCFvSnXrZqyHb5CrQgfOG5AQU1+o60SZpLfHA
eHJzZxZTmeWrpWqZRxpEFoxhrwvFc5lz9fRDN1yHFUcK3AUvu2iLDWDqYD/RmVxMW8br1GzT27pD
hjuXlbUUMvwZLVwJMip6tFnZk2AzimPcM2IB+Wijre0oR4R8iPoqexgV5Pk1h9f/Q8SjA9OUX2A7
OFQ6ZRe6ncRucib0EbOh4beI/B2VevktD/rimHHrXXY/9Sb+LogaUay+04TgW2XmrY0Yu4mXKh4I
lHoBN1dSST+XRpWhzwi5hE5/MmreyJQud+AylOlKOCHobi9BIaxuBEr3XGZO5QK+SFxVjq6mmDBG
MzJd5xY0ZbQ09xIa9kTc6jCp87zWaz5+ypAXSSC+gktWrzPRY9qpMzmUokHxAIA7PrudK67jFfWF
fnO5exFUaNhJwf3fC3/jT+0FvORUECUWwlyLC/Wv7ZM+QfYzTKZ0gzQyhbhGwxa98Oe6oimIt8fs
z5LCjK3jLbdzNvuRmneEmurRqJ/surqX7RgeckShu6QZnSVLa9Oy7tM+PMvqOLuQpqQt6GS0D9B9
QUSoP5tIznmq3ZIAt+HDpZF5qZGYh/+I2zx6N0csFo3WvFHQkfQGqVWOqjmNe7Ma8yMKlyR0/ZKU
IsbloucaUy+lwD1bg9xLAu9wKcI6+Ha3nY2yaiAORVMj8hEuWWC0zAepeT0jtINdqijj/7xFzkQA
sCdMEqxHoUL+vqRJFkd5eOHWN5QctjUE+4Z57dZUSbqA7D7Gl8BLH58RLcdNGUga//5a/9AUsx2G
GUjYwsGkn/v7I8A0RINJTbtNYqHFii5vtMV2glvIrHG/lRK0TM1eZmgZa1+0qy4KaR8aSZTv4MoQ
Y9NVekm/fzQnG/5a6nQbu0YS3CCoY+gkKbfxgJqLPlfIz4D2XAfyDGjaSM5ln/d3TqVuJm1Unv++
DJ/nKbDAYFZamo3SBtyb35+lUzukucsh3ehLEFgaBsggk0I3zIGFgap6SHT9+0cuX+/j1wdnBkHW
ov38L2LLL61nrYByKWhKbZpAs9dZjadNHfJvSlbej43oGbRKg1cMIoPa0ufbv3/6H04zcwIatCCQ
LqOs379wzqJqLWNO2NckYykNHbegoPhih/9hWekyq9ho2/Q9P42puE1VWE4GlpxKrLvdDERRJOMr
g/irxslepha90L9/L+VPXwxxPzYurGO6++rvXwxZ05C0JG83YZw0B7C/jh8DlNgREmjlDPZ9xPW5
ghBLb4/Rej5m06YflQpdk7pzsz7+Mf8PjWGX9u8yRwQps4AoP20uzLhF7MgVZyxNXsvKmH7+K/lN
E3I81ACvvliCz2MnJLEs3IVhq+FQZ31oBHeqJZlBkTYbO7auBDRcr5AQqC/RP8W0kQtY6c1vYFAe
KjnfIe7wIGIMD/t4OHVq+qO1B5TljHj+AqH30X2aZTBQojAALLHzcLT7OBBEI2QKrRAhYaenT5OR
PJs1oQZDLa5MVd11ZX2MaJI9aW1V+U3JK5LQp0HGonxWxEhjijwO0KmqQlAuwFSY2tWgAAVvk+S7
2WyNFp7IrJOCtBbO8doN3KP3LoyqVR52CeziEJF+OjUWLFYXISAP1DHVNsoviIdkiavnbQKjY6mt
ZRlhngAhdDlA3qVfWlnL2O5ysSWzLHZ/f2UfedGszTJJNnTmyg6kv4/zXEfpR1yt5WoTYp8NaBtn
KKsNgeUPeKRUVo1uCVYXtA5yhHh75LeXr0lrFVMJvKEm26JVG3DT4cuX7iu5k9YGWJB1v+TNM6od
fpOH84mWBA63Np3QEEnBL+LZBWH5e0CzQEth/IrcFkNp+cNtRi+DOC9INklKEWh3bMmjpzaAfRDP
nQrCMTLzI6akYq0kFo6pWeyLAW7g35fy8+aHoOmwvRCzABCqf9hl0Ca0Ctn4eoOm6l4dWJgF9RIX
vfnFB6mfIw2jQ4DR8DUAnlofIw1TECyxMsSUA1RQkoS8R5nSRRatLd6zGXyPZdGVipfucg1/eYWy
Lw+Di5ELbh6pryp6QyH8LUbf52jl1HspJeAFhFMuNWNB8U5/+wjhisZpRhtOCqhd/r5af3ppDPAY
gBoWx/PT5LigclUVPLE2UZMrHmJaMXpCY+XmDVkntLd6rQ3dj6VeuoBnujp6n3L7i4j1AUO47H5g
EcwTNaizn68JvB8aq1KUaiPr5U8NdVOXZaCDnAGGGqavPk39AOu7fBw0G4e5rwZTwv6QeGilgqu8
qVbMLzGlTaty8pax5NyooesooUEDl4Qa9hNXBJpY1/lcPpdjmZ7MnORel8O3ylYmpOfwbO0pvBFE
QwlRR60IOlzTnxJtuP77a/p8j1q4iS6DYtRhFhjJ75eaMEYrR0ut2uChAki4wYILaZ8UFiX1E61s
EGRy9sXQ8g8JP5/GjoChA0AZxs/vH5qROgxlraJ/ldDYrJGBpBAf4X6W+ghrsqWfGhY5FW23a2hP
HRyNRuXSM6TfLq1ztZSxqqGFEDAo8toUEVg2gLKntaL4NdlspVFiRqAaPc1on9WZfOvSEykUCieV
8bPfWks0iw36tcv4RVe7GHVOgGwIWkdbfQZkHqaw8IB9P2SArlaKxFCvwvZsNTN08CNrSeaDwdkY
y4QSoOfNRRniMtsoM+iczNy+L5WwGbd83CgzoQheNQnlQOw0BoSs2YZ/f5V/DBsIDgDgYSaMiMeH
VLOysScXOmEjnNroDLuEpgDli68aiPXSWC65AylywTe+0Tanm23woouhxtoMw6p1YYphb030iC6x
PlcHRqNTDDlWb9BnbFv15TLa1CvFAfOTi33OuPsKx6Gv5s2fE1iwsWQXoJngGMgf3cVFqDOCRed4
U1hcxt0IySi3liOhR/0hFE7uOvacv+h2YHlgQdMv7kz9c/xFUcYyNDAvwKGUjxAKxx5TZxiLciNn
TNFKVYxnJaXfb2d0wrXa0R+LysjdWIvSHV4DMjxHbsgR0XiCMv9mpAWefrKVe+HMNuXuYqJkMQAy
J/1VVrp9OpXPiDQiwr7MH2htKBJ9vgAHwyiIgElWyzTAoMme0JTcyPnS4xuXdu5cxTeiHvRHOTO8
SnaOosd6xzBnw0fbnK596LzzD0OPTJJ/gmPONoUNwCa1GDd+sd2WW/f3Wxl9Qvg7+M7r3Mrmsoq/
lBk9s7oiWfycaoYUlwFBjoCvpylMhCos3tZzm6F0mKI7J6fyakbaDR3PR4YH1e4yhpllQLWVcDSX
2/omW+Jbbd7rGNowF69eCib6Xjgxi7AQ9Nz8/ek/xz1bNckoOPcyZerHErFrsZ8CBVtu0CbcKAHz
xSVUpBPtyEs3KgvyL6LeAtH7bb0s9hT5KUUZMAcu9uWRflkviK7BJFIqQVrb1Wqq2oUvwnV8mcU0
l9fbMRTqiS8gOQCNYG7EnLOFZ61BhFmLWqRrAzDLCqjGV8Hj40V5eTgUwlBn4Qa0jOXnvzyciSca
PkFFuomjGgC34BmQg2YKwLgsW1bl78v/h49bjjhIJU2hmPh07cDVg5RcppvBWHYtGNZJIqHSG/YO
teNXGeRFpunXvWoR44goIDoBsuFM/2GvRqJn2oh56yaKIuPoxPBQIl1Y3qg7PqMmJ1oNKRlJvOCi
EaIytjHqmFtFkYorvdStp0HPnXPSd9Dau+sGFvkapy+MI4a+Xg+cUY/uSnPI7KrYOMNkrqq2iI+F
loCg7nOmm3Nb+Khx0ozvhbnMrm/Qw012SYewTZk0tSeVau4ltl2hZE2Yc6UyHjw9NHCK07CcHoPB
pyNZr0VY65sclu0eLIfERCW9xksJQ2bgYBuI9qwhgHKY0VKCJ0YaXhfUyf6M1ICXFbbtdRE/iFTp
TVnQdspQdzcTiZqfZ4jiWBGVWrDIA6RkdHQEcbLCDTlg8Jvm2h6AqgEOLHUSz8zrwi8qHYfaROCK
mWPRS5cs0FCHrG3EOngGqQpC+rt3Vatfh1GsehLd4YMNB4n2z6y8QsLTNshuG18cNO3zQbNJwtDR
oC4EhgcL5be97Cx8CSnjlgdBYW8vdY+WgRopGpnJNrlUoubydVVjbhlUg+5q84S0Q7W8wDLVPXgQ
mAomHXm9JSwcRrPoe6YmGk5AtQnNYsCJmg20niTI3zYBEuy8KHyGCLq7dCV8W5ul+6kc9KOz/Pqk
bK/bSL03LNAmw2iCJDEwce1EDns4aewvGk4fLy9gfxwoTjB5DIFG/rDViZyKoWGU6Udi3ggIArSI
vji9H4Pn5SMsEIaGI8M//sheoQozaASENoCBBPvNnvYrpmeUGRUmMk2r1ayN9FVV9DEp4EOJnfCK
6LAvYeNDhMLB2UzwS7T8usRUjeGXcKtZrhm7wR+wNUZ6EvrZu1LIgau3afNFW0v5mNujALckyCoJ
PP1UOi6/76oJbco+yUvL78wKz5cxaXjbOPagxMsH4na3q5zW3hDt7mk7pBv84vuHv0fNCwLutzC2
PAMtcrSFbEC/9ofEmWMjLFXgEJ+YqeT1U91sc10TFOJyM6+wkHbcOJebb6M8B1cspH6F1XngFa1q
30mpNXtRb0G3HfTE7xAweJYblaWsG7K7qPJzqO63A8qkyJlYfJ02so41fipHqxrqRzUElYCfDR7o
g9OeNSusIM5L2RfJl6Gyjr99RxJYWqbwymDwY+Tyodif4tbUa65Qv+NUHQdNjL5chYrr9GW/v3wJ
B+b3WR5C69hE/IDBY+A6WCt4GUZHOMDrs6fRi3C1KAi3ThjZnlUmEudabpC4UN8rsBhbqYdr3NmI
ycShdpOqubauRNzv5zlCZ6I2BQiAGXG30eqZaiMcYSQJaA4T9TuznUH4lMuMvZD8vFJnTyyqMYi6
+Kmom6uRv+lXZg/EIgpvJ8mQ4I4M2Xmaq8dZJBpBqNsbA/yoWce6J6yj/qTGVvsslf8oU/5nGaNP
Ny3LSRMeTKVFKxhe3u/btnKcIJ6pm3xk2OmddJJwraQ/xuFwl6O+gjyCrqDHgdJ7bE6QWeh4uYlR
2dsUzYQVutKQuJgvowrCMUuKPjqgIYPUOSQYxsvOfOC3mMd+sa0ekc3b0kjCHzKMzE0q99/npHIO
VHmyK7dA9oy20f1arQtAfapwJbN8REC38zGUus9pSHvpjLjz3w+N/ilaIVpAtUnbyLA5wMqHDZXE
7WTSTjF8lIK7axuOwqs6DgzBeHBocR0icF1pt5sWkyrcHHMEZOY6OigJbraTjuJtEuH9hzp6/hCH
C7wj5tilSKWgBGskkq8OFRvTRNhYAI7zZMEemXBTcpXYTpBAtpX1JLoNTsIKWAL9bui1Z11S0AZ2
rLsgin9Q6+AEz3zqgAeYtQ0BbZwQ0LPPLfnkOspwSsDlg3K8iCovH8Z2Y9Ib2OiM/HwGk2x0LGPW
o5Np678v3Z/2DpMLnaY3cedTUjiNccSMkr0Dr/wdtoF9Xs6KgFPlDgoUxb9/mvXp5kJh09BAqNHJ
hVr6Ecycd/Sq5K4lwgKn8hLm0M8Ay6JDhU6tK8/4g2lykFzhsBYdVFsQ8ATplzKw6GNfk8HbQ+Ay
TXzqneCI+9cpmA0MY0H5jOZ+CpPSqyfOdZ8AeeXPuhU5oYcjZOCKhOtDHTjNpO3vZVPPN2oJmE+p
ESpUyrLZQhVTmByOxTFpZHON9V3oR0DiH4Y+E7cM/JFhVqP+popj9ApVcBqprtDiMud6jQNAfwLM
5eyYyN608GO2TjoROWanQ8WnsI4CdsVpkAnLTZWmGCvzOExMsyUR7x+Mib3V9FwzUtTbuWuoVuKX
dbsYDkjJlSqXSOQjHPaqBRh4AmJmnB1FpeQ7Iqft3IeSj243wchSzHVEL4gMlAMxf3HQ/rBb2CT0
YhY8+nJL/h5pGtPM0jwEFWtDVCSGsH4CDTR3LjHhsgwOxN/3y+fPY6oIIp0Ui0Ld+FilmymmWtJc
Gli65SQgFacB2JyzA3Nkb6PZqL84DcrnxJKy7aIZQcHLMM9ZnuiXIskG3lZjf6z74Ji0dTyBDFUU
2zzGOYOoYpajAwLO8TrEZLoqO7EVDeHCRARrXeYcfmsoGAUMVuDiSJygzMVFJfe8arnUBaAEpd1U
NV8lNktxmzeEa6NYLncjQC97jrMz/irf0IlXkNeE0BurbDpTyb6BX8TgxgQVmpSx5IX0Ju9Rm2h2
s2mfsj5KfaYM75gvoFg3GO+plX1TI55dktvRn+xgPtDXUtdKN9JYKcU9+nNEKonIf7laq5RUS8AJ
fQZRpuE6BeBeAeQLRoTT5GB0u4nYgnidZvJhaPV2U5rLbYpxlBtW5CUpDoBul+OwKi9ndVKJHyLv
MFOZiW9pzz6fa7Z4KkSzBRXP3ZMSdpu0qh/jOEWUrODOzAQPVFmQLem4zJ4jRUwBJsRd/vXTjP2O
JITkI/JDNV+CDPE6dcDrEGjBalpu3SRSm50epxaHhXARKwP5QDvOLOLY7KJWtk9KzQC/y/hPpw3t
bWNxQouIP4L4reQVgYOoTAn4G8x3uxFhI65iBRRR0QYl9wJfUzKU5KqX5tmreqVZ4z9obuAowePF
x2aN2Y+9yWbzwZys7zl4XSx8dXXH6eyPcGq0NRGMXWxM9gaDOlKWmDT6ctzRup9hQ6AhJkncApg0
JLiesv6Ro7UU7byOy+n6/8b7XD7oe/mPvVzzv//XPx+8iGn+9h/rizjBTfdTTLc/G6wf/lsxYPmT
/68//Efi4AtKp4KeAGUhp/Y/czpP8VyKb7+Je/77r/1fAqfO9JdJKPfiv8U9F/YmOj6aTmSwNZVD
9m95T/2/kN1kFIIwggyHexGA+UetWlX+i4zepJAijPF30VL57wU4/ysrZu3+Y7b3aegCExRmEaoQ
KCZQmF2KmF8iFA4IM8jbvN8WPXYq9CErOix1vhEJPlSEo10c9C8oeoyg9LufamAGp9AA0fvLkv3z
WL/qzaO1+yGJX55DhcdgLMNiZo8fci7NCfGXLgNkANMmw9BJ8XUthTrqmh1X00Gvt7V5DoAxdzG4
ssloGJSGwSmJRmzlhHbf1dAN1O2MrF58pcnFQUsYHcV2i2swAO/BtA6VgjfnQI6tG+3N1E108RD6
MgBRenL3MCC0M0E5xDAT35PmjA3z9ZAC98EaAksOrMnyJz0Pr6WkymG5pvddrIl1g1OrbqWlBwzQ
9AyzHzEvRyJyPfJBXmfTKFiV8XPTVPfaRLIfTHB8tDNqQgvtK41WLGyjae1zZA4psjSz7Fu485Yj
GXKRK76BdcKknkqp9M1ag+3yJKXzLbradzAo9zBqtkxN9kVUwCXAjsKq78bReIHDhz/0mF5Rn3Yr
PewNd9RLe6sZ8RN9+Cthz3tzNH5i0Ly15Vfk/h6skI9vrZMwxK0ZKBs0n9bKKHmDqtYrfD5CF+CZ
O3XpeiFpYM72I641c9vNGEuh1fauOnOwaww1wi9dy7c1zi/eaM2HVhlOkk07GjRathoU1dUm8y7P
wp2Qb5vCcunHmIyQh7t6DM/c2z5j2oTVclLgnNMacGNrDvs60R5yAEIrWdKJand1Mb73ub0bG/ll
Bi000dpeRUP1jDyNPxnxQa01g25D6OVBCZLOebjYlxtwuDSdjheddvBa60nur0IpeA4qvOBN7ZYq
lorV6h4UjVtD+VHm2KLK/aHrRy5ibAPLcR5WSmtQkamFmwaZ54zta6Lhzq5T5Mlj9myxNevIfKCu
lnGsLn6UiwngFOVYXOPGpwI2y5P2u9wiEhfIKGihR9iaxdpSBtfoo6ckV+71/MkSYr5O6P4+9XN+
aFL9Jhj7fmNPAxKfaIbudNX0GGUcIA95Zl1sEYp+NrvgZyqVp2m+royHRs+ZQ+EeB3VMvlEXAQFp
mHdVmDzpSjFsu77EBzE647pw7MfaA//l94Z2rU83wq5OTONwrImQo9Wn8qg75LSdEnq4QZ1bPM/W
YdJuKR9BAbT4FsWFkW7t6NyHCtZsuSucXVOgXAg1d0U4OMcLDw7281MFtRQ/q7dgjtfJUGD5Iyni
VOMhx8nBKDs2tfWExmljw3LLbL9Oz9Rr7lApN8i8ekqp+/ilPcp2vu3ROxMt5lQMx3A0oqsiZRu2
hoU1r5rvtLLTSW7lDusg86rslH2kWvQ354e4Vw2v7qyXGF6sm8YGlBcDMptGl2O8BsO+AcjpFrNt
HVCzXVNvfzd7/awEyXKc1GtHxrWybo3r2Al3zH5ei7TexZ3xo0xRZKEYoMMKQUAtcx8bnK1RyMMx
o8PqlxYDDyDot1isNu4cyNchWMB1oZwFsuVyI7PyAEFCWdrZVXxCkHrwTIhgTD16X5/AlUumccbF
8AaRE5THiuo+totNHwX4uBgRAl5N9YaTlYeR0WOO9rHJ//DUJEVQBHwqJn9kXeLBmsU10NeXbsqr
baR0EXmS/TgP0501DCGuIvAf2gPmV6s+F/ey5FzPWv3SZsar2qp+VwZHecIma0qf0glXk7bie4Db
maRyLfppPVuxejvp0q1jszw5yaZtIfbeAfrpYJSsahDxFBciwd542A2yDddY28yietdSPFK65Jsd
MtMZpmBXVJF6wkwJFV0oVq5S2z/pXDyOBkkUvdc1HGO/1hY8qw7jLl/0ORql2Nqz803tAOPWjcP+
a2Vk/SLZVRPpQS2140K2W3PCrtBbf6qdgvEmLUI97wpXzptvSWpxMHJlFbXDC7XhGR7FvTTYR7lv
r2YVTH+TWJDHoZyoZbibQ/0n6aixkgX0HCVujjPLihvZKe0HX6QIjmENN5NTUl1J2Fq5kWC0L8Zg
jfPggaO3a5WuWHe6dBZVD3w3CtGJSaSTvjjTxGH8Q5TVppmzW5h2ELik8AY9nQ0iYwIMDSuZroVp
nTpH25Wzvh+ageR3b+LPmAIMx1agXclAnE3jpdPShyBv0O8Vm3TqVlQYbl0ShOQy8Nso2FTC9Kry
Fc/Uq9yxnnqh7MbM8VqsWYem3Q595Qda4Sn0F1w6jjs5HgNMkbHLsu7qYPBgsmyn+Kou26cpZ0gy
ZFvYQHAflWdSuWt16OmEOFgcOJu4DaDONMF2lqKlIBf3ZtB+E2kXrCIdjRxTPNlYCxgZiHLIoYWj
boesQ/D1OM54qelIPoP/vZFm7TSNRC6c8VYoOUK+NKyzMUY/q+kQ9ta6tOTraHxHBvqK9r+foGYq
ZO2dDJxyG91g3D0P5G9Aw+P3WC1+RKF+rZntlWaKbZyG92gmreUOESRDOM92Asmle2/JxOuJ0JkX
bmOIK6MeOYTlM0fksZ6MvZW99jbI/754DZmfNGly7OTu2qIS0ACTbdQgOtEbfIKKdyOacm8hOIBr
JyM0HOSM/DUPFysISX9zLHyLOnVbjtPJCuMcZSXNTRxlm2sNPZXuWzd3z1Ck1pkxozSafKcf9pZr
0yGSIEcEaE+rNJ1KJJahJjagKvMMxeHEXg3xHZrfGkEhYm5EWMasPmpzOuHduh3zzaCd5sTeDWp2
LTvxz97u1xr6BHBquT9LOkoj6Hw06qJUPsEcQs7XwbpIT29EgSP8bN7iAOxG4MbivH2JTgU+Es1D
AnRCqyW/apKrip4qBRXiTD0z3tgyEOZQ10XE10rOdJ6LztrgXr8t8+YHwKVDFKe4Z7KAmNfruapA
hcx2DvLhYZMd9JERk2U+ilG8IQYcrFtdzyEERkC+sdPD4mN2xyR/GBFfuBlmR3HNqAH2LsskNmUJ
kKXXXOiO+xSlorRFMqrQjXMVmS8Ug9/VoHtCBWIDWDRfWbp4FClKzgMGwpZYw2ByTfS+w5FkZr7v
sZjrCLyQhl3NyG/rCuhe0GwmxVhbveSq4akfDOjT0Xik1YpERek6w3sWYSMV37Q1DBEmh0EbY8G6
l+LJMzPLHW/HOfLLBix0cV0HkCclMAYozUbcHzF1eXfbcRV5E03VZNjMeFlY6lM4yLdxJxMP7E0c
3qfxoo5kbLtYP8+MeyrRHbF9vumVM+6Z6wzi1hy/SngojzXeU2VnrKbkbRjaLWJDx7gSuJnV4350
GsDztfnuFI8RZ3Mqwz3NPWhG5TZwKCSqGpgrovFTuMrse5zNfFtvv8UwNsBvdJ4RyDHG0lD2JOsp
bbUSgY7Heg5hykq7Tj0A1oOgRcjSSUnHwNzXuXmn5Pe9sQ6xix7crklr+K/AkwjW+UMoY7iOkFO8
d5gKdyjpk1o2M8LLRXqqbBMmlREhqQ2yYhcEGpw/WTjtszGk5SP+mz04A6MDVd5O70Xb2mcnoawX
qdb/6IcSn7/UkTeGkVA7zGaAqFZnu6ptjOvSMOTvuGhHN7aWmwe5Do1wRbDPt45apY8l07Y1mlfO
7dxrrKTURq852fA2Yz6K8D11/7qFh7IHnah2biSnEbauMNLGLN4p1hRuLaHLP/lI+ztNuvlNytHP
zI2phTSTKHclmpBohYfttR0BL5SLJD/IkiXuqPfIj0nMxlUviuamzlPtHhW+0ZUcJvVTEg07sFrV
oez1cNdJk+pb0KzPBVIEXjApNq40kprC54SR3ZVVfSpKLBm5ayp3NJx5J8G+OqmFFezpQDd7p7NQ
8mHShEyBwCDUQkn+1DJadwt1OpW2Cp8b69Lkjpa59SgLefpe4f1zSFoz8EP8Da91zK5fENlwrhKt
qB8odDg/dhPmb3Zids9SphnDitQ4udb71rg3nCS6RXViumkGp7pSBmHc9noyXovSiQ6T/tjHxqqx
e7Fx5na8DUpFf5B0fepXRTypLxjJDf5YI3KvYxV3I3qrg8U5o+XGhfkaGbG1zcvOpp0/jm/4KBfn
LhvaswGJ+jrrlGSXx6ga0AJfpha4gEf40fnKhBtCSF6/MrWKmW+PG6sWqApecUm+cSL8W/KlwC7S
CeHyKAxo92YDTTMtMp40gMHuSHh6TYxMRaik07Z6YikHukITMaVAfy+Lz+X4OkYdIv0R9oRtNl2r
8MnCVZVP/V3DzpyU2GumfFMiVOt19fzdQAePirfpQP4E/X0gmQ92MV+bdfpixtlWN/JdBMpHn5Fq
19t4K5njoY6TdVwNqJhZhivJdujpaM/hsrzC6+d5kOpdPyUoSyg6AoNcZmryTQdlMtGsZa7qt6Dw
4D0OXAy6MQJuR6H3yg51eVME4mlUy3u10HexbF9legfxcnajROOJu02f0pcWj4rSOutKap4Zq0Wr
KYzJKHPzvtf7h0BSrquJ3p9EJIqjFPE9aYf4HxOasN9Vyv9h70yaG0fWK/qL0AEkhgQ2XpAEZ4kS
NZY2CKkGzPOQAH69D9TddnXZ77XfxuGFlxVdarFIIvMb7j23tkgbEiR7F8tmeRaXySXBXlgZOQ2F
79XRTR2rFvUERXkbx+i8re3QdNui1cSm8tv+pUef3ZXtiZSCFa6obZgVP6qi/ZulLDrqvww7WLLb
yGaQJTuokJlFe7+o4nGtUzHZjto72Qttfnyax368jKoSWPqy6ag7RX07luF8z/kUXRWxDI8G1rZL
E9RkwbZOMby66UCo5uejki5PDSGF3q29PEnR8kyly9NVL8+Z8fnELc9eOYfpgzJBnq9KHs1+eUZJ
6q5ukPDNx2x5goPPh5lg6RZGTqodw4BnfVqeend5/nFkh35OEshN7rXeDi+dma5gWrmHJEinTYF5
/I7FGkmPy9liLKcMtAh1CANOHr0LxnVtKfNR2hPnktFSn4dR1D3oSdk+6GWbn9BgNcdqbroLaYvm
1ltOOhEwLEcVS9r6cg7ay4mokZb0XSynZDN18SGqypVX1ZGffh6m/XKuanGIXe/zsAX3QxRM6kZv
RUWdUemTd7WS1PMj4NnPgxnRMCjF8a1HyjnVk4ruLa80vgaeNvo5wk2zSrjkPy+Bsk+NnVpuhna5
I4LltiiXewPG4vRDX+6SZrlVmOeUz8Zy0yBy4dLh0ywPIeQGv17uJHe5ndrlnmIFEx3GsSQ3ljss
Wm4zg2stDmIRrty5nb8xJDzBQCIXvRZG+6yaXH91p75DEwZy82WyJUOtvBfTFwVyhKfGJDGhChlA
pXw3/d4ZSqzfFHACJefKHItb2WbFLcqmGBWLiG6rgW8emY8EdFpYvrTIQ83fyODdym2gMqwGZpqb
sjO2ra3LBlXt52+EtZmvZe62knsalCZfpiIiiKIss7uySJx3txbilCccEjuH4IMaP7RFpcDSslBY
Jqz0w9Sr+8EkYBFtorDrbRSQJd7QLax7eKUMvHIEtEknmarZ1egPdX2N6Db3SrO+NAWjnF4f6CRm
6sqZr++UAToNp9H3tOAxSerHrItyX1NJs5m1Iic1rECUScP+nSbmRYONfWP2nue3lfU0xJSeINRN
0sCHlBM2ciH4hNnVVY52JkI19bnooQnpafwoyTZasUBJjpHjPMZG8uhipz4ltZfuC0mZ3ef6MTQN
uENDNEZbZxwoejoc7vjR32JDZ1ZixD+mSSNrop4jquK0h+06nYlv0Vcq56+TSRmtEzm82r1RHgvW
1dvCGS2266XY1YTdbhBO5ityqXduVGIYKhTBL4BetgxTGavozXvW6/fUhWKlO8T3Un08VeX4jHKs
eFDkL12Em0U7q+8HFzdtitxXVtEmS1E5wnCrgFQYxs5MnGrrynleudbQbgfBs1a6zDWDtqQDCye5
Csf2TZFUfpiMNH4lm/nNNojJyO2q2WWSTXnumbDv5qznaxW3qzrPx3VjEJLUVSQtT8GMzB4uDPEq
NtmzoZdTWlQ67fydjRkNCBkV0xTR8kcu0bVl0PEJT3StuIKddesNj/ycfQhNO+PaRdj/1LpOcSo7
OyA4ydOJQJzimzKQ3wxEnI9kkcx8CzhQNKKt6WJ+AI1/ZDmCNMSI5RLtY91WJUun0uG9y7zoG9Jb
e5XBVVmldZtvqAqgGE7xxzSJV5V90e3kBiE/3whAEFMh72ajJLQlLX447XydjNKhFO4xbGcdlnjN
lQLwQxzeto0YNmbC4WjoNB5D4XJZsdt7GGCpP+Eqa+leja9jqZu+XSdPEgeegfrQ11hH0xlXzQpo
b3QOpXmapIqYJfN8QS9VkEYpBxhI3wI/JGyll2W9jzvgDmj5oj1B5PNr4i5NZmhO23nE+7oaWzTT
RI8P81sQpyRXe+gKiV3X1pbN0Et2SfUOQNY8hJqjnyLlJYess9pLUMrubsCPfGcH2vgRcP6cDFHL
Pdnd3duw1Fb1UmWZS72lPiuvpQYTGt4oTZUa0NilOuPEtZ4Az43XZineet7xzy3D/9qG6ucF1b/t
vpdLuFv7uaf6j73V75uq//jj/6k1FjKXf7zGemziqm/ef8aQ/rHG4sf+WGOJ30yYdcsO/dMq+9Mm
y/iN3REiWba+jkFSHeuqP4PqrN9se1lXIT4jBcRcUkL/3GQJYu883cJq4RJXp6MK/GVz9c82Wehy
/lJVSXchoVpgPtmOYfP09F+FS0WqaeS99bD/rYlBI404M7t9PpARDSzoFX1cuBrGKCPfEb7NXHbf
RyFe0NC+AqPXr0GNbsau1bdu4hBIkSUxCHH6jaYZGna3unhIK709Ldbz5QAkaZqFLYvo5B59H2JW
CFJ7akmO0rC6hXKCsjGeIkpj+5VU9Xrr9NO1pKXLK1j+E/LXLLSxugJKg72hfbNC89bEZrSyS61+
QyrCwIl90p6T2GGEYwb81nB4i1mPIWI4s9weIrKh4ZzkTnjHFsPbgFTTfL2m8TbMpDgDsTJPHazq
Y6VVzjkqAhTTlbTyRe0/PQces604fVcYCFIGi/D4uwlnHvIen94HiDeShHXUMyZMhNVfIZmRB51a
54r1N4lOdr+dg6mENu5pBHkb6H5Wsp/IKEpso/9h9N5tO4WObzSmvLcQnq69KvKjuk13EygcZNt1
cSOTEsrc2AYfJiPUvUPZcYxaUW0QRZECpTx5SMFWHGFjOh+dM701oxetTUrQxZbfroUHSo4o3eqj
dzztJnAG0qAULVjcqWQzZ7Z1M6dER9t5+T0xOrWjCZaXRk+QcYdIuvrEEBy+pcuoVFp+GkGBUV7d
MHUYxdWl+iI0HNsFYu8L08f01SynV8utIvgXExzu5bbOW/1sLfd3VVoREgPu9JRLJS7cdC9L781b
7n1n4K9jcJiirTJk5w8UCKSd8wVwU+A1VROdYpk9spB4lEtd4S4VRh6O8WMbQDRLJdabFiUdlgdq
EiLjXMpE6pQ59UxfLbVLRxEjTWzqkln0TZ/UL3xfve/jUvPoS/Uzi7LZ5EtFNFQt7WCAAXn0nXKE
lkHxlCxV1LDUUyxuFlyL9SUrRn2fdO3VWKqvdKnDnMRst3lfds96SJyx7bjXYfIeQaPcFSbtJh0P
7WlkOat2YKy08gbArePYLstaU9TNLsfNdigC9kFUak11Zzlj5Ru2pm2iJs0uHog5v7RYcJH2Um0d
voOXsGuHI8FLMVI39MlZFHGcee1uJrtjMeZHzJcb84TaJbm2ieXuqGqhYNvtsxG240Pu5YyoWLfv
jS4k6d1yYOkkYpfGQ/6cJYC6+agI1bKngTl20oF/6bXgCzP3wQ9SUZ8BZIbHeVJkvQQD++uVYTdi
0wfN97JqwO1T9jKNpP9ycmu8ZxDobSq47iyBe3Pdtc4R+Kp50ZsA31lgI8vwVHyvjIxSvXL7i57M
SCA1Z/7aTR6X9EyhrGTJajbp0lU1G/dB2gGNoqNZqqByC3AOME4bMLN2wmiTdsqFLFEx6hfRkseR
Z3nBxEl3Np7S+pep9ZynPuzlvnan4AWbNaIQHUmYPejJLrZkdMAFO51qacdP8LyY45a1Y64iuFDX
bDa0W5A5M0Vclrw4hXjRI7rm0plWYUt2WdWOd1U3iO9DZQwLMUFttLhFxYPIEMPKWM5HN9IY+LOZ
ojtS3wezzS+yMtWRuDq1p3di/BBUjBtklm6NOXxxray6hSd5wvEsNtJZdSG7SNAlxB1NZrl2tfo0
DgHmayM2k01OUDDqmUierCxP7tQcVOfA6JJLpDPoLfX+3DvxsMutrn4hWa9fsZdj9VNPjN0mmEJ9
jP87byfezmROngaPl5Gpab4G0Xw/2kW+ES5syXJS8aFK+nvuISaVZQA4S7fDD7qgeW9k2mM41ro/
mwW8OFF0lzJ1beT+c7yBINpvChGfyVIALRNa5b2d6OhJY9bzjUHHhyxi6cyQdkHno6LWgFgfkAH3
m06r7U0Qu8Dzm7SBJNItWRZEgwY5gJxBmpzCsf0dGFGx8RwaJ8vz7vPG+RoLF3tvwuaE1S1bbb1C
gDXQx5p9O/tDH3C8BLgXyiJ4xuzKrbi8BmSvph/GsPfKzhMv7sDTnNlQ7fF0ezcgfwB2isHGg5Oa
ofrQgHcShYcS91FU7g+7TW5y1XP6AhYkqc8neP0yoNkm2CA1NfwqkboKFSHgdVNtZWvJVQI8YNXs
JM8VbnS/FmgwvDl6zgtnZ2sq2zjcCQVBNN4Xtrx4mr3qWznyhXLa7HGoU4nlbQJOkem38zAzl6in
Nbdd8gQIEh+/pnnrZvmk3XQKtuZAPe/mHD2dV3xjE/xBXfw2SBHwppIS6GdIHXyJYmuRwsRHEJl3
+JuaG1cPcabhKo0Nh8w0RhDrshjEBmUDSsq5KEAPSXPfDmnziNKz28wtvm+n6/K9OZbvusYpBEZl
Q+6h73T2x1SwzLLsb2wcwZ53Bls+0/72/+Xup/brf6LaMpdE5H9c7m7evzXvv3P430Mo/Pv34XsW
/5fq9/P/8nv1S8CNWCRZOMIkjgrPpJD9I/qGOtawEHii7UJbKhaTxZ/Vr07JDAOA8sw2bMrS/yx+
9d90imldJy3nD/HXv1D8/qJsZdgMe5iFB4x74DX4YCmNf1JxJaTcjGaQBb6C4ZYQ0u5Y0Zb5GpBi
a/fT+/TfSLV+5f3zb6e4XlSqiz9gMZf89XeFOZHAmPEC+MnlFhDTdcrrfZvKbYGydvbqL7lurzv1
4plbTc6XMJ/1dWS+Zjx5Ih5PY8alzrf/b14V7+TPJpDfXxVKYtek3fCcX5FQQRWXHh6zwK+iye9Q
Y2SOAl8o5NYIG38m3FZq+doh18OFIeiFw2YK2BAGDObtDv11df/PX5D4fM9/sqUsr8gVhPXZJlMt
Ahz4vvz8meTMUjTYqYHfzn20E4l1QIRrXS3PCC5jRLxsZWvZpcqGvkFuPmNGZ1HYzTbVdjpYhzkq
3rSmsO85HbKTSYDZybK4f2SxZUHQcKeoNzl+zehDho61Q1ncOCxbU7Ua3QFhiA3fIVyRC+ibLcIH
eH0Iatj1z5ua/QEmvxu91jZexaTQKjZJZt14ab/to/joaFclyusccO9BKLRq/MnutCwZN6DD2QOI
Y+gEu57Q+dYR+5hao25ep1w7aOSYzcOHVpwcxgaYHc1jRbkmrH3qPQ/98DL0KUDoCZ98NcqD1T0D
IwcqOQC7KXcmqOW8zUZu+3tUDLFMbjNuH3w6a9eeoJMFRzuCxkyMihdki1jvIR+Ko2lKklFNhIMh
K9S829aJO22XBG2EIhucpIjg1WJNvBkiZ4uueZQKrD6/M1NU7CQY1eWqtV8c1zsmub2WRXowMhtR
b095MWxJ4USbXqLNVuswa3l7+DWetalqdS0b+57Pk22eue87J1/NakC5DluDiaNRf0TyIor6XMzd
Ko7dNVSwZQd6rCyezMH19SRfa/FDSh6P1txOldw6XvQ+UMJb1kc9lm9t+7UAvxQifwHSemmxxXjT
Xdwwr4bhm7tyGzNJC4O2vyX9onpAUvEWyly7mSgyNhKvp8bk+gqzr+zWIV8t0QUsl3Or/BqadUBm
NnnV63yoEpa+Rfa9nYroXsxh+e6ZMXWXaS8PDdFLsRFEB6msB2n04slJxUA+d9h/IXELYI7phYzE
pQd+PdPD57xKC3jaZrAygoJiFvArLI/A7vMHbmGWZU4rN10zayyVFDx1XoUzvtvNlO0LO0fAMdZD
eBMNVXw2e/NiN61z38yDvHYi/yPX8f9nQn93SXIosftaTqV/fEs+deht3tOIgJq/XI3/+bO/342u
8ZtuEXfI/xEfHkRO7qc/7kb5my1xMHJtMhZaJkZ/3Iym8ZvlSAG4w8LQTUoNL+TPuZD7G/9hcStK
k2HO8lP/ytUof5kLWQa+QLTN1JDSAkKlL1fHT5djFExVwyEtduCc82wnuRmQ2jFl2RFTYb+3U0Cm
Frmlq7pK9TX4gWJc6+nkiK1ptd1W2VKd0esCvht0AL1JX6+j6qmH8lcMw7yWGJI3MOqyg+yq4SOK
++6gJ7FJdFoHOxOjIbbuFXU0m3N4NSm01ZhhU2Ywzu/q+YLAmJCw2ur2SdHzKpzejWBE96Ovp2qv
FVXzPURUt+7koozy8tjbZJ7h3updH59DkDn+JJJ4o0m4o7mghrW6PPbbLnFPhJsv/Pu5WdeoyXas
Wr1vCWPuHO79pFMgBNaunHr9Qc5xfEkrp97xychNbo54HqxOzUemyGKje5B6xSyB+6MBYuofCXYL
GJkReIVZssvdmrs0hOKq0OENtGV2796rLAlRplblHZD+6kPHD3ZrpYxKZuet8/SbuYQEmlrZfp4y
/IDyNNvTfaRhcrSt/o5j+Ebjk8NxL7ut2cS7mTD0A2ukkeZTc7IMq3heofAYVbeJ0sB57MAV0Htl
Q6BvOHFwZCWnJh3BsLi5tQkKuyO8dtnWL0lZOS1Ag5Kv6EX5rpnaxBa0Cd68ZLQPyexWd3Nr9OV6
FprzmFlJfWySqWWirek33N4MnfTORHDjdpAqhGekBycf5X5oGXtnYT88IfpwjFVFInwOsIEFnakt
ERCudihFrX1tzQ6LS2qD7OGbBp69UEADMkecCoG2NA8jc027w71HmRJ/ix3V+Drfyr0XlXA9Shtk
tl7axdtAc3aRrOgImtOTj6Yqv3QE4n3BZiN3Mi/Sa55awx3drfMMIiBbVWB/z0Vcy3OSoWiuDSfa
NO14DsoxPA/6WGyb2tT2ng54gpmLuJdahmJnjPMS2UPKN9pOkUEZQX/rFlF6k40W7WWWIphFVm2c
p7kppxWuFvncSREJ9jMqOpR1PD2McTgectUad8LIessP7Wp4x4SpjkHqWNjq2wQdwNy9KVJKzkGB
5Jhi13xsdVeLViCA1MWEA/mWOUHdrNNkbus1TlC7voVtTuEQKAAzqAqw88g01fzUVIx0AwUkAfjB
iONK49cUbN7vBsfJny1yjVmna3wUdQrj1ScAiijBAlz0aQ5z8vyYYR1lQtOmoVm4cFwgd05jEd8m
Eb4fd7ayO9XN3XlgHn03GsNCZme7/eDNpXG00q5FxlQb5VeG5+FF74gGhMWRCHQHNSLMUeoL4Vtq
JzpxkH/KUKXBLy2Si2COcBMMc3rXNopBdDAWfpcZyEtdkEdSKlnvOk1V926lgosrreoc5S5Z9xXa
7FXLvGlL0dQ2VIBZfBZJgMqnnJyzEbXjSUc0vaM96c6FXqmbiHnRm11lSFQRRSKEE9NTBbWaRJ/K
DB6NJhcfhpihLyl24YDAmwe7qMZNbA0FsAP83TI2eLYmlafko2fq3u2N8X6ybdXxwBFgRMSQ3HCk
+kw+91qtN8xFyVtI0YLhbLSHYye1+s5wvPwuRnjyXGuOQuGtl9+VSaDTivpF7IPZ1R7k1IvL0Ar7
2QhqDTw/9q8To17cWfByT2wp+EoXpvmjQIC3KQ0F9LXUjY1Wjc1zHPUxXwoyJlcZmirfNCb0oFTk
lOdptNXbSKGBC1tUCk0yrDQoXA+WzANA2G5HeK2rpkOZFuY5zON5N+WOvXOx8CPVbeZNaCRov5ve
ey3Ijd/WreivtYcggj8GeOOVfI0VGYh52ETbjrLwVpA5douZbZEfk6RpGSJ/gyvFwNjN8zvW9vFO
wD7ejDOk2BS/HvThxiRIRJPi0KSLlZVNKiiPLI0gBGX9EdlFTZHuNgdrNvK7ihoSY0j8VTSju3aK
9lhFDWc8txq2iLfKnOsRT4e8hnVMpug4HVyohI91kg3fYV8gPW/Mcdc1i0pf9qI2fGeaWTjoWYR5
oYGtvdUm0wnXXWNW50pq3eJPJ3CiJ9wic2HMBbpA/o6/klmXvbLM1watmt3H2o1RDvt8ySKRcXgz
ag3mx3T0DRKE13lCR+lVeeN3jQHuesyKym+aDuUUaE8zO6Zm1+rsgrt8FUFEQZAX9ZhruiQ7RMy9
+bcYYeE3I4uOqGneoEZxMvdQINauMnHozDq9Q9PO06a3xOyLWtnbwsuHq6k1ZDzADfb2jKXoOZA4
M3MdvZViUjVTvmegle70lvusQkuN4FFUH0xV8+NY8faQnmw/5jr+qHmsrJsIch2azKDaGG0xnQwl
dqAV5z1rnXlXIK19NcbgW8qlleXBezTKdq9yjBVuoe3RIa06K1zXdhkc6PpLLDyaeUXF3x+tpNQf
WJmiYG00hG8R1KsOQByUkJUd6dbGKUaDIX1MLil+kx9j0DhHg+n/M89HfZZu1e9NCKgLjLL8lnfY
v1xRyWMnqvkdxwdy8Ki4C1IsGVk2zT7M1+CBDyDnPRUkYdRp4767AsCV1dbRrRGivuUvmhum7cau
Auh6h5RRP6Oyyl8VKwV/QAGHpV8b0I8rGCZ74XSjzuGkg5/STHMdMKjbghS36lVjQryJQ1fFvuEW
jrVzijg6FOSNXnEphbEfjRYy03HsdaJ7CgddrleUV+qLuLjJQuyOGy1nR7DiGFhHB701ZiBudZ2o
izeOzVERf0VXbcbfc04c1HiWo9awT+Gwm078ZOZ54ieUu4wMDeOxlUO2HQUtHH9mxJdjwN+apIqv
IO7oPvtIumpXxHs9j+ECSFVdW6UuWpmvigpu4di0hwZk36ZnBErK15jCpEZBu+xy1vSU4zcVj+MP
tF/f2thu3mQ2vDvVoBM3YYXlxdPCxWXV45mRcbwuSlOdpUnQVV3hS5ot0ZCjy+RatgiIVcb1RIiA
eTRr91HMCuOQUKQDAHcn1oKYxaiVxiqr2hDxgF1so7aPT0lRqEtnBNqO8FDtoUsh1irbcJiKFM6N
k0zBN9esmeY0DYkS0WzyMfT5Y2yXzk1suuGdnkcj7oSh22qYJlBWZ84DdNXmbBZcnetEzMnGtrqs
WonBC4+Am4ZtC1P00Iyy/jCSYfRd2D93edz0PuG0EjY2Fyd2Kfu2L0H6a1nAULrWwg2JAj34fbLn
VhFx6rY/Z8Bj7HRYUghiJcGh6dEWwRAkoT5VGtnHpXWSbjOwhhxJuh8d4yHovMhHX8KSTBPB3p6s
FDOEMp67BnJmJRgmpM6gDnEWlHdSZZOx6p1ZNIstJ36146bb1yqtrjrGvc0oYhSscSEhBs7WMxdd
xvPXuHQHsSN8S7npMTZydy8DlPV9WBU/3CJ1b5zWzp4GLOlMiQvdrzGiYotCxcIAm1QNCBiHgo3K
xkoDj6tmYsRMNWBuYr0Yz63e3dt6u6VO1c9gWhJIc82LhqcY1Ft0O0zal2JADmKGpf1kgo5fOXjs
N3FJ01KBIAdEo4/HinEKATm44lejFSu/J0927fS5Bh+17RFa5vDYrnpqO4+6NdtIRbqAfwFB0Gyy
gr8J0xa/Yjf+S5/2i1keXuKcKD2O9qzNEHku1gRt8CSCczcGSQiNgT2D9lR7Ynx0DcN7ndyhupBz
EJ7cSdRfApyhvjVQ4LM+EeGOzXX1OJrevNVtrWaDmsabHNDTXTE0IuKhBTZOQbtslTyLUkIjouPV
YousUdQUKL2J0t5V7Pt8WFUnF2v119Apww1MxhIbaNbuWbM893XLpqarbD/Aw/Yq+l5iemSmiBYM
igGvfV0Ax7q1MjgNLFcae0OcyHxoIinfqNTDnS1QSBuJei8H+67v+gecr8jqYattwB1OGyIqp/uh
L86IcmZiB1h52LBWIjhNjRfSlUbMtbKxmTm2w8b+JrqaRaFmhR2Xe05R6A+aUb7MIs/QucZuyhEb
OcM5kHI6RDXVLhM3OBNQK4ZLm80QSkaOgxtSgMR3u9fjbxU8301ladJn7yyu5ZxOHjzkejUHCF19
EludE74RbQ8fMti0yVzWaOT7eEb8oI/fh3Z8baO5JtTOjrdWk2dbe6yzLYJhJFOVba7MZo5vAmW7
w6bOGzh3vY3erC+H1kcjHF/mtOCGjgpxDOhf72JWqQRMoam78qB7B5Ix1EGU1nAAqYDYI57aH1XU
UQrmSo0ouxRAnZ56Qa3dGl/J2jW0Ej8KdfbwWXJnn+W3WCpxbmGK8qRSrc8bKbY6vXy20hVWC3Op
5M3Pot5d6nvjs9JHSkDW0lL/K83tzt7SE6RLd5AtfUKfDYINUai5lzZRBpgHr33Mlwaj+ew1HCoz
DqOlBTE/u5F+aUzypUXJP7uVYGlcVBNxWWPDWCP2B8Rgoo4kwhayn/fZ8rif7Y8hm6Lad7Uc127j
GMexsT1/siqEl03KF9cj4YUpoCHfK4a4uDIJwBHF0N1ZY5PsJndiaesu/dZczw9VYzmbTKuumojj
faXxhplM/q95b1jrMqZSxg0zaquSUvgoR4TGQOKjldUEYO76pMeR51KGEbZGDFkU6saLqG173bum
eQfNVT7XfAawxpaWMV2aR1YV9JEp1OibKO2YFNBkWkShr9Vn5+l8dqHe0pBWhpnu6qVJ7Zd2tTec
8AxS8gxtNeLRpanNl/aWF7k0urS8zdL8Zksb7CwNsbu0xrYWul8Kq/4ytklKRBgNdL+00vBBirdi
aa8RVdJpz0vTHS3tt7c04tNnT54t7Xm+NOrD0rJ3S/M+Lm1899nRN0tzXyxt/rw0/AmHdB50/FcY
DeRmfE4G0mVI0C/jAnsZHIiu9zY/zer+m02NJX7ZiRiWICzacBzGb4iiPj33Pw2+Ws8zaRJqbTd1
rnUs0vjQCaJl7QlFP158Mlo8077TrU4zEEjFxJZhYd0NQhpfWjfCU96UMvw2Db065pk1nTTXaO+A
EnivFAbls+lW5z4uYFbo3lxRPKlrk3fsVtkQpXymickeQk7pHiVLSyvQJYbcQD2Sx9YNC1zZE6+K
yOSByiqYi/cGH0LNneNgtZuXg4wYds40ZE6cb/PnWWd9nnvRcgR6y2H4z9+wT7DTzyub3yeFFNNi
GXOxzfvrpNBr2nCyxsnd4fJ6mF/N1/pde62v6ra9R+pTXLTsb2jTn9TQX36jobOxW/aHHJXyl9+o
GLDkThcHu8Fxg4+sbONu3VjJdJuO8SxgGJXVqZnqzlkbSF8+DJvcnsoK0h+zYY+YeaY42MJUJeRP
SCpqfw5M7nBRVlLfgYHRXloUto+Q/7jqnKLEcZJaknTuLp0a3HRlfTZzwMYOoWgHKhnOJ8YpK0eS
QgJldDdQfjJsyJNtZhn1dmpVfSLjdH5zVILdXwXZYaghlMAE0J7yWDXnvivS+wio+ElglsFVT0H8
EHnO/G6pmJCBTI1qk4xx84zebTm/SD58+fwY/9dG+ssv+r+n4OQLaf5TEMkti+wlSv4vk3oScn7/
ud8H9Z79mxBoMaVFOSmwoXBk/D6oJ2R+EXcueQhsijjkf1piO+g0bfJ1vYUSjXqaL+mfo3r7N4PV
M8IMduP28tD8K6N64S1f958eB/T2HP8uJxV7ARbMYhnl/3RizW6LuXpK8sMUm5NfyPdQxh6rsya/
jawpOHO42yRI5E9llYLbIPBsV8NceB8tW94kLtHyI17HxAaVHVUKQRoaOqtwn3jKmJo3HvrHfqEK
T0RXKe6D+4F+f6WE2WxU1WcPbQQiNfEYRriRhXsXfWHr3HAvMseyaTxJZOIQD+57ILcOwYaM6AMm
eEnwNEaBu20WMpHM7TMGXOedoVjGOBN3QSnQjXPr3GT5zI5XMbegXWYpQCNMa6a2qh1ojhJ3O+MX
wjbZ5yaFELv8kSOzDxttU3rqvo4sBJLeN7baK1XlZ65if2rFFZrUqWyqcM3waE3g0w/biMejFgWL
0zl1552ImoeY9/ZScpUS3qhVu1HGTyNWT0dT597mzfS6yjwnzBRQoqS3VtHtai0glgj/n2n3OLj1
Mt/FY/e1EtN8Gzy3bAhXbU0sKIn1R8uIsttJ654de9pkde/TBE11btVrWvgfnQU10XPAo0ELGV2H
iK7kscaoGVXouxoJcoC0qZWOOWSjzclem/p7TdgD1t52fKKOtA+mzP0KQ/8mTkt/qmBJ0DuGOPXC
6IEG5hqZw0dgo5wKW4t+nUMcjGpuXSi4CQa1Z+B5QJTXE27sndtZAaIm1z5ALZkezby8mmltAWMx
MaUleTQ96Fkwo6bn9GTKmoSX0bnxclopFHm7OXGKO9Vo2pr4i5tQty4RpvA0dV7CbLolhJFdTY/u
IuE4DOn+NbIidVRtKiRrbYz9yZ5iPqr2lonKj7R40OusQsjlmXtbVhkl+5T4neFb47DWKRhWtWdq
62CcUQyI+nYa6PhstVytxcp1Xbhu04JBwdb/LLIKgW8EkHB0lt+dHGpdWzVZpT8RSRiv2bTbhEmt
RLsU03jBXWXsatIZC9t4twINI5rh/cgS78ZM55WlM/sO6juzc3EmJJsyFddmjowvA8RUndyT2Ld6
z33wHMi+ASGeKzFhGuRC0S5zRGVhqLnbxp4R7Qogfl8rq+5P5GhyxbWT7dxltVkdzaCdTonFPMlu
6gjEWRGeNILFD3jJ+gPp8dlLYpJr9u/sncdy3ciarV+lH+BCgYRJAJMb0dtzG3LTiWaCEB28S3g8
/f3AquqSyp2rjh50R3TEqcmRKFHcQOZv1vrWEqVVdAyNUL8I40DtRjyrzGaGEpZuU4P60McnsqgJ
IKn64hxKs7twnDx9RvXFVW7B2Ev1JEEkmctDKAvvABBLsolmhNkIMftgp+GERTO7m5qI/rLM2n2s
l9l9hlxhU3UGnkNVeupbgwKUpUnYkann2SfPZvLOLr+/huBgXtpiaveNrsSTYLuCErcYSOj0MJWl
MqHn8+wr1iPhu2kN7LnrbFRvYM+YU2L+8k5T20cnAJj90SYg+ZD6tLnLouv0s+sO+k1vdtUlcYzi
mCVFeI9S0IObYqsjj4pDdd5TZmLNrxdwSTFQZaWzFamRXqLmCfD2N+N1nIZ6/i+kNyxTfzi12frS
hlomrax0EfqjCvrx1E7QBRdmPQUXbhCkl6Wliu4irrv6sjJznKg+UTil6PvFaIh2JfpkWvVQCdc2
abgsK9t7uKfaJjXHircgnk1BtShIOov0DXa5mo1iFDw1fkvLR2CDfZa5zshfzy4dXwIhrbzpXEqB
As9309NIaueCJ+ne9oeCEbVn70iryJZI9e1FONp3SjEZbNs+u5JtAI+5H1v/rux7g3WwPeJ/qZ2p
ylchGzJvgVQRpa10ypHdEVDPZQ0Oa9jqrOfidceK5In8zypaoVco1vYk8nti/9wn9gb7Om0I3jUo
pByNzMMmXzIpX5VMiJdV47A30VNAb1l+1MwAZEYmGr4r86YcmmNYqlufOG14k3qDY8HeE1AzLCdE
06RpQzgxCehbOn08LkXIiG+yuoOviqMT8fpH0QgLow6g3FHRx61iio34fVH1MngNO7vfMxmyNhp4
OuJwpH1ZjDHqfU+kGydM4puSNeuqbIPssp16hxU5E712QpJOJyT1Y1/aOKXbuD6SheGdWlsP70M9
MI5BJKvLBKHaTSGkfg4TqNMU6V1z4LMejiR6RQArG++EgJLnHXVo/eYEUMcWiPDCd2ip+XKgrd+o
+U0Z53fGnd8eY36P2vmNSmu33Yf+YF4mWj5cl1VUHS2dEeUY1t1liap+RSJFDWk2A8GERIf82fkN
ZpPQ7vX5rfadJL+DtTecbMHtA2qlR0/KOQBA0TuME+bP0irw/lX5/BxU7i3cmvQ5mk+TaT5XpvmE
seazxp5PnWY+f6b5JIrmM8nTSv0iwdd3zAPJkTUA43yAtdVexEnmzSug4JA2wHa6Rrrf4tQYD6Wv
4W2QiXMOM4+DkZiK9kABIl+pwcPtwNJngw5Gnvnd2lVbBTQCQBDWUQT0mtXNOBNrfMXasZ48KpSE
5qbeuF6SigWBb3G/cSJSIlYVcJSMHsJUIwBo6vPL3IndpW5XNixFtNnTyvBw90Pk8Px4nyNfLR9A
ripUVHZSMs3KGXzsCpQIwdFA5MOevY4stWgbt2vXJqiuntcuAp+lBxpTaPrHkYnDOFQYhid74r62
bZSATBWQwZZ5XGzdqjHZ53bGyQ0G+3rQgL6lnlmvFXzKm3pSdsJK2M/0bcVIOV1rSsBg9TGMQP4p
MYx0skLJ5aXI8pUzhdq6zVIqIETcGNodjs3HKU0j9uhhLjhbxjj2eMREJQgyaoybpKn4ueTVteOP
ExEmMZiXeiyX7OZ2NfFSm9hp7pvuKGEfIX/WT8T3lCeLqQIyKs1fUqOGi0SBnQL+Ni/EGYoRSj+s
WJT3C9B92Gy6+BkaZr8Z4/5V5CYLKGUSBjoaZ1+v+ksS5o2lrNVL5LzAh/L2o4HZRDqjgaiPa8As
KmsR08s5YYElWdzEYCVWQ+qCoiJuIMwcyd5O6eu2shg7ykHu0sInaCQy976r3RRJy50XCfOocf+v
9al8TetCmz8jgB0j+wkV9meu8/tJlNGHbbGpr1vcy31aTIc4aVAT9lg9hKuPq1hU4wcmPZ5BNmSl
CRys0WM4z5ET/K9T7/3/U7o892v/6NQ7fctnq95ftHm/O/WsL7hQsIW7FpmGFhDr/2jz0CrT/nm2
tD+hu98psgz7C0NKB60Ki2awyjNn/bc2z/zimuhZ+ROZTQGz/ynmJMl/PxQMs1PP5q+BiOnZICeB
bP9YMNhVnZeanni7WEXZboR9sgwibw9BzyQIIyD7yg6Gu4T55NaCJL0Mwmm4z+pGuwUm/6ACrzpp
zNBvAj8bDo7Rdzd1ZxHhnCGTnAR1fI9VyMA1i+0LHT5LYP8rC73sRALGRa18kphatz2kSX2jQb9E
vzmELzZkxYXdxTn+hvQcu/gCcfzCpIW3wHaV4pVbk3YUUKstuztvpMUY/MZH8zmWJ86sIVzNsqol
yVz47QFPb6MycVBweZa982pvuKWvCx+jsnxPcKM7q6AxkbEMUfwcGYB2iDbaRZZ1GTNcWyRhmhx6
N4ODhwptlVuwBfBwrax2RkPYPfYqzc9uYuLbEe7au7FFfdlngvzrCNTLpBj1dFUEmCWMHqEXzmq0
kmZCy+ecceY4i9424cCoGWLkoQjT22CjDC77mkckWdCjsuDq47ferq0VLDPm0+EII0joPc1grT9n
YsD6geu3245Q0DjVrOC264dlY7JF7FonvWY4qm3T3vbZOlm+fm33rJ7h+vR4MHFQE+YqEH3SZPfc
YRyliQkVZa5Qo7lY9RE/bBqUZQ1YY9Xhf2LWukvLMNAuFCf7oRzSJt74k4GDyyIF2Qc24SOkCF3N
O3RF3T40hvLVRQ0rM9xi1+72VWNXoOe8qZKrzh65OZiFdOwo6zKFa5VZIH0qc/ia50PeLVyvdrDP
OBWeko5Ycabp2uidUeIlcpFVVoA4wXNsjkuQUvrCJYv7EbuXOk1NY2Fqg5szaxF8OkTiycSqwVC/
UE1K81QqEra8vLuyLbMW12PSuHCg4ppUb91yUjYtlqDg9RSF800MiyHcOePQVnueMHMWVwTBtKJE
Mcjc7vOPooyyg6PaIGCsWqqSeWKFWT0eI7b6n7ykXqgZVNV71/C9L9xEJ42eyJoFArV1ozfZqnNN
nVrMoSY3L13dekxr5zzEcwp3pKPiitQubGiSbaWf0pKetjCLm25uu0vrts3lehTWeBnNbWxGiHjf
Vsc48FdmUlzIkLw6Jhz5HGmFnge9SMFHZvTESGRjdhHoiXmORlN753FeFYhCcA2ejQY2dT6417pe
lZuiHxY4C/QNE8NyxT/1w5yus6Zb1S5fQ2LfY6YZ8XWt6xelDKNVr3ATgsazGOHEkuYVh22UJqT2
aj5TDwbZcgSXM0Ij6BXzB9sNdp9zgtYM7zKzC7dJ4sRchGawq2Y6KnuZEc+/xq4uK+rlOE06jshC
+2ZZEBsrZ0v+V4j9q2ApQCD8Lnd1hPGFuXJQD1ZMlUCK+iIvTnoUy2dvDG5JZ49WkWu0WwapJa9M
vEEOCR/SdJpl2/rO62RNlENiRAgx1EfDiNl6AVsJ89S/6GznlqPvFMSAS8xqNPZJ5G6azF6PcZpu
rNGQW/RH2wyL4daS+ltK4ClOg/E9SPwrM+wLtE6kZlg1bEOszO994yYv7RR8/PNU3fj0Xvw+1Zv7
QwTDUqICNomAAXb843GPVIw0oUh4Ow0RyCLMYN17U4qjLhhK+yoEshAttam1S9zXSX3SiyF6BL7P
jAHiKaYGFl8h5yQhO+yxCwTssVG23joYEjXyXEYuZYxICtwPXTJ+LVQuXrvR530Wqgfwz1DFqVDY
TKANAaQpYzGUqtsnIsSXEQZSUxcKwepDk5f+gSqxI7/j8zSBR8fJUn2eMsAX08OQYTy7aJuRXT3v
ZYdjVeX0bbqlbXD2xTdNrDGCSlnmXygWLxdqbroMH2KG0QQbcHLtMfXrTe/B8mjRLzA67I66FfYI
1/LDLEI74PNGfmIg608ML1xlhLMtjdyDwE93OM1tYsxxdpS5b7MDMzD9wcSiKYhqfJD+lo7b2Jut
07wLaCz3lOvFujIBra+TuiJYqk6gtm/jrvBayFIREEsGXdFK6rHi6cbeRH9Tiji5ZYcq+sNYYVFI
457e2SbEdfAAiOMbydhMB+Df5t4be8AsOskuo0LFhzEQ1rm12CfAeAvyJw6FGsKJM23somcfXkwq
4gOt2LyWBJ0Hjd0SohVfq7Qw9lKP8lUBRkucmAUmECjn0rL5pcxsyGo/ZijQWdFqYFzdTNs6GI1B
6XTaFvp8c/aRcyzYWQWvfhXxtg5R1T6PNqcX+ELjCgcCOBRmtOgCxYuV+mKnD3XGfNbGbG9k6pwy
a1hEtrFNMzLw6BT23HYK7ZvW0Y2SeygHRX5XWJOJY6wiGhIosOOxbOzHMJiGNT+5BwTSJHMmkc+/
xMM244bdwijFXeY1xTJph52ysBcmKZmfg/nGYrTfSDaFFY59JEsW+qmw2ZvESIUiPqaGONSZ/+AH
5sqtkNF2/QsWREjR3qXedUw129beDFP7hgZHXJIc8I53GqNmW1or4ehq4w6auyNm9Jvt1vU+nH0j
tUzCt9Hz+j1bp/o6AwZ1Udf4kmPUAYssS1j8dPUrxSJGIdt86yymvBpiB1SygbvKRBQdrFh7moiM
32ajLi7zyjuhgRyXKBdgOObauDIdUWzMpkRa27LX7WwFy7ts8cFCDvX4sBMLuUbjMvokAaIo6+Y0
lULhfx3HLXJWppODcQuYbjilQkTg8A1mJQg2KT6EvESFIq4TO6/JOAhQYXURIgyMxAEzhnTh5w4+
Js82+oWhpdZ77afQj1pRfsA5ISQ1kcXGaqcCvxGxZWZmzGwkO1jFZhJvq36IuWFbeErEVqHclsNo
PCA8BbjUKdhLkR01oAMtxPp5FMcf4SeqKfOhuMVtwPrbNoa63GoKaOga+nOGj5k7Ws23dfJ5cZef
l7j8vNBNB6zmzv286LvPS3/6LADKwKcYGD4LA+uzSJBzvcBwqPnfbusnuq054OjvLTCrb9m3/NMo
uoraP/dc8xf/slpzZheoATMFPAatEjqh33ouR/+Ck+U76yjtzu/+UH6FEAC284agUeKP+63nwjoq
TWJ0bB2jgM3a7WdWax7N2/ebNYv4L9MyuIO5ioVL1/XjHVwqDWVYLiy0ytFH68hLR9nbUnp3sV+i
G4rFOh3ZjnVAIaIAicUkn5hrbVvvOZzVWEILDrjhvyat3JKCuxGato6PxL7umx64vINo1e9OYa9/
rSA5J/NlN9nbeFKQLZZFiKEtLQ9oeWXrbmTP15JgnsZqZ2GbSaR5LZV9aUtz21fWteULMhQXhgxe
oJltxtJD3VbdIhG8nUAmIzlaWiFHaYbloXmZ0tsxIM0km7b2IDeO1Z+c0r1ggHkUpXWZW8PX0iRn
r8nP0tbXJadLmlEZYzZk2HKH98QFymDd1RKWXB9fZb6FJjmcwVq22k0+mxaarOsmcHYYdeJlZHfP
jfLudFc9xhY/MhZAW9OXF/DK1vRrr1rD7o7tnBWn6++evL8QdIj5Q/q9kOLBmj9ER2cVhA+Zp+YP
ffNIBlYdQsBfpxW09pweBOJp0FdX9jheOYp1ehjCHpmctdYC4eCT+edv4E8SvdlnrDuS/n1eITML
+PEpYiTuFp4RYYdAGFPiz3NbtRl0ho0dymfoKcYV4gS5bf3pDAb9a5dH5hFnNDpMybrQWbyPZqM2
k+QuAQgQbRzhZ2u/mI5DqnZtNW9oXNo7fdYmT/hWLTvNVkilGa2BgakZG6frnljuxYCmsSh8GwW2
eajQL1Hq+8zBauN17P1x0Q/TNdK17VSzCuHdezAr4wD/5uTG7SGvwmpfVGVw+Pz5/JTy4BS9qqIu
Ppo/gqG+VxX837/9Xf99xQecZ39/TJ7egxD1wfjtz0ekyRf+qj4wvjgUWygFBBMmrH3/cUS63heM
0ngH2ex9mv74ld+OSPkF4x7nIOH20nS4tH8/Iu0vOmHPpLMyzmKeRP7XTxgFjXnM9v3rxVgKGJWJ
BF66Fn/YbEn8Xn0AEaNxbUaqO+UpK9gZ1azMd6GWqVkeFb4NSZruGbIO5QV+QnSaYnSDtexFPG3I
eTPvqxjpQt5ISZcrk46GNdJoQLDBDNU200Lzfh4oIHTs9atM0+zmbNo5x5mDxJVgAcuKvR30RJfE
39GtyqOuFcMFzGlSFOyAWsL1G5aeNg86B3U694hCu/NEiyinddpHAlrTRR673lroabKscvdGp9wG
OahfjiP9EQLACold3anXKq3KfgnLB5cT/9jgqMe117AwE9PRxreQrhASswFvU3LjpjTbOa0CTW5E
+HBsd1gF9mQCeh+Zs1mYgqj4hgC2+Civ+9D07jgm3G0vkh5/Xuot4zHrFibM3rVJUDD6Bo8pWyiZ
tOG8/4pkt2/h9A6ls6jq4kawSMEsXUZjti6gJ+h0vn4Ewifvu+uKcnEkz4oy91hFDbRr3+2QsA59
SpPu5RWZHzWjk3IVaGaOu66IGQkFYqxxoqNnEtdIp7zxSgUgAq+FpTMJn/TKV7skno06YemK6aLV
Gxnv/a73zFUR+6Jbt620pw1zgfSxS5EyXrsIVQ1wNezgIRIZVsJO30jGBS62rt34su62TqOHb3pR
Bs4yKzNvm6tWfLV9DAhkbgXBHOT74YE2b7W+Ohu5axwLNXIdm7q207DxPzrIQxeh7p/7gdOedUdD
OzRk7OdVv8rGKrpmHciaVEdWWBDIS96Brffb2srrNzPrnF0B7C/aRoC9xSotdFTQsnTvWAz5pDVA
ah6RSjbubSq08diT+8gcLSLLo25SfAAsZLF2p4D5cqYhgVnsdYcRJDnkwVqP3D27RSZik5ju/Bzp
WFcV9l7Ch8KUo22jXBAK4bbLpKjr29GKo2UoZH2lMQ/D6NEHGDCJklxYqRqBjRehg68k4//fFlBf
joiN6LZihDkj7rSjqugHEUlb0R1Pa3sAiChIOjZg8pCKGMUXY5D05aLw2xWqGGiLZdBeBF2fXHm0
h08Nny2jrsKHfR8YA4C0sR/wn0xa36/YCOd0Pc7XAbvKdTUWW9Du6bry9OlrFnfRm21o/Vq5Tnmb
tUHNLqaN+bnH41bGQfXkePCsgOe2p7IZ34u2JR+oHI1s7TId3iVaHG8kEWPJY6n18rYvYGSytk2c
53Js4DvqmbQu+rRDdI2jBYQbmB6pGe3a7qp2o1f4tSbP6UmLsNNlhvIVqTcAZouoiV3qaXsdwSQn
TDacKG/aR1+vIf7UQXoOPLPa12WcMzIMPTjxFTzXvvObX4qCn7r07oqM//3nbrwf7sX/QVRFyjGq
IReBnTWX5zbF/z/dkH9NnPm3f8/f/u1ve4y//Ct+bTfA0aBSZednsUNx+DZ+aDfAMeK7/8U/zzX2
212qz3shwd6W1HaDmR/X7O/thm4B4aOHIbKHP/KnYIzij8mHv/YbOoIuabFo9v5wl1aAp2Lg7hbu
2/t2LE7endgQgGmynliwMSXnlC5Cr2/Me3BZzKLgbtVVBM7iwSf7J/K1pUv4tZ5kz57fEXTArhOT
tLbByrPtShf4LPBy92UcrFVIoBGyvoe2fzaiZq2N2Mf06dYsNZR9I5NOtTG1PXQqNSzTHT7xzrgM
3pihIns6jlSaeX8qFCFB8gPoFHhdFgTaginLhR2j1AM0edll+WrstWUajttMshKSQ4sfD4KattVl
rDagBYNl0aaXA4xpD8Jb3r/oXn5fN/p1NvN9o8BxF7YJVLd2iJLKX5v0Srrw5touaTjY8IdDmErx
VDCH6x3jLMj4CtLpwjTVRh+NnWZle4b26VJmR3Pg8KvL8qpuFdqNQLEb0dYy1s84hJluxjH2mQLv
hpUv88p60jmP+ZjWHfTuwmPzSzi8VSebEU6mgiwXSwX1tz6ZUXNupInGyHxNHHkeCr5X8p1BZguD
43G8L7RpY2TMXqlVFrFrEZEjObglvi5Q3tE5yEhLq8AFLCw3uqxApsTDv0h9FX+Saf/Shei6I2i2
HVrnH+s0MAz1EBWI2Icpu1cN1i/Lqs9DZ+/Ad69tg2sudeS+SfJtWl4hr9/awjo0GRA25i7Mk2vA
hT4RizMFP9H0TdQS0xMnUHJ982x2BUexfWtaNj6QuF5VZnSo8oPeWltV5gcx0v26WD1LrPTTtZ2G
O9fhfhDeZcNHWI7Rh0UigZ08afyYfRox5KubgAgmSL1LNH+rqp+LivroevBpcAYGStuRTH5Wttp0
pnUede8oLVyxkDe9Acdw2NzFDNJ4JLkL0Fo+S3ZOqBz2lSTTpugBCxesOR0HbZ/HU5mMQII6ujP4
mhX2SJZrdua+ZM24S1Md+O+sjyH1jXHkdJwGkNiu/20s7U0B/TLjD2SkDaaZaRuuUevBMAKWkneG
UiflWzvmwnf58DzF9nBADIrDOBfOU+Wb+K6ojjSCM8NScDnyiPTSQmTn7SpTvekD32OXjVcBkium
w4WN6NRsDxXLyFJOz9+drn/RLBtzM/xDs8zpjCjN1EFy6fgg5mr/ey1xobsJzmV4a0XyHoBB9Pnx
+Uo8VyqEUqSw76ibyk8up7a7Cmp1EZPBE0VsDZiUs3d0kFl68YrNINtG74pAMc6u5qZ2PdRhTXKO
w+6jtPN/8XRbn0mH33/fDI9AlbDJAlntzXm1P37fNVvashMwgCpHkRNioORArTzZGIBbZKwKNJGf
hmjuORfLQMKw5pCqSAKCdTWU+bYK03HhaBDbVQXopEQGeRCg8As8qk7L7sWQSHWj7paDdWumwzmK
29tSE/cTPAsmDG+BDazOqhe+6TYr0sKaBcYz/mJJJODguhyNnfFBIBL8zqbRMBDg8o+nEm902d+E
XXfu2a2X0iekQeZgfAgoldJ7ZgcgFhhS7qRIr7rUwt9llx+5Fodr2yzv+kb78EKTVKlIfmD2ua1l
/MjIf6u6Gr+Y+CjTaBvSZHg530FQXagabq7rLZvQ/srie4s7H/6seulZ0YzMsYusXyMID/QeGW24
jBL7IS8Nco9CAMEDorjmhJ3zXDfcHqVuwCZkQSXyZBG27QPjofsKj5TMrccpqe6DaLhqMQGvuhaP
u0bwXVwtq0Df2WCB7bDf6VAKWK2/+np5mzLAbw1zJXEZqtimjHXPQa5fIAs69xZe5NS9zYTRLdpM
rjDPrD0wLVFgb4JQ3/DRH3XBlKPruWWiB4zJO+DZa9irS3tkOXZs/GmNgHbTeOkydaKFqB/j6XYe
i7EAXIXtwSuTizj3H+AmYesiNWpJB7OpsJq6ybQO+zzDY430GFY/S7Uz66tVpeKnCjLrwqvjnDS2
VF9OJl7sWDoNiYTOdYF0jPifapWzUyNroQPUENNFWmASjI/IzS58zXuwambvWvHGDGdDoBScEqLi
cl5DFrrFuamSnTHZm7igku7lTRLEB8sA3oiNcFFNNuBGJkm+1qy8oiXTul/5QZ1zMz3GRg9Hcdhl
LRwzwIyA25rsntyGx6C2j4Myv6bsz4HRPtpTdTdkbbPmqb6ofOdjMsyD34Zy3WNphZESHMYBLilL
vHFFD5iubWs6YsZakKl7hTNTbR2lf7PY962NXt0U5vgtqWgQgEY86imKL4E8Y0nWw1lZzX03ufsO
aD4tW7TWkosEMIV0wDk2YqDDje9ELR9boz3ohMlkw4RtMofhkZo7rR9Wg66fgTev4GB8zdBauQr5
huXdyFY7BckTNrwFbtal54eXdRddQz1ejzztVlx+TJFBCupIbIx3O4wm5joyrBpspaK68bWXLnE/
vEl/HhDq0fBsgDG/4mlfRZnTYQG0b3zvPWMr6nhrS7tU7mUpLkl+zNsbGp6zYsHXmrB+zZtuNBag
hO6zoV4SL7Ys8MEzsmDFPRAr+J5EKGN7l+Xio+Pd9XYI8BVFZ/rBvGQljKc2uHUCLM6uIj3gmh0S
+nywaa3B46KdYv0G01G5CKej7uOcIFQA4ccuoiOCoGFb2ZrMKjLdJPfDlehfQZwtM8d8bFp3IUfe
68R4dL1zNvRL1CZ60EIZS8KHyjcSwrTsVRC99JCLsvZjiAtacO9lMM1043X1C4jQXaSCXRIJcp5i
ZileSGhX4WFbIEnV9vqVMRKZ4BVkm9CtLbAiQ+8Nsq8R8XvrwRitN02RQuZirS/Ye296FHO2yu/C
oHJWUyzuvER7KsbxoUimTzzy5DcQZtFmL034yhdBk6TrPHVJ/pR5u+r6/LVop607ObuGSa7EDb/U
ITVQVw23msWGUulEMpDcnuEVbiTlsFAXsvfR5zaMY6XzknXdHtjOO+Egd16O3aGKjV0cI8QsakoT
tLzJ2ndm4x9B4HHX3KXmRGmXkX5pHVH0fSQ6rDuxZYe1t8hgF4U60VZz+sKyqGyGSM0WFIBBCBxp
9soacdf0NiGxiGhXja20ZW15zZrgmHHxf8LJN1I2p8T52N45MWZQttveRXr2qKaAjrvA0xrU/o0Z
ij0/m2jte6QAGCXT28JBAeHkoHp19qfocuTtz09q/7pp/W87gLWQ1f/9AHY5Q9oiUKbhnyew81f+
2jXKL66r47siLQYJj5xB/b+C2uQXAG0USpIJ6C8p1b+R2mgaqUNYRDEcncH/FFq/No2m/gU8GzNb
CcIXVbf4KV2gmOv27ysf2lgIpg7l/TyJtf7o/uKQdmCnzHOVXlX3WVU4j5UjgpNLWiIlhqeGp0bT
X2YuyburzPy5b2vysfCHtoBI+mLtdIVaO+jSH5Xoin2XlQG8pCh9s0FyPfxXPUE/DDT+dtD/w+/6
HzT2ECwQXXyAlNP/9DSG35omqv/0PP7+xb88kC5B57oOk4/NFp++/rsh0dW/kJg+i1WReiASnX/l
tzGG9UXorFpn3C3FshR8L78+kcJhwsFT5EpL8KUOFOCfWAnwnP/hkZSu7fAgeoaLF5q/7w+tJiLO
LuG/gb1iERqbQaD8ICncgAHt5RPSgRJm2VolgklzF/h4+hxnTtK0BsSLi0Y21rLHVnnMmYWTqFiU
OT1mVjHedNLbJOq1O3smawZD8elNDw8qc3SOVtvJtjU5RWvHZB5c53X41pnuhEGKfWW4akIz3PmD
TL9ykqbkS6a5ewhEbiFJQp+1FKzAruVQZAZw6tugNUeK1l2aZVycRodErI2UOoS0MsuBZbGxQReF
UtwfqOi5Sket3+ZGXyHpGdFutOmk3/p2lD5SgwW3hVHkCIaQrAI+Ck5jWhGwMWrd9IIqxX4eQsvh
GidspKeAWs5oPDs2vIiak8C4IhbArOKUsJihruHfTkm8zjV+OrkxHAJSsdciAxoXmYrhOqkPSHUj
TBaFFC9u5BJVkBct6XmNGyVHYraTl156iI2SIPXegkIL7g2mxnNukudjDnI0A5mZAaesYTC+xhBv
LXQT4VUcB8Y+5gMAE1NYS6b93WEo1Ncxwsq2cowhIlGqhgSZxrkOBnCo8nVozQAWk3XVqcUA/S3K
rexdN3wCDlQ3Mm6CpQFCQfdGEoA9tpVgkmGckpdm8HPommCAwRU0CxYTBRw4kjEJDeo9ACd5+RTW
ft0sszYdYWIw3qjQYhqEnWpF+MgEnDhpZnrhzqz5e8Ro5gzFVE/7kwQkk1AKKlICC1955Dt7frRD
Rtu+EU7QhxvTKAZCPzVv67QO9iMjkOMaBR2EIsd0k3Kd8ljfN5ZpnJMoto6+bOu7MA+Lb4Fuhsy6
GuQ9BxbgJhBldyhfq8wen2pAhGJFWuJnhabKZ0EVAlpLSDvZxnGubgVbvbNlCWqNqey9Y8wm4JyF
VQWFMQ+FsfQGV12zhRm+1tZcGmL10N7bMrbB5guhHi0nyV4kdfnWHdh9Q9X3+rs6z01Yk0xzBqS0
xBHtsMMyr+u0MD80MUVrnxrEfLByo3Lq+6+eBMlkNwWjNBwYvLdJtcNbo3UI3YDdQFHx9BXhnUO1
hFaWvAS8XPOXQuiEZpGm1Y5ZSKzWFmIpRJcRxkXA/PhirHTQHwL0uI/z0mMkeKWYZr8UH6DbFnzX
5uja7A8rPUAfhyB74VSITKc6rAlCl+9+akxPfQD0jAhYumjztehmXIwOA+PFdoaMWARhDU8DmvRV
1YaAfrW6vxv6Ftafa/q7BI3/Ps9S5j92AOwFszRri3GoH6baIYkkqBtrbYBNRN/ekDGsT7JZ4Ewu
lwyvcqZEJkUkmQO7cQwJ2AP0VTB7QDdAZnDJ2HTbVorC0nD8r56BDjBvmLesZOLJpSbYtC/GRpXV
klVOtQqnnHGPNUW6WGb9kBVrg3CBjB6oit6hgYT3kxOGBz0RSbDG+ENyu4YA+FHjRaE3xYHdLpKq
ap8yMw7pErQZSpFEE6/2lNnVmbFaNgKQidHOZRPNhyC/bNFQTBDk2Mr2sqqScYR7XRQXTVbXj/Wc
coG/7i3JuhjVmeKc7tIU9aCXzMEELYygBbjye70x4tPkGnSrXjh0D5Y/k6v8MHwS2BHnITFtV2uQ
JsIDi6mGDiSbmV/V5LzWBHbtAkQfehVZ5dLNqTq4SjAuBXFavVla4PTEVRLGyQ+v709Riz5s6dnB
aLOkZLgIwAzc6xIpXIHyzq6ks0PIH4IiiwNhrhLIq++jNXOZerBLBZiNLrC6bKcyVe19GeXskamJ
0JPb5ExkfZo0W6M263BXZGwnrUg2hMZOkDSXMbkEDAtSaeOSaE3o1mjWsRbwaFYfQz+6eOQILRN1
XRObOQ0cTl76/9g7kyW5kStrv4pMe9Ackzuw6F7EHJHznMkNLJlMYoZjnp7+/5BkdRWrJVmpy6z/
WjQXMklJRkYgAPfr957zneKuMHjcGviw5D0PVfUSq4YjCFkN3k1b1tYjU8SAh65KrXMRaevBr/vq
WenEO3lJFjILVK1BflEZ2ldl6xVXkunEQzXhxFsOdtw+qukzG5WPSeJYE/cXsBDlMod0wkdG2yLf
0IU2v4lKmN4Z7zCir9ITkwr+b/Je2hFfOhuU1Vzw3Lr5IWAawcIwwKxibarP+9xPLodAA/P1MAiO
gQX9HNwgeKHMiI1onc2ZuTMqHWN+D9TTlAja8ETiXKWJL9ZMeomPH3R8jRqnWEezaSJsoQFg6qh6
7BCuP5S+Dd9v6l5Koex7EMDOdZph4OoAoBwqNxf3ldDGu5VowJxWaHWb0tb2kfwPcj+i2AkABobq
Wun4XmthXAd6CmBlFpzOibxNr43EMtehU2r4oGDdQb37ZKNu4YAV06rlskXrSSUOLZEMkzB3QmaX
r7FXBLtRdzSVerjB62bWwyHCrHBsQ0qHHtbnWxaREGeQX1Wvi05HV1pmzXkO8GpbDjL+TET8CwX0
vB87f9wHMU5DxaH0NegmQkO8AY4O6fF74knmA+G8xa4ibQt1pmcZ22JAKzt1kc2Yv2ms+kK5ef45
i3oamIyyRtDnWYrjtKgFs9OwZHFpMDMdwc+399UMDx1oZoSxRcCABF3LMxeCXkhR8ZN749h7hwVo
TY5hf++ytdw4ZASHa7h79PCjlBgRjW73dQaqdeE1KKq3rAjRsdc0UkLRW3fC6cpreiJAPtsQQytR
RvLOdqOpWmfOku/Z2NY+8UbvcppF2J4VkNdjJkFRBg9PZa/l5Acv3ZSmty3Ho291ldmKXZlSArEb
QKutWS3eOXOqDbp2YVdk1/RF6C26GNXZv3PMe3XT0mxuHT090RTDOphO5XVaFkAmHYwd8QpfiP3K
ZIUYnzYJo0fpNIyyBiRYBg4g8qKcMMEDgokD2Tfj84Jo4G4ajlCtG01sWCKfwOJZDwTM9iD7KoCx
aW5eDTB5q3XrNliXOoPlQRYq3Ms8a1/CKdU3NYwEH/J/F5+6SlRnMkp5VsHhJudqsqfzGhlCv4aY
3N1QwNK7r/w+eo5M4HmrbOhJT3LSyL4XyVg9kfxZXtNSJApJ1vOl18mwX7FtOePGpeVITVjHc76a
cvVVOw6Dc/Bi06XRB8XJh1G1p/EOBaGmN7xVjZJv8+y15saj8/DakgOK+j8vjK0zlf2XxMrgZ2Af
7VAXRFjLsC/fMFszu++fEoNksQZB0L/4vbq3E9Lhhnlwn3g4bWdVxUV57S1halGVP7hpdksgO+TV
LGzO/TyC9m8HSMNBhmDmzl2wa7Cp201hozJilCT9J7TL7CBBOYRo2BwrR+2GdOUxAVV87pta3/pa
y1vyTMsLDi/ZOaghZiXEQSVM9BrvLZ3maE8OnIvTQSr3EkxG369wkY+fvXgS00mPdj8dMPj26QkS
GoM+GYbToSUQ4y3IQvI1C8aDq4JExWwVlmoxHdSejzY7JJ6InevdoBn5HoYBlMU+SbHkdjMqxo2E
AhrjfLNja29pP36g02XtDJ0lz7NhzLfCz0ll7bFks7dF/aOZ+tEtFtXssui7+XqO7fbd/th864A5
JhceZ8kQBrdTNDVfRu01F6ooyvt66M/MKgwlFpBevkY6rkZsTl4ERiXwFTYHycCrp2F7BWlz2Igh
JMw2iifcV03m+jSDCidND12XzMexrxoWjUrjQUOq7T6L0Kygu1Qten0R03GuhCjfHKNqD4OuSf/s
an0T50P1RNgxgZ4VZucM899jbwrsvyP6paPfd6BxzWHEnZQXACoN35mNY1pU4mApwkvS2gYG6U7E
WkYckpm11m13Hkd2Xu5T6bVIy80mOedIEB9kPViHchQVwM8gQZPlRtShU09qX9TRnNvY5ZJilxAI
Zq5J/eWrk7o5QR+lG97DZ8k2VmDq6wZtyaEDj0B1Y3fJ3hVNcvBcBicr7GTWLeGozmEwZfHF03P+
eTllt/wGO882nWMbd6Kru+s8M+undAQVkpp2TqnKhr8mU5D5EGAEftILSgzD0meNmMpzhsTwBfE3
62CtM5285jqrowOOrPDK0jkfIU1LSNmpkyQ3nZ9/q1vEzDwu+X4gmPDaqGMQhBCJ9bqeXfeMFqbZ
rzhXCpJaA5+ubzJvHW+2HHIiOpkSnNtTkGiiwU5NTK7Kho6kswSMyfLQtJVY924RGxxNI7QvmRXn
7qFuG74ayniR+9MZYAO0yOxIrzGqPbkuYhCVK/IdVbNiPAmOBgBGQHvRbcfdPLSg79JGYs2oE9Vz
ZkvllsC7CF4qsH7YyvPX3DPBjo1j3i5lZF5uVRfV3ho6QXz0U+qyMUz1RVh/5EyGgU+gtRIPkPs4
U6AjzBgosYvTwjXrK6fDgg3oKzhYoi8O8MuaY9FNUbXDFzg+Ity2xD5PpD4aVR+gL/ZiklTknF1g
Hq2so13TMn1S3bhYENSAlO3/mll/yG/9ox+FDuafN7NO0Wv9TzMw+Jc/Olnqk4+TmRLq961Vb0Fr
0c9k1PtzZxXHteXhiPN9h+IG1gZy6h99LMv85IPToumqIA2gjP231P+KRuzPrVVM26RM0fvl5fAn
LCSx3w7DRS7wYhoTIX6mQxwEudC6WJm+SVxE07mdDwkikE/sSSLbNLVERlM2KaGCJDSG5oYSDlF8
UFb93SCQRK6U2zJ/zIz8whu7ZcWM2ltNdcqjppF8cGKinpmy+BB1ujjjDeUbyDTDYfBpnJAn7w3j
udSiPiOovYivXI5FJEVKGydaliWKNphSjbVNIp3dwvdxJw6B08SKpWYbF1olCn+vVYRdXNPDoUNF
tg352kniHVDduP0hZep823dudajADacbcyyeyasa/XUXmDRGsMGtUw9bEJuo3d2rRmKOZSqSBStm
ycF+cEukLwj2ODwzL7UZRsmevpxdKb2L54HhSDMG8WXc4ofGY41LeRMqRBwnCKg2wdTDiLCIFSBQ
hwRijjg4M5zlbVA7MexCOchxHUeF8Zlmlg/PIpvicx2w0FZQu8+hoDliVWut4rPR4ty+8bIJgkxu
KzyMaV2TuK77wHsOB929ZFY6OMSGtPrdIlPnG/032FQgaUlBxOF3MQ7gYFat6zfVqmvwra/cckwP
pmEN18Zs9DeoLPM3O4+MBMp8FGZbGErGc1M5E9HMmA313sFMfA2RC5K55YQZ5WADJ39NWEB2r+2s
h+OJh7heO7MsNZu1Z36TpWA+HRpm9gI9xg52nQGraBUAK94DdAPLgZOpxnqvUngTHdPjMxNr/M4s
aW1ZdbMc+Y3yOuqBsdmtJvc98cRlhTzVQG2Q5MMmc10Gj25evoqmHbHDJXYH/mkiNrZU6clAnrsl
Y77k2F5yzI09HMjzVEz71qn0TrsIeaIwHXF2BczVwwLtNckWj2Op4yfHT0hlsWeAIx4Ck2fwnfOd
qcfxGrQL4qaWsjQ1/eEqMaEpZqmLnbms0ovOxCrX8VrEzIxkxZuckKCIeWzFhVgaMtZ2mGsLH3lM
0i4YjaVnF5xMs9UHK4/8XWHLgi0+yh9rk46C9uwHaXO4o3MO48UvV1V/BqGTO58kmImDLucwv8fK
H0d80qETHo7iuDlD0Cw2DNVIcggLEEZdN57stljO43O/roRkD5FT7a/N3OH6pxZJhyb0qhvb6jm6
FVDludftfWklqtxEQFG/eYPT3nRBiVSic827ORzmx8UVeCDifQLenlQKkTcSlMeM+vQJl2P5mOq2
+8a+mTwq02VY6ZHOnPLaiYDWvG5S5AdIZauXysqbmyJ3zFf4M0hdKkv5d1YM4b2IsJ+vkxx0MLKD
iVj5MbETTCATkQu2tF6HOWmnVWk0zoNlVeEVxIh0Q62Z4x5K1BWDIvk5AZW7jXI3wOiNMPvW9hRd
rzI2jwDxsq+qYfS40gg+ylVruNNVogpOqr5g0G7Flfm43Aj39qzmb5EahnLjDSJ7mLH53kz5uBzd
jR6uWpvXa+WaA5+TbXyTWZ75YtthZOw7ZyxQO2VZcGnbqjtNrBG3AXEo73mUwqmS/Tg9pX6RtauG
pflgk7CFTM8OGMnWmkod2h58tSa15D3aeXqnHVS8NfHGIczVsHiVmErfLSDRaKA98qVFLHuL2I2i
xhrtjeeuFbZ0EeZ4RiPU+hsH5tDKAQ1Ef1DUDI+5B2pAozv4upSPJGjXJ1ISKnKYs1qam8Ls5kNG
P7NC+BZ1CwU2GxYMD01u6Tqg5VqruQ2trNrHeoz0qo+75i4hi2ErpV0dgSTLM1tmwW2YOc4LLPr0
VIg5+GwMzZ0oAUQlYYdwuRRTcuPXMs0PekjjFf10i86GjZobGiyhvgjVraNJA/xcpl57kVXwLVYo
zKKr1B39S6wiqHaS2ei4EGiMbgbJ5PuALrS9oyjP7qM+dD9bCYLuvg/VGRFG4gZM/XCKAbRityXv
JU67nPNdF5XbNB39q7yYpkOvwXDRmDWY/3Q9CppMDLFBc6KVeL/jKnbXDCIqGEGT9SCjRt+EVQIE
te3liWZB/jo2lf9Km6LbIyznPQ8IO7+abYtoS8fWfW/G3nZ2CrXF5uvB7qvLtzAIh1cS+oDghrYL
hS810oq2XT/UBznFALzidrG2m8W3oNEoQZdqA6Bky2kNOvK0sdzGPRIdo8+TIbUhBS5XdLLjaKUG
lxhhrLbHCJruDZnfBrMG4eXlLh5T9luv9EnVoX++JHu7OTpPBEnkJGVAKaLcCm6jdgLB0JPXdmWm
HaN87TkpJIxckVsTI0Isuni6qYEZsrPXTX1TaJX76wb+Nf2PBC5DSvjAOUdIEEeyl+klrMcQBlmu
T5HbkEbu2In1VdEqQYkIalmsAxslpu9Og7+zrF48SJXFj+zZmPTruMT2q3zdw2423LMs8/BX4xp6
8CO8Zkj9aF958DgKbPWdcZbFwSyOcd8U93ZR2UAgyNw+mytDOGdRgZ5Gl0Ii0HHrY9xIWa7cpmCg
vPBvW62s21F41snxo3QXNMIAchmC0dLzcD0XDRfEZ9FdGaptn1y/0t8ir5+fxFDLfcaw5tjMHqeD
2Stu/aByzlVtWykpUI1ceCXI6toB4iEtfccNCJQpSVmIovgyC6r0STOGB7rGNdsHkMxpvjR+du5P
nffiz4y1xlg+C7yW+0mmCHQW0XAcOsA369K5R5mZHiM6PSiu8TISdERT5SGRbVdsSzBOe5I/spci
FMOjxdJZIj6syzOftuE2amcBS2a2xoM1ZtFJxro7ThM6WCDpyCoDAxGtjXoZuwNp6fHQf57QzyQE
UjpyTXcsffGmhZXAwdQ71IHwLm36gxYkRdG/B27jb7sxWdcURltRxiRs283CQfIOoFVS1Fqpe2a2
3j0Q2Ho/+D3Dpb58qjGP7HunxhWjeo8VK+ldsR+NBgWrzsLsLuY2eapGARaPLKUD474+36JZj4lE
9PvxxBDAR9PUlW24pZfjPPtNO30plWfFGIdiWnFD5rOqJzkRi0xuSqLGw4hCR4QZKQp8zfNqROLb
sGyX2UtcyYGL6NO4mSy2z32w9G7nqEMt+tHQ9Zferp4M41rS7gWjpq7DpQMcfzSDAarYx84ZgCR+
NIvLpW9cLh1k/Cv2IVm6ygkItl0oIg7OcW/fDw5CKhwmM6GYJWb2iyYXUCDF4GyHvMYV5QumfEWU
H3NT0MCly3HdeG25MaR5qUhYv8SnFqyqWgw3wdIET5d2OCFfdMZbkz12NXx0zFU1qE2/tNG7paFu
EmtyHlY52SJGs7Tdc8aQF/VMsYhKyZWP7keLfv5o11tTYQDApECkYV5Lb2Mvvf2KtY4dbHJvS0Ui
zGZhVtg7syqyHgmg55MOvUwKoAr4l0jQo+vwY5DA6GRCfTaNpIovk4ZGmvLBwxJ2LjPFIMIpevnY
SO3esNjBocsrEb3wAIudPQ0FJfTHOGMZbKhlxFGmLoMn3qe1gWHunSw++Ddf9nCXoiFU+KWoN4/F
kDM6yT7GKKTRNeJQLtMV+2PQkmelXbBqTqax6RoSrVYhUwOO74K+4boNQ+zKXaPiLZlcrkU/xDFe
DcNp7goitYmHp2bflDQYrmaVdS9ayancVP1UXHSeWleOJ8GlJgYlzuT04sprZPbSQAdvGUdjN7xq
ikjY9L2qzN24kcNsxofWxHysH7EeiiJq7MNYkh/EE+EzH+kt/ykgnTWgkRDgck7p5MGyJ8ZCg5l0
jAXONwkmOrP51DSkSOxbKbwzfxpAOyVWGOMB8PIJakRNlCdJRM63BkuW3pckN0y7QLQgO1D6kIFN
Fk8TXbW2w5EjyzTzQS8yZza9zIfL4E23PDMDLfG8ARoVzdQarP5nbdQf6i4vzkbM0E8sS+6t1GwH
cRL4Z0U/tegd04ZsjGx+GuZQGYzt4hE8JUa/dR2JjBQzdPHy/1okfwySIE06B+4iU//nLZL7d8jj
4Wvxs/3313/5o0VifrItSy6h0bweNCDUNj/UZ4pwbZQ2qGy+a30w+f4Q+5g+XAWIdcjP3KWB4f3a
JDFdsHRIhBYsDS5QuiT/jtiHV/x9k8R1sStRJJnAzqEl0Nv5bZMkTjk42ckQ7ojXuZWAEg55O3Ka
pLmw8418eE88WhwGMdwHxBMTtt2s2REqbB/kTIvA10hFtr1cEtAyc3BvGjnQG5mD4gjviqiyLB1h
1obygtAkdTQCnxKMAcDXmvj53YytjxgnqvMvQGZFgzgWXdSqXnZ06ZrRY1sWzUWla43bh0ZsQMoa
z6UC039kDMPYZQxdP0PuKZawYJQ3XedwLHGL4Q1jZ72dkAh56dA/S8Zma1eX1kz2oIxnVlPlHFiY
Y0Z4c5mu89ohaLPRCaMjSCxYiEhMXVnZ6CMBdzwDU5EfMiAd0YiuE4cT+yYyYCF3gRcX+5Ee1AOD
PQYtwptx6qu4PZZ+EtwvDFZ0L3CYJ7C9MrqckLAwvTVGQtZQXcRXbZb1j3XhxukWsKY4GwUzlX6Y
Ls3J7A+x2QxvWjBJpA6lmdFkTXNFPAqBXyTU9espM93HQAz2eWvbxj2qXfFs6CKFcm6r/jhV/XDT
AyXa1nYYfvUmOk3rUI7LG2cCTWgxo06U3q726gMSZX0ushiAPF9z8UV2pXsEvgDytAeHxpvEvYOU
KNL7FHrGFaaogNpSoSqnjUM16Bn2ErksyfCTkJhWE2JdB0j8hiLypBmib7EL08MHhnfbjTFetSTs
4ddXc3GeG26CeIEJ1msYVclpmNRwwQ3VJaDLvBIzF6TqLSWIgkDlb/qx0UgFzJ49jOO4MvL4sUQz
sJlHozojZiW7NQxFzrM3VldY9bDYgjeiQzTYV6ghxDbzkvBA31qc8Y0GR8vAAJPPqfhczfN8ipww
uNYcki6mhBu11oP6grdq3Al7bI6pRpWUF959VQ1o3WoNobWLrjk50VCj7Hxg2h3sws5zXmOzm87I
7nHWmAn0TjKtoqHVPDGoecmZ86xMNVI5VT1w+Z7w8gJFkbMFZhnfIfE+1GNyXVJPdRE243IXqpnO
W8EO0o0eDpiOUDuovKie8T4i2CbkLL7nOVAXjZnLWyCJsjiIdkxOWWQEz40SlJNtolPk26bt7flL
cbwqRzvHuFJn053F9PMASNe9FFw+lDIMENi2/PiYUz4bCJil84jd3rnEXGUfTKbAilGmDmhyDfE3
0ZN0Xw/MkQgQDJoveLThBXad59+rwizXSUvVtwolyiAgfHK6hj0V3ThABzZL+hf83plstRKArrWZ
2jC+xXsDnXaYonxrU6K8lHFSLoal4TSJwr3EoB3XHCv7mVcCiUewvHnrW5U6eHNl+7Rv3f7e80fr
ocvVcJDDOH3xszi/n1qSAQ/I5pwv3N/xN7KhbJu8A5NEvGKyolcTlloGB81bbHORUleJgxpuErnl
AjDL7WqX6qTaD2GFDp0mS7Qvu7S4Aohm3/c5LOygdq27NG/sczA0Fm8Sn+U1QckmCfOS2ERBBe/s
OxCUV/OQmDd9HUrw+XF73kZl/pZwC/OtBrb12OimPceqaG8Dc64OHoF9Z5DWvcuiyAH24yXnaK7s
QJzJoDQPfgVy2TX75Jw2XQo+xKXrt6oN07w3XEnEk5KZQQy7qS5V2uY3Xh2KW8ca6QOVcKqjUwkD
+yHMcmGvu3Kq3wYOeQycRLNWglylde1W9Na8U1JNgJS9RFdYaMa+3uKCScF7D8S84sqJTjaZmbS/
i0tAa0SJmkjImCmPYEv81jyMnpnfyIR8KpcHd9uQJbiv+Y+VOczFXdPbKD2aGPhm7F/1CYGZ6Zgz
Mrb9+IJBa7ozLT2fqrrtz0KZWweF2PFLOtOP7HtgoHiB2j3dL3XWBBPfIQLA88CvCGMhp2nNWlSc
0eJI5rV2u2Gr8vyL2WR6CxSA1qtTyCeivnbSwxUlOVny6EdHk3lZVFkkLSZp/9XRaLyaUm1lY0zr
iETYda8NKmYc6DHWhb3buc4RdusVJ1K1YdRg3JgQUA8T8tVjaASnJbgMoIscBSm3xvSMPo0uRWCG
9Y0VMFjZhKFBBigOlrnI7udcjbvc7Qk/iMrnDHvsMSsRBsg6/pIY/ZCdLMdSdJP8Lt0MIaB+8Kbz
uGsDp781eye5gEhY7tA+tpe1ZZEP6H7uxvLgMOZbFQ0HzmZsunU+gVTztHVuQqbFUBZ5Amdvzal/
NRAruNHY6c4sIBPItcoZM8QItn8fR4L/2mkn38N0O9VpQKI10RTVtJkjtNAo0tspB2U/lIe+zl7z
KctPMpPdi00wo78OookQgKntyVo0mXwWtlHdVi0n3bkaPHx4DucC1Y/dWU77OseOC76ymegIz51h
v+dt2Mdbtni4nk7ZRhQzRpity6GLUW2UDftAbDV65ISKrJgWYiLfClipV+QHDVdxGtHRw5WyUSR7
r3y/mzi9WxdASa74WDQNQ5fsDrsRFZmdfgtEEhL1+BgE0Vef2/1lduWGsufCjcjZxki5jI6D6jaW
nKh16+YYwEfK/QKyNdSp0LrBbzS/GGEltiEt8xOzCA4HFPEEbA8tQDm/Bujkpe6XhsnK55BfvApN
ko48n4T1PDcUQ5myftCKuWoosy3U0uYk67y7LpMgfFzmA/scocc3W6jseeidckf73CU7I0MYc8ja
sD4MBc6iFdYcjOWMH8QKhUpxzR4w7Lss7S8915tPGFicx3hmsjA2xniqLI8owKoCN4qVkA1Juedz
X2gi2qzYO9J1Qu3jt/ObBZLjwHGo2djuHOwArvT4LE13T0jcfm7TB1o1HFnceKPcoVqXIC+sxt0o
wfHNI1cNMV7ebbuhJjRioJ7T3IrpKLeWABPMQrzBOQYXWBr4Dacbw67sk9b0BdJycg8xOb+vkBtL
nDmUFG6TgwH3CrEr2xh9yGzhq6iR8snZMM/DoBp2edkEF8jVad1MhEaXZO9y8K/JBrOxzffdmWVN
30yzoYXZs02NayZj7tcua7ZERELyQBDTX/poqndFuHTL5jDaG7NeLVwKhha12d+3Qd0+TA6Q9jEe
+91gMrwJEX2CoW82IpLJhpCFYtUMob1NA9SDZNj5O3qNY7S27fGFf9Sf42SbvwDXH7cBUrqdA2H3
XJTp4oRzF8iw7Ip0DaJKgd1Mna1LduehiJ2ISBOlbsqevTzoSnEWYQG+gmCAJzaYgxthmh79kyI9
J84uRWVIh+CaJ5SMv5Lw5HPOIflNEVru+4yfee20QXFljxbuuc6SEFEy992PAv9CkoyyiocovrMh
gYL3lM4AubOISYzI2wuWzexYzemwaSr1Fna9f1BFkm1CJ+kuWwhuL47TttuCmSFzWjZ66iI7Ie1+
qnIq/9iOjzoPsdlHbjmxerTxKpzJwoPu3h38Wsmj4arpFpYoZP+07k46VgHJSX5xskcgqYNNnNkI
jVpLFVwLGHAvg/Cqg63KeDOl9t6uqcGnMKkIEJDmNq/B6kyRqS9rlbDTlUG4LambtoVgce58GSPL
xWGLGh7tHnbQq6pjwaN+1M9REbufmW2kJ1KZuYEx7p57ZgvsZw47+vRNHEY3jA5Q1nayQ5k+j28B
gx7A9ex7gWfxm6dmiYxlHx8BFJ9pVT3Itg+fPCz2ayuXYtNREJFPe5zDdA9pszyaObFQPbYKdlRk
kTYl70a4XbNKhbERiFyYCAbEOpXDWxwP3X3ql/kpqYeJ27rvj/A+TGINO1ygTSo2Y54GhyHy1r5Y
Rh5VlhxV9pVoY0wHXomaU/NSlLBiJYasfpuMaDrLeglwd4EO76xBk66bD2ILGEnvinng8jmDc2W4
3rSfo7S+Hjq6UyTTlF/Q41aXXWoSomIhIoQNrqBRNJQTlU8utJrai5wRwnoM4+kuCOKGeiHJXhlH
znyUMtvmZJW8cRizkKvX5gbWj7Pq/bZ6QM013KJtobVbFbb5UihtfM6V3+0ghZcHd0Qcv4r9rPQx
POQcelrPvK49FDBBzwTVSzVBKr6f7jwweoyxBy1nTnJ9vC4bvi8wIOnzVIwDd9Yg99oohlURdBc2
zUSJIFRpJNeyQz3bx9hTKfgJOTgfC5/XJ2Ji7PFXLzGElKfilEpiDZBav1fDeBhCkFKLUFqa2FNj
tkQAqsV0aDwVQrGoqyOJmu0x5VO+IOjrX+EZ11ufgJhHZN7+uSaE+82gZlqAqUW37mvX3/P1OFtS
v9WFPWflOV6d/EV5QUdt5LpHLShpO9tAl0WKhbElSScmrH52xxqVgzGeV0XBEg9n1t9bdgQgd9CI
Nif0brugTrw3bCCAcYOGYcqUBeqzLw2JjRQqwWNJibQt/QlixDBnzxVBpvsJiuhBWvb4KmnXsnek
hXmddUsrDpruTWgYIIvdebwxmmZoVu6Q9muYadY2IP/3ONOpuPVz8onCKYj3aM/K55L9jSW+sY8Y
a/F4pkN9wZhOYHVuS7ntkC6gMKv0TesyxFrSVut3cqr6e6OQg1qB1G9gCmmc091kQ6SfLO8la+xq
jzTjW5wWkCiiCJf/RBDGNVmfgvxpO35k4aAPJ5ou2pSG212MarZOdWAhKZym/JmwMSpXep3XBY/7
KmozfRnUvXuZoXFiiLKksuuIjiuuT6u5TlVbXlFcY+wgzHg61InFUlOxid6GoFUJh4vcDOJ37u1T
c67vkpIaFr06A8QcH+TG5xRzboUmQepZ0TxIkGor7LpqPTVp+OgkXgwTAtIBROo+OQ6FtBj1DPMp
pzw7ofEfnvvZhvZPFXrTWQO7yZzYjzn+oJOPVf9LqDr2omCYL93ZJU8jLUV4ToKjeVE0PckDuMVX
bpK5R1H2OFKwdFtohBPpvvaOEaEtT23xmkszrWgezOMTMzRFryXxGxoPIGZJHvF1d2bMjbm1tcdp
twpgsKCfR0dacHCOxgCCmqqIwi5hhjAUbVaTZ+krJEceI7JU0ShHEm92vbtB4ZdfutVEiZUsWPgV
gXb9s6lawvREEl0F+Nb2NYHpiuijVL7MpIJTNDD6aeG4nRmpS9UZJ0qvjM6ptgrMz3UCOZOv1nst
BzogC/prpmm1ExNncD6HubYq9Iz0mGXgsboSyp02ixvCvjJJvjqYrW9uaiPDzp8JqIxMBfstaevy
C/6QaDMy01mSa6VEUGtUZAHYZhkIcAnFmk9NeWvI8S4Okuwidkj5da0RWt7oQJv835XI/Qlf8Q8U
1+a1fd1+qNpuuvd6un0Hvtc2v9gbl59e67ho7/X/7C/96xf62x9qFitfoHjGqflTq/jjbX2853/1
KtlrG7fd1/f/+LtlfZK+JeGV0dv9+PP3vxH/FP74sTI/ub4SS0LJ959+t6L+5ir9s+vwrz/i9wv6
r//OTx/gTXdFu3wRYayLn2zXC7Loj1yC373CT5eAj4dWYbFkL3+4pr+9BP4CB8YaC63y48//r0vw
+jUHyQ4PsI7f2p8ugbQWW+4fuQi/e41fL4JJjI0pHAsr+PdPybzgtxdBfloGAyazhO/3wfeL/r9/
H/zuA3x/Uo5f/+PvzDIQGDsQfP7UdbC8T5IeB0YP+Q+vg/pkmi6xva75/TowIeH3/YWugy15g3/2
IpBB5ELaE4rb6jd3gYfuFiMsEtrvH36Z6vy1Pj0EvCXo9k/dAqb45DCUUmpJiP7Np1cS/7xHbi/0
hY8/39fev9B3z1nV+n5DQjwI3/V/7VP/xobADJDhn1iGff/wAWAhEPR7LOevegtwf4o/uCX8bjH5
dTUEtuGBInB96+cHQLmf+PY9UAgMSZc/f7ll0FLEg/7JB8CSn1CuU1wscvmPPz8/B8vqwGqLh/P7
HfKXWwXspaD5kxfBND8J+BsCxfHPn95jFVACFvZfrg6wYYryZv/U4sd37yMPYBP5/t2Kn+sASCGM
/imXvH+/DvgDC+V/VdiYcbOvH7V1/N78oxL8n/2FX0rK//7zH+XkR61AzfjTX7yfyvfvv/vX0vs/
f1odPrb43/zwly3/4/f8+Oc/PuB//9U//a5fPtUv/+chfq9f67eIjHWK8unH27x8zanOIdZG9evf
ruvXr+9N9FPNRzbgL/97+fX/8fef3u5v7oJ/+fpN85r/8jLLlbHMhd346+f8n70sjYDX+v+xdiW7
CcNA9Fdy6jkkLQhVqtRF6sJS1FL1PCSRYhIWZVFFv77PJkNlCETK5IZYnu2XsWfBM8MwGtYfelCW
UtgXynbH9178G31JRYysVhSgqH4t02i+AKtSOsQboeKLc0Wr7a0zohwZrRZDsKy1MpGOMqJsDec0
ObocZPwDMTbkND0CNtaWFHhMSR5T+BNFW2bA7NIBmgPwG+1lfEJhvKvfQ8DvQNrfQ4Xp80TNLrpG
8hm/0X7mszIsgzhCLgBjGfC+r5uVSEmfleslLRhnD2wMJynwBy0pL1AizcLemyVS7E+VJMo6sHwX
VaN4pPZUz2mlUmdKYclYmpHKjpDO+qsoKKs7WiqFLcX/jvLCeYhwKTC1Zr/3BKXoE8JhjgOryCwZ
r3wNKfpzuQS6Fc44BLbE2BtrxhoXub1MUXthgVY+dKqaqmCzwNN9zXErM8wZXEsPwiW9njbGpeu4
R8LEefXkIvJh6nJLh5mo301mmwOAdgfesAMNO0dWCMqQMRmanwq8g91bX+//ZCwfFerED2NK2GZ4
1IxUrQSxJ53oK34GFxtOGwOxvdw2NQ4Swj9FaayYgn9adEhOSsvZrg1V1K8DfdhY1FPIzmPcXKZR
OITRM3Q2fb4DW6oxPV+4gsa77UL8MYXgh+XRHNLXSAj3+i6c3j5eeEgJ5Y/bb7T686hN/5GL663z
Nw+x6FMvlP9zqfuZ7WLrbwRpRNndHwAAAP//</cx:binary>
              </cx:geoCache>
            </cx:geography>
          </cx:layoutPr>
          <cx:valueColors>
            <cx:minColor>
              <a:schemeClr val="accent5">
                <a:lumMod val="40000"/>
                <a:lumOff val="60000"/>
              </a:schemeClr>
            </cx:minColor>
            <cx:midColor>
              <a:schemeClr val="accent5">
                <a:lumMod val="75000"/>
              </a:schemeClr>
            </cx:midColor>
          </cx:valueColors>
          <cx:valueColorPositions count="3"/>
        </cx:series>
      </cx:plotAreaRegion>
    </cx:plotArea>
  </cx:chart>
  <cx:spPr>
    <a:noFill/>
    <a:ln>
      <a:no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plotArea>
      <cx:plotAreaRegion>
        <cx:plotSurface>
          <cx:spPr>
            <a:ln>
              <a:solidFill>
                <a:schemeClr val="tx1">
                  <a:lumMod val="75000"/>
                  <a:lumOff val="25000"/>
                </a:schemeClr>
              </a:solidFill>
            </a:ln>
          </cx:spPr>
        </cx:plotSurface>
        <cx:series layoutId="waterfall" uniqueId="{D556CD1F-F937-4075-8A84-3E0BF0EE3B96}">
          <cx:spPr>
            <a:solidFill>
              <a:srgbClr val="A91F1F"/>
            </a:solidFill>
            <a:ln>
              <a:solidFill>
                <a:schemeClr val="tx1">
                  <a:lumMod val="75000"/>
                  <a:lumOff val="25000"/>
                </a:schemeClr>
              </a:solidFill>
            </a:ln>
          </cx:spPr>
          <cx:dataPt idx="3">
            <cx:spPr>
              <a:solidFill>
                <a:srgbClr val="4E0E0E"/>
              </a:solidFill>
            </cx:spPr>
          </cx:dataPt>
          <cx:dataLabels pos="outEnd">
            <cx:visibility seriesName="0" categoryName="0" value="1"/>
            <cx:dataLabel idx="0">
              <cx:txPr>
                <a:bodyPr spcFirstLastPara="1" vertOverflow="ellipsis" horzOverflow="overflow" wrap="square" lIns="0" tIns="0" rIns="0" bIns="0" anchor="ctr" anchorCtr="1"/>
                <a:lstStyle/>
                <a:p>
                  <a:pPr algn="ctr" rtl="0">
                    <a:defRPr>
                      <a:solidFill>
                        <a:sysClr val="windowText" lastClr="000000"/>
                      </a:solidFill>
                    </a:defRPr>
                  </a:pPr>
                  <a:r>
                    <a:rPr lang="en-GB" sz="900" b="0" i="0" u="none" strike="noStrike" baseline="0">
                      <a:solidFill>
                        <a:sysClr val="windowText" lastClr="000000"/>
                      </a:solidFill>
                      <a:latin typeface="Calibri"/>
                    </a:rPr>
                    <a:t>5.23</a:t>
                  </a:r>
                </a:p>
              </cx:txPr>
            </cx:dataLabel>
            <cx:dataLabel idx="1">
              <cx:txPr>
                <a:bodyPr spcFirstLastPara="1" vertOverflow="ellipsis" horzOverflow="overflow" wrap="square" lIns="0" tIns="0" rIns="0" bIns="0" anchor="ctr" anchorCtr="1"/>
                <a:lstStyle/>
                <a:p>
                  <a:pPr algn="ctr" rtl="0">
                    <a:defRPr>
                      <a:solidFill>
                        <a:sysClr val="windowText" lastClr="000000"/>
                      </a:solidFill>
                    </a:defRPr>
                  </a:pPr>
                  <a:r>
                    <a:rPr lang="en-GB" sz="900" b="0" i="0" u="none" strike="noStrike" baseline="0">
                      <a:solidFill>
                        <a:sysClr val="windowText" lastClr="000000"/>
                      </a:solidFill>
                      <a:latin typeface="Calibri"/>
                    </a:rPr>
                    <a:t>5.44</a:t>
                  </a:r>
                </a:p>
              </cx:txPr>
            </cx:dataLabel>
            <cx:dataLabel idx="2">
              <cx:txPr>
                <a:bodyPr spcFirstLastPara="1" vertOverflow="ellipsis" horzOverflow="overflow" wrap="square" lIns="0" tIns="0" rIns="0" bIns="0" anchor="ctr" anchorCtr="1"/>
                <a:lstStyle/>
                <a:p>
                  <a:pPr algn="ctr" rtl="0">
                    <a:defRPr>
                      <a:solidFill>
                        <a:sysClr val="windowText" lastClr="000000"/>
                      </a:solidFill>
                    </a:defRPr>
                  </a:pPr>
                  <a:r>
                    <a:rPr lang="en-GB" sz="900" b="0" i="0" u="none" strike="noStrike" baseline="0">
                      <a:solidFill>
                        <a:sysClr val="windowText" lastClr="000000"/>
                      </a:solidFill>
                      <a:latin typeface="Calibri"/>
                    </a:rPr>
                    <a:t>5.54</a:t>
                  </a:r>
                </a:p>
              </cx:txPr>
            </cx:dataLabel>
            <cx:dataLabel idx="3">
              <cx:txPr>
                <a:bodyPr spcFirstLastPara="1" vertOverflow="ellipsis" horzOverflow="overflow" wrap="square" lIns="0" tIns="0" rIns="0" bIns="0" anchor="ctr" anchorCtr="1"/>
                <a:lstStyle/>
                <a:p>
                  <a:pPr algn="ctr" rtl="0">
                    <a:defRPr>
                      <a:solidFill>
                        <a:sysClr val="windowText" lastClr="000000"/>
                      </a:solidFill>
                    </a:defRPr>
                  </a:pPr>
                  <a:r>
                    <a:rPr lang="en-GB" sz="900" b="0" i="0" u="none" strike="noStrike" baseline="0">
                      <a:solidFill>
                        <a:sysClr val="windowText" lastClr="000000"/>
                      </a:solidFill>
                      <a:latin typeface="Calibri"/>
                    </a:rPr>
                    <a:t>16.22</a:t>
                  </a:r>
                </a:p>
              </cx:txPr>
            </cx:dataLabel>
          </cx:dataLabels>
          <cx:dataId val="0"/>
          <cx:layoutPr>
            <cx:subtotals>
              <cx:idx val="3"/>
            </cx:subtotals>
          </cx:layoutPr>
        </cx:series>
      </cx:plotAreaRegion>
      <cx:axis id="0">
        <cx:catScaling gapWidth="0.5"/>
        <cx:tickLabels/>
        <cx:spPr>
          <a:ln>
            <a:solidFill>
              <a:schemeClr val="tx1">
                <a:lumMod val="75000"/>
                <a:lumOff val="25000"/>
              </a:schemeClr>
            </a:solidFill>
          </a:ln>
        </cx:spPr>
        <cx:txPr>
          <a:bodyPr spcFirstLastPara="1" vertOverflow="ellipsis" horzOverflow="overflow" wrap="square" lIns="0" tIns="0" rIns="0" bIns="0" anchor="ctr" anchorCtr="1"/>
          <a:lstStyle/>
          <a:p>
            <a:pPr algn="ctr" rtl="0">
              <a:defRPr>
                <a:solidFill>
                  <a:sysClr val="windowText" lastClr="000000"/>
                </a:solidFill>
              </a:defRPr>
            </a:pPr>
            <a:endParaRPr lang="en-GB" sz="900" b="0" i="0" u="none" strike="noStrike" baseline="0">
              <a:solidFill>
                <a:sysClr val="windowText" lastClr="000000"/>
              </a:solidFill>
              <a:latin typeface="Calibri"/>
            </a:endParaRPr>
          </a:p>
        </cx:txPr>
      </cx:axis>
      <cx:axis id="1">
        <cx:valScaling/>
        <cx:tickLabels/>
        <cx:spPr>
          <a:ln>
            <a:solidFill>
              <a:schemeClr val="tx1">
                <a:lumMod val="75000"/>
                <a:lumOff val="25000"/>
              </a:schemeClr>
            </a:solidFill>
          </a:ln>
        </cx:spPr>
        <cx:txPr>
          <a:bodyPr spcFirstLastPara="1" vertOverflow="ellipsis" horzOverflow="overflow" wrap="square" lIns="0" tIns="0" rIns="0" bIns="0" anchor="ctr" anchorCtr="1"/>
          <a:lstStyle/>
          <a:p>
            <a:pPr algn="ctr" rtl="0">
              <a:defRPr>
                <a:solidFill>
                  <a:sysClr val="windowText" lastClr="000000"/>
                </a:solidFill>
              </a:defRPr>
            </a:pPr>
            <a:endParaRPr lang="en-GB" sz="900" b="0" i="0" u="none" strike="noStrike" baseline="0">
              <a:solidFill>
                <a:sysClr val="windowText" lastClr="000000"/>
              </a:solidFill>
              <a:latin typeface="Calibri"/>
            </a:endParaRPr>
          </a:p>
        </cx:txPr>
      </cx:axis>
    </cx:plotArea>
  </cx:chart>
  <cx:spPr>
    <a:noFill/>
    <a:ln>
      <a:no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_xlchart.v5.14</cx:f>
      </cx:numDim>
    </cx:data>
  </cx:chartData>
  <cx:chart>
    <cx:plotArea>
      <cx:plotAreaRegion>
        <cx:series layoutId="regionMap" uniqueId="{FC6C1A75-BFAC-493D-8702-3F9D92EC2177}">
          <cx:dataId val="0"/>
          <cx:layoutPr>
            <cx:geography cultureLanguage="en-GB" cultureRegion="IN" attribution="Powered by Bing">
              <cx:geoCache provider="{E9337A44-BEBE-4D9F-B70C-5C5E7DAFC167}">
                <cx:binary>1Hxrb9w40u5fGeTzKw/vpBY7CxxJbfmaODcnzhfBcRyJukskJVG//lRPLmNrnQTb7x7gjBEgcKtV
pKrqqSo+VfI/75Z/3NX3t+NvS1O35h93yx/PCmv7f/z+u7kr7ptbc9Tou7Ez3Wd7dNc1v3efP+u7
+98/jbezbvPfCcLs97vidrT3y7N//ROk5ffdRXd3a3XXvnT3o391b1xtzU+uPXnpt9tPjW4Tbeyo
7yz+49n57dje2tvq9tlv963V1r/x/f0fzx597dlvv2+F/dvCv9WwN+s+wb2YHUmMGGGMoD9/8LPf
6q7Nv16W4ggLGWJOafjnD/229PPbBm7/vqP/+e20/aR/urE/t3X76dN4bww82p//PyXh0ePAF/7P
s9/uOtfavR5zUOkfz74upU0Xf7kQd/tnOX3+58P//tgC//rn5gNQx+aTB0ba6u5Xl/7NRsl9Xehv
Svrf24eoI8FA+UiIJ+0jjzDmTCqOv9hHfFv6i33+3M3Btnl898YuycXfyi6pK2/HW/tNPf8Fy5Aj
ERIhOPqi+TB8jBx8xEOJOOXky3X5bekvlvm6n4Nts71/Y5307G9lnSvXlrcfv2nof28cio4UI5iH
BNT+MJ7xI4aFQiGSX6yyiWdf9nGwUTa3b2xyFf2tbHJ+P97WP43o/2GqQUeMhUpKyR7bRBwxpIgA
w3wJceSbH3zNMX/u42CbfHmM77dvbHL+94pil7dQZ9yawo7/TcOER4wTpCgPn8wxUAMgFVLCvgY6
/tg+D/b0Xcs/Lk+ergKekrGx1OXJ3wo9r27LW2OL2/absv73QY2II64YJVR9DV6bjEOPFEeYKCy/
mHFjp+87OthK/y5hY6NXf6+s8+a20fVvz28/uf+ekTA+QlhghJR6HOUURDmJCOKbQuCvTRxslydE
bAzzBkrjv1ER/dZaOI5djbef7k3x37MNACgklAsM5vnzBz8ykUJHXAgo2NTTh51HuzrYWE9L2djr
7dXfyl7v7o39Lbpv89v6v2itfTxjmCP5uIZT8iiURITsq5XCTZx7sJmDjfSUjI2J3v3/Xc09jfaH
efnRN/5D2oCQI8AJR0R9pQ2gZntYZodHVFAhEeVfgLaJeU9wBY9383SV8PW2R1/9f8wG/Jgp+M6q
JEDJ7P6kYx6QBT+/+o1l2Nz6M1bni+VOP/3xjEjC4NjynebZC/l655eC+Xua/obFB3fdQ1HyxzOp
jogEXocBtcBDKgFBM0D4j2cCSkFFAV1QSDDBFINSve1GW/zxDI5UGMNZVoWCMETo/pLp3P4SoUeI
MR6GQBMhhRHn33mwq672edd+V8fX339rXXPV6daaP54pAc7Tf/nefqeSYYLh6Cz2ZY6kUgkE1+9u
XwHZBl/H/9OhfgnawJpj1IimToNsMdklqbnTkQk7cdqqXHSRWSYj0rAsuzkaBFnbpAmq5rkZwyCP
GpKrczJV9HimC70QQ1jpuPH9WMdyHvs1XmfeDnHpGuIuwmY5drKkU1QNcrapHymao2nq112e82CO
nWbZpRvncUx004rTIjT9uHOuafpU+LK6WfWyzAmmy5Lv1Fx2Y1R1zWRi1Gb5xaIm8ZEOg9vlMpzT
ZQrV1Vrh9XIIVLBr+rWKQ1d1u35w1auJ9MPdRFBw69ulbt6iOhMfm8q274nL8zH2xJVN1PCsKI5z
ZvJPE5Llu1o1dogGRCYe9bOsVCqnZnltEHKp9nwkF0gO7sb7Pkv61S83VLFljuYW9c+1NyNKmhaX
UyRau8q4IqRASW0DuiaizIc6mho9ZtE04t5EeUv7F82Ihyry2IU3fYdpfota1ZWR7nxQ7eZqcHk0
sHF8Dqc+fqMsLtvIzgXOIxa2wZkxtLYgdHJrEshwoudq8qZNTdt1+LTD7Rgz27p3ztmyjoi1Bh6g
qlkfoWVsjoeyLT9S66qLtWT9Va1H9qnAeHkbOo76yPlsbaN5GdqzvlrLLqL9vOyyeu6vG9PW6bSq
TsQNdzKPWj90dYRWx68Ll9vrYeirPBnWUIfRsLLuFRZ5OexgB8v1NNv6qu2H4mWFTTkeZ96GJ4W2
JqVoyd+X+SI5jgjXUiW6dQtNlHTrO2f7aTwTeMZBTPUS4GMXFJ6cBGwqb7mZXBOFXZXTcyz7doz4
iFqwGZ6CqIHg+sYMUznuMiV8H2FWDlPcd8ZmkfXSjXHolbl2Qsg1dvW83JTCqotSh2EV6XDM3G6y
WdODw3qSxaYScxjhUbc0nZtuHNJsLmm/s0OTVwnqgillZeguTMPIS2dm9bYqDY/CqoBVg9Y0TRxO
zXqVlZbWr5Z86CIXGnqiB0GvcLHa82VCxZjWpuVNhLFqb1riqnMpgyxIcDeKu94imeC2UcHx6Kg9
05kXLEYL1dHI23kXtp24CfMSq6jBGg9x54K8T/rJhXNMe1Ifi4GMp4outjzuxsIdow45G89rQH3c
zTZ/xVYSumgoyvA9mvXwrkS1+igmxc7lPNk2QgEIL2dfxaxT79ykVR13dGaRt5jdSq4FepGzvBO7
pp7rPAqX2r0Y2nX2SeUcOxsnNubRWk9ZeUzH3r3nXWE+FmWumqiWXtXpCHGgPCbV6uhJ5YnnUS4Q
rJyhibooE5Uszoc+n3ncaenmqKAhnuJFhH0RL9zlaKcrappo0P186deF4YT0ZLRxqHBWRF2mAOYF
sl5FFQqrMerBYW87FujbKuiD7ISERf3JDw4fl2FOL1pA+BpJZIq7UYjuuZQ9TxeE1usidEJHJKPs
bnRN+UJ5Kdj5sgo9Ps9dN30I1pZGZctMjFEXXihc5m/Bo8pYNCF4ZTuu3TEkE39TOV8/H3KF5nhE
A5PRUOUk5di24Y7L6a4c2ZLK3AyxL3yza4ulWhJXYmfOG4sncZHXYn0NwYY3b6pQZbeqDNRzkoND
HAs5jGcm76v32tPMRcoCyxShugneDWhxz6spRJ/dXKwmUmXv1miwQy0jwPcFQqT7ZOkQUojtmqAU
Ts+VumZLUNrIoYYGx24yXqasHQFmM+PIxLZdKbkcpbcnMuv4G5XhGid4dj5qHCCFGWPbnSm74pxy
/SG3uDmhtSaRJb27rRfXv3bzxGJiPIr4woPXDMJZE89skFM8V6usojysyc75dbrl4ULFiV5oexVW
ARmjafXTKW4tP5X1sL63tXT9Dnez2uGedu3JmFmmXyPWLBy+m+nrwYgVRa5Q9XEI6f60WkhTRhVb
ewhHM8KfXNbLF52r6YcgmJor4nF3TIfFXdf5ovRVU9gGAgrJuYgon9sPZd0sJ20tFhq7udefhBNF
XOixU7tgHcIlnqZ6lm/ywE2fF6lJk/CmGT7wkckxssaMRZyVuYtZ0HQ21kvGpyjvZLOrp6HuIz55
Nez4ml25cVrRTuosnxJlJUQtFmDxzgjBIHFX2QlaETomTVjHLMzm11Uol3MSEHKSu6l40zWuiHqs
pl2fKX6WVdbdGG/mLMqbLigixpq1jvY4DCJVy/aCTyN9YQfxytVySagY3nX5BMDMuyAqSquiTvPs
XNPRtdFi2KelKNFpXoQqJrwfYjv1PmFef6igHoyyQd7zRX+0OQtSrOsusVneuNgZjcuI5wt7Zys9
qF3XQySOCm5CE5GOzfSUCV7R2LOh7E9nlhVzxIOuYzENBJ+SvPZ0iHNZu/V4GdW4REuhPnXd0BUR
wRZfF70K1qhHVvOTuarV8nwF9/mUCbF28TxBqcOKurEJKkx3wWzpj9cQlSdVXgY7Mg0afKWezt1i
VSIBECapqS5PO1ujXVGW8lXFcX3Mp6xOsims7hqlyWelM3tTK2qSZfXmYzDQLq5WwXQyo7JzEeOZ
eC5FJ6I2nFu8q9p6LSM0tpW48GUXBG9ZoeshyuZJd7Gq3NAmZNDT+nxQrSa7BhwmT5q+LPwuzyzF
u2nMl9NeB/T5gKdVx/VC827XYUffE1lU5Wm4UnOvhoxEjahn8B3V16dNY0IaQ0SY5DFdkHqxrjX1
0dqO4eW89uEFssT72GJXfGx6Q8/4OAZVlE2F/dgTK6BQCTv/ARFpy8QzS8PYBWqFaJFnq0xbgRsd
WeSgDs1FvaaN59mSVKDlSzwqQiNXUSkisoizqhmzuCedmqNOEHMNRdSqoyrE5M4MfnzvOluc1Q1X
RdLCSUtHkJSW5/kYdpBJwhEFscQ8w5GhuHzhJC6KiApuk14ExZrgyo7iYsp1c8pHrEoIZ4gcz/O4
z36rHGpIqwjWI3WzXvIaYBovoVJJw2vxcg7X7hrOcFLGXOnuVAVSvi/nwZUnLS6Gl1PZ512icjL6
ndMg8kJ30usXI87yy6U0o4spMVC/iHB4SfpGvMrMKPsoI8KOUT6ttIdYScBPJh7CM9PaoePJlMmo
5iyZbKHnKIDC9CXP+XzuMlBPnBV4LSII4/y6mqEqhpBR+D7VqK2GnSqYat7lvOzuydgQ/aqyHsJF
Pu+ro7Lo1z7NnK1voVDIXvlp8fmF6nuDom6wfgXYhHmzqxot28gPJVkiCNDeJllZ2OsqY3iCvIzs
C9f57Lx107QDCIz3jeP41VxNhUlwH9Yvi3UJ3pIBhddkWnhKpjC8d3RCb32g5nPFeXDjURYMcTaU
68u5K90NxF8oF9hgCYsbZcq0aZn30dwgdYra3L/rtK/XyEGOeScY6m3CKlY3EARQWaWd1TKDopnW
Js6p7WuolFHFTlFQQxVjdJuNJwqq/zMhJzxE3VTQU22IqI8HVHGdiAKyW8SKYvBpRotcn61WVOfc
MT+cOobNGOmyHoLEhXX4eWqn5s6MSg1xPbuW7Aycpa5Z6YsiFsW8jDhFRaeDGLy3YGea1uMEMavs
y2O+zvNEI9x2YXDbjUae+JLUqkvCtebladGWq13idYLjTsKQ6NT7YZmxesU7qEvSEDytZ1G1YC6j
MnO3vF0i43NRHs826CO71HKXE9YF6dIycUoBT+CYa6Cai0LYfokdZRN9vvY5FKy0kypCir9BkG/W
syrz2csqhJrgqnZ4bXPICGFOLmomgiwtmtnVu0blbkcQRYLGtJkmOKnULR+9jtpiGIbLYu2gPOo7
7VhCcN+w57akbXbGsZmKF2qWTrwQOsvmk9JomywTb19aWQ3BheJQk7zxNSJrGg6e02OzrIU+5bjU
5Xud92NzwsfM++O+Ut58aFaPbkNdViLqvePZh0rkbRbJJccSiiRLsxzsPpNRR5MxUGaOy6BjTLzO
iiT3BH2gYjI2Hu04u3jIepJkmvvwAtL3MJ9UCrsz5hs87gg3+KRDpEptbqGWIJlYXhetbZpTr0WJ
jouxpypqmcvLy47JWcZrgzu7sxUxx0NQTEFi81mkvqFhdkbHbnHHfakgd4VtJrOzdnB+IJG2BPkI
MkNT7YJA1OZmqaDc7ofFN5c1JUTGwVDwtYnEbFV/1qLWhyeZCgsfWd7I4hqSlDCnbLEtlDloni+m
mSrEIq3N1LwthGflRwwY7l7mzvqkFb0uomLINBztjJiuyiEMb0oo7lg0etvLxMDjsKQbtV9PcK7k
dF4EbK13KuOSRWsg7bEk4yCiVY3BuW6qm7AMMqjIcZ9fFVUPOZFl/YeALmER1Wi9Kk3+qpwG5JJR
VwacJ5xrEq10KtNqEX2R6MwN58Q2kKbaIsg+rxpqvVMsSzgZAcUwFZGtC3/n85HSUzPjHApWNJmz
YZjca4cHETuRU8j/3DenEx0CFs2sfuVyA7GpDU11ni+AWKhaMj0kmfJcxHmQTx+NVK6G6l0hAVlo
bGTk4Shcn2gz5iI2k8+vTU5zsIdaSx7VOscvvKA1uQxRO+UJ3I10xNoJBclQdmEbdU2x4NiOaEmX
vJWfBgj9ercMxLw1mMGJqSr78bYJRHsamDqIayGzC9nXxsW2WbGI6pyPdbI2nL7gdU5fDbpjqe7L
5rQkHq0fKQZ1iFmM5+CX9g1oPjxhYY7g/k7ibjev5rRH7XKbG5Rfe6/tOz/ktkxxicnZRLE8dW3o
cewUrm/yapJ9XI2NQrHsMGqSeeI9StqhDOrnoXMDxCWqmvA4gAe7HvIqPFdi9U20VB1wS63K5iHp
4bCfmDETQ2K5LsZo1SWaktmpDCL2EIrdw+GkR7TYXdf7UefF1wmx77/+C+pX+PfntNJfH+4HzP76
7fLbZNr2W3vi8vvX/hp52pOF3+efNvTjlzG1H3CTP734iLh8RM8+pCAx/ilt+YgU3hOBf37/C2EZ
SpjbwJJyThmQGaGA1udXxlId4RCmnxSC7jWw0RR6Ot8YS3kEvQPBQ4FEuCc6/2IsxZEUCBoIShKg
G0UYkv+EsQQ5D/jKgGAIFpLzfSPiIU9psiXrKh2KkwInIX9hJmiPfqdtn2BCfyR3//kD/jMkehKm
XuTO8qIuonX1/l1BxPJl/u3L+Nt/IB6s8lB8KYPKz0srd8U4jOOrGQ6P+Zt8WbvPP98+zJ49qZY9
vftw+81aKVdlYhdChllf9rgJEXAcJZBjiKGGRIwONjv++WI/0hWY/+FiBmxfznkrdouhikYK0XyM
Oi/Uh5/Lh47Fkw+z4aJlOKC+DL3YOdyzS4xn1ryGAw+CQ42y7ZIGchVj1Pihf/XzBX/wQAo8/eED
9Qr1k9wvONVw2D3rCpfBQdq4Qn+JMD80/17QXyz7d6/d96kfLqD0OiPrKAea1sj5TAClQuK+MqS4
4FVRkkvsKlfFgxlav2dZGB6OUVtMIwxo/My7f+AeYrN+E04zL10u06Y2Q/ZKAnPgrikwWOjMBkUo
X0JDgYrTny+G93Z66mn3dn3gjL1sTMWN5ztgz6chVgSocYo/9xUdIBUPcH5ogDCWwUU357jaOdJ1
qo2CXJEGRod+9rw/MuheDw92UOe+mWo+g74V4TFUSZ8ln/UvlPkj4ZsQ1EFYmJW3fOe9ke9R5zs4
ybryxWFb36/6cOuq1MLQke8qqvU9ghHpizbQlYsPE78JRF0wA6lScL6rrZyu8TywaIEz9mFhTm3C
0FjPZd+Tge9sF6zrDi3BNCai7zp54PY3oYdARa58XULo6ZgrYy/EwiKo1+owOUg/2z5YPVKB/VLK
dAz6OQWakdVRTlX+6SDxahPaSOmDtjN9kLYd0L5XRsPc2XVjbfD5IPlyE8mMQlCrL1yla4ebnQeW
bIwWqI7HX+h/7+NPQFtuAgk0TVjtiM/SDviZ5niG7tS0q2ePdTLogoUHLrOJIJQB3z73gUytdcSe
tKJr0W5tcb3sem3n5TAky02YGLppyOjSqLSHxsGbavTFi1aK8M3PbfEjXW3ixFwtCs9QQqUkWPSu
Bq6GXuTMd8O7iqtq+YWq9nHhKYvsP38QLwoFHL2SvUrHmvnToFnRizDHYx39/CF+JJ4+Ft9l2sNp
dRWpkwMwOKhc2A0wnv3uMPGbgOEmCbwBDOKnUw0WsDUQRswFQGodJn4TLpymra99qVJmgKHd1V4t
QWSQ1+uBC2zwXIUBB24etB/iZmhPe7xvqI2lXOerg55gX4Q/NK8knhocLNB0N4WGQ7kxV4vOB3/Y
/sUGaBLa7jCgymXaU2b1iV3hdB0VVTOjwyAmNhBbtB+EJaNM4YTes1PTkAk6gY6Nv8rG+8jzhP+L
Dcp8XuaomcHEQwajBkmZA7961QTrJM5y6JpVuyUnvn1fN4p+cG0+twdWOWIDvHrJM9mtM4TCWtX9
WRGYTMLBoQqhalR2LpmNWluuU6wL0TfH1bLmMhHQieheT8gKd6CCNwD1mQikqoBUa2TgEqpnmSpZ
01/4B94j5Sn1ksf+xye76IEMIfTb17HbrTib7I5nQPCf9DDl4l/kpuk+9wGbmxO2qpY/Xygl7SWR
SpXvVUU4/8VWfhCJxAbLqi15382apb3MDI3FGt73MAEyHBZH+QZoDo9ClWXO0rxf1A2H9PPcoKA5
LM7xvfc+iNIDzdsygLGLlNdwkokdVg3wz3r05hdu8AMY7CdeHy5gNNCcBBpXqfVzRk4VDIKgj0uP
ARIFTJZ0Uatd30RkFX1+1zerIQfqbQNwOrc1WHkUqVBZ44BhJNBF945Bs+ygCAiDTo+ebGUrjLaI
Ue7cwPFOeODHVtEFyWHSNygWGTBu5bCsqYFRlHRtZRmJsS9/ESR+4LN8A06YWS6CBc5ZaUl0ExOY
yUky35EDnWqDTTiIdArrbk0JnBsjVOB3bc5+Ven9aOsbuGHRt2yp8zXNoSd/6XyLIH8OBS4P9JtN
5ixKmNGho19h1KwJT6G1UyUZTEilB5mVbdBMe6AbbQXSbQY9oJlKExkYbjls72yDZtWSVU0SzBpY
UsQVdTDFVQGJfdjeN1AuUTCiOTNrOkCD+9iEbR5PnK3HP5e+h80TAZ1t8NpmvFhXHMzpHPB7OAlW
0zGzVd+mdoYW6s/X+IHvsA1k6SSntqyyOaUA3Feh7codZl112Al5PxT5MNTZFmqVeRVz2jEuTlXI
XVL69sBwsx/7fCgd26bOgJV3aW5qdq7rRl72S33g1jeIhUyaVRWmNh26MsPxyKEFK2Esp0gOU/wG
tDzLTRWswLz0rV7OKugxXbgsqw8E1QaywI8GE3alhTGyfDav6YxU/YKPShSH+Q3doLbCehryiSxQ
s7k1rnp+40Pf/sLxf+CUdANaXgYVUyqbdkNd4IgaRyJoUbkDt74BLe1LRrJyPxXTBjcjgQKsDZfs
MLPSDWarfh2DAJpqX7bOCDT4+CQO3foWrVxlThV42oUzkMZkL90crpgNWqGh1me1AelLGRbQHapc
JAQpD1T7Bq0F4wq6qQikM3I/aFYf5zo/kGyiG7RW8LcLlM5BeLi6Jq1lOMLRSCyH1Qb7JsrDQLNY
KrPaVzD1YLM5WvBEItxn9rAURTdYbYqetB1FbtdO+8HcQt+7csWHaZ1scGrW0fZdMbtdUxUsEozf
BJMhBwrf4BRlfKS+COxODqhNzKJvjYMpw4MC5P5V5YdKH0y4lFAJu10poIssSuhWu5HIA6VvcCpp
GeQ6CGHrocOXBtojV5nM68NaVGSD08Ux0jKQnK4Y/nIGTFcpwZPABsoc5jNkA1UyLGHj+nxKPWtg
KjqgMLLaz8TeHab7DVaxzgiMKzSQWTNTn4WlwYmpSr87TDp5bFk3Zj3NPXepDekHXJKXhtGXh4ne
ItX4svE+sKkugucQHm88kQfya2SD01DrRuJW2rScC5W4gr/pqqw7zKB4g9O2MsEYKufSQFuY5Svl
hYRBqsOcHW9wCm3huTcLvE3R1ssnGJ5/R3hzfpDC8QalSs95APna72fyjY1WYgoReUPzw0Iv3uB0
yrkrKjbaFN6+Ru+ZhTgA8z0rPqzSwBuguqEm8ApJ51KY91+TbpEfC91nB6p9A9JM6UFOenQp96OP
4W0Y2Hr1q87rXsgTh4P98MDD8Bi2MFvaB41N4f2k8FKZHF/WQda/O8ysG4gSSyxMSGlwxwJG6mkz
v5dKH2jSDUbhtZGwzIrKpSPfj8Sp5aYe1NVh+95glM3w3o6mIDsozRvm/CVn5vIg0WiD0G7OstzS
3O5ggjGIgzK70Cs6kB9AG4Ri3PdyDUiwEyh80Xh5o0ZfHxZa0AaiQQF1+tiBTuqifdnl3XHWFIdF
crRBJ+tnTxcgvXfdOp2MMzln/LAMijbA7D23ouvhbCcaGFXtlrQds8M6n2gDS13bpXAONt03b9fJ
xaW8PsxDNpCswxJenavAiKyoPo5L+FKt4rA4hTZ4dMNULX4W8PKdKfGb1VuSlg6GzQ/b+AaRMKm5
tPBWlE1NAN190lYnYRa+P0z2BpFVrQ2Hv7EV7LiG6jZA4hbGdQ9LbPAXOB4HQXDsYagRpORCiyXi
hgUJvDQ5HQQc+OMsj6UrM0nL+BTsBvF6hHFv6C8fohMWbhBZ5MXAhsLb1CmYr5ipgXfXBvHmMOEb
TM4wPOJ9m5kdLvqTuYZ2+0BLe5CnsO1M1+gcqoIahKuaX1HX32nmxwO1ssFlyLhHgwrNbmzoFQfZ
i5sOlb2BJp61pHTBQBsTii6cysuzgS3iQK1s0FkYNtVQz4Kj8BWGYlH5thbFQQUWCzfYXELH5ioE
5C/U2zJGLBNdQqAC0geFFhZuANrPMKsLUxQ2zVl/C6O276D58PYgV9wOa03wPvQoKOjFuZwn8P6u
jqgi8qA6Agihx/Aci0kCH73AxpflynXobIHXpw7zRbVBaNlIxGRBTaoqelnDwOEO3qkjh2lcbRDq
8hFmLt1kU/R/ObuybjlRrv2LXEsBQW+1qjx1puRk7OTGlaQ7qIADDoi//nuqr/r4pjvf8rYHioPs
zWbzDL1+YYHOG1sdKlJYsjs2bRy0XlIzFoTEJHfAsedgxf489jl3AerxojCCST0CAcC/yHG9r0X8
/tjQu/hc7VSqhAS28JF2me7EcGlNcwy6wPZYpw6kvXQBvqbAE9J2ajdwPCl4H8emvgvQuSejqiJn
iw74FJ2NMyDxwRL6d8eG34WnA3EXhNEZX3Txf46o4NYx+X5o6D0CacLBU/W8GwtwKN6tfX8NjTm2
D/fgo6VMFG80s8W2DNV5cZKcAt3+ODbvXXDWGwOkflXgxVRArjP/bMBu/O+hb3Hyv7cqtocZuQD9
4KUXFryXJZ4zK3jzNPAefKiGzD7/7x+5xcuvfmQXpLFq11Z1MZjgNf2qK/Y56NWHY0PvQnQFCPHG
J7CI/2W8W0YbZdHCjj3VMbGLUkmquLaUYOIs+myWoAUftf90bObkdTavVkgLWDAyi5jUzJ03OnsG
coGu1OnYD+zilFVSJnOisSXX4KU25AO4p79BQf/bB93FqK5j8NcmDF369GUK6zcl5YeeodgeVKQT
X5ph8bagpSFFkJDpJZKuPgS+ZXuwMRFLGC81dmIZbj7zkDyg7CCii+0BS2Ytg2kdIXjQLn2Y3Qin
g5PHusNgPbzeLpNlEBtIseRIjw+LJw86Xo/F0B6mlDqp52aQthClbDOx+YfUgjB1aBfuoUgpdkm4
EmWLqFve0mh4tOF0cN676LQ1Xie4C4Zi5MnnOrIvWg2HLnHsb0maf2BiypUZJfvGFhwrk6XAhWeD
N8mxfLiHC020GQJQpwa821RDbol6mYP0WAm6BwmHIe5ZbRwOhawpWP8OjYrzHAb82MLsoUhNkwI2
1njETepNnkBq5J2uw+3YF91DkZYm5iXAcEOxpZbk0ciecZIeez1nexjSHECSJl47bJcuZSF4d4lX
Y5Ul6aJ+c5j+S1qMdzEK/GyYyrXF2ssK7MgWzbOiLNlw7B2B7eFGXs1zYk3ZF0kwqiFfXG9+zikE
jI7Fanz7u/6x6yNDQubSoC9s5ceTAd02wwrFl0OZYA84EmJdk3AJ+2LWnOQhB/Cb4vZ7cO6743TS
wMaPtO2LkQk5ZdFG1DflV7B7j81+d5quteXWrVibroKEUD2Zj6uOjp158f44JZ0zAVQ9Ctsm/Z0f
w/HidFfdHZr5Hm+00IX6HmpHRVPG2+ewK+UdFMR7dWxh9oAjijwZg6bZFyD5DuNFzAllWVx2fDj4
A7vqF49xqmv7BStPR3e1NvlYDfpYb57tIUdCGQIQsO0Lwab3tRxfnJreH1v3XdUrS++o1nIoRJt+
bTsXZRUE2A4uyi5UB7TMk2CG3hi1TfJV4FHhblZmObhldifrFAar32jcFYjUNOOAvkCdIRDnYwtD
XqcZ6wO80WuMDuGXOYuj/h7iIL8JJXGLmV/cNdguTocaXPs+IV2xcCUhlWDaBslG1KvKpUmlujO9
d+9nM+orHaGvUkwQQ4g/gOImhrfo/432fSoMv1N4l+zuGgV5gUxAUqx8lusAOaNsg+iW/egGEsx5
6IdWfeuqChIPUGqpySmK0Ws/i35e55OO0CXLOV6p1+sMcbemIGKt2LXsIDcFCja6CX8EQPb6S0Sb
UZyoWDGm0/W0XeSQViPYdmSbL4aQdTuB2k7br6tgrHw7Qaqg+T5G8TAUCfStlsKu+HtP/bTFZ/CQ
4yRvBYlUzr2Q852MOpk+8qQFVSscNvKeJCkE7Qi30FOBFlQBLafEX5zRCzstlsn4vAjH0MLWFXSL
pO5Nh3o2TX2e2JqKzHS1jR5cWzbpVdNoYsWG1XZ5TNVy3bbAPFsQxBmUHZZlg4CDLbf3Omo6cawK
2aNfhraegG9PuyJFsy2LSfNYbfIYa4XtwS8h/rQY0jFd4bu+NKcudE2xDmF9sPpju2xvVjZzNdOu
4HEFeR4TZETS9Fhe2MPUKCs9qmDdFxU3f5VMvS9FfXDRk9dhu+AZadUE847nshhTfV/G0bHOJt2l
+JsMk4/Q/iogOLlmZQAll1RH3cE12ZVlNpSUK7w4FpI0DVj8w0/e2GMVK90l+Qbc3KUVYVfMfu6f
Qf+q7zo6mWN5mO6yfMXrECIOfCykVewRYnwNeAXz9OVQHqa7LG+NXCBquXSFgtrJJ5sMG14i2mQ6
uOy7fR61dQQVPnxULk28nsnYQopNBLEaTofmv4d6TWZwZVBNXYGHqp+uZ/dxAD25Y2PvNns/O7sM
XnRFFabAkU2jWHVO04b8PDb+bscv8QAxkJn0hR7SLclEN1C8sSeEHMNiMLLb9K5vdQQZShQIkHaF
9p1rznVdHywQ9nivXriy2SSOcLzRQHVyjnjeBy4sji3Obtu7EOzluG47MFG1vud0iaeMD5Yfw/cz
stv4Y9NKAJk6ZLJ2FvdVS8OvuNP6Y61gsitvxGqGzYyoV9HKWq8lK+dChJM4uOl39Q2BclZa3xJ8
UxuZj26Q2QyJnmMxu4d8RTZa5xX35CLwLf2rAtr8r83M5hjyk+1BXzGhbVM1qi9i6FMFV5W2UR6W
zsW/eTv8F3o/2wO/wActS66Ttth0RO2HXtVLl5eiJf3JjV3wAYyw5yBIdXNCFafSXKa4jF6qII67
Y19/jw8DkZaHc4P60/mhSvIAOnbQg6jaXh+7Ru8BYjykG+4st8xUTlH5YGoJRrgf/BQeS317iNgW
zhaUVNIWlEa1ylYHpaSsUWw5WKNEu/Dm42ZsS/ADfoa8ZbXNn4He/3EodexRYnoyEOaZt7bobTvm
q6Q/tyk+OvFdZMthi8ZRCVOgtr1oou4JGX9zb7n97b+4tvzNcfxH68UEQSgdFESKiUEnWgUMTw1u
e3dsUXYn8VRpKyO3tJDEs8l5rggEseP64FG5x4k5AZO2Fl+0qO0afDeNoz9sgOPm0Nz3QLGxYW3H
2sgUKFeexbI96EEee8XY48TkindGbjvoTK+kuoe+X5LBcM4dO8T2UDGneJ1AcNwUVCWdzBqo6N1X
Ym6rY2G6B4yxdO0ob0NTiLht8iFN7hSL/LFzYA8Zs30rZZnWbZGyyj2O1rAc+pfLy39/01tx/IvN
Hu7O39QpvzhIAxZ6YwOq5nCU6VmHUdedOS5G7aEai+6xOxDkKMt+srrYrPiOi/oTtOM+//df8Otw
pTcpqX92StkS4mkQdCwwBLuyyYZxXv5ydDimDUDT3QLVqJXbqoQ2edonJbo7Y3I1PJ4PhRSF2NWr
yXekmdfNYvKlrHDHj0ifQfPhWDqAVPXr0VO+CR+PaHZEboogvlfj8Tdv2rZZDl0WoQHw+geSxZU9
yghdRFD6gyZpGL7tQJ46lCvRgH49uuc1buQOCpgykmt334RR+ExIH8+HZg/nhNfjJ55Dux3CtUUI
vfM+wy5qbvk+TLvTka3Jwt36m6CGRHxaI2HG5P08he9kVB7aOCzcrTwkSaYktJg7Wr7xqbZ4X9rm
qD2Uc+Dm8nplWmTIQAGqeo6ELd8tPujft1V8jGIHqbfXo+u6jeaQjPpWGCQvvaFxAbnk5NCi0z3A
sUfLKyzNLWArtMq6IXkJmKwPLszuKjf7qfWzrzVgK9AVy8GIHb5sOu2W34z/d7Pif/Mx3QPLOEzG
Vs5nZDM+x+bNEEXtfFerZbAXXMRmcoGWHh9PQ6zX7jHwuBU89qIZzBcSUXaZYbZxFQzyvVm6lTPk
D2D6oN6YNl5JbobB1/kmq3L73pW+ni9tjzM3n+Nm/UENYw9L30z3vq6WC7TcHYaASEWVhaZm24cq
Ar/lRd2EJD60ddJD2nIWbMO/tS6vQiA/n5u+CrYT/uuxfqKk7JZDhSQ81l7vF+AaB3IjJEN8Omqe
IXudPpKayGMHLN1D4rpAxR26o6oga/gXJ8NLGsm3RxIA3UPicNf0ENt0qqAbcLaasCvpoIL734Pf
9tyvtsru4JvnwMhtXFUx9BDTuNpx0+6UeqAeTg43BHnlKdfVl//+sdugv/qx3TEYDWnM2RKrAi4G
/MyU05et1/LjsdHJ6y9c+XLGHZGqYulYdQrK7fPUkN+t069LHJrssnAUynpWdlYF13P9Hqhq9iap
5PptbaLgN83Bf/uJXTYOy1RAJXlQ53Glip+qabCQcl8smu3X2oHR9ptL9b988j1qDvAEiOtzLc9w
iVbqMsdrBHRYoM+12RKSA9F9rKsEq5/XX0RW6J2UVmPRWhIA6MY/IxEdrKnELqADCI6gEdCqIsJz
3ETdBZry7/57J/3Ll9iD6AQFlnMDB/ek5CCma6rH+NIlUHc+c7no8BC64G+Xpn/WnDHG5nUtAsh0
QNsPXHf5RzqIY9RWKnaBPfp0qGtvm0KIeLoAc51kEGA/dlmheyDdUqMVSeeoKmqYTF36xZtTktaH
7nGwq3q9bULeR1oLXZ6ipb4PS5qxjh9c810YexrqET4I5Wnb2LlMh4upyaH7If37AfMfN34PpbJ6
TFV5UjV5EHHwMPBjXTy6x9ABVngTwq3h7QQJ//sG9iRFENP3/73Z/yUp7yF0UMSuFk8DbPZIjue+
t3DKSTW7HBt9F6U3+5oyDoO6EPXYPwD1+nmQ/pg4LN1j6CQXMljIXBfawzloTqf2Lhz0MSgqnBde
b8PAQ62eGVsXddNAILpKHgNhx/OxddmF59qEwzzSLj1NhtXrhRD3sbdKHWsqwujh9dyr7iaHz9r0
1C7Ds9Jd0dju2CG+h9L5CiZoRqKQ0hMM29q5DXNYAPwm8/7bZtzF5wJ0/gaGH4JoXLoMqLG851AU
PrbmuwN2g0jPuEx9DdaS8Xkr+w52JbZNjwHSIEj9etFT48G5UHEKolW3ETjSlPahW1V9jAdJ92i6
mbdlKwaanozb8Oz5AhTAb1bm71btLyqzPZaO8S2COJWsisgHdHkIaxODYCQhtvkBSkldUccwY8nE
sJj4zNFdc/kwqXiBhGXP/WWY03A4w45Ikm9GxGQpyoTW4lAHnu4VfnQ6Uei3x+O5Fqu9xOUEmd9A
HXtX+9v28J+nMHWEblpN45k6UwFlMX0ApXL9zbr+y3beC/zMboBMjvDj2Ytog+C/srlQB/MTI6+3
W6xmHtBhGc+bgUSDm/zP0FbH+EN0D7sJtt4MpabwNARi/pQ6OISEBPStQ5G4h0xsgD6X9YJkKnry
fTT0vanIMUol3SMmKoMbe9ez+VyHNszWnpTnsgR05tDM95DQNRgiiMBMt3aSneS1hmHmfK5GNban
Yz+wO3Xaup54ElXitNqK47T0zdzmFUyP6Y9jP7A7eeyk5m0p+/k8d1UPYxTmTn3KDj170D0mFPeH
mPbUzOfoJkLn4gGyAUwcAvvDoPb1hu/FwsZywuDLDG1vPbIh6zQ5Bjil8e7oYdUMaYa5hU1ME/U5
VfD4Qsf2+7FF3x09nUqSMKTldF5IZbIkCMAmXFl4rMjaI0IlgM8hC+h07gDzyjpl5bMWdPp0aO57
QChzfU8jPkznIMUTHFObPMNz9NjCsF19WFsXdUAFTGcompK3rVnVdx7Ch+vY1G9X4H/U5FtcuWGC
AeC5bbnOoWwOeSJW/k6C51+uiXuVLx2pgaiOJhde6nh5W82mNhfPibYXZnucgof+iD2Yqlwo/Ksa
JDQ4mwenhcQyb9f5GJiK7vW++qoU08QxupRtfUqApMrhj/bnsanvkplq8AWAZ7Tnfu19XpuhOY2m
PJZr9mCqtGfhZOLYnhc1LxdTJSSDwvB2LNnswVTwPILbHiyBz1O16Us0qo9b1MQHP+kuk22VYVuH
Xs+5TyqRG702OSCpx2D/eNV/vetb4cUkkrI/ByawebP1LSxy/THlJjCgX49eMqZt1PD+XE9DlW+x
0XkCafljx98eAzZHHi1nK5NL07Tbhw1W0Z+asP2d1vvtjPtFmUt2DamSOhfNACuf4agHPsotx/ck
+l2P8N9G3+UyONygXe3T9MICtM6X4Een2w+HAmmP/lKw1C5haSEu0Pkq4de8AeA3Vev4x7Hhd3Ea
6Y52W2jTS9ybFhjWZuXVI490mxyL1b3cVz8mMwqnPr2kY5Q1KbnX8P08NvfdVRdCXHAAJBjaMJTC
NzxEewyQCKey11sdBgowXRNDetlu0kfKRQzGm3B7PDbxXZjCt7iaNt/BpwxGqK3t34b8mJog3cO+
whigImoMO3HAH5o2eGRt/XJo1v8D+YKMUGVpC5s8PpuoYL0G77pyZv54bPxdiLZ9NDR67sSFddEK
jXM2svsbVe93eoK3YPxFCtjjuepA9Qwelfxi+mC8m8plgae8CKU8g6cqyqs0m6uepq38f1yu/74d
/OpHd3WIgDt3uzSDxk1hde2aR7rWpD8rhajTl6pclc6GzsBBJmvpgLN9bbxtxbXTPa/MBRfrRsEz
dFOLv1alD8pvlDrA7toQkFaV0cbDnjHDhacfHhWPkv5pGUsX8esaMAEjd7tpGdRZSNOaysxOosel
qOP4dFmcDp381tvKzFHGlIDdKN0U5J5PHhd6IU9+WJzNlafN+h4ScrB3zWIF1x3IfPt6HdssSueA
syz10G5Xd1GvOLTpDXqWk4HfrtUzJjiKrv3YE4PasRFN8tP0Bv/YzgNbThxwX9iqYoUUjIcdqYvN
zytcl1RIx/Zbh6atmDOYU4YRfHQTLqsvbc1U+sPIGd47IHJunTUZ1L4a/8cNpHfXb8avWQvRqDF3
rh4jdRIgTpbnDU825ByQcoUdaYKdluYLdz42J7JscfgAq2GeXup43gx4YUPn7yDj3+aC9wt/asK5
Tk5hTR3NK8EHVGGJSU6JgQButg6SDy3wm3CNlqcpxRVL5OiQrLLDzIbWiiwhHMZ1w1IXJRMoG5FL
uJnv8bW6CvboCSq7LI0CeIPOpiVfh8nwk4M9uPgx15unl952sXreLEn4p2ogQjzTqaT0cSurBNa6
egNHhV1SN0dQRNi4mPUTGBoJvldf1z0mJ0P4YsJRHarGqMZM2G3qDlaAq/s+JKbuZN4taAZfBRhI
6YdoFevoc90yOInJJLjJQOpZty4Ai2UDaAsKOmJe5rPHt+y6K4nRSCNXrtqkyhRX6YWrqs07vjpj
cYH1wbjcKstlfAjnUZ2dRY565p2cmw/rSmSbYDt0ZL40NB7XvJMVI1CJrbw+ocdRJV+SibbdQ7pu
aAJVcTivNnP9hGZ+liaxIKigpolSmqcxpc1LpBLLLxBYUetDS1yErnY4QVttwzPztEhwt0I/8glI
Tg6RtVDP34kOwJmxi2D9exGbKDlV5Rg339EHSWB6CMhUt5zGJu7GZzWHkn8APGswl8bDefeUdmEX
329xQNRjVMEC/M+61R3MRJkNOvY8IGirc9tXnlx7EzXD5yqAXyEcJJmSPM6EYWn/HE6Tir6zpoS9
IzyrUyMLmK4u8X1oa9bBvpf7OIfmfQg2unQ0SiHtHHP9o5ycVLBlHFTyPYbpdf8Z7PINlq51jbML
VInOPwHVNyb4n7uA/ega2HJfDem9/6C2MIryvkIk/WgYtvmdVGR7ntJQXkIyJPCMt7Pg5zCp++rd
oKp1e+vAkSABXqKhG5DAYhdBA0vLqW1/KrzcVA8NH6gvuq7RZTGQNLIP85AKkjeMMvIl4YSlf0ZO
lc+gkAf3eEbafoAdYrLGxfIkIRAUnNZ6S9w9TB6W7Q7iQfQPndYsPfUaTMcX4SvdPkeyrKOrg2Wr
P8NftFnvUm9DXgi+qvBzyEtVvquGVPY5vB0DaCI2IWw0s9RwGPkt2xjbpzHcpvBKe97rj3DWKLs3
c5yK6hJWqhOnaYXjp8pcnNjqAvx0ZJ+GdOE/NDQB2rxEl8a9qdbQ3pyNu9WdedxNVp5CvFYtD6qB
wPGllHMPhkogFvmhSsaUXU3f9zybysDy71WVNn0u21FNTZa0URnCHIjR9TpqM06nyRF4ck5jS6IM
Ztuu/0KnFDM4xaGMIGe4YhZ1IEebNWswtuf2JskDj2mk7+fBgZh2jnvrvsKc1XE4nkl4muewguBP
KJfkXyVCWOSNrojJuXFx99kP8GeEwJExkDzLqNq2+uomsGQ/ePjT2RKOq5NYke+33nVd1kw4pl2G
jvcy/nDzQuNP8MiwOBAU1GrSdxqj3D5kP832DBNHvHSeW0dMnIH72caFTqNUnZdFUu0zGU3J9uDW
UaKDucL6Kb0LS48aEUy2qrqOMD4Lss3WdfAe1uqWnCrG5+A0hkuUnoTftuaTDTfa3C3T5tJihj18
eRocKf0jhfPc2zAam/o9usjEq6zWekovUI2X032qcIN59uhCJBemapx3U1nGA3DerFofjYRJc95t
Nppy1lsRgLdg4cDqwJ7bxujdFCoDMkbLpultvYaC3HV4Mm6eOyjd1UO2eAaHG+iKZwNsu6NrRNNx
ehOPQ9B+I/Wa6Eeu6Yg91lZGV39SDR/yJjOQbBvPnUzq5YK/bG3OsVFs/MjhU13ej7Ju6BUkWq6f
ZktginVGOtL8BC8jWv61QSoZmuZj1cR3Y1dLCWwzSEzYIwl0lO6rZvL9HaxYKTDDBBji8Dz2cD3M
lsm35D1+M/m0RNW0ftUQjQcnPSUVfOsHyC/KPEB+KvO17Nf3DXzA6V2S9uC6xG0LsKpZbBLkvp8n
uLzZzq0gkCwiyvGgkFTwz+Vx/GZ1XtZ3QUsYXo7qUgXzB2O2rr0HdLfaUBW12/oDp8bYKmikhmH0
cnupoWFOq0FsT1uYMjMiE2++vCYNPj2EZuEM7x8dEvLwBu4Xo72GU5VOd+vE0/h2cq8VNAEklnEc
Mzi/6ySEXp3cZpkPtfP+haarTjM4jSX8IhgcYtGnp66xb8IpSoZvmx171mR6gh/41TMars8Mu7/6
oxlXeMTgj6Rd+UahNe7eJfAsb+830tj11NI5nu5w/ge9xOISs8DWVggnUTxN3YaPaeVyWZwKzEcR
+cm8XbBmyz18xefoTbPUVZ2zpurGP9ZekPiLIcInsKyFB3HbY6Woln+20EwN30K1nqXfOiivqK+D
HhTB/QqCiDQ3DWnEnRHT6FG/VWHCu2wIZo+jUK84PlDtQTKWB/ECw2SINHQesFERfIeqvGd5iEO9
uW7zoD6IGfv7rEKneV6vG95fjGjZ55gAF5FTn5RNjrsoEzAp7MRcEC1ivmR0Dc3w3FdDBcpxBPnO
S582unuipneBzjgYWN8auLevlziq2fImakML/V28s6YfWNK66rLAztu+HUhF/0hGuLycRlaiFZDU
wcSffduX4hLaxpE3eH+i7TutxLg9RE07dEiYDLEBWDyAakmhIKJqn0qjUziJJ4zJtx7IlyBfeW2W
d+PmBhCiwXslLoeMYalykUZ1/0aN6DFllZF6OFMPXq2+gKIWwUWatu3JhiXBl6grHT2xub85ufLx
VvwkQPtWMk+TJSYnMw9hNMORfPWfm0RDNSnbDIh/H3qQ2+gnOfLu0bYzKq68kk2QRw1U4XyO7L5k
wnE6fSYzZA/uJHc9znuxhijTKQi8/ZR5yoLpWmMK4cvctZPISQz/YuWruYUtNUL9Sxxat1yIUDqC
M4mF5FnEapqcqAYSMxtptF1SHEZuymxcNuPzDOhU2uaGG6Ef1Vj6N4m/GaBudqMPY5Ko8JzAwWbF
MYqS42Q3hrTv9BLIq+JtPH2YdRkt71o7Rzna0gP56nXplrx0FbtDuQYjSwUWTYdXt8yuTXVXwa47
bxl41Thsab5tU9pnHcyQ+AkO1OROoh747IygDxJSSrAQT5thzKuIcAnN1p5kXccafp846f9kYP80
TwShY4qtGbf0aQiIfRs6SLziCkSnR8kTsqF2iph9uwQ9kOTTKnIOGvkTWugga8NPlEKNHEzeJ28T
8rFzgTwr0nCVGbNOD4vS6RvpoKB/UtjGebzOLidVWd8xxtJHeHj7exmt+quXS/M+pdrmdchfdGzN
x7hJ2zSTYT8CdjJrpYZsDevUjZlEtesvHvZu/o4vRH7i0drfT41P0hO2M8/NNm/rpbVNfO8BX2Qf
XZCI91I7oBZOZGpFcFcasTidldi5CWjyvgr/rKfSTx/jmHOfLbVZE0A5o8X5U33TA7hqv26QTUls
5Hs46w7DSHCPqWnXnCRfouB+iRgIzaBPu/DeVlGZPo/BOk6XBTz/8NPGNeF56tkyPcysj+VXVK5m
OMcTCchdX/c1e2zWRcN/VbaLzlzU2+QTnXUfvhnoTPszZBp8C0mCkVfXLlhS/SWo4CXc5LGv4/oU
jk01ZXNcoxRNp1nUudWoUVxW0oBSnfnYz/WPNYnp8Lis3bJ9hymVQzlUTUmM3a0RW3GfNSAMNWeo
6JSksImum5c1wt3/3LWMmsskkHdOuNFIcR1u8LvzIAyhb0CqaeIH4GdpdIrSNU6vEWhT688a/ADz
Zh5hZB/mPpVLdT8OI4X5OgRFErxIbQ3R/gVXY0FwCwZkc3sYRz0iL1StcNFTbxCS7xUuq+6LilV6
ZR1eJehonPgSjVQFXw3etHBNXrsYLoVoQlc5dgeKpaycF2T30c7raTHSJp85OP3Tp8Qht/8xjkNK
mlMshgDnVdnGwfKeu61ZZRYQImg2TaU1eVrC+v153JLV/2Sg++s/bQ022zlpYPX3zutqTSE4EHf2
LTyeY7We2wXqrkVaB6R7yxFlyIghtUOC9FStAs3CqgV9/66hYeXuqKoUDNjZZlECZJpzLiED3+H+
gYqvGXK/9LdaBDYuk3tpJmulK1Illf2kx6BbLl0TTOl1HNM5xhfbUmdPA9Hr8lWlMbhIvFLp+HVy
alguvQxNkKdqjh7qQZY8H/D2OD36pmESn0TUIAOO6LLntl8GFKUDh5zMp3mDSi6EAIbysZNkKFy5
Ju8GSvyE6iDetv6N11pnFn6aGUhhcqbwF0ua7uJdEvtcwoJ0vm50xAWtSmeRjZPrgj6b5smNLyJy
ovq5wNokOW8qDKsTd7dzNZMjPCbuSpTZjzWkubDraGTofdnA0/Shl777nCZYhBOdJhbpLKzxyvxp
1FsToEr1YVCsG/Z1gTogEvcTjoDmm3O0LnAFiNIvHSTORZXHqQzrd/0SVxUkoSPD6znDJotpniCr
etzmAhDnNlFF9XPSuHDLLQL+o4pic9ZlzVuEWjnfdyE6GE/oV9D4bdKuXN27xabf0Yn5A6XHRDgs
VTgg4B08Ysi7lsjyK/QsmvokDZJi3Vj1NE0hKrMNAiPuqkVS5f3mYTgCBH14VwtL9dMw0VE/2XIe
H+a+75pv8Gye/goGNY6ndQ7wGdkqPqmZ3R53VIKzfWXuE0ctMZ3kNqBWB65pWv+PvS9brtzGtvyV
Cj8XfUESAIGOW/VA8kw6R7NSyswXhpRSciZBgCBIfn2vk/atcqrK6S5Hv3REhx1hZ0pn4ATsvfYa
4sZF7RZiZcnjSrkctQFoCxPC7sQMvBYroQG+M1ZXDoR+RCSKM9ID4bd+rFGMxQEDA/0AKF2aUziI
wbsJI5D4QAqKunw6TDzPxwYXxS7EQNGdVeVmJqGook0leHmbD8iG3/gQCgxf5ymop8QrgFx9ht0B
EmQ1E4ZuuiJYAtyaZXCvS/Qju6WrTBxUWEBVPFmNFLs8sMUXwVoTPIbOFlOytMZHtxPRZprjahKN
96ks/exFnEuTvZihMv+wcPU21s1IUe7KwUcx29La7iUyQUQiuW7feoZHNhaI7EgQC0LoppFUfAP/
6nDFSVjEBv6WGUUrg1D17RxELvqock9Cf1zKDMigJ1s4IxkFK44URUnrLhjv+y9NM4c+1jlaVN0j
nNpklQS6cOG+GunyitY5X4+6CbK3tmhWyRDJvUzBqS0cHT54GeHszUdkBntFa1kAGalydpK9rrF2
kGJJgtwf3I2WWaQgNcJsieY8JzelxznQbJQe5MgcDEW3ctI8SOdxJeFm4pOZ4qa18z08kX36pLSc
bj2PmieRRf4HjNvHdddn0FvsvR6N8dy087ThVMDQd60m9YRzXh87vwatjVfIxIbHCe0PfSHlkDDV
tS5WXlZ/hFJ3jgcGnYxS1PGjnpV3E3E3X3K5FmLbZ7AY2TRsmXcDYiV2vmrIgSLHGGteF5rHQuZs
uVZ5D/XwNMHvJ2aDzcZ7Z2Hx+hkeHGjOzOJo8RHQcBjFfFpwHgJXVVgWZOiHPSqOCPpjQcYPxcxR
JIaAEvIcVUbFPNjDRquXatDg2YaJHLiJQ+I5ckoivZa7QBH1CPv1qr4LRA8R+IwEhrsSXyQOy8lX
NsGyvYwu1sDGwmtVFxFNQoWv86HvM9dvqyGriiSgkXIvZ67roe+atj3OUbQ2+IzaM3e1T11zHeaR
Q8G2lOFWCOX1e1AoI3cLKLrbYJnouq1mrDJpUEyND7ockls3vSNYROADc4FrATgiU6xXaLcdSMvT
sox3xiuqKemY9ZsLz5vadQf7sfXVY4hNihtEQx7ztZ/x+GQCp6N2ZFNLapNhGN1F2PsoOIuyOy6q
YHdgLw9QCMDfETgHjBpCGmUfvRV08q2AQmb5AJxpnrARGeK/jkLnQYQMnHoFPGAaq7pDhwlF+blY
B9MmuFIQvIu6QGWOFbOZ2qQYMgX/cpgXyUtYpIkokY4re5h7OiCgHrnZyC7NJi7K2GOwPdw6GZ4f
Qq+a8hzpigM6Jiw+dVqtRrrDCFGGjIN+Hhs8xph3vVnsndlB6ZHk6QRHbQImZhtQ/7GnqNDSyUld
JBGdOLQ+I1/qx5LD6SUl8JsvPzYANGjcdrYoPpB5xeqRex73L3jktyxpZdAEaQ80bEr6bgK0FUOX
N+dpBR0XuaZq0OIWgSDlFC9wgVYbu2Ssj5dgpahgpPLHL55GqkLMIPWQt8iymaJdsSgXfeE4KPdk
UKDyEzN+EyW0iergpskdgWmyQlNQlKZt7xYI+OttUBnSLjGD2H4CgFl0a45GfQTkgJt6RlGIXPNs
QBi1NNll0ZNyPfiUzN2lVMBpY65CB790Veg3wsKyuArWrAMVJCN1t7di8oIbSNQijmdKh6vD/Kdb
1Bb5jU5vQS5SbYKpCrMvnWuNh4DEdRQHrwGc8pE07fkKcTQ+qa+lqqD7QwPWXlngh3UCfcVobAzP
IT84Eh4wNJds9Lp9CZ7F9OKCRZo04zwbdw7rtUs1U6reNGEohjRAIs1Yx4Nul2KLbrCRx4zCfg3k
y+YcD4a0tD6tilLOF9lIIpFAJ5JLlsKJgeCBKrMW82yMQvv8gk9zuKJmGRXdAyToMa0fUNvFwGH9
OoY2b63SAbdBs6Wz9Ye3qGR146F38OkYIokeJiZfVd020HPVmJCN2Exb1Ik08RotdzxQwTIfal+E
4hGe0e14cmjtZ4UDL2lFUYPMYX/NorKZnzwcjfTiwh/D3m7PbtZoSCexTvTKnjvoY+b19YziC3xZ
GEwtWZ5fL61v0KxoG3I84LQGZhUlmLUwdKvEtLL7Ui7orkGnWqKWvOlx8gYUAxFDw9SPkNtOSKvp
9YWRvRXXDItHjlJRVOtrXWAa8bmqXF9vaU47z+HsqrBDWDLX5S1FuY9nOZARZVuF0mh4KxRlTsSj
L+HW7CJqxYMPfK5E/Avw//FFamrrR+XZ3rvpcwx8bqdzowrHgkU0QRJNA3yNIZtTujkULeZeuEmo
Crc6QuPDN8hRtMMRotScuWTFDKlHp1vqqIxSwvgojk5hknRCdS34CWURNfddU9X6IspD1x88izDz
zyEhGUn4uWbb2r71bNxEgfNOPYHB061njS2xxsGGPpGojLvNYluhr0ozQujSMhJND2sDFlkiiMGQ
pwybDhYzOvfGL4IblT2EzmDx75BvUE3rhbciXxslK3wNm4NTebignkIGdeJH82j3S9/JcK+Bsrtd
U/OVPAJVZOyirDEJTBRpQQDYQLpJtEhxb67Ats6ImrcddBDYJORt5cV45i65MgvFrJHBHmNLfFCr
h23p+Zj38A4jniVuELEm4mWYFUt1ETG6H2cr172is0c6WLoFzkpgejmy0nor/erEfG3MIzNwVX+L
cmrbEwrbMto2rLDy3jmMZtImF1UOdSLIqTdl1zX8mOVNV987gRNzXAJRmwtiEalzOeG7BogcX1Z2
U9mozS/mSsv6Axq9MpsSYlEtD2nVixawNYVHW0kSi4dZeQm8P/iiUswBIyG3NajBZwvj6BMcDInx
EylhgNluWoyCjD2gANM4sWNUKX2DfboD8AwyDkZpqN3kch/itENcJVlRrx8wPcnm7YQneSvXNTqh
iebeMfAyicKOE7jXBecxngh2pOJc7eoqGthpbXqIXP1g6cdPrrQSphW1hXXIdszVvBSx7ziLMOMM
QLoigxFTwgFsmM/tBMv6mx62CybYnq1efWAaM0P6utCrnKpEts7V6dLqc6LcaPgV0xntDhTicrcf
OmXDNJ8W1Z0CA58aQKQE89Z+0ZHdlgDx/dgzvu9tMaMcy7QRuUTbqQajUCGFbRk+zxFi3o/Zmlfz
HSwZ6Ajsvcj0+hp2LMxfVN2T5kBCSB0PBKjvcAmBth4fGlhSo7bpGJ1PPvXM8nUZWKVOy5J7BgDf
HIhklShHYuDLFrOV0hiQ/YaRXlrSGpeMC4JDDxpfoUrtGgR1Am48x8yc0jOjcRJbCTLpVTMhGfgD
cXVuLvW4+t1FhNi79Xy1owxaBzkuiG43Ea1eAPN5YVox4SkDs1b0M4npcLe3G1TWNTZILKTnNt9p
5a6lp6cwWTzP13hYxKAhl1DsfAalAlyFSkIzeW2iqfGg7C6j8tWe98fXyEKpDnsDlh+GXi5+TLDe
Nfeh1sGIZy9n7TDGShgI/QExISgqKkhJ0jBgHug1YT5kV0ERjW6LZRReiFPTldPbWM1qPvVr1LIn
PVtO0bwMlb1Ylmidn0TUqun67OEY7k1rs7iF2c0QoxrNz2C5mifsuRhg3ohlkdGFKaA0uMKgpIUH
A2rjFdDWUAO1YgiupGx8hnB1EDGERYHbzFzVQO30UNyBJuGjIpoQynxXgdmIfREZG/BulJPI5GOk
iAS5tyOYZ027LtNDP8Yl9H407gV4BGGC2be2bwCScoC3AGzI+Ay0Yi29mI8oX6uYYZUdgSE2PdQe
MUzq0XduZ8hDEQ7UzZQXn6CwXqyOrUOIzbBrp5GVVeIG+IejDiV8Zn6qwwJUjvSvRo+w5/WY2GFS
FY4JASPIxJ4YhyyBUXL4IcSrvePkilwdZHHGfnO037M6r5k0u+4DozdAC1YLXquXeYe/ZnYm82Jo
s4dR9zynhFe9jdelYNcYWHU25RnE33+OwfTeWYgvtGv7zjQbIj9W9IFPf47S9d5QiDXhhHEN3jcs
7wRAi5L9SQnNezuhHoaHMiujaIttkgBEkhO5NFitzf7H7KXfMazCyOB7yhigsGAEIw2TCQ/P31D0
5XhsndfDRtBoBcApmCrEAkRyCG5mA+gWDVblkaT3ZlynH3+JM6vo37GN3hHLcoxo5tLT0bZHmmmT
ltARXII8OCSo1zB+xCxOHH78Sb9HpnrHBdWDwa0GTvEWhgBDdD8ufWZTlaPOTR12JriTwpGkQVU6
L90fnOHfIVm+dyeqwA/DbhKwLRfI5BhhO7MZgDX/wQH93ru/Y58pJPqZqJAMzJH2pdb+oxMq+3PS
EfKOHooyfWhVnrHtgtiPuNDLobRN+Cff/B3DbPT9sestZ1tg0BsMUss484E8/vgy/95ZeUcPzeap
HJks+TYnnsGePmWxX2D3/3Pvfv7U35D0g1qFYAfhvARrC2/eUSJlcu3vf/zmv3OHvrcm4tpvnZor
3C5FJINXA0zJJYQvAXKFRNCqWFmwsffQlTD1p+L5wveOMIXIXQQbIbZFHCp7ooM2V5UPePXHB/Rt
cf03T/d7P5ioWkLAQjndtkIWQKBltzgMV/DP2+KP/JGi8sbfdNTv+K5U1UO1lg8+7jS2z0xpC/Qq
ebFBOuPrPIWIbo7HCCXZL9/uv77M/yt/629++R7m7/+NP3/pFZr9vBjf/fHvD32Lf//7/Jp//M73
r/j77q2/em7fzPtf+u41eN9fPzd9Hp+/+8MGdfm43No3vdy9GduM394f3/D8m/+nP/zL27d3eVjU
299+en5tyy5F06PLL+NPv/7o8Pq3n3xOz65Q//XbT/j1x+dD+NtPxzf93Dz/m5e8PZvxbz9F0c/w
ThJS+kQIASgF6lD39u0n9GeBHlkQ7sMwkX4zAugQelrgQ4OfIyL8SCKqBkgEqGs//cX09vwj8XNA
GfHxfgHeKwogfv6fr/bd5fnn5fpLZ9ubvuxG87efgm85Ev+8nSIaScmZzxBgTijHkv3uKcTk1HN1
7debs0qJw03TxRYM0TIp8IVOXYVJZkZscOTh2u9JG46HvtU1uP+tVJdF7Y1P1FFSAGQvqo8cxCOW
ENL1B8yDwTuQohYRtsOx2+boC65R6GATmjhHEoxmQ/+FrsweDfZFfWEJtzqxIHZN2xxJSSBCrAWv
N6MHiSp4Iaqa04oSOGS0ZxKEYgD1xQQTplSElXbx2ITFEC/TPHdH59XRB4KhUL3pfBB62Eqy42oG
bS9EQfjTsLrgCcoj8YARjbvu11EVYNcblHsdyTEBFRxTlLowaGVg1HkBD+71ynTg8MaNR8oxnmhH
p4tAZwUBpTHT3gVHgX5POmfZtq5lCfrisg48rnNfIr4DfXaXUtDosusiwva8YfBLBE2ypRzRW4Nr
3DWf2sicAk4BuAQZ1U2i+ppGcQFABbONKNckKatWfQXJqz8FFgZRGwKrh1O/AN3Z94UJacLB5Spg
OVgt924N2jDOagzGt+M4N2MCu+1KpkiGAOqGhqP+UnuYpR8WrBKg/Rr4DZxhd/GRlKa6rtE07nFl
6AMB52a/ZNlylfWLvAngQIjqGaGh8wZAaf8hCEPwetYKwTnwCNb1hdIojBM66fmRqDq6rQfCvxDM
ocuN5Za1MRB7nBqRixUpkhVvNpaZ4GmwpX0SOfBDxCZQ0BYFaYlNaBQNx6q13T0tzg1KhZE1gPjR
99yBziOGB1mLZqIQ+ISUjWRqN9aG4V0F5uYebhvlrWnp2McT1CtffFKA1gBuygKargzcVdVMxVGC
jJbmGCi90a4weZytTOdJNskZpyBbMaydvGpJB1YGWQoPXh+/5/PPQ2RDG7do5+vEoWGcwaijim4d
CVa2X2ZvzTBGLDOSoi1apxS0WTT5kFtrzFK5uTBineuUKuSZoI1TJYuJ0vYr99cZPPuVdRkAbRXK
pFW1m+JADHab+VRUWwKmz20LbCgGm7N223rGgcWukNqPF8CZJcZLoz4NDa9fbYkB3EG0qDZhhGR1
ypuq7zg6h0KA3gCX63spwXA2iHxAo4PJPQb5saG6elSrhKIQxLLOahcBfuNSHUEPlbgd+b5Z4Ea8
J4ZUj6Dakh3tlnUTwe/pBOACYEkBBGGYg2yAAs9F7nKR3ejf+rrsH7UL0ZqZcO+zydlEwkKtuqCy
7e7zotqMjVkmxFz4BnRVjTsFDRi7JFZghjyKjjh8QAg3ZwQalwojynY9BZM/yaQGw81egOddL4/w
fh+8ZFiWieRxuJzRsQmEOY2GcapQa7RVXb5kYJDeOdvxl7pxg0qBdg7FwS1gpF2XIM/A3h+PjN1K
pjhJnchnb4kllOkCBkkgZ2DiYZf10vO86nFcMAqJh3Bkdmtnujg0jUVgo703Lljm4wxsZi/OAYRt
hTcMz/2sjh0M9iBYrtMZs+mY4ElKgAbCpJExHG38V6bkQqyyw6ZuZ3VjAoQvInK5/qXh+r+9bV+W
X3Rv+q/j+337u63+/6XNnfjgQJxl6L+/v6dvTVF+t73/40X/3OFhSukzLvCkn//7jx2e/wx2JRzw
sFMHCAg9u0f9usMHAps/ZumS+xLDCQwD/rHD40ewE8SrCA99H+8Y/Cc7/Dd3zN9u8EQEUSAp9Tks
FMByeNerlR0D81yC81BqjKnBSB3A1ppy97GYxukaKoAH62nvrgtH4F1gs6kj2KugK0J8UgNvqppP
ba2nZ0Am5SGrpd0AFGXJukobY14wbkuwwW9nTuY7vH0BZMepmxwT3DcAjC/OGogZVomE2QpjLd7T
/kZJlz0MAchPAHrNU9jT9rkXSL3wMDGOTVbXN0vP7uq+mY5wfwaPOuTuMaw42ZAKK2oOBkYqwaa8
73v5EbMzmvgOcouuHuYN9zy3Ix1EAnMQlKkxCojMMtyjcinOKpwekshR3qnZq1Nrx+GetsjHMDmA
ttwZDM71yPagqA47kBncEzpn8GmDrPmK0Xh3msK8eBG8HTB7MOOL7YR5qGzQYq3KQH1EgSVTOoVR
mWIz9HyQTzL/c11hi+IUtp/nlOCT80GHTZAH0gPiA5nhM+K9Svi7SUbLGLoY8qlHYYi1TWEBEbAb
6LFgsUs2IlUrXqJaPAqvMcdi8FuACGJVE/xSejjufbvJ//+S8Af1fiRJGJyDSH5/RdiBZ6Ofv+sS
/vGqX5cE+jMiOGEnyyE6Ccg3OOiXop+Ln30JGR4J/OD8lFPU2/+zJNCfIx8+CZKj7jwvI/gSvxb9
AfnZ97FHwOI/CPzzivGfLAnnkv67FQGfICR6CICeaCLeO1bJoJy4aeZoM7Ize3Vdl+WpCPj8B33w
9zAUVlUpOMXaw2XEAxzXu4XHcGCQLu84+Bb19HkintiCcQIX9Wmsp10OXHj3m6vwa3Pz22bmmyv8
9wcmOCYRFJ4KBKyI92aMEtA62GsZ30T+LNsYk5imSCzIhWiLo7BLQW8t74WNKuj/xJ11BKNJoErr
524J/R0ZZHUBTmJ44Q9TsMETWl3IpXGXGB+sJ3+u1R8Y27xr5X85Q7jklDEmSUTee7VVkVcvbobO
CikG7aubljoxIIVjkgzGaFp5mYhdDppJXIr+VfdkfbWzcI9LjjAOBsru19za+kMHfgCY9Gv/9cen
M/jX+wT9KoTeEfawEPck7sffAjTAKomq5MI3Ftj7JZK76zkpWR+mkXHFcanmCIuur/pjM4bzhngk
3495MG/wncX+TAzH8pm318tcHH0fIb2FdzvnoJ3F2WTBi+TDVH8KKRe7Cd3OTdMH/YvN/XrXwh31
7sfH8s0K4/2tgaRrbMJhSLHxvgP4RLkC0rch2yjbFKeFaZG4s/wsnSHFv3AaLo9JGxK28XrjXjvu
+gzEog4BNl2LHWHm0ru18zx+4ljfvRjOqqe29tjH2a+3xrDLSEMN1kXllESNl19DBjAdRgRKbXRe
fVJsKKB7YB8lG8OrEXzjrjszrBHjoRbeHmrd8Css58MJYP6qYvgsgccagPy1LVpU6lUURaBbCMwd
MJe51IoUr4JrJCr64NMeQf5eL0doO/K4wGp01C1xS1wFnhzTHjqSjz8+l98e3HfnMkJZAsTCB/UI
c4fv7wtwpUHUMQvb+FnYXvegVYDA6cgJBdAOhL6vXuXmaxjdQmwJ8jFQNqsb95UPjX4Bi2S8hL/U
1MbBgEB1h2CQNPIGKJW6DqoRLwvVTQ/5w36aTD4fc9Uur9I6/96qDCrAZvY++oiqO6kVLL2kUSWJ
l5zMJ1HbajtaTv7gxvk2c/iXg43OW4IApx2PwruDFUQhGwgPAZIap6u8DTDDwqmlB4Vl/cYDFWYL
n90AsGuz3oIfmx9DxdBfY96u9j7G7h8wcF7etMvJlx9fh3+zvorzIgsIiHOoON6hs00OEWzDHNtA
Pgw9hu6/wtDvQMd6Bs1v+o+ME78tVYLKIJCwqxEgVr4DsXvsD04sZx7/2bSSQJd1foqrP7AJOH/l
dyf7u09595Q2oipBwgOJrQ7L8o2gFzkttgPRlsI6efvj0wfc7V8+S0rs0dhREWV4LsB/u7rhlqyU
Cga2wag4OIZeu76ufOAnqkNyF8wGyy7C/iQKRuBZNwhF1OmPv8C/WV6B71EZgZWOwvy9BU7vOaaG
gjEY6kXTo+8GCKiyNfqDXTj4HgEHVUX4KBwYE1jCA1DO3k2F4J7vi6Wp+GZi+k6ZIIcCeEHqzHQ7
A8eV5fXchQnagNdzWWqLxrte/SaLsZ+ItApBxJHWGgh9aH8LOojbRfk4xmy+MyDNQx4O/EuVOcjL
tjiAehEscShXDau64a3Kyz8YFby/P5gQjFLslYicOddVgEV/e81WutaD5TraDNh2kgx835gvU56u
vPf+4Or8y2lD+3Xe+HyOAsZn792XizWDnglxvpuo4flFttTePiLrdMx112xDk9k9TrX8gw9FKfj+
qeaEoRJAuYSVNWIoz74/RBeMLGh9l22mxj2wsu43YS70Tmaz+whOOSYl/mzuwPc9gET/KZJdtY3c
EjxXOeSiIymOqH3QJgB1DTN+Y5Q6z++RxFtqZFRBAY4Gq/yUBeZTP/m7krg+hrrHxLDnCeKhAUwW
ufnA6okiQ95AZQacECRjsFDLpYCkgIEoVpKFbLWfsUvRZ3MKXPKkAq/ZRrMrYplBIhyq9tYOhYy7
IVd4gO7QtyRY9A81FfdgcdjrlT9Ttb52ZDXX3dqytGMs/2h6z157QxVsXWXyNFsrP24hUo+1iSqk
zgOcxZ+b6tOyej4Y4yVSOORsptegkXpHCwqotR1D+mkuA3AwSPug1HSjxc7iOMsq979kJTgsDJS/
GBLa9jNwlnIFcsxgMDjUAItLqfZzw1rMTHV7RYeqvvFnnllwt+GEBQkO9lxtgzcoNsRlC8B2W/q5
n2ZAuLJE+hO8BhyP2jTDLvUZ7nBuUxoEJ4DalqiG3zNV9uk4gJECB01LQQ2DQOUIWgC9zYppSKJy
2cwh2ch+BqDbrRDVhRAQoGEHaQSgICS88ivySE+1sw/DZN8qVJePZQBCW7iCMwTx2VNbDBemnc3W
2HG6zAJoCoaqCm+nGtz0eFF9i/dqMNCDRTvIxcNtK9fHObficqojsKgUILLC5tDq1WLmiQ8i57WG
9mvnw+/zZoRXJxSIuGxWCzAhsiL/KqZR7vI1M7BhFerWNML/2A2qeXJluOsqiPW3ZTWLm75v1a1X
N2BJzDkpwDkNhgXa+gnE23wdb8NssXCLgDvDACrpA/QNaqdgsX7lqSHfwwDAu6tRaF0hy7tIKow0
UijxI3wyV1fZ6tlN7WaysVT4z17m60MPIdBVgPF7WuDq7YFQj7eFbV4g9l9eqvMROgL2tM6mG5Ij
+7J/ID5U8dCeXg/Zcpl5kdlVpHKH3q/7L3ATLB4gk0BbD7wbBbgAhXmo/QsvatZ0HIcxXeXaxKCo
MlCeXXFVD/2aErX4CThN3VcQ7OatN9HlolW6ve6YeENk6acOzBIZg/sPrbrGyPwpgmvGnuYg44ET
06Cmm2GTYYr1IFwFtYbOn7QyT4BRbBWPILW9NL0/Puai5vtWDi3CNJd+o7IuSND5mJNuNRhyUvN9
pcE/157INww5jYlPePdIdeddlvhWKXy18ct1d4cVdt4PkDweQNuEBQDvciSeulNmpreQ5UeQNTlw
HonZZkfCOanKAr/g5cX9NEMCM82Tt60x+LrODOit0DSI+9AuL0aw/q7Rjl+D76hiPINrSkFAPzQt
u1kVCW9t0eKaBKDUpoVx9oKCCIqHaiy2hXQugdoTPKtenaJqgtdEyIFyLwVkY9lafBjDosffqfVI
CEwqWA+54IJEnS00oAs2iAGce7+ong2s/k4T+JZX5Zo1IDT37hJcm3bjgVWdFk21Aw7zaShas0Vu
NmY2XjNgXdVpPUGCPyMH7KqvwbRavDn4AsEwGDgC9maIeSVpCRH4TeAhnhbZl/XCt2FLH8NsgBot
zCu9KYou9aP62huJvUOu8NFvp8SG0KLU1QNwrw5HrOrbkMx+0ixl8ErWuYG0p0KlL9xKd5UJIvhl
rF0Fm0h+rTEsSuEuse6HObz3szlhHQ1iazOotKDI7VbYPYKW9wLVzLHwWdrQ+gUeKhCtdRPdOcUh
jfPIfV+r1BTzdNmxKYOouq8G8J2U+TiurZ+qAQGxn3O0Z1NcQG64XSrolmO16uPoj3mCKROE53V+
ZVfMbMbA+QlkISvYryD1xh5mbgmUJR3yXU1Ht1xSiIhcdoGyo9/1mNAd+9Cbbjy/BMGTdN2pgI0n
JCemv6N8uC1qhCH1jfSeS6r751UTOL8jDPUx6wTdjJAynMpMnwUPSB0y0K5ddRMiNuQsVmSnquIZ
1iqwtBXExhHHzqmDZcBzoeR+AoE0UWOFdrBZMP7I+/agQlZi6WdQ0+qaXCJt227HAYt3Vepb7X+F
NCLsYu4t5kGMEXxf/EJhINYsdzyvxRE03+UYrVF1JDRcNiCtZ0/dKpePkH0qaOob/w4KhGEH5iH2
QhD6dlSP5WfMf9ZEUehDp0Gc1TiEHMpCIrUmzLHdFgssouoinUFmvQGyM24IjvYEUR47jpNhpyyE
bq7IJvIQkKK8RfDwOdHBiROAXKCOssovweDG/xk5XQ1R9Qq1VPVQsBYDxbM4C7foBrbUL6JlxRZ5
k1C5Rfq8usCDAYzxRqHuXyO+HED62YSevlD2mpFy0xreXSPneIjBExVj4iuebTwrostw4P3duJbs
Fflk7cco6FgCXc7jAk572heYyHTDOO3YWWMWj3A/2BEqu9ijvL0Y64FjDaNwU4zAiYTCxSSRp4d7
KNYpnF0RmTJtI8WKwxBGaktAuowbkF7Slba48bNReyqdO04PVQ6/k06QJ0HH6Ebg9bGdPe+2gyD9
ci2HV24CfwN3XoxdINnt7qFfvoI8ex8Z+hUs44scppc3EGtyzGemOs1dUR2Qw04ecnDmE7idwJgo
opcmV5spz6B81tlWZ2CeACCA8cvk+fLawSfpehxN/gEtJj9bepT+FhRbXsSRmfQV5gfZY6Qj/65t
R3IZjE5dhHk+X87zbF6Rnwmm+zQUxYODDuLGI5S9QWIvv4iy6C7qsqw2QYHX+RlMIjXvMAAsUfRt
M1aF8Eiaw+U5kCY6tZNZMH1CKtdGy6i7U13UHYqhmt4aN2PYXYWeOuZg9+xMr0IVR34JAVWGmqSC
+lL8b+rOZDlyo82yr9IP0P4b5mHZQIwMMoJkkEwyNzAmmYl5cAwOwJ++TkhV1qqyrkWb9aY3MpNS
osgg4P4N9567aV3ua8X4p2XhCbEEPKjDVTnJ5MXpzIlfPnaMaJiB16wARVhqJ9LrbptWHeWDVb21
bri89ziGsI8P1dhHXZYlybaY7IwFX1uEZ2TueNZLMW9smiHsJ4lwP1LJFQS3qvrw2KXtQ1ewgSuR
ykfzXIcPYSU7vnlWKTX1TIEnrBMSYpEU+rKgmqdkguRw6dZseChU8Vx7+pfjFz+m2pl2GVyeuz5N
0sM06XeEvLzQusaumpX9YULwsIXf0ESsvwmysXzwVmGv5W1EhHa1xnLfVcF0b9m9CctrynY+mtm7
WuAiBFZBZqjK5l1SI+uFQLDjdkVjbddI/BE7FycBIuWtWfRpSr6x0DwHs/UCDOrTZAEZrOlPtxze
M8txDnUq6ieJm+gwGA3WGaP27ysVlOOmavNbrrWJ97llIXOuWR9vfJDdh7oSOPH9yqJOClycMW4/
XsVQlhuAJ/YQOZ01ncsmT53oRuj4hE4WQImZrelRJm76VIXLNVlq+0BmX/OB+06zhZgN+8Boaf6t
Crxruvblfl1a6C5d5x+AR6QwQbj2vtHlK4avJqsax0vwJNvdnjc5kPHYt09BWswHZZjpR9OOZtSb
U7AFBwUdLQ3v7KbsnrySgQt4MeTzCtnHkWC8+c3ocy6dIFC2jPLU7WKv1fSsaDFW9PBe/of/ptlW
QEI6lBfC42L1+sxhUTWIu3K+rVmLdLj4AIWyrcOoddtbYX2vHEJDo9wDPFcVmb8vQmPkyHVaG8SD
hQ93CIOrWHwaBp+h4Ss7rvaDht04MaJo97ACQl7uKdyLVOBSSvQTfvFYscnGP5br3WKPxifvsLVd
7Tk5lFOgH4Uypu3ih7gDl6lvj3YTiAcjswmgMxZ8tBU2sgspuQ0ikRKNCJjG/ZQE+SaH132q0+AV
N9KdVQ/tL3gm+R7fWHZFodBetYupbeqQTuX4ZGjqQu8pDC3jZ+ZW4fNUWtaD5RtJxJdMv25H4c86
bbPrNNfS5R+W5qkvXCtCmRq+og4bX/ySwKTNNOZfHCzVOVPz8kqsb15scr9sdyYO65/onSU/Q1Ye
MgQd99WYp2dTp1hheoLX2qKzjx0q+nNu3iK1hJX+yLspuXSwv3iBmL3M+OFONQXbjxpOnYYHFlZ7
ap6u20rFdi6okWFI5UM5YsqQX5gMqrfSYTLINr6+axEShBHEw+HJGDKfcYru10NDvXbyqtH7PZvS
uvnzQSHaPKpPWIHWJovEbFlHF2U4RR/d5KHsGcpGTU44kSyC5pA1c/FjGOr+Q6I6Mre2weKASDBo
NBuK8+J1MkH+W8Fqbh14qziF65rGJkhr415mKjsLz2i2JmbGg0p6FQnbBEqwZv0j12Sxw3oG/Y6L
OI2zNVjfhNk0ryIXKKuqAEp0pxOaw2Y8l/7y5Cfo6CNiKKdDx48gEOl3zR/+1vHi2akoLcs1AAEd
CsmuY0kD91lkab4B6UYVklglKB/MP6/maDIwNQzqO/5YflVdsmyVVtbFVDXYFEHBc0bMpD6x3RQf
wASafpuY7B6xBDpz/mxn2UjUtU2x+7d3qcVxFvXp+swPygi96xdBU1Xbey71db/4Xn0obWHYb3WS
DH+UVVS01kwOmzvLqT1sptPqzqdwxacY6cT01021lv18S+AR4vK3Ccpcgf1sF9d9n+qlhvIX2M+V
tsNDLnK5RrVqxyCiwi9a3na3C7b0mfNlZNPNUaDB4yGCysNsVzcI6EfS77i0ddBtQbus1v2/26dy
l0VV0BY6ckkNPC6SJOESbtNrrlxk/ALSwyzZyw4iWP7oLkS5RO8932nR1r9c+AC7oQOuEq/csBgw
ZmXf136tf1iNM/xBWew9GNoV3/zo8mNKZoK8IPWOd1yFHAP/NGbh313PQ+sFpDki475RN4x7pmEp
57mqSelSdpVvJI7jS65C44zNq/j5t3fLn2Xwq8CKz3Sdg/uHRJdYbgN7PhVjFsB3nUUjo5sl9QNq
RLupOid5Z6XEe6WqnEYvb6+NSoL7pHfTcicC+1dlMYC6GcCc0WF5wjxzf3OBleiR+LAZgUWNFulz
vvrVC5HT4842uvQEzMe8gJEQDD76qfejSTXDbm30eFxraW07kffjtrba/gd7fXUouL7eAMskIyd8
5hUREqvhrtdF+dlSLm3nuR0PvKrpSQaT+YjNUyAfK0fggQvmJhGPy5g08bKsyQAKA7aysyj9UJgm
jQHd8C/LlcGR6Wp6stTyezDV734QrwYtQFQV4ORs3GuboCUFz5k5Qlu3md76Lk3vQF2F96Al8t8o
wzFJwQlYwfqF3Aw1hXUUCAtIpXTMm6stH2K9dOI33t0Eu5Vv/xksdx6+bv8LcoC9GeXBkjkZWRqW
AsGiVU5r77HOXBGErU7Umfh64OB5UbsmtOD6ze178JilxngtugZQZoCUf0n8R4Wt7mHkDHb5sZJN
PuKciMLSnk5qlPrYzw4aPbl+GHwVL4IB4WxoTIjkGtcF1FoaLJt+1T+DiTlcug9r58Pvg/liSN9+
x7HAT841HDFfHI/suNot0yX7jdspdkQmsWomq3sWSBliahn0jVUZbG62vayp5QkQAeifUXbfa7Uw
bqsnLOodva5YAN/Zch6TOGlQ4LUopfkITfc4UNKmUcdlhZBz4UoeS2vZe70W+9YYqk3de4Ao08nq
zoMlmp3h9GBSfSs1Ik4689rhCfxilHHTNxbBYsSiWI7aHJ4JIsseMVJFdSiGih5wsh+SZIrHgudw
9Vbwl0EA8JPf+IgH03JYugYzT2wWnloVvs/C9t8y7Xl35dp3cRlok9FsvWxc7t67qfDsh0BN3i0G
S74r0ytOtVvXMcVBt7UWNcc5HtDICcP5YZmD0mGWINYt8jW2dQ391ZOPpWfnqFmdej/Mv9JecwET
IRPbLmu0Mk+b1xr23UuaTvpZiNR/Y18P4NTH8gvwZ5L2luzUFiJaYdobpxlvApG8YgZbWTgzAGdZ
a56Avxq7o6kxsnX4jWMI5wXyk1I1MUrWMQqdpc73M7Xknmu6MHBHGXNMumGSbcLMSSm3VnAseYgA
E3RYAdEZmJNGKZmPR7bQgY7XQXb1bsj96RmEmnGoKO9bTtNAIilerDzFoziLp7xai7MELHAXyHrc
Z21fbUiO9+4Xp5GHuTTx4kscyjgy6IEGCHd9UnRg9tpHTJn2q7kkUdNbP/PW+wxRzUQurFH89J6S
Wy/TNdmSvRePa/XgTYkLSCoznrsWHIps7OCuXufqIR/KlyYLYZMg/vwjgWxf/d5xXqayTY45JchW
SHVNLNImsKzPz3M9G4epgsK6cJMit25uiqHpORE6vXq6rvfoyr2dVTNlZqBrP8yNM+1drxt309A2
EcuQjynojZORVkBdkhrrXO/vJ4fHCNbRn5Fu5XvV8O46scQ3F1m8uIBKQFVFZd7VR8Nqq63sCb3z
MwyiFQ63lifcTrfa1tkLBtCdZh9rY6kENghAFZDDl4Mu8pQCjLkEYANc4DYO8BHBSdowf9o7yLp3
LfQriZbWCraWe5FYqCMCfjoV9+4AkhUKRQZACNEx2qXqBBATUJvYhkVzVrmYPurQ/Z4Cke4nsZjH
tRn5t4PKe5qMPgYUc2/p8SA6+rt2TJ1TL7MLs9+W3cENs1s8tcI1fmWdnjmaaIetGQVtuKj1xADs
FYgDYwXDj1k8xFaeM+xTU3e0+/yUNmi+xn6pviHh5jEmwJ9ap/eI6cz0Fv2Nssy0Uqh5XWBxHQjc
3C4tkHbzo2+thGm2IZacaGzYZFF6+CdXLGXcQ66JPEStUWu7kJFMcB/JrZ1wAUH9bILQO9WqdDZ2
69G0T8su5czdGH5aqg0auF9t3ThXT6ZEiaSZhcZ3Fpa3c9ZiRCm7dg6zlja7c0Veenu7Nt2PXpki
/UTDCl0x6DuPvjc0X2BSQAWeFdM24rW3Je9tF9NLb3UQrECKw45RRp+vT4lwkiv2dYTqU9iGez+w
jjgJNmkgrTvpWjkLTDXP60H5Ov9MfMDEdL48Un1utsWLyHXBytG0s/AzzRMOYtO1/diQmUhOXk5/
EqcwpeePMCzKpzD1XfvIOruo4nViP8KCtrgn/kLHulwWfI54VFfol1C/uA89gxUC52noyQjm1XMx
q5IQY4fTlnOj2duFZqY5g6tCB5J7/kfXVNPn2sKH+csO3TvhhDQ8pG4e6OtiuA9khuqRmEq5muOh
cLnuK4NfNc2goltMiI99glb8zqC43xYWmvxoGf0733OZ4Qs/wpnrclpVZ8+AbIEO4WIX1nGou88M
UTDf6Hxxud/TtrnYIj0NxSiujglyJnLSJn1yKUgeeOKyj0QWko5YRvOQGvf+an730OA2KSz6Q6Vk
znZplaiLw72qw58qVc+uXN7xMyxjxIvLG69teSQeLEqDdEQ03bfnkDij2Ot50OucYSMe1JvIxpye
ubsbbsiSKVkB/G9LG0CnOgoH5XelVf1bKzySvWMP8Q3hTNo4wC8/oWdCSIjKxGMr1YXDfA3hBL6m
U0eAWG4zpK5ceS4QMBhV+TDYItnCfYZ4FmQMKYY2Sd7pF2pjiypNbnzIQUfV2uPP3CwAn/RgQU54
h9D4K7csKHxz1sJy5NKtp5QjLwM9BRmkSMPDapjTxqDVsTh/6vZsVI17lXNoUmgxP80NwXLELT6G
VJh70uQZGK+c+3nr9htw3fp99ena6phVFpMNIFT5xevr93k27adUm0m6G0Z7/dkZeXmYqI4fnHD0
oIFrk+EXaz1KIu3GbbGGxsOCdUNGvs/HgB5MFPt6SJOLzWjoi96ULkQXyTlXacOggs+PT1JkvrlN
XLN6pYVDTdr3+xKu01ybxskJBfuCQZWv9SgP/dTNO7ee38YBdSgUjlcWyPvODPxDxS5pO2l4wca6
9tnG7V1m3IVAO85KkXMlfx1bv0Ix0tGZKB40CGpG/6fR+bmTSMrB5MAA6zfNXLVbD8ou+BSnjDVy
+NNIllNm2RCqUdrAHrE6+ChrbdHjo4aBDuvmv6zJcjtEjd18wEXev5OrwWzVc+TRLSz53cAIRQdl
8YDMeZ+gjAc2fK1c01piaY7loUQOy3ANnICfBfUrGdNAySaGdWEMKk3zffn47hsvfcpkeR79icpC
dfkdmxNWDlZdHZY+BG/eGxMid4cUu2e95M0B4dl8YwEF1gHAJPg1nIysE3DtvBecil/a7M24QVxz
9Tq8GNSFXX5ytcMR5vrqEShtGCmLvBPODXGqcgvGQSBb59hb2HNgFMzleaaOuVNwRSAKQnRlm5Zh
k47+Jh6MhoVhdeQjj4U1vZWDhuIZ6GCbe6rfz4FZUNbBNvc7rsE5c/fAa/QQQeawHujg2ijr2Sqq
jZT6qem+QQ2L3+BMRAzAQNyXt4oXE07+jF6vPduhmvD7VMVjobV34FWyH0PGQW9OZvnbICQaCup1
Q7/njpGlByt2S7BGToHsl11eeY/OyaEsU9TOiZxPnLhLrKjldhOn9N6zS/b+bX/bjMnE/AHWtLtL
2AJtujLMYGrZ3vOkw/wBLLj7hbPMTyKmejeXU7HYm8lxwbTMApx6Ns0bZkj2xsggmHZYvN77PHOv
AOtZx3Qmj1KKZ30GsvfsItWKWvZQN/z6gD1rdBlQKedoSKNkmlKuZAuVbn3NsbDsEYOPP2TCWdca
Ngv9uUHZFq0grACyixsDrWpMNkupTy6f32ZfcHetD3xj+WW1BrlhnShiC6Fi1EKLjwN45LEFkp1P
qmrjorHXUyYCrpy0Vfx25lYGn2IWHwDgfqfKtx/c0H7kgWJazzSJ/J2xeMyEWU+bqehvnQMGo+Uc
albXeyBCw7QnuoTTLOsHdeCxlpSPNiPTuQ4yuJB5+upL4wbLN3JlbNoQsmYs+GSRDOjwvlFmcnD9
uv+y0jmymbknvj1eYBusx8aAPwqKVvXxOBfIZ7IxT55ShkVXnq78R0kexjuw1Grj+UAhYYqlOwiU
+uIRmhXjO6K/TFbF2rkyjXdUl+NrqS0GU0EtGYdrMzhmvSVjZGPp7zDVwaZLjHILd2O9ylB2903d
1Dtui2rr+f1whyu+ox+FE8X6xfyrS57ixW7kSRR0X1ZaVXfumppHOI2YRrlDYLZWcPMHR+kzg5bx
qDEDfpZp6r3ZA4U26E/stSIbmMP62X7Ji3yHTXVbWcv0LbDBH/8mfPjWTEQXcML7RM/LI09kRUnt
9B+tp4ovO7wh+LNUX33fUnO00u8AQWB9jIJhw9Q4Qt/IX0umJC9rmoR4ifwmWGJDjcPVXOrh7JSt
dM9G0Ki7cTVxrrliJlOLXusg84wNOsjGx9XGPkYPUZuH0MyqbeeNaFRMWBx+WPgvZHFZ56yDYGOZ
PkObCuOYHfLqdenAEpPQ6Nesr5GQCCRUemgfRCte/Ub8tpF2vkAdlc+EAiQ70S75raoFseXk+ZsB
x+OyTqn/Yi+leharAvFUPM2MWneWU0zvZesNj65pL+8iycZtgRDlZLeg/iY/md45Vt69srIfVnGr
D+a6PNulY52aajD2VZrVj2BTyjhxVfmtVDLsJGT5uK9VTqticDogsDrQG+ZgBDtrzGLkHy7kxkHu
VR/ojzqV/RqNq7a+avsGrRs6A/w/dfKpyEH2N47HXBYWxGbwfIBT3QTyEMT3nl464GiCXVF3HnMf
b9z3tj/ddXMCwMUzzXc3hB/EQFMldSTz2nxi2JqflB7tHTPbgq/qL7u2M8pjioP5sfPlsK3xxG5E
1gQnkgMQxTZ/ZuY13sKdUYG/2FNGh/0NjgzIsciMOBmK5iA9psYgAz6CLPtGpfQ7YNoap2yx88Tc
LT4SNTl4xb6T7W/SK3CsemLfkF4S1RDju3J1Nlmt7tM+vZ/99m2ZOHYWTUpjxWJImKvB3jjb8srG
k+lsVO6bx0p113UwDyiGYt9Q2WEtmip25xwFAlshcDILi6xgYtxTDyQ6WOKgDXlX2c5hKtZ7RzL9
Xk2PjRBf8jAES7FzRrJx2bjnNJPTVPz0sWbvhJ8WD4Gfl1eL/deL29AxtjpnFF635v5/6tagbmR1
v/XLMf0UWeY80AIbOw1zdN8M+fD6l57x/7Vj5P8ve5hherdk7P/eDPK/+qn5/Mo+q//x2H9+/x6y
/2IV+/cv8LcvJPT/5WD2Do0AZg7iv1tE29++kND8100DGuIjM32qQpSP/2ELCf/l/GUTc5FvohK9
CTz/wxbi/ctzDUgofDnsJvhG/m9sIfZfkJJ/yG8D42ZVcz3HsblE0Tr/F+2hxJOB6iRTRwIX0uLA
SVZefLA248ZOJvZsyzJVBbtFwE2RT3QQE8agmeSm9TPrKAKn2Hqm1XMTNIy7TaNcpkgtOX8d7CH/
0HkXcjUHy9pvBduGO90inm7c3oKaym4xPbeuW5MT4Kzdh1cZiGVaM2+AkDdmejNS1wNTCn6Ct2EG
g2CO/mxEQacYdsxWz7fi/AI4i4gvkY4HTYeOp9oAqmU0pedwfgrNqcgPCyWSjq0FPhiqmaLfszGk
1BeqUcGjbUkYF04HRQnxkJk+oG9ynkbgdglVlfJpl7G3sflnx0xiRlAbf7KcPJ2tTJFlbBxHOM9N
ljjoT/Akv0unsqZ9ECTrl+2J8bEjGYVCHfReHFCNT5HdO+ozA4B2RIBKxAHHZf7hCG84wMkKCFJt
DeNpmb1+M9eWd7zBPiIbAhDD76KxvMhGKPoyetb6jgOOMX6jLUbolgF2xgpudbit+9KD7FeQ39wN
VEA3benDvGhxsuvK30vt5Pps5/VkXolNstnHOqtMd06I7fiHGtnsrZKRE/hJgstj3dzgyQSki7aK
Knh3+RHYnWtcKJXxk2+ltodwV1T0CRjrV6OK4FUyRfG67t1CMrnF13v7sLIjrIMmRo46b/kyzgmZ
tqQJuCnvzGVp0CiTTm9eMJKkbM58JgnFTBi7mbC/cCa8hmNu/ClWuW4b6FjxjEUPlPjEhLlDx9oz
0tsBGV4BiCb6TEV2Q3Jjr161gxSxNNcmSt2F0JPUmxnoQHS+4vUGZyegRAHxCOldpnoL2Pw6FEF6
tiv1w+rsIgZ2f9/zfMQBky+zro+N6o/zkjZ7URk1/UFoxUsDMNjWY/OQWnZz5/HYPNdM9o5gW8u4
sGlCKgkOtHZqMwrROk2evM9SgXk/cCjCkuCBdcLwAPKO7Yqq5X2VMZC2DCf7dtRQ7QOu3B+QWRjC
2aV7mNiqsTsnxkGEtIDMTdNLGXT+1iao5ZnBZnvuG7wYTunqrQ59A0dlZiSvabVcy5Gek1CE9LhO
hItL30fcgwUKez9h7P6C1cVpi18tzcqVeIVyxywEi0tqJbfwU2frNHTsphOakUrCODfH6QHPOcOR
JCMZvFjd6QVH6aPq+r1aDM0g2CWSuWfoeUmyiqGFXsc+dnN7c4Prtq61V7KP01U9s3JFVO6La9N0
v6cpfyxnk9otgVRRjSMsg2Lw2bzzlhFSNW0y/gS1S9m8O7BIOYzsFwcAnb3W6M7q5LsyyTifmvBR
aA0zkoVM1LfdqSMuKwJvxwYsFCwyy+WP38C1r6kfJBkAZ7uza8YapRY4PFL6xmmMYPn0e3jqN3zu
6DN5bYf7ImPG1AyAi9lqMQ7zGeJVq6vfBd83oZaJ3maVI/dkVM0PQVZSiAUCHrzbXr0xKe6QHAOL
NSoEMDP69sBZHEwQS/PUc1FvTZ8yuPNqfdbEODsQ9bClQua3KXyFAu5VWKSlOE4Dgg7pi8I9aq1v
Ocpb6qFkPodh2TE58OkAMBx8jbL/00mbDm8K5B3yZnuXmXO4HQmJiImbqR9dHC9ROg7W3VLZ5a+2
g5DLnhFuboo16dG58WcRIQQHngROwlEYw9ZdZfBjDq30uyvVnEf/uFX/D+Y+nJP/2bCBh8EwPDw4
hk9b7of2zU/xD15Q2zI/pq5DHWMNakRhPd/CIvJ2vQzspl5ZETqccW1ebkDcsZ5tetW8NJTkW+LR
ze8pxd93j9zTNLclzPcD09nEQH/Cb59FlMk1NRuz38UZ23a5taa8NqCamNnRBZg5XxZozuhsWMVB
v7ZLJO1GQxoB4jDlnjpyqx5YNZePWQCExJFdMkRGYdMnj9Y4/BK2xVLPzbwfACPbWNEY20yiwN1G
LOiIlkyw+T2ESTkc59lf97Dnm5NOxbKrsorNOGC0g8tIFkMiXVBgTZowEIapaZiMbyFDXZDzsP5Q
ToBIaNkuxCN1COx1F3vAwr01Bm0QtY5GNzOHej1gH2NxDRNjVtUejyJa2iUw1KE3YKXf+04eIBz1
WGRPiprZ99e7YbCcY5UigGDeaKDELsmCXdrRvdRQox8HO0sZ7K1sJPpyR/Ac8+QGC2WkCrO91CGE
4WAS8FhHz/2Bpcdmj31TBKHf2oGHYbdnrOMWZxsr5DS4Zm6AGMv9CQf/pMLxE6kQIydCtYhBc85d
8Uup/jkUZnDfmpkZuwLPSVAUw3NmlESqtHxw1BvsagxYIS2QvENDjB/iKtfa1hXissmnHxTNszVP
+RlZK9ouw/YeCeA5+E7iHrlWytgYveqt9zuK78Flaqv9CVzL2g1qC9FLkIbSN+/FelsDWN0v7A9u
3DO6jlwdNgeTZ/MifWle0St9+RCan8kW7P/Y8zSdh9EdUjbs2SAYlqJgPt6q/ZS2OQ2b72p1uvfK
8RjPEM0TOvvQUe65052yOJRdd/kR6oXBakgb97laXvkxJkQLX91EWA3fny9xnIep/DAxrJ8Dhjln
1ILY8WEjRqx3JnubIhX6pbISzE7tsaZszNHdQ4ZBNJIxG7HqwrvaNhBYciPAqKKVulrET2db9h16
71ZgwCo5YXxcsv5hArDKxjdvkK3VQfpsoBZ4qArOG4l4OB6nOd14zpJvPU8EL7J0CCFiIPVJVVv6
XCd4lA4zG6a7HO0Fgy9hZkY0VKJ8nhuJ8hsvHewYoy9hqJZVPRaxQ8ExbDnsOgn8BF1HyonVRUuv
JxmTX5Oe6xE9WcPdeHPNa701G7rwtS3qH1wtzm8gR9OB0mu0OCKJurI79CNRWVisjYKpwZgZak4/
grEwtE5m8+a5RflQrqV9BligmOmF4ftEks5LDkFgJ/skfdaCMSZ2F5SkfBvli6k1v11JpxlppzLu
vIAtbyYdF/R0gCYzK+ki4z7EhAZ5adhavfUBDTW/Y+yM+d9YywKtWe6/r8n8R3UTBBfTVOpgGs2O
pS5X1+wW7r4kKOhnbzNbjpIF201EHFH9ORiZugKid94TZDgdv1HF0CgdAE3fpoj6gJHD/qlh82y4
lMQHPWzxjOU0/OwGubyYztLcs922y2hpLNAQVOHuwSlQimwdoyJG7K9sJ5al3tfkOcUBCPJIXtKi
cQC7Uzlxr5JDNqPEGNefRtCL82x0AImapLCBmjdJeSKxRD448HTYEFjq26ih1fPODcGPv0OhCAwW
9qktLaa3OYO+dwu4Jr5cwkTquBN9T6Iel8VH0Pf1lUVzeQTMi4AiRVT1z+QoIjLYTs0qHO449AYW
ElCiqk2byBrM+DJbP0cfjM6BsIns11q0VhLXSaUeukKPkbSSuo/+DpkKqLENJPrpaV04XnaAxv1v
EGnmPbToiZQ1q2dFa1v6bewzgl7RWw0giBbx2gxu9jiCLv7VLuZ4VSYt1HJ7JGmeyoUVTpjyErJ5
R5ESSJ6RuMc6f69VZx5z2yToolxqUsTGMcWM9VeWFWg+/TIaubhgxeaw940MggTyaPFnnJymQP5n
YR8ZBsM9M/j1aBcAbD5I3UwfOrPtXynk22HHIy9/r2NaHv/OwCIII31vSIWBTJz56XGi3/gDMkAx
CLklYtVj3pgbmfvLNhGqVFFflPKNZalGL9AshIoII8BGlgTzNiwDkCCjGMAclZkeTwNj1ksBkvWZ
z6c5z6NJ1ck64QO3yX8O2Fpy2X3UWIfYpQUjG3E2AjiOU9xpvQPjgw1qMQPMdc0iLvyW57Holvbi
OF1+mXIrPUhBXAuQI8CzPfDwIa78W7CGXZRsEbOcKFaEAmP4BjORmbPb+q8m85xf9DE2IYfM6ZxI
NghEeBTy/tyvC46ZfAyXx7Wf3y3DuCoxypdaSVZ+09KQIQnaun1U5ZIdlLbcT08Lnz9aK6SP2OKP
kn3Etlus4R3NxvAHB1RQb8TcBtfWWOqrdor0DXUCN1Gp2OXVfc1AXJOjwr7bbModhbB4SNsQBubU
CcTb6S03LLez1x7e/x3437FHEF4ZxZ5kXlRuKYKeMxqT/uLfYsWQlepnks8g9PvOcPQ9FXz4prFc
e8qtZWMuIjnSKnnpzlzs6thQb/aYH9Z6oyeeTgbva+tfpFmtvECGabCAUivUhNn+VGvTH2Gys98D
EsDe1l/ryOkd0gvolqjAsqEHqxVKsTyKfq6JYnTnL99Ox++0qxB0E4RW9xvIb7eKlXPik3YWsf7/
DjdTDXSYaHFnn7KoWN8QYFZmxEcMySmExE8v3WVsk9jQU/5KXmzWqErbG+EH8ljoaXxx3KowN06y
sLIwKhtTUyrwyZumIx8CNqroGj2MVsG0vHetnZSXmjQynmGwl+AiMT3aG85z+wSzhdi+rmQpsGWD
3+b7RToITg2/1WBcqIrImrjJ5vIOxL9RhTrC9Z5+/TdZanUf9KybK2lEKITX9Y50AWLVWG702ZY0
EpabIWUb4T/168Ls/reLmvloEDbzg7CE7C1s1ETOl2XMyHeEiVfNGfewgif0GESuadFMf0oW2XTE
NsukOK+bisUeFO/NiiZ9Ny6u2HMlSZg6IKEVQceb2rppu1OGKSTp+e6X46fDFAH/cl90aFbbxqKJ
TEPvDuCBsyM6yd4ilNb4v1bjXDGd2VjiNktl6b0SHVi0z4MXJl9/BbdhwJTXClgxd/aAyGRqR0G/
OML81QyldsOSVT9YrqpzVTrLS9vhU6B1HAqq2da45P4cbEJCAB+GynDvFC/8yzpS+veiWg+pv+Qx
5IHmTxv4zcW1evffqDuP5diVc0s/ERSZMAlg0oPyVXRFbyYIbnIT3rsEnv5+qKOrODqtVl/NuieK
HTrbkMWqxJ/rX+tbT7ztmYQT+yTj1sLMFnRvYTfYVzmcNcI6Uh8ix+qPfRjh1OmsYm+y7mxd55GZ
vLkfXQ19Lgzt66i3ykOKW+Fd+Hn4K7AShOdBwIwlmURWVabXVV/E55YeP2QqGgTbnJznaKIztIFJ
TJJClUAb2cF2qm3eZNae2W4kDEXX3GQ5zXVXde8+O8A9hUjj3ofmto3KOt14ymc8nb1XnwPrpoiq
8ei08Zdkh7eoFbAbG6ooOsthHjD706WXTtFhdBV4Cazcgk7JcCmnI85d3Mx2vXTKcEXg6dBSXGp3
h46alo3RAZbj+2l3MNws1ll7TAP+/yXB/RdAssstzvaw1LJeljZhSvWXCLfB8VuMHCRHc4jpXSyW
Kc2zyvC2wjQ1rh3eQtQgKoylFWyLXTr17nHMLbJt//4+SZz6f7tPunQCgV5h4WA7ZOT/+T7Z9EGt
c3yfx6lRmFrhOUW+Nc731WD77Z1HMa86pyJ1rW025+PDwHK1YZWQdHJLs1G5jezhZdSmg04GVjbc
YflAP7OIVdWfCvsWJdCt4bzWnZmdfT/glVdW9ubh9UKWWAS5fBzkL5d0MGslbo2vyB/GTned9ciq
y/hqIvbbBAbYMgqLzrGoDuO3LrbsFUecfeOLGFHAG0g3NSFvlDjS93WpEm+DEutvsZOlV3bUUdUw
lZSFs465G8umxNrQdA+um08kULR1Q4UEj8PCIdSuszfTKsV9Z4YnDLje2lxES3eRL9mco2QOuuOE
NIzUjLZIrs5DdZE9w4sESphd/LDpQg4w7dr9dj3lnTWlvQ9YfeSrskRdA/Jjyl9ly8Cu4eSZm5Dq
2QM8ZP3sRxbv0+wy3cvLpO9fpn59uQHEQzp9OUVDD6WAI5pc7gmyK60DMRW96vAzm3vrcp1ATVKf
8YwFkuQW1S2B+Rw6U3+sgLtT/sMLn2KWW2EVLd2VsdxZhsv1hVa15ob1qXOjltsNW5J5H0QAJrdg
GvPHBPblKpEjN6LlbuQtt6QoGuNNU+XO3qwbNMpFEaXznJtVdrlk6eW+lSw3L3+5g5nLbWwykLdr
MhvTGi2H61rlk5F6xKeUvlOtWn1iThf9ppg6S79mquZFcsrMue1m7pf70VZo4Qjp1VsTVKr4NiLV
x9uISO1PZ+GvOP/7j4l5Ef3/aSkAjoCthOmY7CdgI/+FyQEbMYEXzOMkZta6waAYXpcj0Zy2sdIj
JmjvWHsNcOWgL4Mt9X93XlYG15Eu45KF6qhPqgtr1DRs4hsUAAgERZ6OD9x6iPna6KRvbCSBmIX4
kh5tKllXJMBtNMCYam1X3+VZQMZwbKlAGOVwLb0c115r6eCrMJZ1YVypo8J4cm/6DrFlrZKTpTAE
W9FdYQZnP9PymogXnE4r2EkRPvIZt25FPt9wMcN1ZdgA4d1Y4H9Ar8P7AMRFHaK4Ji3YKQZUnh3i
MFRudlYqEWerlIO9LW0nfJKuKvYUfvrbUPfEf0qrBNPJtY1C1aCusekR+G6ZZDpAepUBx8nGBbJ1
dJaeZhpsapaGDdvvXFVLOUNbLwNzzyDpdGeTVMvLHI7BprSov7IdiO5+rQHn0J8UvEdsFd61M8GA
G/Oy2QVdGu3jvDZoOg9sl51F0u0SdwoPhefwkcN8rvj+GoVJJE+G7zzwfR5fvQj23ISLeKPx2SWb
yGyWpFM/+AcsSME9tpvoVy7tYN+xKt0GQWE8aJQRlALYGzp2hlOWeFShiljeIi3OvCsZOrPE11fY
TowPv8hoikLBgSNAn18aJ4t7A/DJs5gCPgEhYMxh7NDM2OREO0V2ee3ODg3YGMreB1PGT3gITAgG
eXEIxCyiNQEOjiY9Jvdz2xEmzG3ryuGUwt3oUvXCrgECVeSeaTxMnql8SDlFMfvGK49X5hRbws64
xKjgekpnscecIPhc+4l1XeUlJNSxooAYgYIWJZ5Ec9Ta98powpuRLDbeN0xMAIAsbNbnIg3oiYQy
3uzlZZ8kO93P6+CyZxLLyqlB1V0W48smKsDKjEM/nmASq8L8JS9bK5/9lXnZZLWWY+16c3RfKPVh
01WY1Netynjk9hlzehcbTrfqHWtLFh/AZsnwloQUuYPlOfZt9yNOe0vDiGUQYNuWlMOIe6fR/C83
A0vdxGPfHBvaJYlTOPJIKKojYFfbizXKX5xAHUbP5JB4qp3YlPSYtxqcoldWbwV4JS6arl7k3dSR
b3AegEl04ROo47e4WT4gpJkn7canOpjnox58d1fJsl++6paqZyGvdMSKiL5P58Bevf389wfVX9Aw
3kIp8ywOKWCasFPsv8DKsBj2KZKoe6Rq7zb07+q0ua6G+8s/8h+tuP9nENSnfwlBX/6hfzDR/1/h
m2NZ+dNLvRDU/5lv/tkU/H8pP48/gOl/UNEvf+rvtEPvb45jElPx1T8wp39stV37b6ysHWrWpBCs
MBeS+t/X2hLKKStwJkGPv8p1Fzn/72ttyS7cNUGc81/Yd0sW8P8B4vyvnCcFNAieDutxn7/J8pb/
/qe1gWodo3JxLW3hcFGHNt3RpvkjPYx2AEmNoLsfyvSntgkk/+lV+hcLC++C7/vTk9PGOUB0wCHr
QISW7+Uvb8mQQWBWvC8R9/zmN6eyWPW2bWMMdwYZHk3BlR8pzmamcmNjftBtpTPsI9FMVrKtfrAF
YChjAga3UaSe91Z6U3lF6syk0D2mSYjpySGDhAXNO9tZTdt1j99kZzkBI10DXmFm+Xgywo4GBzrN
51UxcZXNMBKutGruxpBwBQrfVyI4Xchw7JYJdo3rFXxEXTxMeZ7zERdbZUCVo+odL7RukgdLS2Cn
Wg/WrSwNSY2fTG/dluYRch4JzigveQoZ3kiHII3vwbfm95NTbqEzXydW0t6kFS+F9mfJYcnBqfEg
xvzhccKtRA50WLbl9nPntmwt216GXPr85top2CHIGAGQbQVupMokQQQuKUHXQjqJCdo/KO4PW3Ag
3C0JzUryzPeAle1NQDHcG0srK1ynyEe7aU7p1LQGFhIjXUY/gTZ9jf+UjoR1mHT+d1exU95OoyIz
3/jiebmB8kuT99gmYLZ4aOkSxrFqTyR0UUMTyjmBOVJNiV7DMg5/JuHJa5Ol0doyHHWLZGnfUVVI
+thMJ+fMk5oGcrsV13GrIWRUujjrcAxZsiMo4murMZpBEqI6vILlsi/tXl8Pidft8OcX68WvuEvi
br4q9FA91wXrflxcLUOWaznli6lpsjI7A+K0mzJ7sFEa/PKMDlomq4hSPboJp74LNkNR52u7rXyY
9njUeOwL9iZlJOYXCqlhI7CaCtm3mhNPN4JJ3nTH7xtr0hqF/O0YriO2IfE+8GKdf47USD5FIGA4
654I89oBH3SkS2yxLBRlAvdzEGW6aoVpwWtyuQeUYeW8OBMhhe2cTCrYqKEgNK47D7hX0xIuKxFn
j0HeuiyJGB1u+j7qPmpE6Ru61MUb4afod4CC+8UrEz+0aeHfualTwOKeMjLhsd1Hb6zMYxiMfRzu
TIyi9koJOZxBCvCvzGYkYWBQx7WeMtf+gGzQntScKL0O7AEWWjwww28iS05b+DzmDkvk9GiWs/VQ
SC+tN6M0u5mU/1JKSO+Z/oJKxO4sCcfqfgik/9F6ZfTaxLx6W9trSqgFWQo8yMcsOXTwTdy+l3rb
W7H+zMuufabSmK2fSZDps46TmjsCqNCNZFh01tDbG8ZpWcvfRhvLx6ir8hcyqsG90pb7Rq2jCafF
ygJjY44WqAravjGGy4EVcF9gxS1VbWPE6AHcIZRX4DipuW83rdXn1i6OvC7hdc/gayntmtCWqSLf
RgK2o4wGdFjMmKhEHQEv1irDsI/SqHkgr1JrYqwiu5pTYPRLfpFTJCUzOa6w5aNRVxPRAZl66Usy
LaodYmmy1Ba65ZdgYyI2bITzw1wvBWggW1yK6gfTRX6O+X5Uv3ATqsRLzkaeRWdGJofaWt+BK8Zi
YryPwRq88CNlYkK3JCfgVQr1TDWPdHlHG6j8I9AjJ7/PJMSMuWqRwyul6zerhRrIYSam9xHV4oPD
nJ8o8WqDPYor4ZZgxDEgUg1hktJuV1GhZni5ZgErxs5ad5qv1CDJ24cKWwlfoY8qy4K3WA8BBamb
1JgHhG4Q1plo6ElkE5S0wBN98iLC9M33uGsHZx32DqqQkEaBJR1L9A3Lj/5MRVj17AGhhhUdDK63
DVBJ3kZSSd91OJOcy6PFChzjXmCXigoBRyaLZgebVTOFR8k+kBAnS5xb/L4iOpcChskW36Z1Kum5
jvZtZnX+aaIlMqSqQPLpaso8JjdQJ8bnGDQ6WGOrbahPZWOzawuyHgRfXBKLVp0Q3KvmEBKkVeBe
4Y3T4IXHAA8IocQzgbJFVp6kMrdtNTktv0U6BH50AzWjaam48zpvPvnJUK0r0wtueCc1Hy7UlBsj
bdwXTNn5aUDRvZoxOBo851R2UNHEEzQt+uk1p0GlB7oSj7dQLz0qhlNOavp6aXiY0gi5AYip+03X
gXrk0oKphdmRVBG2Uvgmvdv8TP0Q3TcK6XgdwynbDjC/bz3umXAfCMFZIIFeizJcQDBeGbNn4LET
qixMqQmZr3KzIPLCve0KshBgHL7yT1A2t/0YBeyXhTOtZqnMX/hFslsbP9K4pTmSOlbQES6Yocpx
xSEIJzEuMk/wKUIuPatedel0XaoJfdtTQ/QKYkvwg/Yy6uQ8zXJyXUm+Nx1E05s1W+qJ47c6a0z4
+xBZ9b3k+XytzBAllA5S8O299ukrbWcXS4dQM6mdhPvu2uwlRQ7tcgviFiyaj7Hn3mm7KK+BDsyz
wPr3G8QNK8wgnp8dPkhfuGMDonckxXe6zPYm0RS8UCUpvFUD0+V7Jj5TrZ0a+XTtE2nAQNAq8z62
6x5au0RlFWaaXdf4798deoh/5pTV+1pGNbkFSYiYFy6J5gZLCXRe+0gRBgSaMgy8twlswidPl/ge
PS/SHFsgRjS0sIabcdlVRidWdZu6dyLgkb/Gl25rzMwF6X0Dnx16Re9sWGy0fAiw9urWSD5r0w9u
y6F8hX5ARqKBZhhhV0Ajb2nhZTDA7NB3hjtQZmErfOlWNFIp4WSKrZCd7KpIY73IeSVkHmBrZC8D
rz43va/a7KyrIlKes9KuDFlflX7LTspQ170tafoM6udUW/Yvj9V6BlqSt9nWN1tYStJkSMDl5nY/
njJANdR4FfqtHTveAxaFMNj1gzVNOANC0u4oMwmfTqtnAzaOoGiQBHHzbSltSXFYA/kor3pU8tex
q3lH5WAmGIQym4c++Y5Dk4kWws3s8bjkAS9/mpTULud0FnKtK7BKGr2t71QMw4e1aT4gNAJ1XmES
kFAIdT6d4jo2frEjo401hp2WEvjzBDUWafdh1QN3yayPjY/QUKVaW+2UfOrR4hTwzZyuITkb8rHw
Kjg34VAxm9hyHp/HFFozBZf4Ro9TQDhuxVuAKFuaJFN4M1nCehAFNaa7bKSMeRXPGa6xnrjCETOk
i7hBzZe2SVX6aYaeU/lrq5NqBz8qekWyXTg1MxMb7T1ylcJRYesxoYcHGt0P0utMKkAaX5MMq3fh
oFE7qCw2pSgJIjy2KC/f2TFbK1CaLIzmin+sCs07lljET5UTbXIYUbAyp03OKuJATbNOiMN59n1S
GcZ2zAtvZ7ZNtnVRJHjkDsGZLm0SKy55oB1q2hfeA/nKO9H6oXs02TZDbPEJK13/7PZNg9tMj8hV
GC0fZjnF5VZ0fvRoTDK/YUXO68eH4oVtNscV7dIsFLw2mV6xlLZPLQVUkOpmR0+bXoWtXMmp6n/I
rvRfdkSKa1V6bZSv2YAJ+M3cbn4sD04ViyQYVHY10VVTYgUiAGVNbOUpZ1+HJu9CkspjEW1kP40/
scFCsZrr/HGcOVRWVRFU/YbgC6644NJ/E3SdNg+9bdHZM6V6OuGPIJZVZ/nAPYAnrUgjgH6OTTKD
x1hRZ7c503y+SedkEEenyZptKFX8WKW18VBOM1Fo9okrqESztxY1HrrRRJgqEXZwANY9XuGsUKCA
smDgeT/FOeXPkfKfyoA1IbDUiUmQB2VWAzRFAMJ7TPH2KiSYDA+oYiOzwZjMS+va5bPs8nzHSjCF
jZ5W4krPOhq2XUtJMuHNNnudeg+zwZJp+p1S3BThrAyYigojZ0SUipoZjHRm+SJ6K3saW+F9m5B4
DuM06eoI1rR4K7gZl/C6muQzITYrdlxjnbtxWnZ0llFkWChCNBUWs4yHPtVvALUK+sY2wxjYHA42
8T0ew2V9zxYYARGnJFn5BujhRvXoWevWbsTZdONaXmWsBFDcsHU9uUWDU8LIfhczDQGYDjyor410
A7UaciMJD44KaYxvRue27AZGyKgbfe8U5544BQ3ReI5lJz12idNgCQsJFdmpDSXNdrjmDbpK9rFp
iyNNOiCcjDL5Vm4rmhWVGXSB+41zD/boSnqzWI11ecxNc77VUQp2SeWbjsvXtrRGwgt2to9L8pem
DE02bOqu5QNwF0PMh+nQ4eHNIMWVLuNHUw5thAOoS1nF0x4CsACZs8+wXwyjgFPZxPuilsU9wIz8
nE8NfFbJ1AhPbGoC/pnJzq7LQsZbg2Diyp2oFpl0ou6ohGl3pLEOgAflOmG+DNt0PBeqES+iyE0M
t4JMWd60rwXUl3UXm+phUB7GuiqZdk6h79zI0OPGdHoFZ0v7RzLadsB8YmJ6dmg92/hBHV9JmY5k
7GJvxgGVFbeQXPzTPED4WJeBDyWIw/s3dqJ97Yn2B9JZeg4HUi/dUPjv1Ix7J+z51ptZq/Db4wG6
dnmBQLJTgdvhpSb+HwcgSfgbU+PMjsp1SX5VrIiHqK2e8qYTB7MOwNGMVAY/WXlE1jIosPZTYXtw
VTQ84zdLP4Iefy9C8GT8DL1btB9WyjWIASCmBqoIPDHvcYqMcPdtU+PbBDxIEWaVfRuSpqoJkGK8
Gi4FVsmlzEriyBl3WDZCXFmej32f8PlOLh1YvTMO3HEEHnXQkrIMuGYulVnp8swEjYTT27qUanmj
Rf80M1J7qi7HTseX9t5dyrigB1PMpS8lXcOlsMvJuSaAsrdgkZllS8S2cnvi9dbS9YVGK39XlwIw
22RTvvFazz/6l4owzCttuAaBxRA9Wpn67S19YvHSLNaO7XiLP2cmWX+pHutlAqgkXwrJ8CnFgLpo
Ket6y3rAVEt1WegJjsTAgwYQwqsBG1y1GBbi3J2cfUxYq1onGbY29GlTXPdNReq8G5ieOo9q0R19
st0XkS2v2//n0ue/FjX/rGn+r/+ZOvr/UQZoWXmxOf4/B4BuPiPaYFo2qf+kkP79z/2hkHribz53
OfzLvgPNx/Xkf+d+XJMID2AKAWIcgZILyD8UUtP8G0ZnwYkAoNtHBuQP/bdC6vyN0kiH6kaSOsjd
3n/UByOFs0iR/yRV2ljGmNgsy0P4sN1lV/4nkdTsJ093pqG3U1eZw0HFDhuhgbjuao6oGUk7gpVd
jil7ozEoLJSz5bEjL08gwzViwASJx62MUPRbPhFzuh04WfgdRQslt1ZyGTmso6ttnn+Un/MszC7P
xcCAa3DvEDh6Nciqh4/gPMfyvjYJMW7IjHbcIgkZ4DIrVGBu7GxsGpgplc/yYVb4U9TAFIYR1+R5
/sdIieMdaQ2EU3jGXSB/ZFLa20Qrk0t82vvHepkYzDQyzNs+haGwkdGII2MVyzq9G5tqvGZHzRji
LBOJLJrx1HWI25vGKYfgNrgMMdASRfrA7P4GDWuSe/hgTEC1ay6V34HCqRRHOLFBVtvJNSgB2a7p
imKsMrkdNxueSXayrsOEicrDZbRrLlMZNgLWReOQxMldi4liG6I2Pau6ta5BqE3hbsa1kx0AOI/p
qdFVDzwjbKnZVK4N2mVqMXSs9DJnmp1MOTqE3TOGMpB2y2g6LkOqm1GqIBsvutfLeNsy5zpNx8SL
R49tTYpRe6v8se1W1Ap7cIGy+JW/DQV5CJtz4BheeXSyiql7vkzgzDL2A6zjmbDUZUZXWY8DGvmR
2Z1CQCzsY6kY7AMlnPnG7ly6MkOXy9xagDQ2DlTVJ6/ETcd+32Oqhlje6MknE7LcODzcM+dCawlH
yQva4toTHfLh4IOyx+deyQOqI3eZFunYPwo7jaorLiVcQjxFBcsWcmRxMCGcdRtpQTDehrPJr7vL
BQrLehzsMDkN2VEQ4sCmlvsAYSO3Uianc6UJMUX4dQjIky1brmx5VHJZDpvmu2wDqU+869DwxeXy
NzTMtMBiSh8ugOiPYcZ6clXP7tyshcGtDN0oUKckEdavypc9viPYl/k20mGLbuIjC6+nJixPuErZ
h8dVk17jJ0CgiFlmomo8Y5fSuKkD+HRhL6OTR1YAn7TMq1evSOQD42b7AW5YXflOehhKE/MkgB/P
fAyoEIvAKMed+RQ3dAqtiOdxS+5FNT3GhTV/5xEb8cER2BiIDUXyriGXjMqA+3bcmpCkh8MswvzG
TzAh4ZQtUclEMuTvnTHXd4SkRb1p/ApXVyD8FDqRY9lP9RRVNujUXLHfJZPTbYFcO9e0eUTOpmLF
jztiMkJ51VucCas2zG3abSQJlzEqJ6zUSR5/dH6JpdidbN7tMsQ9w2RgAqQFVAMzQwQvxpwF+9kl
XJXrEvM8TmRSylG8CwMbp/zAx64mxuXuZd3k71MW8rkh19/doSY3pGby8qogefPUAvyOkMUzzgIA
qCcsoNYZjZGJz/Yt8pBDmW9xi2ag/0jK54da1PazzNP2qp1GrO/4Yvwt2MwsuE81RjWUN+52e3+q
Rza7YfRL44+ZMIR4SJozZBTeHln9FCuBLw3DULyys6KEw6BGC5aoq7JvMMfNyWpm0OfcTucXtiHF
Vw0cyGdLbelwH/HEQYLglsHQOw5bm2q/26gujWNgm4gRQ1hm42M1AsnGmbJ0CESMDy3aaV4zyIPP
OA2qyvq9ngiM0sAtqmSTsl9GWA14r64dAZhzAAV1x9RREq/nMi/DwC2evaQ1KMXUfFBWYELFJmC3
62xcHoPeV26QcMk49PdOM/L2jF7n2BC/uj7D52uWCXpG2uz8PgLO36JzcIRDyiXwyT8Jbq8+sBtB
QGtpcOHYT8PuRJWnXzyVuqfmVlIesR3sOnjIJwONe0oXkZjl+UCdi8Q5kmF1vGdVT/QFyYnxiMit
bVzZs5l8qiEohwOupT69sa1gxurDkbMGn5ZvKzMWajX3TX+m0wGLh8cxtxlCTNuYTkjFbaRT8070
HVhztHP547M/zchETixjUiK88jHysq3uM71EGVhAYPOIe6idG6pK+EJMJ6oe4toEtcHZgBrI4KtA
kjPvw0Tw2BjxUsRqW3Ca+WvpxjgpSDseeDPPBnI4m0OtyypeD8wH7cEEpRhg03X8QwFn8Ftpv36l
rrW8N4aOyLmu4/krhWJPLgiLFnJU0nslyRFwumsafOajLOw0PbQQYoGBxGQq8aPMpg0JZXkRCrOH
ZpnmybnFNsWA0FjWJ4C2RYzEkfw0IRfclKIiR6lSnYIWTtGmAJsg2gxumN9qVcIN9SLMchMXl3QK
fWsnDPadCeYhdhAe66GblFDS0zCTE4Dfxx2fnlR0mwNkau+3O2Kvpd1K3gYkbBaGLLVRRN1TtlDF
GM4l4BSw+DLWUXBH1lVPBxvajX+e0E+Jj45udIME6L8rZ3LuKW+6qq0k1lTO5w89yNkric8/2gRc
8vYWh9wmCAfjkOCkXvSzX0mVDeu44sw0MZNYH06DFovmgR+zi3sYjxWZ4cjW5SdSv8SfUg/pUWiC
kZwxy/0nTB4naA7rbOwTAnpNnqwHeHgPRl24J1m7gtSjhfCShyraZKx3VpUMFzBBgHm+n9kFrWw4
2mu3dtAt3WA+GfUc0CEccqO0M5T2j0h24bUa0nGtSuoAdC569oagjleYRdnpQkKipDIsR2/Fzrrb
d1E4XhkRTt21AEu5pblscqk3id3bge6NLwSQ8NseVfQetdOTIXmw0oASEg90BwBusa5sVg9KYN53
3QqFgLNoYS8Q4zjaRad+1UZUib0sMtM4DUlylDbXF+qyvXvbJJvnpLF8yhDePyhlaIHjJPXwo7Ds
jswGqZnfqS5iuxElo4FsZ84p+0cP/pWQYym5LKf6V2iG/vdoF/HwUrIVifeqlOV37RC/uR8Dk8Y0
M5Guf7Jz1Jbr2Je8jGHo45W2MXR/WyGwLsabJe4eoIcqns4pFvNMljm5ocIaHmvhAfeJUwMZy29L
60jvRT4/WE39MLRVWp5wMg9L39E43U/0AsDvm6MbVFQcjc7UinWkG8gXEY+sLutyVAkbW9yayzQf
Ewbx7hzPDUZ/LwSXkhjxIfBH607YdsTOrBtL2g3YDAN6zbYkQ0Oe5cwg3w2a2bNTuNGW4AxxsBIF
hIPXezGMIpgQz4TXHT1KWotPgHx+teeg9Z9ANtvf/VBDdg+p/Ljr/bZ+6TVCdoLEL09WOmXXrQmH
ilhXKF9JG8sX0DDGklSDD5oNmLppfleEnHOFg0qY2kJGq6p6baWV/cUDEo+Tq7x0zdLZeu2C9tNs
6iBa6yHLZlbnafWDWFe/ytiBYCz9yDWo7ugZOIx4Kl7qsA+fxjJduLeKekDBvPg41pnGZ4Tf0Xyb
R7te+/WcjV+djUuNsD2ncRBvASpOnyB3FOjE6DFJTTA1prWEHrVj+acaT4g6iFkO83XKjmHaQTDo
k9u4hOqy8UcDrLNhs3w9mKwF5x2/yl3OPHeI1kIWXriL677atW5t6auem/VTC/baWRMyMR/jJJXx
xrR5lEdTWj00UxvCXq5muFBouKuUTk/MnHPfn2Mvttd+a9GgnbXWzjSYCuLM/o2PBLGoWoS3qPES
WKgJ24fXvK7If7AlDAivVw0T4WwJDJhW3Z/tUaOm4vnWJKO3tYr0SeQ+kQOh2vXQAurssWju+pb1
yjrKXPAw+JKd21r73cNIx+A+NM34reK1hRm3UF0tVaQlQGXfUJs0B06zFcTAob0OhvEedUiGJ1Km
mBF6K3efR2ugDhsKo7TWeTOwwc08F8wyD9rb0F4uZ6XbEgBofTjy8aSDbFdSGM+P0JnfrTgaP0y+
CrVJxkhQIsDrXWEFrdq9bTX6g25gdjmxTO27OGKDzYDLCZvMA8N630SnwCr17zyop50CO3ykiWqO
D7gb7BsuDV5wqpPK/JWUREwzyXVmw5CB/BLRWIyKTVjwQ5uLDwYys23yUwwIhNbIKj4/sQ63hJUm
Wz7MEsLfnA6/+Piq6zbN2PtGErICY0cRHoIoyqrNEGW7UYDMXaHf53emYBgCP4EZ8tT6UaB23IgF
RMbYSLhVcb1RGDnjmThnan44HQ+w9dz13F8Rw+xlAUtfOxclX03PTdBCf8Hh6ic7KqSib4LxDo0C
vXzPdUFdSeQ0h7TimJ9NNMyVg+65b2hF3jYFxqbcgbO/IvNXF+uJFRGtDaZqP2wDtHzoDs5eySZ6
QVTMPNCFVZTuggRw59x0ZXuqScABtvGDhd4f0uDKvhufESlOFNDBDJeIZoR+6VWeH63DLva/Y2hI
jxYlF5HvA89xEsXOpmBnn1ezu0PeFXsYb94JMA75ZbsusGPH1dkdiB9WjVJQglmrZdsp7uloCUZE
7qaHBh4XcfuVdJHqdr7pd83B7QpQcjLqvqtuHu7wI5VstUwBJ88poU+tTDIon3Y3ig1YLvmD/Dw/
YKkCTUp/2DVeEMUWJrRXeRSMN+UAItWllnOVwd6aaDobDqmtvtqegSdVocuGo8DLE3FLMmuxJ6fD
xDso63Weo2/ebiwgc+TGXsXf2RDnx5ZKTGigBODyhAkZp9StnRvVKXdavqChrM4ej+Fd3DXhBzMF
RHwOP/Vop5/CpAoQd5PDoF9Qe0J50VbapXNMC1E9wgoX+8ZjD8PBuSnL1trDRnG/e4wa+GIb+2hV
6WEuPNaAqk+TTaWrYpfkjfXY0EVCzsUTv/zGLq7QDcdPdMOAKFTKGsPvJqEPGaipcMshOX7NvepB
h6ZyCdI6HkAwWOjEIPne1+QS6k8nVR45b1U711NvNQfYnETqEY73ycIYrNi/8jap0vPoWdOtQvtv
Vg4dOdcjljF/5Y3d/HtK2jRBMCrYFtu59zQ5Sl1PZpWsVVvY3IkzhOIqFRuTSf53ZmhALR2tXzxM
3mofUxgkbqe/aRWHaKeSMllXluME+7z0aaGV077OPChHmNYgnFaIH6TVu2fG3RoDDQjYtb7cOdjb
berWSX88MKhslcr5ge3T/E4/gnooSqx3K0FIeF2bNtRAIuRkAB2OS5SbPa7842iG1R66gLrrCTXz
DWkPQp1TFgw7Rm7vcORTC+N2zvWQcT/tXbt+GwEB0/LLwlU4rvOQ+XZ3qPNG32eCxY0WUe6t0yJ9
qzNLvAUirzZAc5tbpGyaBgpyXJWzyGftuKkKKliYaJwzPWJq67hxfKoEPX7W1B8s7d6yvCGAW7v2
1eSYkkHKn1k3WDVuDmioGWtFfBihscXl7dLMJBjvVJhfc1AlWz4yHkH9Glk+bOp6XVhYqNm3POGR
8od9LAb9RMys3Y1tiZhd+71z5wFswWSQqOlmzAyycz0AsdKiMZGAaX0C0luZV1omVbdFTWO1G7Xv
RuKJJ0fV1G7oem6f58Fn2gtT6xU8j9j/F3tnsiO5cmbpVyn0nhdG47zojc9TeMxD5oaIyIjkPJpx
fPr+mLot5BWkKgiFXnSjtRAEKCPcw+mk/cM53/GKTHBVZ3GoXa5/W0Z66ykEf6dmHChDhhgiPgGb
1Dlz5n2MZf6OmCFZj3ABVi4BVl/95IV7ng/VQzMPA+VQaFxzq0GKFQ6vOuVg7cyiRDAI4G0PFaZn
wD4+xFXuXWuSAklVpB0AFBzT3qzCwUnOqOLKoyda/0to6w4D1rBW7BEoyMLpzrUJix0NPa1NHOzw
ksHbs4Tfx2OqQcDMzKamanZfXFk430Dkr4VCrthHXXL2Gl3vJ/oNdk0UtsgwnOkDI4v1jKZK/Bza
zqAfCJy7bk72KR4jfcVcmQ03cQ+gkt8VH4o5/9Hg5lBb7K/jgdJ7+hn7aXGXKQfgUQ8kuxUFASEi
W+DhEzJYX5PUQqxrTCU1O5GkHCaRl107mckoSIbuXlgFu16nNDn0/qaS/bcU1U//VCv9//ZaQXI3
YX3712uFu65M3z9+11z/+SN/aq7dP5bsWgudJCpj99fe4E/NtfWH71PX+r5LGoOL/vrvGwVL/sGu
wfMC72/58mjo/1woyAD8mDRhiZFxvMQJ/1skseCXd+73fYLwHBdIMfI1G0k+lr+/7hOiCHR0gmRs
33W9OrRm1r2XCXyGyLfCO8g56jw0gqwPSvgz4C2+vEUZHdvRT8+BKM01Yjgw9uXkfAatKKEKesYO
rzK+0iEdz0ZWxltmx+6q5ZlPhwdbPhrnd7ez73DQbxDDTCt3LM6GwSKf/TQauCrsVm2QXK1Jtet+
Tl5kZX+GdocI2ClOmaqbPaRac5H1ZeOuqTtvzZQxITXIM59zJzF8zGtxfrJmu7zBvzDflqZX/AAZ
z0DYd92PhZx24PWG2zqYjJ20DTq22rWjFynQ9xGqUq/tqcMvBuYFTEaXb4i4afYERKGnwbddf/bC
on1uqujVLtRwNMola901GQ6XxX1NFuw7ebv6lJpTcRxaf7wFqOJDUndoxZSqUENljMfuYvx1BwNU
1bmKhg4Zt3JGhJaSYYBO5TMqEZ7oI4U5APmrilnPk8hS7Y3Cu5N22T/rQERfTZ60bwl4rPtCIFAD
JhjQwTQkMMJN2hIBljz2aQFxHNBQShl3FzMBe2Tn6xw587qzxjZ/6WO/fBnQeHNcCNpFRSYNX401
50n6PnC0XGN4OQNqdtOkXqTleiTCtbiCnUcvH+JeTrIOCbjbvLmURmsUGPUPdw5/TunkzxsvGF/B
LByy2Dl1ncy2SW2a90RjiW2C/Oku9YbgzXbH+oLGBcgY1RBZBXP+aWcCsHiG1JEcy9i54p03rsy4
fZzhduD8qJ2u2VM1UM+NMXFjMUugQtjhdcjJKEBcUMDX8U1GZ4a8aSbvK2zPpnyDLSAYUQTBozKK
CqaTUps5LD2H2UlXb9nmkllONVjOKy4CeE63yq5BPCvsVPP0LOfcvIWDDgDLruiT1Txd8ykIN5Eg
AmaSTb+JKBTWCA0h9JpcIKQkMrgpkPvAIq5qdRBxCMu3ZPufG+7PbrD9q2Ypvm1kE+xc3YygcUAR
aJaDV0K+n5noLL5vBypa4vk7NbXeU4C9dFfnBQdpjDPbVWiP1g7CP2J0InObttiYGjIodnNpGOtx
6hj2T0z/3a4SW3sGYBExRbwpSIxAONB5+zwVxbGYGSBTxRUWDkDPn+ub0A/tjZP6a0e7i66i3s/o
HkhEgiiB6hSmwHqQ1YcTT3uTLdQ5ckYmAZ3I7usR/WFtKGjcikUNjeKOdsbdSwg0Z18K/1uWENiH
2rHs78mVHB7csv5GtuAHEXpbZ1YXVXo/UsROd3OY+QdQIvYSShDy8Fl+I5Z8az2YQ76uqQeV/eBj
O0DGTEBow1DuMQoSvUJZUK5CLHdrpP2faO6viGvGLWzocm12LqIkt+5eY1IyQIZgJW0zV9x6VQps
airNs8AseqKMt7edrr0v7Wcg1SrXumk7+OwxdqdtiO3h0fLAI0IDkzw8ghGw9qKHdCrGFHO+hBRM
A6LjuR5foyL0j1CV422ekfJBR1SdRlazay/r1b4HgX7MKgc1hamUe1SYcvdhF853fjQ7u8gjFC60
6Hdw5S2RzlztKXNiAG30/KZB6lMWNNQloVet6qmz97Jj073Cu/JRp8g3+dfVxLqKdr4QmnEEURqv
U8noC3tNfdHB0J9EM5anMh/8A3u28gOQmKazWkhoQSYeuMkpYhLoW6t8aFwqOOTrz0QSeXKt2cls
M/BDxDvasX+lZkVHEye+tUv7FDlXiLZlDIpna2iaLRDLvZGbzPIydcjtCms7W6c3EBL3aHCvEw14
GKbruE+A7/QTItXZd9O3NipmRgE+PBGAAruqwkodtnnAwmZpzaw2Jt8w6Lj/9eSskd4ne106Ar9/
vs1EB8M5CiCghD0yQe/SpQjUkZ5jOLHsczqj4bCJkivnfjw7FWc39ZStH2PDTTZFN3xmvpUdhmrJ
kmYHGhNWllqkF2YpC1RAG+06AXy109Uw7y0k33vL4QkO/GRejyEFfQfF8iuI9H3ce88pvQ7Td34B
Qs56eqtTHhtg64rUOfQuAl41I44Umh6foJm9FmpmHRVO31l7OQ/Czfszv32NC/oQ9tE3nfHUz5Mn
y/KuyNS2lUEsb4FLcasAv7EnJ4ApHlV8IUs2PbExtI9eykoj5C9/dYrA+qag3m2SBkAPp8Sh1GH9
SBJKS1IkES2o5XvINkVc1m9swch4cid9i0G9PlegH7+KwDawjI7LMThB1cuKcqccNyA0RAUPygXl
V4yYrET31km0y2lx7oZ0vppFdFOBmeGYzUvGqKVGIdAkFXuqlIcqIiPm6M2i2FEXi/1PMbJDkrGG
TZVa+4okYDpnsdJNytDUyAoMGLM+tugMEGHXWHvoKvlXX6aaAmfH/IxPMVeyfbSiobnU7C1GCymk
N4XM3TJQNKEjz45u/XIPHk+7dPGDfoex2n6lLD7o2EV+Z7LB7gnSoBXaeGgLntCK6qdMBJaxCaas
gHVJ3ur91Au9mWqnvSEugUgBTcYzo4pJvPDoIY2YXLe9aqCqDRJTkpAQe+Zl1NMtsT9ordxHI4tH
Rs/TXOzdiEZsY8XqiRANDunGv/UNp6sB7xgv7GjxFFSUKJGov0AvjU91wZTYUJ67I8Gc09uyiuAe
WuXLCJW/gli5JYfiqpMWOy/TXGzpb0i8nluyedBSZdY9wXnVrgzKacexB9ACCXiyhRbqvaWIJ1cV
ZUXkZD/S2N5DhjjMKjlDwToMeuiIClooh7NdRAV3FgvZiNlgjka2Sh0CCUVzYC5wx1LwIRPxDw60
l6HtP5Vj7+kXYahFUbOLIFau3bTmuzvNJucuVVgYIxZwvU3qztNNreyFH13ABp3s5hoSi5s7YRSz
7PTUkofUXRnYzUBwGyZVhkprSETCeuLx61+mWXXo13vDJuYpKKG2UnXa8RXfU3I20J1vkn6wDvS6
AtS3Pz1WaT4vCVDOHeZ2KuH0044oYIvR7pBuI4Ru8u7GTVV1MmK2w8ohXdVREugcArhTKJNF3ADG
hBhlsa5a4x0bVX2Ymjy/DP7EEb2kx2ivatHHu+OmmmPnooYQ455hNyff6+WhrgYa6pDwKmMkqygd
vZc+5PkHpCMGMjnhXfe09h9afL+3QWiieEmrdz8veb9BuxiuyaICM3ZsGGeRK6XfGrd9Z0/tbBKp
bTznzR5fQwpz3DReHeSib2UxGNuEJf5zCT4FCzwWfYfx3xo5m/EFjKjYUlG692hio/WYlsJhL9pi
zGqy/KCbhszW3j2glXD5UIvoEkYG80SfQ4qN98bSZfdax7q5OIkPTD6pzE3mNATGtW5jLBG1hAoN
OJPNsGn57pCQFU9FuGaja+xcj83rzNxqX/dd+FxOcXPPso2EM5I52f/U1tVNoJtTgw0PlczLVwgc
am0hBlnkNtMDsx+x6hOdf1YQRvZN4pY/A2x8+xFvGUQ4KujaS+0L/lcC40H0FO+JTOILcTrg6szB
l2dMCsljFFHlQVFokhfFjopHbY2rrwsJ2AQ2tUekKq5kJnJf9xFBcrFSx5DI7oMggvZ7aWPUYhEm
N4MxFJ9YMIKrgW37ZTJN5gh6wCVldeobm6DoIcPN81ihjT8Nvr9oFMyk56Mn2KGmE0BqjV5JqeVw
LeN7ldq7uXViCjalXjqAxwcQX8PVswincIemvNpKq3PBfGs7h+HXUA74EuY6dkmXnijdRlAM2ez6
38yxtcBbFdbDMLtqO2qzOUcqdak/Xdy62nG+07I22xn18letUYAFNIBHGO7VrRslybU34+TgIN1d
a7tsTpUVCE4NO9iBDfHNtUzuMmMot11EZe6zBDwlpM3BWwnSq5zbWzxRclkTKXbVujj5M6t2jKXB
UXvYG5yhzX7yhzbbMKi9c+bFNiQ4DQ2SaeZPoI0/NKbPlS+QU9dImjdmy2SOV2Ggjw+GirEMz2Ec
XXuCd5vGDG4kotYNppB+rTIneWUvMG2GOf9W+TgtWBR7NzXIzMKZ010pimldSTWclyYffWf51Qz1
3vELgul0MG0Jtgs29dSkL3EMJ2/lIejaxNxzzJkR7jEtw9TbtSb6sypjginLZyIWmfVUon+JhMPG
sxGPGCrCHdEE/hDuzazJTmHR36eDu/GigYfLREkuxA6NznSFpdzsNCizlTWNt6mtPvh6jrDSCjxP
TNI3ztSqDVQBj57btfftbBKWnollxmvxRc1D7MQt0umOGKU5FteI5+c2FxJxYOMnu6rBHNHXhtzS
54UHplb5JrOT9r6vSbwUsWoOPZSpLVDTggQolZ7Mvi5XTV/4t9082XssTswpneiGrA8ixqlGoxP4
cTYOueTRHmeplAQghypczYF8RVyOS8RnQJozr86rPFpXtZGtKXwPcXXBcQ2vOOqHS8GjEEWZMfaP
yknLb/hLuHksALw/2pD8S2jHHqGKMF1Ggfk1vS9aE06G7RS6gFbXs3THdIGWkgt/rYqsvKY6Nb9z
ArYM8Jh0z3HLG4ejhxk1MccIWEbwRgB1+CIRQ22bnr5lpZOJ/pQQU+JD2szcu0Wg9yzf3Qfwztlp
Ykl3dLBn4M+27T1U6PaHi0sYY2XcJd+qKtA/xqKYVwpqBNGTPDz5aIJz2JjVUfMmD4EEh9a76J6T
SukNv8B+o5ceXnpYuI+6GWzCaCWTTLOEdAYf5Nbimt7LQvJm2Iu+RHL4qvNUbumEgFgKCN6Tyf/q
RkArtmX1zA0WGIkqDfOW09bcFnbPODSMEdtPxsVICcXMkB7sPAqLVWA2xE2ww2ORhSCVMh1Mx1XU
gffo5SMxdAUAKYYkxY0gqkq2i/Ejcnhi9VFyQGyTnYLWItpLV0+jm72j7LyZp8QgKSP5zDI7PXoN
wJ++tdZ40Jt6BW9H0fywtEG4ZU43XTB9r5rSOCVpHN//H5FT/18klLak6zJQ/NcTzaf3Isn/4/r+
2f0+1fzzx/6uk7Yc2ggfVo8f+LbF3PDPqab7B+NJGbhwouBIWB4v9b9JEtYfdiAQVwsrIALBdxA3
/znW9P9gECn5KcTN5NMFqKv/GyQJ5M3SD/gvh1eTQqLH/l0k3SIk6FzACVvO/juT5yQgruY7+JmI
7EC9MnR2stU4HzqFWua3T+qfwCTcJRniLwptH9m46zBPtXx0ePyhf33x0TBFOnisBszcmA+hdqO1
oeNp3Y5qXC0zHtjkqQQm0MfoaEVy0ZUpfpRTgK2wHmNkptpWNEDzPF576LOAQkfnXLbzyBA1sU5N
S2B40qrgxkoUBUVLGM0hRNY7sV5E1NnW3j1xw052Uxc+2iTXfSLDNFhY8PxCb65q1M6DeWuTLS5w
lqmbKCkIuUsyBh6OnneL2geAO9KHq4eS7YlSHW8gRNj5HquyvEhfGU8epk3GqVVwO1gEBC7YkBuO
7nKfGMb0nCY413FS5SCZMGDHudvt6Xmcc0AW2X7ZxpJQiGiTGaVhsKzCX5MdbK+RF89pXLVpjaRj
rMo60zo3Iautve1Z4T5KsKMz8UDyWFFZfGculVrrTNbygUBG/KzkqC/JlgafGqa3w9Sn6qKZkZBW
2sTFPQPcHj3CJL6R9QynEJRUOa0FYQmICuQwvA2EkBJs5w/FY2mp164xnG0fMo8NpD77pX0O2IMe
YEioA8E7rHYa47vbieBG4L10Wf+N0Bo61clVlqXsidzUGgkeK8bx2tU0il2bZefeH4t9HrvZXiIo
6tZp41eXkvLvyDy4OFh9PDxF0B+IpoDGjF1z3inlG9u543IrMxPv+ONgfZS1ClF5FuM+M4LbAu3q
JSCFdpehQbmxjGxfSc8pWegyGPUM5R9MTfcVcOdgr9WdeQHcFdfrYgHatylByEzq6G9ycjaQe9b2
kR0hqA1DomBFC7ZxdadeMZX5r16WCZi7Nd/pyDn7ZsNUe/me6ygh84pFxw2M4+CpR1C4iotOb9g8
qq0lwG8zZagxvTese7mC6sljlgqGm1Xtox8pcoN69hUYeydCgOMNymeTUBKVDN9Tv7PMXe0yNeQj
FmWzyRR7/C08fCfb2fMMS8AapN3vioSkDL/0rI/SDjVO3BJ1nZdqwnrIF3scrND7miPaf29QwbPW
itD5Ke6M72kixwvAEvvJYgRobsZqbLyrHSO13wLvqGBH9k447EzDoEkKHBidA6LBaDVmTcTRnEXD
Rz2NzFV76pdL2pqt+d331YTm2ZkIXsMTxX3tph9qbPO7oUgpNolNelKJdA5l1RwV/NsDm7yfsyY7
j1XzgDDFsn5GkDU+k1GlhylykhvcEfERBQiDjrCeichorJ4pMZJ64SQ1N/Vo6md3kMGPNLTCo1G5
88ZwcmNdqmFAB6IK55AJ4jE34GvUzYzCBK5l2b5aIdzgvBtMeuDZeQ/nvtx1Q5X8lFi5t3QH5UOJ
T43+IzDfCyyXd2Y3d8D3Qj7C0VfP5DlV+7wHlqLHqHiLU6d5wadlPXt+YB9jNSyQlAmaiZMtGsiu
y4Z9rVRO9QnsVK2xTZntDxICy+gcW21EGZXmvv0s6QvhQvCTb+0c7sN0in9CkHa9gz2JDmY4ctP5
gFZpRkyWpBN0sWoH0phtaODMhb9Ju5aSL8LqEq1w1LqI8Y2g3Yxpn7zzTRuJwMOmzwPJCxKxMRKe
xohtaBdi5qOg+ethKjcW5A12x40XQACditNsTSZhXXZG4IRvSP8Y0sp8dwwnuMPX2x8b4YWvykJN
uUkNFBmbtBwSAzhbz21DLm/4HkMP8GCqBsM5mpwBkkKpvSOu6CTcNMhr703aPbUm+7XfhphM3st0
rK8wq5U8IT8Itr0xfcP5X0qy1vhgCHMjiKOz6i/G3z3D4woApCdxpYuuo6dmWA9LzIVG98aXnxk7
00iqWNyqAZDTUKMH6ZyGLNUG7QyzQxbd5MLpRmMPHWrz21j3GFd1nJk7kjdK6Cwd9DejZPa+9VAX
vuLME29NgihWQHP9kXRari17DjaBntsd4kh1O4xu8KmsGQYxMreUAakWGJDYFs3rfA4reLYjezj+
WQLCt5kruGye9cS42yXc0eamX1W2bg5T2vIGSPzIlpnkPNDsmSniryhLC2OVqQy+3NzZPC9iqsl8
X2XILJFJOR3uHteax53/C7jD/sM3Vrgu1QZuWfXC0ROi/oW0SgzkwuzJFnpPRoW+45Kx60hh+9hZ
Pl6Y3nHgkQMQEA4BBQi1Px79PIbGDx6pKO+aUHXIZrgdaFc8ZrwoQGDexzElsWfdptT2V1Ym7JHw
UV3wtA48Tef4XATNAK+lY3GETiMt14yhUcWS9RM/GCbu2s3wC3PELEosNzrDwFm3chuJwP9Mp4Lv
bTclwUgKRqB+tihNb+dfICUm/saOPFgqoWAhLVHW2xtfVPoeDPDe0u54Fy94JiTb0QtBAzB9FnhT
iE0GqktMWil8HofkDTBPKo7iW+Ut7Cf4o/ZzvgCh+gUNFf+iREkwGYh6FvHx2hcW1GT0RTf+HF/Q
TGzRtHAgdw1SQlFBoPJk/NQvUKoemz4MVZuEUvkLWoWs4mr/IlkNbEke4K6K1WRrcY6JayXTm3CM
Kn/oFhiWUc2MEgJ3lyygLArYH8ginQ25TLfI2cWqWOSEdlrzevyguyPVzjsxqgfAlblyXdR1vLNr
a1BLbJN/h7eFlsZV+A022S+aF6uiCs49iC9OOVrLii8VdRCF0M9iwYEhWIIM5i+QMFemC6XaSvAd
DT1v6CjjgrGEJN17laiu/cLmjPvT9hP9o/vlCS1++UP7xSrKrE9csl/+0QagCF7SX77SvHeYFQds
wIbjsqdfnA0z1VpWdOWjTSIUBhc9d2tk4cqn5HM4D+su6V41c8hXVvmgDMjZgjZAqQKU3+2cYiV8
3062aSPcH3Odefc2sr4XkvsAkDR9kp3QAtTwcyTV17ZVonomf0yNW3PouZ+KKQjuGlXP10y0xJKU
nv2UEswEMkemJOe6/tvI5FysicHIgez4bHmPIdR2GkjsC1w8HuA1+Sg5qiV08+1XkDFh2yHKLXD7
D+n0iBQCTxQVuyTTfUqFcxCEg106UpRIloiq6hKnRf0T8CUvE6Xm2C/Xxea5qtCmrxFl8BBjlOuo
S9tAKL0tC5t0kDYyOpBgRU/SlR0ZE3pLHL3lJo2WRrbGLEJ2IdREZhsUxM7OmWL52LchtjjsKtDW
0l7K/kRydu/v8H5TdFR5cOp6L/cpe8RIBbwE15iTnZ1qVhmKak36T/U8yFdglu4rN3Xan0yb0VoB
KeUy89DJeKRn3vNEkG55phtmYyeSoYE8MxJTt2E01lKyIho843cx3n2jSUb8PLMHDVRQRm0HSWQg
0jZYEDstXJbUXJOgPcVTGL7meZ++tBMKyMuMWNg/OnqIjnnVdjsmG8aXMNPwlIUmVkXBqXKcxoFH
ceXH6Zs1wCGhSzD0K1e7voH/gc5wLix9BJ9HC6JyeZ5tCCqBE+oLCQk52+iQ3QlrNq4Tb4KkUtce
rzVR2DHpJVBRwDABuNogG3eetJANDoX/vB/7R4y1TZcZCEIYYY84vmnbtKO/94K4YnAyJbbehqbI
j8Tbf5RJ+diY9ZsVFI/SKTlYPeZzFJnfFXucv40P0DxFX9U/6QeXrKPf9TXLy0Ni8xEjoHoRYvn/
f/PrZqGSQHQNZHShalbGXJcXPvz8/J//lb862n98mUAuHafgdZzgH5rOSc2IRWe72/ZATxgyIwwE
OG4Z/sGOWUqus74u4JQFyJPJkjUk8hyssyuzz4c3c5yc4wR9/uLWhYb86gXAppHAI2aSV2NgLykl
jUKCzLZcd5yL+g79ehXufv0R/19h9jTVX//zf7x/Fkm5SRRO0B/6L4MVEOuMT/71PIYe5L39j3+S
Wom5b/nJP0cy9h9YFCTfNWRhAfZX+Jl/jmQ84J4WgEtMMpYv8Q39fSRjiSXn0pVMcDCoL5OXv49k
JPI0GK38JAj8xe/+bynNli/g719QM5AOdnWxKNY8aVq8hd/vA43BxW07p9/XqQ4e0cFMt1AGSbux
gqT9MII5Ow8CWPZ/BY93f93gf31l26Y7IZGAP5yJ/T+8MlHWWT868O9cuwt3SWs59TvzSGrcpDft
YtXVrHLXSTt0bzk97bzFMltnZFbnFp4e+EbuXuS1KdeqtfJvYRMiKSGeGGaLOUV67bcW6c0K88c6
Kyj3DoPEir5uOniKLIhIS1jV4EA/EDysLD21pBYwV/tGpuD4PlUyeClEWsS4dPr+flIT/opMU/gm
cc5Mxq9DhNa9Kbs3MDPJzjGdfuMXxdlOSLMYot3ENgaRQPnBJGIda6vfzJirNiqscIaxUVAt9OWg
y7xX+k5C7XDxX9qiNksspqRWrY3IDZ8NQMWg9iIDoa9PVjnupC+vcrK9gDMY0ssetRxTFrrxnR93
3q4fGU6DA8RARNxSkizp6TDb+Ws5H33i9ZJAImbD0OBAwOCErVBnB5Z9S4okQ1synOBuRhskb/xg
2zg7EkzYUy9dgFuz9m5H+c4ogr42sOloIR7GZM5D2NmX+FMw/pMbgpNk1VgB+Rns89TC3FYoeCBD
qQE0QNdcKCqIug5JAghzwit0BZKoapERmg06xQ6eEoHeibdFzmFt1BhitQOcButVmTCjLOdoM+Yj
bVQ2W7PtOvahCtMhKpj1zEgL3WMpD1mYdruwjgp6sczdBwgsNoQuJ/t5aFmQSHBA9JkRES1g9z5r
s48OnS2MjWe4xhU8EivnqkkepjlXGSHNSCAjNtLpygcZp1eL/xwup0+az8YGahssxRN94GDZ6n2C
1lyherK47gmumW9RZ/s33pSYH7h/i0/tTam39rPasZBKIC6MquwikDeDAmxFck1lAIOLepH1uHEi
9bI+xXNRgerDM4YwvMX5JfBizOi/h2Re45JBxQkK0nVZf7nVXZH3kC9F6ND74jEvN2wXHNaJC6Ru
NK38kqvC3I/kWhXMp2L/sXCMtsEMZYtNA5RPbgkPo5IHduffiBZe20o1U38vEWTv7CieolMU1Sxd
G1qrb0r7oOBCSZGFiQcvbuMZ4cM0+OIoNOiutUtNSv1UyWNG1CoOIOFHB3om+4kwCB0uTjX23Y7f
pQVLMRvbtomZ+tYqqv6F/DXqSz/wiHl0R8me07DbYes7A1L4adDmV9Wg/3StwnzJrLjp9row7Z+l
O4QBeEU5gUVSDQrg1Tw5xgN+wQGNfkPPqBA34iOWbC7KRmT45HNIEp1MoPIkjXFua8FMi/9YaydK
vIduhoPA+ysUqXjGbWhPn26Ufagivpg92dfCsHfdJCHs9zI/AOGxbkn0SjaN3V0gcLD6mtzsEmik
67O5DFYFa+hiNvQhrZtr6c7qrknFJ+07ityqLdahzqODSL36pvS8bCcJZt8RCVTvCN5O7uLQ0PuR
0SFuulFu9TBWH7PbQqAqDPcqphSVKC3VcAkVeZxFEeLWSQaZnAOM8zFfYJ+ArrlkQL1qJ4cIDRY6
J/Ip8jPxRbcjo0vGk8rUFsTUUrlfTTUta3Svmti9g+DivjTeNEKmUiu4HK7pPGfxRPIMSTr3AbVQ
swIM4W+0k/SnuZu/8Nzx/FCVbVPOYpxB8+rd9NjQHTubrVUwEuAyFFFCHRgXd4ZAU8DGs2OvVA3h
A3LRzHrqSSgkPGzK9DGL6Gi1UZACOLArWDJeKoAherr1WzyHk64wDjLiJUfGoS3gaRF9+MycN0bp
+AfLH/nDHE+scwatbF+lfCZyIT47XEdEI0zimJmJI4yQax/aCklDeAAKC9KtcE46j9kxSzc+da7z
k9MpuUI9rvd5C42EscvsqGNqZeO6Dpss2rbzLKC8qcgsN8bUtJ9g7/CSYc4WF8IPWKTKMNVqG7dG
Oq5Yb0Y3kNAeQARmmKNpG3LPwiUB6GI/JdaIf5MbZu/Q2vSHunZTe9v3vX9lEFS8eFwnjNFme5jg
S32i7rDv1NiEH+QLmfajagoes3ouYw3ukakv2wr2mxtY0rQVBoxFANPtzNphttZpJz5qhnc7p1Dz
Ppdmf/aSYDO25ZsxdpBH41FBoWKaY7Gsxs9l7pOCAIaVXfu+ydQm0U8DvTmJeiQHAbf2BqzvbitX
eT80GMvL+xCu3orNaruBZGrc5Rp58GgMywA5BFZi74Rqk42JRWcjm2jaRtERLQjwfd9uz2nDyeS0
/cpitM6fEN8EvfhsvPHHxPP9OCi4tr6Q0zGZcdihyZEHgwXFKiF1ciNljrwsHxlDtc7e7ymfQ3JY
N3OMJqqKR+SGTvQSWQwbGz3wBQgHHs+RRfI8O6B+XRhz/FCMNePMNNkZQ7hNyELa6amT5HZQbeYG
IjhBetnnGElNskevb3LlA1A1QERU48iOXDWwgRXqwdqD+cEVGrbUgtZaEd236cf5mQA9Psjil1ic
DzZvyvAGmUO1D1X9PDix8US8UHvQATpJSg1IIC5u6Qq3w54nkI/ct462JNi7zBhltkEt6R5YfBCr
lAZ3ypi4fQtp34LTwQQEamUt23609+jek202ehFuObQZltUyZVGJ7ZwpF9S3BbCADj5wCFFTiboj
PiTYpqww/G1VhsO3wBP5g6dncRZBnv1Uo+MeDY6co9kHwyvWHHfTybHqd4MjKuAhY4dzyBPhTxHP
3cF1Jn/NSkCiB0uJ1mCoTfhTlZjxXWTASFln4K9PbkTY2ChT6z0w2+bSY6UmIBU36Gpx2CZ83tI9
RUHBhKdHY3+KyKJFc2w6Z+H35hOKj/ArV0zRF+JfsffbKMl4MJnhMdVEYkV81ISzjUssiWUkp2VB
Am6ZUOVoj4w/2xesNl8s2w9WODeQihfTSGSqzKPPDq8huZ4owysuQolryPeNJ1I600MSq+mcjum8
L0lPfLORHJ67BoXvIp6NUdCXaI5VF5QnLYhg3TqxNT9l6TR9dalbcJv6WfbQ4hx7CFCqYy9KgB1Q
2nYsO6S3S/HEv/hTJa5hXJanmLZ6P8kescA8eahD+R4AJLVBuRcFkGlnNManfijsQw8A4N4IGBdo
8nzvLFX5N7npm2cNEv3NyAekL1FTvVl2eMQiAYlYR1ds1i4LR2AyW3ZxPQbXDEwA4mOQlzzxCP+A
wXqxhTUjamvbfWXgmkPAmYxrr6GzWHX/i70zWZIVybLtr5TUnBJQQBUGNbG+cfPGvL8TxG9H3yko
3dfXssrBy4hMiZD3xm8SkhFXbmKGgerRc/Zeu0OsCStA8jDlmMTuo1AluOSJJxdDRcFYzv1VgsY5
0uLPYT9VzqsrB8QOte5pOkcjbsvFglDwyBbB/gZsZ5hZwOjBlh3z1aLAOxAivt5Jt2JwJpEhYjHM
1qoIvzJ8DltLkKSd4pHZiwHBVIt6+idFCxpt1L8Efi23jE4zzdW+RMd0bNqh++SlXa5W2FFt+lO1
J8KO5rRli22mgnzrlyQKS6aZj/Wkxf3YYfH7ql0xoTed0rZ4tuQYq03fLOjzW8MBj6yTOBuRJt04
0Z4gO26l4OUCbg8Ga+/Dc72W3hi/TI2T/iYdVcDCkXG9xcof7422uydQPs6nqUPvxUyjIFtXC5Qv
MC+WbZbSUYlLK/k5jYT6WGRDf7WeAKmh2hTw6gi/+2pToP7Sbr2c4rEmSwbgKimv2mGtWGh+U7B1
Dqua37cxAtCcJVsDOqdFVtpfOXSYV1/aUr8EtO76+6huPRcKPb2urdMxBonLTG9hRWWY1P2YjhLB
b4o4FgN09diQmDhtTGyhJTd+p7d9OUuMmTlvLxSSwNnU7IdnstNv6Z1u29zHWiVoSC0X0wihFChH
G4XQsx6a+NjWxv0sFiKeKgLM35pQmC/BkQjvU9Nete89pRb+jwksWtMFwbmfY4zlPIe3yEH7K1OY
6uMqzI43dtsbZnnrw2lqPwDmNXufuGem09CP824Ikc6JxZVPsRegYHbiKSLWtdi2c5MfqaiTOxqi
46HtDEoGbuEXFJcBNYElH72k0bvSUnuCt9RDqrL5BG/XuTWGsmsFj+ESIvbFiB32+ACw92BnDVrI
ZKqYo3OtAcd5vooucRJ8I27vpzWU0xNihajC+qlLVmuB+6KTQ/gb4TCWfVOmO0/IeDOMArd6EJr3
MePNKayqf8+KGFTLhGWiwoV1SnHlPOU1tDovAW6NAv7aUs4+0okFY0Ug9S+PiRE76CgOVZfLF4ym
/WmJwayh6x7fcgdaUocs+h7Xc/ZYL9oFdgPpYVs6TX83RR7RUBaqTxyyydNAA2DjNimyB4bczaPh
TPq9nYX3lJRVT74EMB2o//ph8Mf8WKv23dhTWm+mAPYAfGnXkJ0dBmuNxnKXm35hZlcQRjmZW8Ix
puoZq9bHgFvnQiM5PwMGCD9S1UbfopQ134+p02TXDlca1ej2qcXugd0RodBF/cUwSX/uqfJyhIq4
BharsU6u5+G56Xjkh471nlBr8y0F8UxcRp9+zUzAfTqqHKmdalCXQHFYo4nO25Wyq2wwS6BNA/61
DcabQ3bmjAVnb4eoM7sAS4neisDvTj4N6TdgJBxQE1lyEhyqTXDTPJakJzwqZDWnSOFeIrS+eIEe
Ii6JVVa/4VnQkE7tSrwE1JP3dsmet5qryP1JDBsnLKNLfbbjjg46VKr4YPGgOVu3gBW/6vvcoKnI
yYJC+dm891PT4jIPJ+c59+fmRWnRfWUWwALgDqatQBi21QfT4ehr7O2C2XnM+nLuao0diNXvbdHA
1u4y8HZIMSXDlV0GmPwr7kfOV75J3e+DrORbLcplnStVf6F7aTYgE9Q7UVp6jeyvvoup1EDls3bw
gTIGPVVQ7NJBeaSWs3o7UvsH7mT3oB3wR4Am+i9TmuHsDC1xkdDwt0TZFwcM9hitQOTcdQELRh2n
zYdWNmyzvLSufpH7jHDsaOWodc8SX6+rGgRaXbVyug8tImgOllzg7wIIJmV1jJ03BAE1/DMAZb8H
2wt2GCznLX46QmaiheAssA3z/J5zhgRAim6gUylRCHz5mJrAizhQCzKxyh1VANhW8mY+RZg6Lyqr
eIBSZ+EzWF19neFCTTSC4urNK9vfXY7Ek8nFXH0tOpp/19SgmEEsliGmDEQLt/XGHyxrL6f0ex7T
2CJeegUB4gsAzAwulnd6JBpxPSaZfSvG3lhk6hOC02c7GsUe+7R1Jrkl4NdEI2/Cwt9AHL/LTQOc
yQTXPu28B2QL5R3AQiabrodVGuNQzqyiqs64CuQR0xiPA6Hy/mkptUFIm7i3barc5eQQb0JVEEkb
drxp1nKeYGZe0nhONjQ9SAALI/t7wuPzvWEisCA8qAFBJEV7lontXwZOUDtJ2MIVktrjvCTE2U/z
eM0jq6pWvYNO0Vj+uC8sgkNzmlJkl9oPt57Qp41jB9VGMzouYRJV9kBlR66ozXp1SZjj0u0iXDrG
oO4xn804eCIFXjz6b0u/cUlTfcNZUchVOGr5RGlQeOs8yaMHkaW4W0bVHXovgQNUuDhnOxvoVTTz
XhakT/YFI8Fdv/RY3VJT67On6SWuPSOi9zaG69vppvvMALJfstpANcIxyALuDf6Tm5r20nI1eFht
9Ag6xb3YxBbTOAtrdTZhqA5ujSNApHN3hm7RnFMvDa7SKZpdNYKV3IiK93Tuhv6B5lrXb323o6QJ
IAKgiLXmkVD1JtvG3gwuHRUUsZUu4TnC/mktpFkP0RI9S1amlVSGEV/bLEBzlyDfxZmJd9q3l4eQ
8cw+EaqGup+VwWXK++YJZCUyVNKM+SPLrQ4Sz9UX3Al1avwme0XByio41V1Lv5GkiYbmlbPipUaC
4Nvi7RZQUW9se6DmUt7B7djM+hozIhZHjnsODgRhvQb9wJRqHmvmeCVaH5soASClxfSkIoHaaQ6s
Y1/IhsByG9mSVbXf7JQCxIrrdNOVWcpi3B04ru9zp2wfCNXpdzoP6CqSVTmv+FcfUW9Q3kHxHndu
wXa6qZIMxMkcRP3WcxPe8RoeHWq7mQzAvNUOGw/+KacIuzcyX5y3YMRpU5gZKCKdq1tuhMzSrSoq
8nG9MW1ecgJu7V3qk/K7WdSQVTvrloF9HhCk05JtasFzS/PDrJI8tt7hBXWnAJ4GvWeKaAb6STZc
lznR6blWMn1O1ILVuAgtmr0Lgi3yvdvU/M5UuexJZpTfcrHIazCFtbNTjCnbbZZJWex8XEJ0Qlro
0eiFpcB4FwbutQOCnq/HMMXXlQdh8248N/s+WPa8rMNgtL3j1GmInEvoeS+pt1QfrRuNeyur2oeJ
CTumcpIsngYkMLTbcIM/NiONOHfwSuLl+k/fSRFGBh3JCXh+v1m1m+wQajHNdJV76gJRvmXdTTpS
BRMwJpkIxpVOQSOlP3IXlm3HwBUnSacIJKjD+rnvh2mDD295oX3pn4JWqEd3lrQYshHHWWwWq8OP
5gY/6RpIMmMqEUIR0YwOyHK1vI2lRn2ghwyPEJDo9JEGkg2CFup86UtPbU3ylDaEDW2A+oQveR9V
d7FGfJFLnUNaUdMlEuwEB3zaDSHdzHK/M6Ptarwxk0EyWjPVXtF19p+CxnWnFfKlItxgcYMX0bt0
ajdDTZIEiqYaA8M8i8fCC/sndxbLO43z8cmSpkI75cBVRyu577vGfXWBWzwwCvcwbVsg2Wt8bBgT
fRi4ppg5l48B+O0mTz7TSRbn3iK4SVsC/mgJbs87twHEH36Cgn8mJMxg8KTKWvcEmXzMSy9p/1Nc
7xJCGPZ2kk4PExwcFDBeHlaAVmT4VGd6sZADkW0YOQn6nNRznGeAi4hj0tIm+zVVYosliQN0KBef
7bQjiAmdgFhPpevf69rproj17KsY3ephtvyKwIcobT+XKUjvyZJqOcuTK3qxQWbSxqm6rDqkfeu8
SqIpz2kbonMs25RReAckkBENwowTbNToR5qXy1cT8vJsx4SCbTXYLamgw4K9Q84ux7iFvIJ3nrZh
WFdFyk5A13N6ADwV/WBEfFvgeIl8hrLv6GnF0XX65YIlUJ2SJMJE1JbdmbWdDagL7Z+dB2JrE9bs
fMSGWa/SSpsnRM/qNMVZe+eN/XBc3MT87ox3Y+6FrJ1jELZq1YKr+yWzqNzowmw4QxTZupd9dcCI
pE4+6/ZmUHXx7CHDOlmiclcL2XY/qwwo3XqR+Deawq4OmacmarSYFGWngY2yjY2qrxyR6H43Vfea
D27whI6mQFWi1PMiNP/QrENdPLQke+P71YihGHekqrOgF9nE7nAPn1GT9T/YgcpgdQMDvFjYU6J1
VWqRbusueTSl6q4oPHymB6wtAOZI68MR3vePpauKc+Pwl5wI8SkKRfUop4pugj2X5ttCW+22IQ/i
Ehi815HiVLKKq7G4IrTIsRqHmYDhFNXLE5RlfhGKmzuC1uQTw63qWNhOcu0EiQjgof01Fm+OGl6t
t1oDsVmSMXooh1me+GsxvonW+j45qLv4148kGvKtk9bTF0fm4N6oZXmcp/Jn6/hAYQ1Sm6QmLTUL
54vs5/I5HclP0LWq11kSPs8pIXe5LHx2RlqXx76zb3F644RuR9jyBckSdYVUvDxz00PfvqXHaey/
u4HjKxMaQ4fDSsvo2FO2f1NJLR8j2wYw4bmTvnoU9JwECt8aIGmyyw3T1JzSwb+FK4Rx9xnnk75j
uvqj1oTKrpq+8x+SWKjLKGvvaaKd8a1SgeevcieKe467jG8Sw9M02rdg2yl6rNMqQH9JTyHXRvwm
aGTAIWm3SHCcusP9Tttd36x/41wCGhDx2Viqendjtixc6JQsCR3O3BEjni2mLTUwoOaNeWp/LLm/
26Tt6wPB0MHGVra7DdC81Xvb9T1203hiaNX35TfpRt2F2aHZFnIOfqPWg29i3aJE2O4/bUQ5sDFN
ARoK7gRSnsinkFUZcyt3MZxgBATyM4ZOWjllixiHaQ7t3sb/anyv8gD49dB8LTSAHj0SUG/0MS49
7D6B8qcFvtt3ybMPsW6HXH18SaGs/6zHefoOMaR/aSdMYCvYrLf1n9yGOxlm4MkWFxBeC/KbLB/F
oYcWKaXJUnLGQ2fMYjyYQDGHyXuXjSbvkwuMc/t74WJA245NBH9bz2xccxXKY0TUBtZmF7s/ezCQ
iQaQyeyjkUebioZZdz7A0CYWsB+yqJjfsYIL5jZJuBOiYc+v2gQpjbShZdWRsKJNr9LlQkIDq3c/
ivykQjIc4qlDvOXns/oR2hnYNWkz8UPCVLNbibSJbljJGZMvWX+k+/Qu3gPSpBh6lhUp1ispYSvc
heBziRLKPSh+HbYocLee81oMmjmKqPLzNKipXvWRZR1pspdq4+vu9h9GXrpVZFLxyszWLVDfCSTu
ZeX7P9GzVQTYu94Tmxe1S8F2uYp8tvZjb5dOvkGPPn3Qb8YahaP/Jb6drsoAV4SJw6lfe8wHtyNI
+c0EdfYShIP4mXv1bRMrwh2AKZ2sPccAQPRREaxDmsPnpbSdEy7H6R6lG1llzq1JDp98xZhGbKED
ObxZA166bHzyLDqjyKQ5XXcfhiL8NEcVgkKrsrZ97nSbcW6HX07jZxdDOXGPV5D1a8FYqpRd3YGu
Eeto4H9hT8UJ4ZjO/rCRiAFiSPJLrkexrXs7CdbtNKASQ3r7kZhmedLDUN3V2NoYozvW1hNReSwc
Zf8gHl1t4ybQdyWw8QeMhZleN+mYbkwxLj+62E0O6OXUUS/1eKBep01cm9j//9qgf2T0/p02COXK
X3q13n91/X+sflXxV/EHTdE//t4/lEGh/V82QiHkZ0o53j+btQL/v3BwuahiQud/7Vr/B0El1H+h
wlAYqBRmJlYW/qirTZ/8938KBwYVUqNA2QqClfL+r5RBt8SKf9bnSCr8EGQWkdAQr5DK/lEZpG74
pYLxPPxdk+9aonhAocPa8FNQDH01H/9JOvX4j//j/yC+6Lah9N1//6cDvOvP16MoFPjMuCMhX+SP
18sEGA5cavRG8y4Gr5pnt35j+zQ4VbMFRjNuymhhDkbbnFiJZR4Yv4AeMnSbomLNWuJS2UTBsPmb
z/Vn3xj3wRMBSkFCP3DVqT/plG4nXA/pdrCnu/6tr/gczkiDnoz1A8b8U0jyN6wLlwT5tCD9br74
2tinv/4Q/Kb/cm9ch4aFjaHDRZjwx3vDsVRGU2aCfUN3fs+kJzpB1Klf/voq/+YXB9gaUEi6IVa9
8Pbn/6SJVNxkFvssgBnhH/wc6DzapsMIWAvbAbTEv77av/lOvkuPhV8cwhkP0h+vpoV2bKI2wn1Y
AcKYAvy/MJ7E31zlJiP901Mc8kaEJL2gccOE9MeriAgK5+hHau8nJV+DhOEVgKjrUKY//vrr/Jub
R/qMdFTI90Hq96cL+RYJA//7+EaQulYkff1GnsOUzq0eoVrd/z9cjGBpfJy3cHD7TxebDLlkqvPU
vnbhbBToa1fJwPZVLgi2pkwe/vpy4vZb/PkuCgfFlceKgIHyT79V6gTeolUMiMFCHw6vOLwbVWRf
C1wEx7pM8k1Dw3SXUGkcljq7YUTK6Dvdumo1VsyTaP/qvVuVwwYHV+Rg8ENRKN2g2Pg+9XYvGiCd
QVKhfcJpw/5XsrevdLPgHagRWa9B1TIl8TOJmT6TT7os9d8Igp1/856Hfigh7tG0/dfnEQC6GMFn
qH1cJeKY+VZwnInzWKvBf7XAPDZZRB6Ljn8rN2nYiXPxAv09+Jtb/e+e15CV2wvZxX1myH98XnWG
B8OPinBfkAJznDzUJWQirRyir/5GgvmvV8LxezuvBm7gc6//dKWkubm+sjDYKxhc6+mW4wzO7VuX
MM3868fHISr+Xx6gm+EX/zFDElf948//aWlpS8e1lOjU3qMy2+YDrHbNiv/IGWm6SosHQbT9C6eZ
cpuZnnFHH9jwj/BSIrCvp/EQdg0+QciMTIWML58Nh6Avn47AgdFDX6zd1szPYdd7d/SA6nOelKTS
aYgkq8aBxrIrcFcycgXJa5fKHO1whlqWeJLuPQNgq+0IX9Gt2Lq+Dpm8GZuoT594k2g/9qJdx6UT
XQy2uQfSMSakTEknAedMghN5kD4Amc2+kBWURw+Vw9YuwuUA0wjq0tCqY9726iOFe/gwCr740qEp
skDm38gvkn6eiC4OGIuQk8K2iJryxnjSeGYdkhrQ2rx4QjcfggSMryC2ic9MiO5eJXPL2bseu62q
hvkGAyoOqd1nz5bdtA+BXeJpnJidb3I9MTacRrcFVz5EFxRS0VsSAkAdyjb4IcdbbR7Z7mduZe/E
DYRoBXAmnrMePAH+/3tVJht6uQfXs8pDNUADZgWIxRVtbw2PKJHB2fbc7mHBMcKYo5WAk3S+5+uQ
bDtwGsK8SMt1qU2BEyud6A4wqbsL6WCjtssZ2qAIicBFGgrifYHD7RclE/eETtBdAtQKSJRxkDhF
+JZ9VxhGvV4H3a8a3nwi7Whj+U3H8EXb4Rtl24xJugp7NF2lB60QPQZMM2utpe+RmyvLbd3aOBzS
GBUvCSJs/cwLaNOvMlBnBDgNASD7ONS7KuD3Ft3A7RusDtulzMmU47dlERrIM/Qa3/9MGgEcOhTe
JwpEoIgBuZsPQ9xC2wkGbAac220sPywewG+1N2tG2eUYvjFy6Is310VOO9h29qP1M76Dinye+BCt
2nNB7xWRYDI2kIR1dCrBbiLjUr+XmJnYyibkMt7YvRtl+wDs84Inxsx3Ii/BBMte1sTnjTOvEPaq
hCHvXiwUOHAZRPlduv4QruIaKVTo6faocb2t3Dg3hyGyp4tcLBpomReH+5oxE+FLYK43QRXd52Yi
wNKtSWGhecPnTUakAzQNkUav4aMn4Qrf+HInRk3GrtOe0Anpc9xX5bNbjbQJ0nk3IdZ6EXY4bRkp
97uOz3YYrTrehW0fHgIf1GFbT+UmJoiFGCIGe8RBFUbuCGpw3uhdqbM7t79QorTb1BA+qQmq/hZG
IUMEID7t0XIQF5P7K3CgA94gIZexkIV+dtMWOXcfBQ9dpgrFzjQzQqs07SwPhp3bpeUXJJrsPiMQ
/RC4OvqZu4sfEZ84jk9Dhou/4Cd+jpRrk25iFdtxBhZgTezClKKEfjC4fBJhNx8IRSj3ujNM7ETs
7LDZoSzEsD0NFIjT4nhnCCjZdlKAwrXJvNXQnHAQBwxRgxaT4jJiIejiYB1l0SvCI5q02okfrHwW
Z3Sz4ReNaRfult9vGeK75JJG2txkJNFB2H4NH7AHRuzT1/YDC4ZLDgNVNhTHtJiTc9wMH4TTMEuo
bfr7PpPN0Rhz0NFSXfoCNe668cZlU1epRx6vBhCoLJqRhMIwgMfeunL95b5z22Q7ZGp5Fq3qLs2S
p9+nlBXXRpazZptP922bT4/dUI/HjJ7ER0OfaUVkXPgqWw9Bv56tTTUrJIdEGxio/fu6K6c1AcKk
wNIIK8orUqiCRlIpj6NxURoDZo8XTAOFCaxd7crxF+bnnhZGQ4eSd81yPphOuxev6C4jdGyGKBn0
q9Ge18Kbnbuid8kJIB6j2OlCceAv6nFXe2GDIBzkX4b6eEXDa7gisqvSnfZUtyp6eiRZZf2eAHeW
o/JfKJKWvQFmdRs7vI0SrZXjSH87Eq5yIb4F1qy+czM69cqx6M2yggNIq76cGskb2u3J1TkLEMnv
rdcT2wUTLUkXbzuJkUaEGd37djTRtbJheCkCzs9Z4F28Gi1AGFhIqlxJKNxo2m9RCONVzRjz5bw8
MlkLdtmIABp47yg/yDjBDljE8w7dAwzCwGYgvfYqa6SsmqvmlbpsehJV6h6AS0R7nULsdFhs7mna
NyuntcLnhO/7qaFP6k0+FZq7IUsYaB0NB5QOJJ2pDbrTyMYErvNhK0FrkokeLuqxAFCDZJ3F631I
dPddWEz4EYiHmmg3hiQByL+SNLZu+T2jvAZ6epNbKPPFXJmIvFkvqz4Aj555mrwqP2w33VxcWfs3
NosPrCy73S8ZWlHhhvmnsN32hE6a5r1ZFoaCNyFpESdwWVExOpJg9HzUZ1zqExF+3tsg8JPDKnt1
ixG3C5v8o0R3seuQR+TMdx0ElZEceXLzDjud8tpnIe1nlQJRqpuMuC00joceCP9pmjvvULbGHA0+
e1Z5U6FKxw+2H4BG7aGpyT1LCgZz3RHL26A+nftSPJoblamykwp6lddtW8/fRqiDYYqwWkxdWP9m
Q6KRTBv8sEh7eI0d4lTW6eSPv3QBXm1Vk5O7gXqBbXYJbWpGf95ZBAzCKqghHKfd71oIKKaw6p5d
J2x3SBUeUw3YZ158/IOhS5vNcazhDcBW/Ntfcr1N+G0eWvq0R+W30c6qQn1d/CLedSXZOWFr7oH2
xrsiRakogwxJO0iN/DAN9nRj2iE1idoMKZf91C6wocgIFDusbkA4I5+AttiLq1Pm8yQEk7B3jmv6
FVLOZVdPaX72cEcXq7406bhmlgyJAKfiDzGJ4kyQVt7vqp47Esqs2EdV6Bw9mvP4n+U598zHrKf6
Ahzifirq7qdfNgYnuNtsbpAtprTi3rjgLsKo677cTvrIONvhWPrzPq+tN8w16PTNgmYWoW11qoF9
bpNmwg9jZPk6dVN/jxOB3jWb4IHYg1OFn/vVa5JgVSGrJ39w0D/balzYuSkKaKfW6ZqWGykDgrX5
Fg9xrwjRfXKGqlozuZSroBRWDi8b/y2NjOGRNvl7M2PerS1zl4ihWJfzuK0T1m0UBA0EiIk4ZgZi
OKuXPeorpKaMZjvmOBexMDQQaZo+UdiTFxFn0Ya4ZoyblRtA5J2qt46IpF2jqu2QA7aR6cGMTn9k
Ps0sj0kcagKFYBhpCHvf5B361Ef5bVVoQZD2177azXKGH9o0VnAKa5xHwk3RIBQvw4QnoDU5Qu3R
31Rt3Owp5fNtEKOglkkW7RPm1XuX66906f/oWz/6UCWMtQYiuT3C+1+y5YD+5nXuu2DVDejiLPMW
ZGJ4TOCicWs/w95ij06sH0Favwk3v+Czfo4Hdqi0dB6Y0v+K8196DIY94kYi19L4BRs10T9tg+5A
3aW+c7EEHuxCme6u0Nad5glCoxrm+2h0GaFMKtvFyPzZpRCcNsPelW35vrg/acUVu0C0ztoZs5J8
pwYdiz9b/IBd+mLqtGMVq17hZ71JaHKybb/yJvo21f5d4hSfnvD7MyxMBoSFZqxbJq+JCA9+Wb6M
QfZZifbI8LZY+11178qczy5wZshmYO7G7HzVZ3h1hWWyjefTv0hagXFpbHejLK4Zb9WRccd32g5H
Oc4bK2j9FdJWxtwDwNcsiQ7SEcNDFcb+w9yo7ldfFCFNM3JRIqs8hal/89tDxS3H6Dtqfg7mHPdf
+ltI3+2Qzytr+fJHsjjNruy8NRRcf6fJ0zrNeYFOkEi5WyklWzQRSFuSIjD4Q6psEzioCQDzXITH
RKOrJmqVBo7ZjfK4t2KOCN2Y5pzqLWoYvnAmMOVMwBmJt/EqDHP83pxb69VoqedAxg+eO6ZrKfS3
ARJO11PnV5Lqs8yRusESXDlNTEHvhtdkcS9uFr33c3UPaN1bVRO/O3hLm8FloY9JsjRs+tWr3UNL
0gNWrClrPjIH9B8Og2aV1t+V5b3LAnbootmz56bjR9P5WyNc84hPu3ybaIauZlCiB40q7EAwYr3F
bQiRqe2yr3Qw/T7x4LIZGiInVd0mWKq1Nm05Utsq/a1iHLH3pOSbAqaCpzI8+A7gSCRQ6HvdwvxW
cFIemExS3UmXBBCUITuLacdmBvNTcWbZZZx/TmMVURxhGvSFftQ9Bwy/CdqPpLH8fZVEZk+L5bk1
hOZEyMZR1JJqUvYPXWshoWTt2HrkFF1q4lMp+ifOzSmi+vtFYPvT6ZTvbGSSVP9QaHIkF+QS2juR
arJ1waOs1SinF2ERvqcq3JmjRn8AFaf+MfGlTkqrYiMnflLhmOYgEsvs2W/t+6ZNMNhgTzuV7YGQ
2wxsEkpNG+YqKfAmu+Ru4L11Ti3fgsn/Rdwx1mhRDUTFuPY7Frf+UDmZ9dw0g/4+8mw/ggWWFywy
EBlc19o3fTLsp3JKwP0iOPNNV2492jjY2xOyyVoyXJF2Yjmk7uvUK2jZtWXinmBFAjRzKjI/WBdu
h6bdJI05diVZhijWP+eWUhH9av4Dmm0FftWZ14mmFOpvcqcQ8Ri96oxaKbNxM7SVz/xOylOj+/kT
xOKGA5PcFry+O3TVhojRzN2OGUIdXcbTY8r0mGoxb05KJcMG79VTQiNqPZDhAnovDA9i8J3dRC8l
h8JnQEl16cWbtD5mICSqcJx2IS86ZynknphTBkTgmrqSgfElHMm6YuwPkzx3yHxZouTYLINGRyfk
vix62DfQOLcmzQGT+gJ2dT4GpygIieU0NbPWlGqeA9jz2An3W05g7lpOPdhwF7N6Di9VLcWlnRJw
Bunyk+O4vobY2dE+agtJiGWAxeZ6OFt29yqE/85lu1Olw2NC7sQWbAl5Z94MkQ2c06vAc0GYQKuT
e2Fb9IYqdOfb0tj0gkrLoeuYynUckCaAYLPZ+UkdxTsOfd67iZlX8wg2hK6yTUfMcFdBZTCn4hPr
13Mmqyd6FdVrY43hWodJ85XliXtNgYE8irZ1t8l8Aw/JJdWPuQi/48gPr/TjACNaeIBA6dRYghbE
GaFiEE/SxV3eVfoOYWi+leGEdG5Cw9O0kcQdUZd7C+3sGtF5tXKVk57mBFXNykdEQJYk5tisWr4B
6rEPMbC4j6TWSNKzTNPhkN+ZpGYUB+EM/tGJt4xvm4fCjWrIAXNKYCUnrYDkwCOP31PoScCUBPy0
h4n53108VNiH6zo9Y2JOCxDcdFTPxWRAG3nGHZ7mzPZ+DtnYipOFlGQ/jJjN1q5c1AdGajvfeqOa
/K02SfobR4NWa7chXecuifv5ZSkxC64L29LRNrCm3tt4uS4+RumbLdpCTnpLv7zYIkaWMhTsjnPu
QRz3nzNpWDNDnf8ggi7ZofO/ISPJfbMrwvcIEvFfo7wis3W4D0pHnwqFfqHO2Tt4V4vlUukSx5EK
XL4FBHO0cQy/Vwx66zcupF+BxtYf5Hy4DyRR3kMtz3dZ1ag7PwmdHTarhGUu6KvPhoC7U++XgiQU
rI0bIiOig+NHw+vYzstzHg3tS5q73oVkQHs7WuBh7MqaV7OV0WXviqY4OE04aS6dmg2Bogvgltlh
Tbz5g2DeFEGJyBAXdqxupGZEkt7KS4itLXoc762K6aXPbR5tyHQGp4asDLiYbLuCgfXYfCFYF/7t
N8lfFOvPvSkD80tXvlWuIg6Te8OtDu7Yv8meS4W+Rn7H6pVfZRCWe0Kbp7VP/3LVEEZyGUF6ezGS
Fjo5oHOjgYjegcSOm+wojUhfGiIWXuYIOzS0TP5zfLVqwFiXQpMzkthFy8I+OeV+sxrCNr/4aJlW
edu9qRa45ybJXfhFZSO/JEepQzggrdAaneQYIt9TZPRdOVJGvP9lti+xLG/hhfKpQB0RF0Z145tp
azm3pKpl/Ll0WPgguy1k1I5vZFIeWtDlezq16ESDyH7sYKlsSfCxV5WBN1uk6EQrcu3Wc5K3JzdI
sQ5VZos88xR5uKvXPC3OBmhLuaWrYy6qy8T3qVbQvMqsLB1q8Fntwd0OPq3Qpj97Spu9Ur6FVVPb
wU/ED+Eeh2/zTvujeSKKvr/GY9B/AOHM/oe9M1lunEmz7BMhDYDD3YFlk+BMitQYitjAFAoJ8zzj
6euwyrot88+qTKt9W25+y4jQQILu33DvuVdeefpiRndba2j0lVqOGNk6dLc5nz7fHOwv4mKbvbdY
01WSGxGs8MYFv5nBUuEzL69OhQgxQzuceWCvW631FieZATQmrAENpKBnu2/4RNa0wRu7QKQdJ9aO
uSyQK7Si8l65S3u5ikTGNEvOAK5pOIJmOcA5rnD5EuG6C90OM1ip80sn0+Q1JcUZPptbn4ntHgkd
v29cArKp54pwN2Rwmywq+er92D5JqNs78ATmlbGI5ku3HuOLlome1Ei1th61rId2obaza5VyTEfQ
vdj0wCxo4D1VznANssyHcwhQXyQbOqBgXTXVd780r0U3ea/FNJLn1oa449F9tbmvreUdVO8P2PUw
hrrU3uKg8I07GdStOkDDM1ltYclMiIUOUfGx8daORux7MM7uY3esXRHkXDj+GN6ie/ADXVcdymTv
mh7N7OAYDF6iRhyoYIc7uRPq0dbsuBVXZetWLaOdEX1j43bJCvAn+aSugXRqxVbFeCB3ZC63ppEz
x2GiET0jWJUnir7yAF6K4Nk4qp7VMBNPqDtltWA6W7bUDDxIhFx6u7u1AmMrB5hQL2ZY1fsmDWki
G7qV0heB0xwxOUE8ns152qZuC3o+ZKxpjlq983stmE1zUAl1DxhNLANyKDqWDO1YiKHGWmrxh7gb
il6MKzCuvQJOBpPF6tWd74clEkBGyKkIxLejUiRmIzbFXcIOgeuNeckPFFL6vZsjfWYjVV7w/+on
Fp/6oGwhXk0JAsBX0ogSqmoHLFeXtd7PAaj43eKTFwcUwp3Js23GjNMUQzt4Vny2kgFjhW9YjvWF
Lku8ojI23wIzqb5TXeAm6Lw2v+LIR/bcYIhfVjVBn39wGJqgqZDVmmxGnuOcJAE/jYyWe6dUv2bt
6CvC8ux3ppeAiWkYXvupdNDpCNS2bR/mH4n0lmMFVQ317egxhsgMGia0pw0Jsbi8nj2cXhUGb8f6
aJFZ7cemG8g2ciN1S82AaYRbt+ENjCGz3YhwqiiI38zW677Lwi7fWCIFPwhUKH8afPY3Rssrn/By
pliMNBj2Il5+EOoYvRfYjIkpjYPup90Y6oMpsPMra2dCZys4fMFdM+20lPCLQN9T8IgcK8NxuFII
fIc0Nn3biwuzmbnNmnxzZwWBlCyluS7Em4F46SAmc7404+j9TNAzrU3dQoya3fioGDMr9hgdONGy
CT4Whix8AMqs/umSJ3JcqLUpqpeMTCAKQCRxeRttw0G+cHkVX0PRlze8OaSQ2lRBKykbXGQxRZCV
Gr+IQjcR4iOjYHZjoq0FrrEbAP49oONA6MaxX28EIrMb6zKYhVPIvEvGGUVJYefV89yOJOySoIzv
CdxihhWyTS52N2YHZ5zdw527cYxRbv2BC8lisIRNUK8TS+MTsd04e2m90TR9TPDlhQPDJQw35p2z
q7kpd7TJk70e7JouGgd/AjQ0ztCUokG1P62kGR8ZWI830wzqZ4nA9kvWfXYpzCKFXRCob8+R7iXo
KvTjjiawybYG8S2xJHwhubwHFgxl/7NAevKeNE2rV5nQjQIIdpdQzqPjEARUCLXnUfX8iAXpSytr
ki7dUsJKcYLWfDKaznkLdZ7/KcLmjcjdAiIoFckw4xTF+xcSTCZknd7Q8M8fOcwPyLDMTnvqKaz7
mtH7sm87xnrSG1oSSceJF7mvBgoMQ1WLeUyi2sn9qLOQCmI1jR/mqZMYhti6ckaEhbsVYdSdsBM0
GqQecVbjUvPo5ISRZGvb5bKxsfxBCcXtehlqB0IEj4T9YPaagZ3uSGuUSocfPXiH1CfM4R0MT5X4
kCqjw5A35VPEG+VuHbd1XslBaOaNmdf6D6WRM6y8OJ8/E/S+DFcygh32BLve0cgoOuctT3PS7vAz
3yeDKAnVWnuF+oWRCO5kRcl/CgMxvqrufrN5atyFi8HU3sAGShb6/Ltp0jsImRdlRWvN54Qaid+A
ZYJFOgOgF7TvTNbY40BryQg3a8IxYGTZwVNUM1IRyzrDX4bW1UAeUDsB/QlMGhNse0WWKQsPwR+8
WN0w9ODpHKvYVKHAYNRbusQpEsWMzlor+QxaJztoJ5b2Ogs7QLYaBTOBSUH9iRJ05tZ1iMsZWN3M
pzQ1srVJNsc7uDuujySkecubIE/3TZaKP0kGaHEmjpYGd5mt3TzkxU6kg1pnCaAWFMklyzy3OIxh
z6JMs0y7KTjWJM07PbdJG7SfS1IReFDZRvMD92sOxoFqooyqbzFY3kkajndMUFvdxkUYIFIcujXs
Ys1lnnvDZ1dLjz+D+FVQMwy2fTt6mzLy6Zqr79odBHTmLAFW4sorub3xzg7r8CXKc8LQ7NaY9gls
vWHL3j7aFq3zIQnseDIgWnwaitEOFAQS2wik76VIXoWOMnO/jKXH8Nep3yEfoKoMS+shq0rjiUDl
fyfEuMsf/lHy4pkOKigubhsXv3OXT/ydYiFKTQ11snbvPT3LUzrmm1YoLYmxJi+J3ax5HSwjeTWH
gav0XwsmnP9OLoEEhS0oUC6EN3/R9yy2AeXDm9zdrMLu6qmq2Q9NyxbBZG2PupxsHXoyFuNmMvwZ
F66Upu/zbTWk1qrnnU0r7BWumzPsrIhyzQoWTAWS+u1IGc++2bZuRQhweWXnEPoYoMpl3yinPI5O
gjK6RZeKF301SmaDAqVWtu7HFBM9XlviiDKIxZjV7F0+pcYqRh3kqzv3qW96hwpFvkw9zYEcZ+tW
x+ozKSBLGXogpNfgwE9KEFUrmjG9CyaQGP/6pbP/WUYIFg3IpwCWwXRQ/0XElvMo8fI5VOtoKOkb
zJvjTHOJr4/UBwvJ0jijzRCQBtgR9fMJ4ue89TIY7zxM0D5sP4hDD1lyNMDl7XO1STy02CYGB6iz
xmkye/rdLKUAFkmyJ3NC/xthzl1I+tdHz5MstGAkWugZ3Lty7u8evZi7pBq8xtuZTZXQ4njDkq3d
ZYpOi9E9gdFU/sDlvL5Hzh4t0+y/2Hj1h8a8q/UYuEmrIAC4HTEiFug2/vUL/M+yPQ9xpnJ5LrWH
PvUvr2/IDE9ZJGdgm2NQxSoy9M74z5t/823uVLx/ehE8B8UjHwGOdusv36diYey0QeXtWH/OKde3
hhYPQcyfpkz9tmngOSPTal1YQeEDWFFPpAW1k89gHGRdZ3tXrE8pshk+LJUs8ivGekg8abAgo47N
l6pL27d//dJYf31tOK9NS5JTxRnkMvv5i0yzzuqFgQTP3tDaHAqLXci1NhkOAufAxEYb8ual19KM
S0AFdyRCTnZfNGTRcSbz2EfMMP+RiTed//Pn+v8Ax38j0gagyFP1P/Mb/0/xJ2o+/juA43/9y//H
b9QKcqf0EEL/g0pbq79phUhPWR7TaP4Sz+j/jdTw/mYpPiQmacGWe8/aaP9Lo23Zf6NFQo7Kl1M8
3t7/Jk/jnyCq929hKQ9zpMusB0PnP54UinzsAXkbzlX2jO0zNm0X56NRVD5beHV1dOQytQFmRxjS
VG4d9GGbrAvlvxHZ8tH/67HLjwEqnmcezSLH7n/+pH93ZplyUJCtPGwMkOvfUhenbaC84DCEuf3S
p7F3nhRdDW6UPCiBY5U9O2rP2JBDIff8X2CULEjXJSOaXzJiUVNEZKAiNoix0ISBvJndHBwW8BY+
Y/D+IUpidisJYOKNUxv2Y9TC+YqhbRxYbjRrozaWbj2FWbAxGlRbQup5U4T085HZM622HW1vOyWL
TeLO3kn1gA4YJJAwn/D373KYyTpgbQXfAsOdy8N5yGNh7IF+kx23tJ34MKWZXaQg/5HZf8ZgYDJr
wMDdOlY4h4Tolj9Mu+UL4wl0VLMYcNKN7Y3WAwsYMoGY0dJY/u602x56NTTXyOmso1my6VCR20Oq
c7pbiCzDdwqbajkRx6ys9hORV6u8V+HrjLuyRrpE8+igW3m3epZrpTLt12gkg61nEHNICi75ZRD2
uY5CY8tfMXeTDohOHKNmz8zZO4eGGA9gliy/mTM8p+EMtq7uT3NnxA997ISbaqyrje5r+knoD2IL
TwilQueA5JKqe5EAShi73KOWwzp6zopRvusF/kIzw3QRjUnyPFh5frX6xpSZXD6scpcwT5OXfpyM
H+NYD2yy7tIluKeIULETEvCWrAW+zD91noBgIfLp0cldoJ2BMvrLWOXNMQ6F41sKD/00Xpyo3oOm
O7k1GWnhZLDTNPVVi4SFnMmqbL2wnrFzhJOGbCRM/IIbTFBntq2iW4zmbI/13i+CJV23tIitam9Z
Hyuo8UHNaLYt/DFvEEEO1P5Vx4KsStPuPSaEdle0XYlvHugoNCfjt17qaeMOxfyQ046Rt8bzFPNY
bSm8003FUun+X+pPiI5rN6Ik+EHBAmkHW+58CR3iaBm8WY/mBPCjz4fpalbYwuoKa/O4VPGK6Ndr
nGUNm8J+2VVh1z0i/FCoP5zl0cFHuKkXfHu5YCU4sMS4pXNckDRlhxtBDNSmYBBwiGoc/TKqQ78p
TLpj3VX7cqyqt4xcC95NXaOTTyNWSvk3dM1wg3czfwkcTY4hGcc+X4OaKqrVfpi85TwBTTuUsnN3
BSOOjSA2h1Yi13hyDc/bNOhW19MUVH4TCqS/neFuYFSgGNGU/S3m8gacGKpErF9K8Vmj1/SNaqI2
LfKZrLI+E6xNSLbtxaSucWuIp2Ea12bRPkzVsjDuLuXFLZ15B9l08J1BWZfQja4eh8yGCutqEi5A
1ObEcr/oT4hY48+ZbNNvtm792ss63I7eEpxnawQaoQU+WE79vegzdcSDBYZxdMCWFoPcGlqra8uP
fR++BU8hc6wPu7pPWJJO7juEdJ+Nk9VPnMzuISM08pdd94xJNMwnL1R5hE2LzIeVdEKVHvBmItiX
Tb0KmP/P7GpZEPtocGAQtFUNxjRKx61sPbd6KAZzJJEOheKlHyui6mAGbpNwEGRSu5gbA1aSayC3
uvPt2hTUjP3AvsoShNENcQCxzAiuTh6Xy9omQNRGOJPxPmPv7+TP3HL7R8MukWzBWm3eWnAP2DqD
8Kq6Jj9y+Q2XAOjBljNt3gEHL444QqOfMGuxTbthw+c6YrxERejdqTagD5iUeJM4R1Uqj5o5iLNh
Uv01pyoND1VR1Jux74qjm7Xy3Yk98ngS5m8rZpl4NCjsd6B1CSnyAA98x/D8K0A7TfetW1KEAtAc
77nl9ftKldciMn4QTtruC9CRmOMV2tsiRg9YkX2GU1Z5rPHNxfmJ4o8ZhmLT+O7kTXbwkvk+0B2J
9hhjdz3njC4j5sEgBuyA/ISuDrIb3lKaW8j+znRQyTx45yoPrPRLGbLtn8BeOM9hVYpp21VG9dHy
UfgIArt4K7PIuNShKmAgAnLnI9Tw3XJvGV8rNG0Gl1TA2GcY3tPcM06zK6cAJfXckFtwxwfLjgml
GYtRrNmYiWNYNeKpmNx7agqwOFKzZ/VtzbZ84ips3cOokyx57NqWyBta8ee+qSkJrJ4AJGHVQGAH
4iu+w7wVJsnPWv3A+ig+YbXOB4ZbEr7koE6kvrlfyIFxlAS2mewN15LnIHGAMhj1iAYukupSTLyq
aZrpHRpfdlqtUStALKoGn6zqJ4fT+hnOcL1HNDlswza05Rb8gAtCxXGnC7F8Yu+QR7dhD8OkyQn0
qmPP9Yb3IHOvrRXo5DikcNYG94QqhOBnB5TmPRGb7b5n1uaP0mvin6NMenvVVPGCLJOJitjEZS9/
KWIEi2uCQPE+hy+YoLWZa24yy0C9uNie9WgVyEYMywgfo1GO71lTAZczRvFcdhaKGKuVW1tMJTsL
I3yFbxAdqGqo4NXAl6DWGhNfFM3gZ1M87uqSDCpLI3WjSjMe5UzAn1X3cFHHpfzS8WRvYbkZ6E9D
VovkWyKNSZO6wE1bpHhPiSTuNstyp8didyHEgzEywxHrHtUL8hKH7fQ70sbol80c/UCf1F6wG+dr
I4oszPeOWA+8wOtl4P7Mk3qNQsQ9RPm0XHv4J35TY51YCzM3qMXc3TQlLOSLPM0ht6ZB2U0nwlIM
eNvZ2Nt7UkOW8diWSXSknCl9JjCAcSkb1IvT9qwUWTIUIzMRbd3Smukr2i0ehaVkc5s0onniX21l
Amq5AUdHJLSEsZCZ+jSG7QyndQ5zVA1MByuS0VZBIueDldjdFoNuyHUkvG1R320TTHZ3mP3D6wC6
d9s5PKMOHvKzMthexGETr9B9Vc4XKpI7kpTo6o9AQsAU6dHW780wCmZsQ9CzUjPa39SX5bazZEV7
iMnth4F54pY1wLVFGmSpn9HvPpQGl+VuNu/xz23q7VzjrjVOvWyXIFzcs1VQO2nGLkRSNdQPZcxh
68reWll9jkExMK0Z2qqJ3LIsF3lRLH5vEZROzAPQhU9x6qUvhOFGK/uePCuHNjskLZw0WC+i3SRV
OX8Ndp7pdViOyQ+3I2EbTggQYS9pNUBWU0BlHy1BYnOZgwPfTEVrJsFKDg1X7SB1dAAYFa9hG4Is
DYIcpf40OoelbKqtqpviXOjefEhGXdvUt+nbBKLCPg7hQP7RaOlg7wVBne0T0BBnaPX9fY+ED5CU
i7Vi1LUfGAv+7nEW35zRbqmr29l85rSJJA9u31d+NLFPBeq8yYdgOKYMBgDqbIVOsw1FD5rAoAjP
zJTaFahh44NkoK7dkbRqHN0k+agFaWk1gz5jNS929tUXOiQdxpXc/rCGV83k0D30czCTaWoWF52h
bm+NwXxjxOXduOBqMn9HgBOe0W1Nx+63zoSXPMGs/i0zRca8JfQVUbxNAa17xJmjtjhFK+PNUAtn
yDwFbCy9qjB3Kfs6QD2yflpGxQR/6mzx0ASmt469ZfqAVRc8Mt52GGoauP0AHa9yi/1zn7VfjQMe
F9tF7WtpVdycYUDRiX9NWuND0FAUwJA4Cd6hTTKnejPg2n+tbO1sFBfNKquQz+ZxoC9zlEVvVt88
1LbCKMHWdZch+GFrQ3NzbmSYnlTaaA4SO+v3JT2G74V410xkgo/OJFmjZMWJWNZXZedfRuBeuwE5
XWpFID2nFPBQVJDmF7vcTEm7LjVTcwXb5JrVdU5iUNNfS6ov4FpBeI6WNNorN0TUZf1OxxRqXOds
U8GOCRTEXhhORC+1jD7qlnxrcSFBqwDulYAlD/cq7vGi2CxgosMUS0JPFPLL8JQusbqEOrROhQuZ
JU0EsM+lkjgtrIHgbUAc7liHFpLQ8YVwdYpocAiIeZmWm3Ua+2hj00e2xiAUmtA5uV3vPDpW7h4H
sxo2HehIXxsQkwM+7ad+hoyyEmVjUYIW5v0xZEAz82gYU5NBm5z2QaYUWM/46KYdsBvMvm60MzXB
q8O8HguZ+VQdMRm/Fjx8O5lODWGXPnRvMo1Z9vcHS+fo8owE+78jYcLkaeP4ZEbunbje1yY1xOIM
Llo9pvohOuZ73jTnHyCpN0LjStIC8tm441SMUxTW3rvJ9nwHjsX60UDeXXt1mB0r5Iy+BbH5khnS
2cjRG/YLeQC/sPqJH0ov1RMVMKKgIB7e0iIoD6KojCdr6OVTutQpZyX4eiKjmujcdEl0gR63bEyK
tk8L4vfBtSpQjk5X/sHThJrUgd5YA/jLA+nPZvDbnLj7xLwGSCrXcONe6qQ3TvaMqqQaoWoZhKcd
UHJ6YEhG7/lOJPRRJSXs7ShgB12ITSuYGktdnZG/I6sF7KiA8EXCoYs086dkmFLqhKL5sFQBstYA
NMNe1Di0wt5D7zCOpiBkEJ9O99B5XQveIn2S8OelixTRdpqH0v5R42Xqia1ehLu1O/UzjYgYGk1r
n0bTs+sh9jVy8hAadG7W/VpSISuhclhTGpJH7r2jafDJb/9oGGysswZeEnqz6CmZ+nzvdZDLuGaK
s5OONs9xUx48Nz25+IzBbDjLSTWRsdHSzfZ56u6cmViANIkywkCL+DDCd9+JoX++pyBChy+GtZ3R
4CHKQbkgKcMPeGTVfiHA4FPYyZ3DpxMSrjF3+EnPGYkojozlRPjYyGAQeWDmylQHpymT+caADbP3
LDp9wCAJ2mfWzqQXaH9p3eHAAgl8lD5YfXSychy7gu0sgFn5WlW6O7MWEa9x4iAdb4YOELE9czEi
HCLJMQ1mzEFu0sste9bqDQVdRjobLcqi2CwAP6lOEfHYzyzwbncQUDJDp3YBBEd2cuzy+quYJJnB
6YyKKXTNYsMBfzQrkuEbK98yYqoOiZveZbwTQK20mS8L+1Zfadv8FPx+uNZ6oCS6mO77fbc+DInr
3qa+kNsAU55PmhEqkqzaDPVkbtXQrXtB1lMK6Ucow3wagqSlw5m8+fGerm4j6lDNtgMFsxvjAq0x
uSIHM4UeDmXTQ/UFgHFVNfKcF46DhUqNZz0H7nkQJaB0NKELUgaBVJrobFgAz6jm/DgSN4LtDizy
frN++5rDBpqRWZUU4naNz10qJHqt1ZRbrk0DAxbgAObd5qY08hFK8WDRZeMU5ebap5bcW6xvWJP6
I9a1FX343nVLPlA633DbfqmRNKBCertWL3tpWCfpopyi1trWw/Czt0einyYh0kPNdfCM635+EEH0
sxekdzc4H0TsyWueTN2HIUW1589XRUrZomkgDqKmG6NEMZ6ReV5KUftVwkQddaU61zbos0Ta7xzg
SLXNWuJnzC3fYG3qu7P1lmtW3olyG0TU0ZYaet2gEZ7L7gtPpA0lZypXnkaJm/Yu8uhcIQOxDyqK
DzkA/WjMX2oVU17KcR3XQ7iqucC3eUAqQy52WTG/G5Xr8OlBKBWPd6V65mTdM002MQ1OfEmCAUmu
1d3GJqPUE3F0i1rxmpSoKfVEJgtBu9SLeNi32kJDjgFwO2EeWDsxfpNJWc7DhOULnBDGK3IGSccs
1MZuyXht7kYuiGBHJz0bnnmqxjjm41g89wmK76E4Bl7r7dktgS7zJgj3fe/5fWnlL6C0p3ev6I7J
Avcuo+FY5dWEVDibdqwWASdnrKsOcUc4Cih2CztjRKJJC7OtXobwV5haUNO1+KDlfxFs5kZkDqya
6z+aOdcLnp/yYFH6HiImQxtEdGdDZTTU6q5umrS7d2ycfMXYX8OccUvfl9WbsHBfgBpH4xQbrthY
FQF2RYflq67m6mxrJma0DcF2QG/wDE4LxLq5TJeSsGFmmbaqD0olPdKfCUMT+wtD5wW4zGTijUJ5
VtkB2ENbz96qrkT8OsjJeeA529g4VmcVtOckgCxcJiZTr8OS2C6a6KkFMesYB7az4MUQ6CFRW/Rn
tQTtHpP1sxckz7ldRjtdJtWu8ar0DRJo5deyufUCfBx0TkD2kDN8I0DqHnLPUydDt0oihDN2Vj3h
qRpWC3XCjL8L/hjMssNSsVSqx/GnLIeJ0UETHVQcOpfMhK8QDgQiA/pMKwCOIe/ZfpyEe9ZhJZFh
aAUjUib8vUAwhIqKiAlVLf9oRl2rFuvmDYjS9Ji0YQ1Q6z4PB/IyMklF4WXb4Y90kSmU2rI4oheZ
qk0bJ0G8MoIWZVwwA98bwY7+gpZMJk4q5JbYHFbAxFH6OUg4P17MBriYZqHPuTBn1sWTaDjPg5pP
hUyMt8AmXzGpaD02rWFZLzD8Yb3ZcOVRL5Z5cp5aSjIdVNZ+GC3zRAZAwdNZ5At231lpLHckIAUh
Djj+idiYdtyd6eXtN0xb8mB1CkxtVFE6Bk57HhsapsIQJgZDiXVVlWJXI5XfQYSmALJUbW1CQOBA
7apcns2h8xuKP0FiVbNKmFKcvUbaz31uh8dstu0XDv7i2isRoSyqERWZTV3v7CQX9XYy8bWSkFBN
a5r/iqtPL+vZqdH1IeZhElbOdvThKs4LJBtj+srOnXR6Upj1PBa3pC7V2pqcr8AzxW8Tcm7kg00I
/gRZnL9QhvxMPInQL20e7b59gRk5+MN94NUv475b5moLxbg9TZPJ4yoZfLmqGPaTsRQflcQi5VZw
5zGnmJuhJBw4ZDzoh3O63OBOodI1M4SZMwD57ZLe0yJMhwGdwrmclxqYY1I9uCBA11U9oVGNutdh
Rsdq2s2P2KrrdROj/ECyox4Wcp6fZqOtfzkhWkVCgPS4E7J36nXvIMeoJI1NGLxEkecdXO9e7vT4
jNz+NMVJwoE3JcfZ1t8x5f9KJHlH5FVschJMgPWG3gXel+VcJu2Sgm3vrOJMNuwNYt5NhUAgI2Kp
10ASsdZ09ieeOB5GgtEvU05t3CSLOLXwGD8GFYaboPR+eZ3l7lUF4oMqyVnPQ0YR5gkCjvIgSw7T
YFt7bl1aY/sYUzW9JhlsStvi8Ss0puZ+co09jd2IkTh77GKFaZLFFF7X7mxRqLduh4VrYSpJ5NPS
HtDoGw/DPaqB9+MlqhTfjvwE32nSZMVWewBDkDDCb/jls2oNUvhqLLV5BtSBsxik+dFyQ5riNPWY
DKmUgITpybJRgAYNZlE9jtbRDmACooU/kcHwbPIhWply3DaDBnjbZS9lljyQA8rSV1XO3faIlGRJ
wS+tZY+bFH1dt7WpcDgLGY06m84bOJNRgJcnrxRdxBQAL2w5jySWWIoDGYtV9Uomt/qDP4+pZYkX
i8Ji4e2Fbw5Me/BnMLIRLXWK8I9j8dJFbXAjlmY5zp1yQaVBz0jB8spQPaqWMN3e8T5UYmEUCM8u
0+6dI4EYNrN49KiLSEDr1w1Ahzhv3uY+eZd4EVdVW5H9hKHBSB+Ddoj8hQXLc4PtZG0jhH8SJuxj
BGWdD0MqepOIZPdQzyhpprb08e7g6ra0X0cVecVuZexyzNhh/zixa7qEIKtRIi3jR450LcDAV1F2
dw2zF7RNwDkKebZ6m70YIjdzgzz4GA6O65OEc8D4W4L9Q2q3c9Gk0q1QLeACm7lOUF4VaxMSFSNH
hXqqxtFArm9uv5l1dAec9pU8wCUqfpN+BLWt6u3yzBdNjuSVv3YuI6rMsLcl59vFmzPSSQyckJ9L
SmHGfTg+xiNh02FVIKf0ms58B+thEF2Ri/PCo/w2FdmAy9UKyPHoo/bKuQDfijyG7BdyreEz0h19
HUMDb2AplKZyObUF+C2mt07/JpHpXAdj4mM8p7wJ7JjG6AECeTLjvIgpM7NKeC9EbLSHaCoXjiv0
7T9HU8vXPrKiYodcVl6KUJYE1kyOU1INot8OJVS7tciAvK6WMB/RzrmxUyHJ1PErcDmozMRlEsnR
2/GWjtrZa1IGlpUqK/seF4y/wEvH4T3RxSdeNmONUe+TthyEZR1jZjFr+zOj4GPhtjCwWhkJI5G2
N93TYHcxJ0XJ//weUullRnBFSWnKd2Q2fJb4Y7O9GEK1vwWxtHrd2kG5rfpBogsV5XYZHHVwg1Bd
2LJODz08G8Zj7IQbNXbbKs7kY68cTrRIhzwotebd6yMl7tFAACvYbqxxo3j3SRfBF60Y4LvJHs8x
+lFtJfHenJonNTmsIbMAJzbYCAOyR5JdOkNNz0zWom1d5iSgDB7+ZqPOybVO1d0nSKpc6Gs1IRy0
Avm7xIk0bJzMrI+tkeWvdudhnmUqu9dTJq4Z8Mt2rQN3ZBVNJpAg8rYfHGttihD3WjPFWzaKOzC2
BTkl7kcRmeHWrYPkxoNfk4vi9YfSLu2rOUQfHmln6NupaVf9OPx0KiSfrRPWm9RZbj3yE9+ucm/V
mwvIxcie16rLF7+e36uYKCaTeES7fGAjWPLva+sVsTrC1LTZebG7vBVDZMKaBbXaJ/2IOMfCNp81
R1FIug69NHu6wGjbCmLh+go+iu7VL1L9ohlfO7RtE2vvJXEZfk2MwJ6cNCCNLSmk88KyadkCuA4e
ybePtwRkTz8DMt8ggsh16gXEFjZN/laQFLUm+dlcac+LH/uRwPRBqixf41XH6sMWRS1rbLIe8vxg
oOtIk+Ql6s3uSdssfDZ2HodEOtlmfMJmRUkQuiROhYI7WaLtChYxPU9zau1j2WPYnDwaNBxlbBAP
cMpZnd6V2vebWtN4bPRdvFshCFhVVm2+ge+BvdO3M9OUgYiQxbD8JB6HTSmrFzozqpTOaXYuVqRL
MibDNp9hAsyp/Yv9W3CiEEnOGdUkaGMampmYqZNElrgeEgJHyHkbLnh/5Q9NDk8emuM2icWMErjT
+7SqmlO1WPE27VvzKRrtYceSgTFnV41QzKla6l1XjMFzNEzqgXElv0rCUlDXhXNiNW3deFUd6gNn
ri5W0Ms12zUiIMpF28goKnc5F8ukv+e5yLMd2xd6QLZu0xEpd7wGGMbTwyz1JVyc/ir66maEi18w
zcMi2KmDk2mIgqaS5SksQoZxtYlP1Wet0m/RpaZruHrfNWgNEGKKlYouRf8nQzqw7Yws2IsQ7glG
jcreQQ3+D+rOY0lyI83WrzLW6wENgEM4zG7fRWiRIiJFpdjAslIAcGjAIZ/+fsHinWaxe5rTZr2Z
BWkskpmRGcLF+c/5jnUk5bPL6Ax6S3tsPOugNwaCJG6RfOP1fSULobYjIgJbF3N1ApwW17YxXHmq
fTYdFRPVTYi/DlZMdN5BpkPcYX5nrhxHGB1u/M5bD6nHSLGhCW2aMSHLuuhe9CSmk5rYH6vaVwsd
czGAiHP0i0skqCIikZLxGDj/11Oc3OmaNheivq2ggZsVWpdkmVL66wfev5AIHq3MTT9mI09wtDf+
BxO44MrtrEPSKVEtuG9Dr5XQdYC6JlZGI6dRPhsMZG9Lq27AHhUW7wrLWJmpqF6HACswDQ19atPf
4iEFc2Z4RwPl5mHX4jaCmbHGGEQfncQgx+B/3JdA2GChjI55jHIIGaMiWtIbWIjpbHgJm7F5DWLO
G0uv7M0j6jO7Ta9czM2IlVwTnAGD9GCpHZ4dSFJlVz8hDL2Qxfk+jEHGNu41j8KOs31Sg5tYsJ0m
zxb3T8LagFNZhcyJ8AXndO4aLbcpMFmp5M4Cq4M0K6Tz4iwnekPCQnq3Os/9tV1lw24u0n5eovTp
jdVGpbOBHIYng47rEJ7SoI3llInlrxecFFliM/vNmYkXccmktFAxonbcScMOGGUYEh7YaJ9Lx+yv
4N4QEmQ9usPkYSxnlH7aesYRuknkAIDU0XOsC/EIzj7F63BphRVAuMEgOf227S76OLFLi17PAd3J
bHLJwIva86FJV2VCenzhR+wECax3KtdBldPWGq00NXE0pVLSqgsbk08xezSildJXK4+SzrX02y9l
JXqly7CGiKawMzRpNq9tYT34aPvLxLQoYWU1XTPfza+MzD65PT1YLYAW0nazf0M1T8l9fxy/95mo
ycnIQZ4BzBL/A/wQ3JiJld8xpA3ucWKOJwbYF9tlXByNyWOuRs/ZQTU+TQBRlHVLAaXi3pmYMk5C
P7fo0BcOCm2C4hIhx0nTbNlK8bvQwXDb2fkdFrz0auTMtVNBK1bOIL+RWY5XLY0FHCXlqB5r/Dqn
gZLgcWF2jvo21iRyF4acMTclfbWsxHzd8IZYFmQ16d6c/H0bp9s4H+KDm5MezkMpYY3AMw7TfNWJ
XBIWnoo9Wka/nCH084kYh4NVYZyZVYO+2fg+5ZvAT56xtOL6wGX8ZHjiTjbhYzBWwyluIjLkIbc4
ur+iVT648Sof1TlmTghJQe9ohOXzEwTTkaQsyms2Fjf0RDQk4dI9gIThXPgJugGXqKtgyqd0weVJ
XFd+gGHfGt5lC/DNnI5RxMBIGu6hqHOGNtSmdjsVjuZz3NTECYgkb13HyR8tuoqShWYmvS9UcbBK
rzuiCeAJcdxxlVh2/Y28wHwt6TVacE2uwfwxqIbU5uERx69UL2tvyDaY89UOPB22DqAlS9go1WYg
u5OzfU2k+aqIuWzsmNmZZbrPLiP5cc3OUW6YSZrHzu4/KxBV26qN3B2BKaQ93P/VDeuWS/ZZTAf8
BPjAg2h86HU03sATI8rdyfkOi2W2npMQSSqwiruaw8XdoCd7HcHsfAG2QH9G3I39ccyplyPFK7+8
UYTf+jYdF3Ap2OulCuuUT/5M8UTiBk8kfCbCqyWqQVwadAfZtLMVbrxXg1vu89i3z1biJTeiaBHK
5xgYfDAIfUIbiN8zylMg01WQwwVCJHYHyztOXuuQch9G1rO5RTUcXdpXpwA2BFwkfFsJ8wTXCd7r
MHAOHFSid0RCzhDqIkWJWp0TLuE5F4GOYgr9fJGCnkwiKPDhS1O/zKFnf0PdSF7wp823aBtiHQWh
sZ6bQH3GhmPd0TDE5CAssweoYPGasQDX+0siWQSVf++aAIfirqaugj7Buz5ifA7GC+iejlX6VVqi
vy/YXhnMTOFtHdQuXAlagHe5Vg6Q6zA8dLkQG3rLmCoQVjdPWTYNL8gs3jUjq2wtS9nBGB2c9paJ
gXOfd1zAjXJK7wHofFdtA9GpYf/ssvAA2x0yvHCb26gerTe36JEVUz4ziwLQNXtiYmAMoulW17O9
h6IETMUzKDOZGRcv7KFrVqQWqs3cIGRUKgABGtjWl61keMShUxUkf+hZoCOii08eh4MNwzggeSWf
Q7qrc962XPW5OqMWMI2y74ayDe9UEJRrYtDVQxEm9+yunHlc7tJsv2LX5L7PLC1Oj22ajY/eEBMU
0DACHSPTzKw51q44I6dPgaqgstRGGD/3BIXVJecyIDugb8/4aliiEiPd+KZwjq3tzW9FlXhbGTO9
a3UulgFXzmWgqBhhujPdo4bpnev6F3ffRXuvzK79wlwzLWUZufdzbc17asTgutpTu+DSFRyqdPDQ
NJjE8FGtF9rJB+STlkZb5qrg8LHlJbwtmWDn402f6DM9HxpnnO43HcCwDW4yzpxRYmwLRjf3bU+p
QNS37s50aExZttIaXC6VkPhnw6MOpJkLCn55DjynFZsk88p92Q/hTaO65pYEW0qxAj9/RPkeWr4P
FBX18ZMFx7juw4niIS8zpLFws4w16D/xiiml7Gwi0Tu4FvjaS+SuDKFUhNlLRi8fIxQsw49exvzD
xX116otQvaZB29+4gqELOi1mWCiiGSuSKn6QYP/ddvntZ3nzln+2/+fyjd9LooQ4PvT//fmP7Y8/
R5/l6k2//fQHDkyJns5E9qe7z7bL+FK+0W//5//0P/7H56/f5U+M8PjW/X9qhId4lf8eU/7jC36j
lHu/mJaw2RJwdnvUBOCpHz5b/de/yOAXXPF8bw9frmP/+l9+879DKafVwgUw7/HFkIOxxv/mgLed
Xyw42gH8fN91AV5Y/4oF3rMuoYq/BbWkQ94acz4FQXbgOzzWHzzwZewPJllgsQtjUPcL0v6xte6s
UFBWU2K05GM0ZyeZhHGMQ0vIYoktQXNL1epSY6z9vkWnNP0G4pC2gH6a9NOI3O2orTC6MMG77WD8
Dpp+bVuW8zmRPaVoll384LhZB+EOLWMJ1zbZe0W0VlTbnJyksM8BqhL518njcmkUlEIGyb6NQmbS
tnMvnapd8gxOW7OymlWJiewan8+mJbuqHNCQIHsPJEKXfkXb0NwMM4Q/VAn7siDNjSw3PgIyyI3u
wqzFXFHWwXUYGdYNqNJo68wxgKEkOU52hl0QaxMGyDbYlK74YCF1l0PfvuMCkzhd6CXUrTsvujGc
9viQ9HkOguGQ0qXzEdS0o2WTBafF0m/+aMid6Zv0+XXUUQwBjykT7zPsfetG1+PH3DEYNimBWzjK
uPFqn5nO/J17+N6gbFPn4dNYiyO34yuHoyx9yYfcoTg6NvFI+rXx7pRy2ISj+CAFum0djPKpN9G9
TX6LXqCHKLjwoBMoRG56QTdE8AmI0j5lsTuute8/e8q8Ug01HJJSajLFy6Qb6zU98nIlO4NuwIHo
IxyvQ56XE4ZHZ4tTnEtHpk9pUzGInCnIWDtkFnZD5XyfBgO/R+OZZ+o+7dupuyQ3yU++5i39tIvS
66N3OyTRHzM9PaUd3CEcCc5703TGNutqeZtTd3rEsjx9NYHuFzT+iJpb60gHfZUPV02c3ppWlXw5
zYA9YKoEdaJgr/K2ZLlMMv1RpR03CIl5ow4OKUaopRVZ7JCz0YhbDushS608paUfrAZvvpNxeU59
E7zW4J/mPBn2bp8l1CMBhMUHH9onnNL1KnGnd/qhxo00sleqNPvr1vf2hp3N5E8J+t75fodJHicS
eTeJcOfh41LVwDxRzEvIWdNRp/6tZTjunY7a1rry/VAFDF8KqwbpaSSMaJ007zY65+y/pEU4wgwR
ZB6BhZ5fdpXBhKC/zevY2Rl15NnamcOc+USiPH5hUr13jZQkfpXIW6YtiYCok3mzaS67njICtsmR
BDrNX1OEvSYGBuRbZeivwiwcGPYpiys8RR3xuCBTzRTMcJJc7zqqYTVVzRSvwct1kuoJl1+TMGUr
KBOBjiIvNzLz0vjTy4LtJuYKTbAAI8IRWE02bMBRgYaGRtRIxo81p8nUzYzyq0ppGudxmRRtzDbO
gmWEIu1xQAkL2onDQEZrKntQB6MeQus2Ft5EFbiLxLHWiE/xJswN2X6Udh9TQm5JogNWCTMAB0fg
vsLRmZ6KgU9MoBX6fdTIaaVgrNYL4iZxucNcBaLK7qEvLDla0krjlhlJH45TPFl+amDmcNYAF6JH
2FR8QjQjd5uGMkxX4HlbggyfQ3ihayYxiQy8KomVnrxS5Wozd04h1zmNe9FNnBa8+mhC8fbCv9Zr
EPtMoU1PzmI1RdyAt3kX+9Yey6HO3mvQT8km8FNsLXZOe8rC6S2ORIGf4EHr4rugmGGHZh4P2FVw
vy2MVk9FFQPpnsKxcRc1Y9iMemLPsO1Xusnj64JkzNtQlKRNs3isr7uyxU8fy1nt85HzlkSVdeOW
LKrXPijtP8R6fJaFGldtUU8v0oWdh5stOwtlsewlEYmRotD38C3KTd+38iWya86WQjvzq2XOH4PX
YWw0u+JbaDQXmgYcEtpwgEfoo8f3BTdMnNsVLKFDn1/ppk/FNjBCnlFcdBczIIDjBfVF9e3UZDRP
xyNYtmiotL0qfeYga7sosuHIqv2t187ob7y41vcq9zNxBz2b2pqM2owVQqLHkbKg13xinjBSX4od
cZc5xDh6k7jGfeZbtAJ7TBcWQ0JGdCUbJ3logCD1r1wIdAPnAVX2wlKB3lxT+meB+9hxrfk+IrXS
O8172VpI5nn4lat5Y4UtRrex7U9E/JNbx2C62YtxvJaiO08pjPow9tRZcmPiUso50ZhNH20tG19a
xobnyjADcJVkth5aWn3OU9jk2akPyvJ7IVx3Bw142Id97ht4UmX+5oWJdTYQv5gk6OB21JfyYWx8
8nvEeRewGNZpIisuyZxGdGG6DLWQXzKb66tq6oavkDMlrDEaMoFCGDWHWd/AUW8LL47XPnnp7CuR
HmZj+mzNm7QnN1qWlveUD4baQgCjST0gi5ldWbjjWRWmeH0hoD6UgHiiZZsOxafty/Krx5H9PNQ2
tldAiQEwFBgHC6QdLuPJyDXUKBl9Rllr5NfYBZwHHIF1flVUo0zx9JQO+Hj6qNU6MGP5DNoa8JZq
g3GrqrC0D56VUkFlNP0ZPIt8MMsiuyoSND+U2dB/zBrLfZ07dpBk+pW/kE/Rs9cbzNpHKyJANGW4
M8icraTte7sQUXxtRa6FpdDW+57yAuo0AbGu3G4wDdYI6sM2Ejm9xtM3OYSkgrl9HKkcukEHQfUc
oxadyQOPgHnLwGZ/GQ1datr7mtLlxiRYx/xgytZUbZWHVo8d0FchWvfcqD57ztuIN10ZReJipOxD
QdlvgMk/AHXLrDLsdIgPFRABNxCT/Q92klecUXKN6db1GEqcDXNCRAeGxh3GQBCXYI9AJqwqrlDR
ahiyKF3kRjoQZpfc0rdRE7jRVVLAElj2xdCfLTwo0cGpZte8GpSamaBTOSqRJso7YKZQjWZlTN1d
WCdu9Q3G5XLEvI7XQ6G7BkQmipSPfMDsHBM2WZiU3CfdAHXwEI65d1acXFBNaG6AiVcnO8OZxS5w
5QhfIbF37Gf5rZi5bSPdyS0hMkaCExLzylDtfNWGDvSlginJMcEqXS8rvAyA4dq+eR+lR5UeniCO
D8K8aSc6npImvDP5wC+bNgnX2kMkbWmEepZWVx/pNo0eVQvqLoWIxAS68qIHAOeEuDjdFLzCJSab
CRrQFQqFTLd0Nqhgx8hR8rJW2hUwdAgjnmyc6rcS8zk201g8OoMe6y2gpYGOMS9lWc6158G5U/Qe
GDIUj5PVQyYqpwmObDB13f0o1FDtLYLYh9ieow+2ORbLsBmQ9PohFtEuS0woVNw/3iorD44TAtNp
dspT7VvjtsUeQpsptNWmmN0rjOxyVXTusZ7BLBY2UEAPsjllkCFtce78xoah7iPfzj4q4CfbOq0t
KKnCSPGmNHSkc5WpP6Ko4AgGGQ1oFDBBUJ5sUNUY+4yJk0ZZa7MVzqYW/kUDwq/XbJlRR+G1GxPX
a8sBjXgYSVek+FGXtZ7K96qd3nVtoLlpK4GDVZq2S12pyLDwI06pP8VD/MmN5w/ReNg/hVmS3Ng7
0Hs0ZJi2OVDmqh5+dwc8/bhC/cfvGpl+TrP/uFhJ55Jltz3fx8b8c7i4n/OiDENj2Ptjw/yZAISi
Vrd2/D9BNvxM2rg8zuX1tSA2mNwI+ePPj2MFhq2xK3T7uSu6N3XZ4T09cyOIJgmscjTS5DOjrZNO
RKjZ8k8e3b48Wz/fH8log/lwAulzu/3jr5kMUWqQrNJ7p0mqDb4NfW/L3NuQqZ15k7bZWdZYjFLC
hS/pVCJzcJrozeBh5nTh/HrMgKKSXQ4ehce5fx5Po1+We0/UyCqmGQHAU7NGFTaoUrptm4alqoRU
hawF63HhBj/i/j/EgX/wuv39L8RN2IQ+wBMrbXLhPz+fM25UWIhdtZ+TtsUTQdUt0L4yGcw1OeOA
PT7KpPiT+q6/f1BheqZD5wcnU883//CebMgeOj0KDQ8azVfCp2k712iHdA/4U/32z9+ZPwMyLu8Y
HgwoBL8g34nOqp9/wygQdgFcUe+HOTHWbmN/ACLZ5Oao/+S3+vuPAIZzjiGUqSFyUEr58wORtbIq
AEHFPsGGpm8dqwrZOKkt7f4Md/EPnj+AH9wiOSbaGI//8KJFKSVjLph1OqcRm+OOI0XYjXFEyWkg
KCWxhd1uAQZyz6viob1Nh044J8J5Szai+IO+Gk5/lYXJAF9MOO/GX8+Hza9nxX/+5P/dc0JJG28t
+rQsnhZX/PEnNZxIN6VM9mkcm/6+kp0+jeXIZelffhzBx951qe7iYYI/PPdeHbd1FHXxvgi5DKwa
ps7JKgIj+KNb7d8t910zQSvb8kv/LPD9Ktr9Tf37XyQKXsQy6uTgqwiPf7BZAn/3Al3kyt/ExYvK
+de/XL19vKXx70XCf/gNfmNmmL/ArfEgY0Ap4AN0efF+aIa+/YsrLNMDQurwDzYf7d8kQ+H/YnKJ
gZ7iWKzDv4dmCPsXfjpsF6YQ9BG6qJn/Xyz9bT1EZ/1v10cK7X5a8oGfOyABTf76+eOMObxMrVTH
u2zw803HD+/hhx2iiyMwZwQquIwewWfIbSdoRzG16x9KZp7dgpSauhmqmXwz3i8XPCVdGN9cI+xu
ENOnb5XKA2eJF6WoNk2aI9AkQx3c5ZVqz35K6oe22pyhm/Dnkit7FUUGdZ29FRKEMUMom4qemO+9
7I1q35elc02ZMRL3aA1vKOjF9ypO3XbdODidy/ziUJzdJIiIOLaeuSOD6b2C14WfLMpgRNgytYkW
kGV9vUdJCg32bYRyTFWWqg9KesmZA6/LJWhu6gcX/9Z9JxHwYc/34XKko+jFJpd6ws0zEcKiWQ72
mZqzbGNP8BU4ccTmS014TSwCYTQJhi/t341FggvNVaJ/V64xHgKVOweL1uI7lzrvdS0T+94mssvU
q3FPuRHnd36eeltDO8HOySoaDcyxoALD88MrLDzICcgjaxFRN2J7dC5u+q7Ju0Vkd/E7NDdeRyNr
42Cd2R7ktTwd5mPFsPZrCPvx3qyj+TMZwN0uQixLL7OdOrdBhztiHbcqJJjlqOjRd0jdYILP9SkG
lHszKTXiF4Ap4C66aOq3aZZE8Huifnj0Lc/4VgdJnC28wTcfZWcBlwg85pVryoDME2M3+zvB3XpL
E0C9tGydRovRjNoT7bkIAGVVYFfIYeAfCarqK1Uwy13Uoil2PlPvdu/kNRff1Cr0K+oZUoMLKOIz
ysPxAYPfMCxa8A7czsEnYA7r5HVZNQRvI26HwFWhKW3TmkvkrRt0Wb3WkypwFwdcNmAWZ2VyPcz+
iKt4QuVZqx5v9ianWfyzUABHV3FGK8OyApU8rz1Arhaz2hxriHab6nV2svjZtEHJenkyFre5O7p0
XVU5Iymmx/mwc0mXUhaMQ+TS/p7TLdz1BHSWggdiDu1O8Z1rxTX9IuSsuBCK8CthQD4dmswOPwmP
6x1VXp31XmW9mS/ixrP6raDyk7fU6Gr07kbE5akHRXrVBXERYjPLCDoPQ/veefTcGE3VFSsT1eO9
a+3WuLK4p6brnuTFq1POszqBhL84F0YaExTsgsdaR87HhDX0ZYxStI8mCP1qBTiAEhyzdDfKNFKH
2mBCkuhRMT1XipMPEQkQFSu7oB11CTdeW8s+iLrNFJhTxTh6Ij/fN56Ndy6wcGqgsy76UftnwGHt
vvf6tl9ksDfvDcD03/G4t09KoUU44zxv4NTrktKv0ZOkjoL+jI+kfRqay6zWHcrjPHOj6TPOX+tR
KipELp62dW4HGgmzjB3MMEXGc5GXUHDxHFZPEyyNY2Glbrz2lNcKDDFOuS+YwNsLhiQzZQFFPiy4
CiE1xi6QViqdvLXXlv17MGdjjagB4xEX56xRMrLpzmNeLjdlWFbhmsKZcVtTELG16J7f+0wmmVHw
MlIZlM4fmlkEiRkNk9TMmQZ2fhxdB62LIdYuHf9uyKvkvu8N1MoMZMfeRMPegf1q7hI59Lfk2j3N
MLgwVpiii+eSYc+6Z8pIa1gYPuiOJYcRfTRvVDqgQ7hBlawNjVAHRF+q1yIZyluVkV7hKAH7nuJq
Knqa+aObBBLvFMNZ2aZpCUkcVi+vfZdWsVg4Q1Rd6ODpCxXt9nAIBKnrpTv6zYI1XD/y6oxUwE2R
xRycrDVtBPV0MEhbQzeWrQD3IynKgqWMds9tcqh4r6ryewZK6kE7HW/C2uwCG/5PrV7RgqpnZOCB
cEzd4BiwO0e7YBVnG+JcqlK8Xn6Df9muzIoOF0uld7Ysc81LIlh0Ioa2K2FAcQHfOZmA/Xn657Wf
aADHXjX1487OBuHAh5vwnVV11VxHuC1wuxUBTYt+ZAc3eEoyFMAo/iJjW66q1kweIrvBshRQbUvD
ecaoSGEwjUFXlv6aPCqU6Igh2A4nUBfhPK/Hg9ND/1+IKcwOOE2xXTJ8yNtlVuryhll7364sYBCr
XobjaahqMa8M3NjbPifGb+mwIxraZQ7Ci+WO3MCFuhKNZWBoKLXYmdUl+THeNt04R8TbWkDHDeV8
V5OqqnUHusOlLsCh0Kz2cvXdr9OCIkZxHIA0dAsFoQk7Gj/huaI69UlkcqBjhhPHkmmgS34vNXtF
2ajJIVP75YGPjVs+EVSsL0nYdufThKxROFH0qXTJZBMctYdjSKUwikHQ422LMb5RP6WamgF2G7om
Xsm5YB1yjW1j3YlL15ZVBlQE9vMHLKeCjTrRDxl3mWM0Q8WaMCxRzwVbvIBo9+Ww+WwBg4sDl/Q3
vwHjMncBXVADwokN6ONRjK7YyZTsPxV5GX5CCO6fdRKE/bLM+uDUcfPepPjcRhqsZHWwQo01fUq6
XRgAiV6IJGma1ZCo8WoWxCbIVpuroA/T68xlIV/TJVaTeMDfS/+AtHBCArNGdI17w9qS5giA3CV1
erlplne2crLDyFvtSsLMPs5B4hw7kGQ1VpqufQ54n61at6BycgKPAv3CqaHRZPKuyE1/p7QmCOxU
IVDK0bA/6KcHxdhaxblWAdmbbE6cdZ5iujNdXT2akA23Q8fLXzJefKaQw8+xSqf4W5NL5SG4Hf+m
SAPvHZuca65pMCM23ujqVaMM4uOr9UNtt+37GFnVib5EbD6NmuRySFV007qtD6/Yj7cD/ANYsljp
NWcu23/NZ6GYtnYXh4iTMGRyhzz6DOM6vs1DQ1wxxcBCliFbdwsEfjo8NVPol96Z/LXf1/LecARo
TSoooxefrkgM/0k/vhrQp16R07FAKq3Gb1WgvG0sK/82MJkEB+OQfvHzNic/aifI8R34sLmaWo5n
SUNBc99I/RBMQ86ArQWMshJRQu2TR7ffGcOFZFzsDt9mJvwYVYr87dL83RDbSAf6hdpwwKhOJB6h
vBbRlpdquLIAWrE6JGFzThqakDi+APJe6DljpbLLUWfrqotJyvvK6Mptp5sm3NNzYkYrGYxeRtVC
bN20VeU82f5AepPgZDptkj4HcjA2MkKqtRt5TJCGGXjBviccMgQNVA1YPWLZ2TVDiHAampdBI8yt
GubE5TKZs/A68WwBvVh78Z53SMBIkijaWxT7bGqDK627tPcvvkjZOQNmX9Xt7DHPvjlQwu6qOiN4
2XAfuqNsN1j1XJqXhg2jJGldeWuNnflJsEoiqbptYa/ZdzHBYR0mRZnCqbqfmGjG62TiSLAYmpYW
mCiBy0UgnyvMSbrQLzZDDzLEz2zw/2nq4GYlQirFqmSr6K/tpKXLglchopmQScUW6IKkYMTGWT8H
gyT9E2TOlwKdRZtWYFiPVMlOVD4a5oeUWQfrYZjZydOm0R2HVWhAi7pDbYL9q2gJawkKxU4WfREl
wnM8Y0qdAvLdG86YMyqaTNYzXKpzJ4uWezVkEKtopbeZOLXRMUXXzjqIJSNCs6Pq3fPa8C1g1HFH
+0UZY63A/7ukg8PN8Ox7tJqGUWZ8ZR2lTD6Wzz3df5kNdK6mrSgsxnWDhIOpmn15xTu7s9aQ3cs3
EdSVfSIVka3D3hsJhlIHXJoZ1vSiQmVFtm6ApfCuspdhXse0QabOXqQSKIhJ/TPRzBZ8R9aDuWcU
RO8XWGhmNI8qcfiZrEZU36rBh39YB2H2VWYJE2WR4bck9OutgC53aO/GvPK7kRcZJ/VOiwarUigY
9EBzAWhOcJuOwELrdTeD/girJHUXLrj+tzgzmmM6zrj3Rmued4a2gq/J8cNpS6mWP1LoCxahh06C
t5o+tn1EvI8rGXdOewuJNDyUvKffpyzg0Dw7VnTHzk3gHkBbcJRhWdAIZkIcGkdSk6bRdssef/nG
Zw9ZR41drz07xvxY0L65x76uFobpd+sAhs2im9rumh/aOTgoTc+cA3BApEGxSS0IhhdcAFFV6mtC
ambrbKn8KMHlnXZ3pdNdIvyC8rwFIBhcx1QanQm/ZQSCA5xdLnLN8ZK0XHOCC9e2F37nnAqmls/k
msBau3YoH3q1m1x/n0xcnRjhrJCko52+Rm3pn8l4EfjhdqAwmRrZFqM77Hr01AfYcKcJPPmLZWbx
mZwUn0t7RJIPPXc8yLofdk6VRUfPq1Kedw8+ByN2xGE/cYFGmsAemtlnjUoAIHJCz8UmNqmAW8Ad
qyCYRIrTLI6W7y5LzC7hWLpO+eC01wNt8LyJBJfjBoQ2NWsJsIqIUc0emgeHaBNeGtM/Trwc4byT
R/zn3plLsfe91jiVLZOIwSuZTUWUkz/URoXnnJWXGHsk5dqn8PWBj174Env2zNIWMjCUQQQHue16
JqNZYeY3BdP0A5l878RoDv9gLSU9e8Iz6VkxRLeLIQrcJPY8ykVYKHXbZDWURhem0wqcJfCyPJpa
9EKl7/H7XFJaXX8KjMh957NrATBrgs+6jUFXBSrMwcVMACSMwbGebF1yqrdStYc2oa5906SO1OzR
MnLNegWoztYL5rJqnxVdvOqKPN+GknhoGhjj3q5gJ4aZMx6NjF82pTCSGmajYF6lo9JjrC+6p4at
DngYRVAb6Ll8T1Nn9yG2pAcdd8Qjpq6yiUrEg7epU9pmYmEzuywJKC8vJxeXsHtcPFgAVzae06tT
6dhfPpdBduU6bVuG4oa+mhiaf7tsn3QbprK4I882fGOIHvNazjW1nh3J248UEvTyP7mc0yVUiGwn
gFOAs27GcWV66jLUnGL3dmZL6VZZoDAb/6qY/bulxv9FIqIIbMT3/x6xu0jit+b3ouGPL/hNJZS/
CBM5zwTegSYnnf9SCaVA8ONfe+zjroCCjVz+N2ehy2YM9BbHn8cpBQWxZXGJ//oXnIV8BSuOuCwu
PgOCf0km9P7ItLVNSS0Qnj4UR1yG7h/GDHXvZS38S7GtQst5UJEzr7opLg4jYe9Vz1ZGv2v+Eqf5
SJRXypcEv96V7bgdjgX+5mzpl/Su49JJn1QcJ/AbZ+/aCgo/3I+zjgGV2A3aYtJ43pM9D6RhWI28
qzCF67JINTCCNJg8env6+SmA5vlFeY9+imdi+QvWdn3r+cZ4IhnALa01jaVTl+lmMKV9GJvevuva
oT46bVEe8O8xfgI6sY+45o4ryzYusYbZdo6VbtVRZQEfJ4J0xQO+utncM40wjiZbQ7F0HQQc8so4
CGM3Dx8ZwdfbHEXv6AVl/1onFUE5ZcgUP48/Jd9gupuPIT2VBIlFxPcWJbwQCGjsLdgHONhfNHwY
jHl5aNox2kAOTmkbVA0d2m2XXJm58h2iqAF7EWVFdEt6ojkbVQlynVHtdOZeoTY4RorrQjoYGShk
jVOcT25OgABP4RdpXeMuhMyLcYhyKybLLhVPsUEQatEaU30Tjxfcb23KvNqEvkOaKYrBSLXzNO09
AgLEWoGFsP9h5gB1JYiY+uWVcNnHlWURY6PYBu2MANvO7lwC4KP4ivWFpenFgBYgpzrNThkpR9Ay
MDvQp9rk1Y2586eLWRJIa7HkEx8s/PWkzWrDSca/Bynqb3ohmo9JZ1jSqDbuth2+kfeK9oEXS/fe
AXtVdMTbVJ5BYNmPAwin65Q2J6oqJtM3Nm5lKmM9QiBhiUbgJESqPPdAdmfaEYkNyBUU1RpqMjYe
t3TyA55S/8op1HBwtcbn6Fb4Ff8fe2eyYzmSZudXaWihHRNG4wxBmzuPPs8bwj08gjNpHI3k0+tj
VFZ3VqO7oF5oI2mTiUCER7jfe2n2D+d8JzX01nRBKeKdz59orLtHBMCxPlQSREcyG7DhfBbGpGI7
+CEFhMRbBXYxWXmZ312dxrcuTg3KRZiGnOCSwsXq21kWhO/wkvqNi9HVNAI8EVGPZCMLhvESArAu
xBx+EKaTnZi82e8elhzm8VN+YBYheZkqk1EFkUdi5XhkcK3UgACPrBSfuKYsQNKDCxkKDqqlJdLJ
b2fr2CJawyHhtpKSfWgejAoQij+lW6ETqiFVfyhwnsCqKyJsu4EJ75JW2gTVSXCz7Lw+pNGY7Nsu
w7CPHHpXBFjBw8Z+DWPCO3rZ7qrKWxJ7vJgwWV9jUqx/wJqsiR5tHmtCrgKGAevQyrZLtUd8LlzR
2da3Baotz1FkW1M5UPm5sB7cviBNDPAU2uAlWEtLmZWbGpoaZdM40Uu2834krKxDYYuRpHHrtRYW
Qze7iMG/zV1xwUzrbnkMh2eEcuXVEAysGyZY+9zu+v6+c9nVrqLfSWGzMGIaJGP0P3qwS1zbzJbx
pHdR/AMDP5E6nCagBisxd8FpiSCI91bPiwOyITdGxNKab5IvWmYdvyPMRkv3BpC/jj5O+172jXCz
Z9WSGjsfdjYfi27cm4Vj78VgC6S2tXk0G2gdg4aKWERMjlcEpIXPHi/tuu8Gny7aQZwE4YpUTWys
lGQ55uUy7Zi5IuQhzSwRj37azB++WQNaIpx0OBfkXh8tL8zuQumHO5FWyS8FJKiDUODghJ6ZSe40
1p0tRTHJMLOkmyutoX9XuLIPdebSGA9E2h+mMEHMUWUR1MDWk1fkwGxAsiA5wGJr3oh2JzOumWDl
hDraFeint7ldDo8iN5s3I++zk1cgm9jIFJRC2yPY4PVv79JU9GS9Y9D5igAB4OYJDnPknDHJTBdq
//ytkVGLDWw89HNmPCJoycB5+9nDlNRAeVsx35IeXez9srTu6vKiku6ItmqClA4zXXrW8Izcfdi1
oHjlOh29+ggDwrgRbSnU2eLTdKtVk1+Q+qTDOusD82Tr/D0Mgu7dM7LspU766srLnN0X2Wx/dMCP
MjBdgj6zBjB0G8XQe+JhQo0oo7kFSwaBVQOuXNNHS5hyczlvdNgntAX9OZ9mex3Pg1MTmDSfG2Pw
E4aLvHWzzhgWzMX8GM6dbOj2ouyVEYK1ndTY3ZKagBI+L5i89fms1q2bpt91FvdHeHa8SYXhJERu
M4Hvl3/bSxLrrisTuYsY3h2kqRgB6Xjau2HE0QfdYVpbJdXsCu8fxa6Ng+riYRldiD6EVmmue9XU
OzM16YjnTD/EDKwZkpA2s/d9P6O/naJ9aMdqnYRh/mqU/fwMoVQyQoMRxOSplidl01+uy9gyj5Gw
viFlZhth6uzLIXAvI5QzVc8jrBTSvig9yk1QN95lVH56lX47IW7jbIUk92m1wOIgaKY3qd1Et5Zq
LagtBL5gd9RB9qE5T8kHjIVlbKeorO4x35DpretkfqokxRuSuaI/ibZxITpnw/OYmt9ND6F0n4St
gfkU2oAXtNFPtjfRrnQxs64miUV6am0btK8ORtw7lnxJG08/4WnSnyFNF4euZE+woqlF3eyljnr2
pjT/mVuI0noLXVsRJ+iOC1q6OJXSPTQpjuMOVRs2n2A3RhDA/Qqmyqyc4S0Io68FWcej5Z9r0Hys
NGCYDUZ0KGvzUcy8z1Na6dNUhzeIheuVSMEJ+r2ecT2qST5mDQ/JoScN80z2tPs44Ald0TfLfVoG
HaEAKUUHhuP2i1XtDdJI3qhJNrQw7C5qQgDkCqlyusmTNN+UjtT3Uchnup8EVytZVDvFnfKMHjvf
mbD+1n5pNnckk47PGVthNqeBs8rykojYNgdhUjnGE7y97WjTyDVC+ve6dYqbBhwcorIkfTWnSR4H
1pnbZijVN7PHDLxTyyyJcutA5xu8uVYx3YamW30PrRx3OEZ1utKuOz2i6a0PdHsUJrI92JGIL3FF
jE02xPVHULbzecQH+suDNrBWoXNLAH1yLgyue7LGza+pRHkILsSXLHuHFjLQNBjJOS/Q8FBJZuOv
MBT6MsMXYDRQGO4NGCwOEjydX8XQyK02WibWodHtdaGTO3eijjKjMNh5nQnEKPXUFcE7ZoikxK8Q
2iiN2/G7cOf2LlH1Te9bHZg51W4mdnSsM5NsBYUzu0B1WvpBfaHoTDZpUNokR0mQiYpjvRKGDcEm
2xNzc5m6+Aud7rcyg1vgc+2uYMegeYIT76FSCkJcrYS5i2vjzJnI0hjoWfxU1Jyrq2pa1kZC92Tr
OEHNxt/t9I4sAOPBF6xU3tnz+95pCNtxD9Ir4L2vGMdRZFVkaQO4e+GSqvejBkbhOSR0nuaipvZr
/Cz4BpNkmrgWuY1ae4BSljvexp77+Spa45qZqfNAMTmd0gBTqyVagF9NElDNLeA4+uyE2XJktiGT
Rcd6yjMzOhQtzrtyERNqxuqWo9wbToRu69RRcXEjObCWiqzkDUqhdZGFQR4EdeZ803Q+0y4lau89
p7J+rBrZXHheES+ZBhlhTT0N9xk5Xhr4FCQg2zBxZiq3nOU2pMLFMgNrDopOmT/OzK1gRDKieodm
U1ysNoNiBDzSubFI8WbIiX4Bv0VayFUcuRW5yZ3jrskQDF3mqDqBJV830byNZoG1JQtV/MrwGzmz
UuRrxsI2yGqjxGDhfSTrt7jBJOEuiaHFVQ6uxwxb2BYFmAX1JQVJ9s2ExPyKFEtwFyzRO0Sb/ohh
hBUFvBVYm0UUZzGUAFRUYHB9K0A5OiLcr+ByAJLX/lM7NTGRp1g72KV6kH865gR27eyZlpFazm49
A2UYmCRGh82eU+sTK2VHSkhfgZ21433O/pvxOznvMrrDCvKrZpR8CMvKOI5pCF4bN7xQ8YI6v8Ga
FqAiUcUmx2nxKHRjgF5oANM6OQHAIrTWuZ3tjaXF8DxkwnY/r3W1KytqQ74TMMLlL4EwfZNExkG6
IwkpGQU3LXK2SkhS2QRV/Bo0ZCdiwmS0Au/HzKNng7KDafsAhCrtbunOS7DH/hU1Wb0pQIhaCfQ5
mpEvRNWXjPFvmZB8zu6Gu0FEH11Fuh7MqRUaU7npeo8VlCakPqvi7uhlBdgRbQ4ALcOZfWdhwUUH
uZnhOt4kA4x6d1m76LzZFbnciHz8ZC8CDDE+dGxtNhiJbmf863faKqqtG4v5yrNHXrQVBhABAhMc
59Rgq0DDdErLNnoIFXplO8RSHtVDv2WN2gPYSBbPrSKZZGZrR1FqINwYSXLGbeCY4Zq0rslCzbCs
ory8ay4u3KoEVjOvr99Asc9GA/m3ZQ8H2/DCl96U/VuLECJdx3FOw5J2cO/GdtkQz0Rp3+ciLVin
Ryp4ye1i/OysKDy37qydQxMSeKoz5w13B8j/znACsh9mGhyItWby4KpoZAVnWfNBjYIFbRaIVwJv
80cWJwpfYWO72LeyvD2RAtxRg/ptw5HHJt+2u0d2q/yqY3bWZc6ZAwbVe6L8w5jXn+wgLJxai59o
TNfwvwKgrmL4Kac+llSnwr+Jess/0GOVHY+cIs3e993FV8yOk0zQ4YMnK1mjf0eiRGjuvnBHdz9O
XNUOkv+jjIMIbKUcD53PlIDBthls2eGosxlx5nMKCf0SOVn+XuVBsk/cri8JLW29Z5/CxYY4UOQj
0HdQpP9H5mr/10n4TMvxmYz95+O3w2czfZaoa/9mEz5+/8//9ufX/G0C53l/kGwl0N05JqmVf5nA
efYf5Di5TGT5J/D4LoLevwv1xB8+ozfEcXwCLdv6S7oVtl/XQhsamJLp2/I7/06X9890eo6Hs/gv
0mz0hRiF4T06/CviP8hTy0yJUy+DVJYOhn/rAcsE/zqXxY5Qh/Qt4vP1TmpvfiwhnJIDXYcUzaNt
kRRRDwdGYMExZSH5GNj8HWgL0uClovZ4Q1Di3cyzsJ8TJ2QFAAbnOBVW+lUlhgU1LBqPJf89uIWD
pd7HwDSta7Ozv5eFD1vFuu9uXHigT5hYeVLYNpRQkBStoe/mT5KIeUb8Qp6W8v+ura2MMhKCbBe7
BTQ4uOiuCtMXrIbtqcE38cIdkV4xUewShkEAiYOBXIeaR2vAmpum7M1cdDPQqAhVt1JaCpLlw7UT
OezmS7eKgHNZ5T5pgWiz+so3Vt1nWzZFxWPSNd5qGNPupke2vcH7v/FjR62mxBUX6nt1tUD7srQX
9o704OHGloO9G7wsexw60V2rjisbOVAJgt5uMUy05tZr6+EhLzn/hy6A5JDjk8h65ybsmxzL74jv
YuyDd7OxLawm5cC9LuFLyDq7zdGSHJylcugaNa3yvps/g8ImWzRJoUYiWt/IGK5mxwZxyz6a+YYt
5DPheb+Q5SuWoR3kQfQhmX5nURG9dEOk36Y4bJ+CsA9/mjNyNvabsxrIAjPxukwCat0Rc1rR7hIL
1SJrS9Kf2UCRnukjh/tIp1rDsQ/t5K70h/CS+MV4DnDobRsFOofabfaTTdUHwQbv3mSv+YwgayPn
ua5Wqkff4Q998cucRrAngwkpRVQm90BblRersA0mMU79yN4x39h1IdZtAjKLle39HOOUAt9nXTNQ
ViDOy+51TF08rX7Qv3pDmrxQ8kabtjYepJuqczpo+QvCrrMq0EYgSuxr8J1pNCErkel3HPsfYCTC
q2pm6FWwv88yt5xNr8Gvrrq0YqGCWY770vOUcx2GPn2IK9+EG9tOJ9g63m2hkC4ZGcav0mS37UXD
ZSBS7bNpe1AY0tYHRAUg4yeVHYlA2MpoDA8Vbj0Wlzik73XgV7e609MORep4wl7ovMdW47IamgeD
VaSTvEQqz45lpvVHgcT8c9FqrmI6rA2h6/5ZW3W7SQK9yVznPhnN+sEaxmKNnnH4xEBXvzgjKqCm
6q13NagIy8hgTavJCj2T3R+OO5t42XjDH1U3Ueug7wXOHZ1RDgL88Rp164wJTYiv1GtIQB+IkkIg
Dqix6q5FobJdGuaEC4kpZQwBcgVCvBlhzC4wW1sOFx9WW75fgQEco7TJjqlIvBP99EQUs1FdQ69j
CNyl8jYBbnhVJevuLsZ22Q5eg3KTTjlZu0q51yxG97ENc5oIDLTmT5/Q25+969RXaWK42aDkmE1I
8FDjBrDGuKrblsEkaBr9nDRxWe9N1xf5mnI+8zbBZAabYkrpjAEf4JBivb6s6wbnKhFmbqvcErse
B3OJ4bQTzkbh6PXXZRqrbWd5QwIQy/Bv0A8t2/TAs949WxLpGo7uRHXvLB7AaY4Mor1zhntQs1yf
pxMp3gXUJGx1O45Y5ZJSfD8aQ/ndMq4Zqb4j+WE36DdXpWrj97HyLRvBawazxmN3zTw+l733PpV2
pxnQW/6zKWgp8G3pt1rIuTyRgmu5K+yz09HQwin3XeFb5ppG3/iKqlEu+lTlvfXsJvxtgCzrTiw9
gVVNy6Gt0U7v0avmWNChte6gFE09CeZiKZ9lYLwjHEWrkBHsOqLravG1uq5XiAO0RNWsLYjQNzpP
63g7jp3F6l2aAK9aQ6fNfmIWx8ZGOtVj4g5UVAg3aG0o0Nov0cxIo/redWOog47sHlUsjDMyPmTn
heqardfHjKXTGgCMiMCvgtfM+vcEZrKzxrYPM0j32oZf3U4xwzkDHaRonRCxRU52eITmfqCnzcwT
Uxf3aJodE/AW1tYvUuXLV8iXLSLEdiK726ZFXWVjnT8kmRe+9gQ0XPPA/lVPRvOJivzBhluMmAie
GZ1CXrm7XhTBqXf68WPyB7Y7dj+4H3YvWp9somw6CjcCxJ94Obspc/Aewsyf/TsktAazI7swaxgw
jd4FacAP0Hhxh4o66OyVS5OvaXOK9Jmtxngm1SJ6EbAyaiZ7druhWiWeXLuN/kkkMjz2ReS9xg9G
XlWsnauRDcSrY5AB4tAVvXM0DPzOzLZd/00xFXoCaJuddeFJEMKk9IxrFLFwHhgnD+SHR+ZzT+tx
zQoHw1ZmiDTZlti33xyPGCs6A5+YM7u1S3gCizwSaXl7qvK8fmVyXdjHBNadWocezK81NoUcmj3i
zktW8sYZVg6o0BAt36CDpuW7Noh1XY11Ot+QgcUTg3A7f01RG5w5Q81PYXbTK7s60mBKm0zE0JtT
zt7Ssteav5oBfTX27wFff98OtEOrOAs0aXmO8V7n3FByYs1WlOD/TQBp+zApg5doHo1noYL83rYw
7MLWBZsXd1ZxtfKSmMoK4+VPDt3uFg0wXRsjiO5lQJnWbebEqj6MrFJHKEsMdGtLWY9OQrrKilPR
+CoxOgJBdkVD5EFAXtRahj6lAguN/DOJ1az2xjCkzRZcAmq9NKmaep/KQrx1RcPooRTlTy+2/eLV
BNRvQxPW3kNKOmO08zQDi2ZIoY92WZXdBbEJlKADh0WuZeToM5pFa0VCUHyvu5hhBaA63Pi4YKEG
5l+8V3Q7SCPUi247boEBKbRtm/ND1sSGWmUEJjUr1gzLikgxITW8jFGFrA2BayODqw3dwLsM8UyQ
1Rh6XnRAmRP0QN0lk4GsJ4F7E8ZOd7vkzfDx9GSbrGUWh2+hOxLyECDxoAPnVYXcoV76dnTvO50E
IC4S3ve0gQeDC3S+ziPp3YDc7PahN6HPaz8M+JmFkDsXZglPfJQUx2SJxiHkzKrXNjccnwxn8vAP
9+bOrMyeKK8hS7bpLFDL4fxCuJo26a1LtwuVwi/lJxzl6sWoA9i3JluCG7cZeUWCPKvxko28QspW
yQFNp/+ZJbn1g7BXvq0IVuQLiSGLySCeoNTaXvSD7hBKb94HL6D0QVbMtcHh18mbDBHkNZ+ccNwY
Tj7vU506B25aldEzmqxwipQd1b7CjHAJySM7j3ZnBWuWLF26SZK4/dD41UAiYHn+laug+Il4xTo5
oRF9sQOYpnXUzsGFOfRN7FviOM3Ezaz+f9P4vwODopezsNj+k6YxKT5/xJ/5fxiM/Lcv/rN7DP4Q
wkdpwSLB9oX9b2Qoz6GvpJ3kwP6bm4vO7u/do/WHdBysZ57rsTukj/xX/YaFawyfJfoNPq7e79/6
L7SP0uJv+of2EQGJGZjQ1FCKYDWzzX+0e0mPdRH7KDJJYbBsEq+dasiMGHEUIoAffCI5rkQcvOja
8feuock6sMNu4+k0PEq3lt9c4+WBSwdKB2qLvgiKvQ0t74MsIMD8s6tYr3RZ/aNmh8/gvEbqrqfo
hsSG8cEPYmOHaeE3YqNrvoMSbeAYt94DG4dEb5m/2D9CYhfsVWm78Q5wCxaS/pqgoj7bBKJTuLvd
sZ4jsjUIu5vMksAuFZBkyvBf4Th5I0Um+M4Mt7eooKdw32BH21mlCUoiT/PxO0rs8IOM0v40t4ip
HXfs9jN5bQfkLpjEpCj37YgMMpI5/PLEv0UyobcTaUOHKhbmpp56Si8k9YeE7f2ddsmDDVKoEIgE
XYSOeZnOqzlM1PNA9NXPpE7caycM61T7/dPcigBVS+vfWV5tmyvpAMiSbhVylidwe4k+aRqMBHHL
xTIV6bD3p2lcM3DM3lrWLica2O5UZvJHExbDNcyS5JLEJLskaDofcyDI0DRbkOtMopxVlHnJF/Jf
41WGESukpLUvEcjLLzVyiK7G1jF+DZPbXQtKmreKm+nKG87P6UBlCmso2o6wbzTjAOiePpoCFj20
oML/NdqMt6njiGPI2SSc6mzBEXBusvoglW7OiWpOLDYpfOBtXiijfLQLmbLQZIYZ+714I62CC9XN
a3gQA94KpupL290eIEPUG20F/OjRElQXdZhvBmdQGEOs9Iy78MWnxN44kFhhgubdami5xbo5tt5H
erBDjw9kDYKwWPKAwc83Ptt8F7rmqpEaj2LYAi325EZSU20LJ/7JchF9fVIq58Y0h/QIomrFmy4u
qhPFRVdz8I0gIXoeB5NFFVPZl2mUOVrL0H3SJLZy+Y9BTcdr9GuthLxnuiFKRqsG2UiVjVHEbnr1
3UKIDGwSTnH/qV2vUnkzW6TCpdodEd/kPToNyac2EUH+nHuBrDcjlv+dUfCaBakpNkZT9h+zE1dn
w/fVAzWzdwbY6u8mLZqVNbIBtpewOmajavKQ/il4oxR2w6oxEMg0U7rRuIz25AWUzyYR3zcxP123
dtg9b0UI53lVxwj9ATBHd9Zs2kxnrGURxqg2QqXSiD2+HQbboZjWi2lw7UED+eGzQAwYrRr1wXAa
e4dq2Cd9Irub++pHa6JUzcJ0bWDCkaIzdk2lr8VAppLP7gPuo/vEQmoTmaU8KpaUEJFi19j85az+
0+36V2qDtZxq/8Yz8GxOPSkA8kHCIxfe9peh2l+S2MlO9WBdchzQTMh4NTgVo1pF3m7Mx7FUF0p8
udYF2Li2fMuhzcfbqm6aGxtWOGTskHjkbh4g6RRxvynjMj8Hw5I3Cp4lu8CpwYZVM9BvPZ1YDLJj
u9h2XUN4GxVi9hD8fp6z38+2FUPSOJY8F+4RfZp10s4EqU4Pll1uCQTIPv75j+4tgsF/+NnhSGAr
xnLsoHHh8vl3J/6ElZSIrEjsTSdi9YZsv8isR8MfP8SC/TerrF87XlRfEKqTTQ01EKAX9Es+DY0i
wwPJbGNunTnGhjXNITQe6ehNk+bDTyrF6Ckuxuno1YiRqfzwL9XjWvbNh992uwov5x7230nm0l9n
WfKjrsdqzWcLHy3xVkcGpvUGMA8EL7ONTxJGKUDQbIDD32TWsRwwWaxFJjrSiDI07xhRNrgFk70T
jMVd7+ngA1hL+TENYthpl1QKCbntxokQtOUR+VqxNot91WnvDXBQeHQLC011kQwP/NLbNVhG3lLT
ik/joOcNKg9/Oxeug4kG523lYtuRvp6OKJ07WEwYTXdRJyPcDgbcGz0jJePb1gwgs3iX2YG5b7Tj
EnwDdTq3INNxByH1aDDvvXSSNPkIKu0LJX6wqWlxfmFEjzZJl2VnUMXtalROeqZpi9w1bk3nxegc
eRvMvvFotVpCDw8i7hZfVD+J8R1fsM+6L45XlXfEsTd3WJ6Gk5gL82CZdnwJa9EcmFweC4JEuiH2
N9gbOiDS7dgROGAyINNa34+6yG6I0kCfGedmAvOdqWw+9YSvTXXz2EvgPQwdKHQrU37ZbKGeKsyS
CP/z57hLyWHuZoc8jA4XxUchlL7OqDAvc9MRERm347kEW3QpCOtB65QnF8+Z6FQbz7d2jZlOZNcV
frwWzaAuntLhLXMEde8y1GaZbEbTwSlY7zkIUrAjwLALkB/d9Tquri5y0U0MKHZZ9KoTIHvSdpZT
JK9DyhXvCPELxWR5S8rRIyKzVY0lFwbgdB1b19invgdLiGtiPXFUtcuZFbmcXuFyjlmRGcOHNYxf
/nLCDctZlzdAbHQjVzYbT7BEubOffx+M/e9DkpPCJsyMk7NZzlC/iTln8FfMHASx6OAPc94imyqf
x+UMbqQ9nkpdceYqWU9vZTiQx6gnTnSzqh9w6uBrFWb/4TDc2lSQzmjOG4m+crkY0uWOwH0DGTE3
Ud5lyx1Sw8swDh4DogSA8HIFiUAxIg+MqWN2aNbe04SD97ZVuR1uCD8JvpmZYeHyK5yw+1b4zckY
FIrC5Z7s8bZv0Idwg5Yq8r+0Sh2uCj7TFvdUos5QkrFsKeILD1UIXCok2yjZNL+vdLCavLGkLsXI
RpJhZ6IFIDil5S3yflcN01JAGFQS81JS+L+LC9RlZLD1nrOJl7pDUD6GQVyv3WLR34SLmJ7IsvFc
5CZJqIvUPnRQdELjLlAnqRgLJZL89E91fmxvzEWyX45VPy6dHrYB2aZHaxH3p1EhX+PKtW+AfOK1
m0wcALiW2h2jdmwBs5J3mPacH8NiGkjaKXk2FiNByDCp3UQCewFqQIMMNdLdWBnbCc0mJiUCRTAl
uIs9oUGIf6WmQ+qif/sXuKEw+C+mBhWq4qb77XRQ2mu+2ES/CeafG6Kyl8EW2S4E+vnm3l+MEt5i
mUCWIo/Nbx8FfusB6CdzLJxqGC2szDbunL+ZL0b7EXe6ewe1ylknHlcXfWf1pH6bNipBuLv128pR
EHILHHDwCXM2FV6P37YPV4FqdRcvCIWl+Box1P2wqnKxiqD5Q2zEg7bTekbX6DLtwqSH1uF1Wtwm
cAp5iuH94Hxb3Ci68Y1TsDhUyFAcT6nHAG4hSQFqqd0Ihash3s3Rv5sXnwuqSyQDi/cFaFVyAl6O
IUbbvnsfT7hkUou0OhiXjrXCddt9RcySPtTirBGQCvD3ZOGeP/IlAIBtF/XFtgMtcJZqsecYHpa8
avHsGL/dO7+NPMRCwVzUk2vfJfwYIbDHteMinaowjwNn/SmkweyzwziDIG4xCKEgZi2+uIYWUs1b
1Wb2aVg8RaCX0YqaTJM1FD6+GO+R99uGpJckF3/xJrGecSF2uadA2L9QqH1Ni4GJCwyLYrDYmrzG
8XnaF69TmdbRA5P/ac/JQ2EdZuIlJUCQLN3ixbSVfLNrsz8Mfa5eteOkr2Ermp/o4tG5Qk07DN38
gUb1xXIJd2ZP5rhHx66uoCJuUybYFP2gCPpxdLekw+B7C3N001sxEGTJ/BifEOITWx19zJ9rEWYO
Pu/cOsydSrcmkRrvicHnVMy2PI/a6MHuuOEPhFT2PnL9VBOBuZT1czlSKI+INcbY/u77ONwHdm3s
XNRll6QpkjPqtGg693jnHgCcy6eY/mVcJxgofw4Zi8C1lbX+Bc8Mp80QWekjyRUsJuYlLyIlEWjn
EcXKyoNVTpAqqKBG6LjJxgsal7+VeNo8GWzmh6o5SfRWPD9YA8chD48AFVOs/7oDb2KzbyMyCMwq
7cht5rbxoUR2uyW/tcXfMI80ThbyAYP57hgEcp84/PujyL23gkowQTIzBdciKCc05kQtWWbvfcR1
Yu5JyE1XIWnpIDjyCfdTMwmXNjRO0TpXLWEL7TvbuevsiV/L/GI7mKH52Q0G1taauCdPPbXZEr8o
IYw/yKiZClIikvk7Zae0smL/pehKiuqeu32WpbnRQ6P3vqgJ7I6tcS96AtuJuxIvMA1IKwY4HiNT
JVYoYRZI2J5U98oLCzSwrKwNsPI4ZRlPzE8ulDi1zgQcdcBkF/RI7A1xK+R3eVnJK/ozJIRLmhQr
JEmyUNK5G5ussnIfeIHxiGvEurOgQ2DU/gpbsmu0GklWiebYJe5wsg9NklEWGeW1YLpni9rd4KgP
PcRc6Z5E7JpTRNJjjK2xKZzvCXlEugtgdSIDmcj+0IFnbhQ7yU4zRqYgPHcSJK3o3/zso5ofpjhi
vM9Ery5l+it1opssK0okLUrce05Yv/P54vJisXQL+SM653Gp3sQwsA9IcqYQJJMYxDjxRL/PTquf
3SKw3kOROa+QIup1J1r72DImP3ETxBc3hyODjpLQtTAnetloKSrS6Ng1KeNFLyFLFJ7rPZtcFzNj
OH04jIVJ64iKYzPbQKtT1ya3F1ruwcdGS2Zc541vjP3QTJakEyzYvPgQ2U5BQPpUb23GuyyQg/FR
9qHaOwaaVUj+9g66WnqwAfhhPqKSnfJw2g6JOWLCdARqoMp3GTCD1blz8lId7bofd1He29uMqNfn
JqHyG1CnofHva3RWTXCI8jwGVZ1MsARDQKZ8DwhmItRNA+q0t3qYlg3qiF0XOMhDBAmyXMHVmXfD
cuGCfWEZZ2bPuTGpE1jAfo++jYIsI8CK1GZ6frQXT9ga2u3cqwolEwaNFcsZtehqPLnuckNDCW8z
nsCsFBzYM9l4a7fnyeJbqdZdUPAVQwf0YcK59jKVScsKeolDjUrrEGMx3odW0W7aDt4lxN3iUEqm
3B2BDyvTz1ISbpBFbrSu9TrKSPHuM9bDZhheS/YWZRB/OQxm0kwcI5B0Zhyem4Jlk8xQYfdVzBSf
lK0Y0jrEj3k6MeErN5QPAI68tQxyzWtb4Lp1jbC4xmj/1oUevA1zgnmbjE5Mm5SQU49CMj/HvuPx
EoTmUTeVCTIc7AIz9fJXHKLDdzVkMd8CO0S+gqlWVsiWvCT+7VvmVfZeJnaTg7ST4QOBcgEOIDe/
o1fpzjbxXEcEckyW2OtaL6lhD2sCMdV74S4phCqvzhhEUvo/lR4Uq5eDsJJ8bw9NfSnJATm0CSET
pMkQiORB4bCDmaVoau55wqznjnbtrjMQbZZscrdJwewjRv5gCqTYXZqdK+mcxvYw+byefRm8oxJZ
szj0H2Q5BAzIvfQFTKd9rLM8v3hJ6/eMIZ1jqMlss1wIFf+8F5b/UStMAIzPthjElwj+HaZNp6UM
Q9vy98Y0tVsEte6PJhqAndcgGIIV6VLREvIXwdAsUd02rJeQNcbKIBYpm75cQuQbjAxgYyaA6+wW
lnklMx3Y9z2eJjLb49nG6vR7wikwC2F0HhkQTpXrnxK8RaTg0CEa/89bKAH+BTgP//N5/OmzKPp/
+e+fhfof/3L+bOMi+QdH5Z9f/+dI3v3DW4IaqG9M214Aa/8KXsNSuSSL+J5w+Z/r84H4+0je+cO0
Asf0PcbvxCgsc/w/LZWQ16QHlJBRvm0JuEb/pbAG2/1HcuO/ktec5dP6l6FUKfvI7Bki74uQDSJx
ixpDniDzmZnBcKPszK22QQh7d2Ua5K6s+tbOtmzf6/M0kmUNObjeAVxwbtySCEUxEWWfEwl0yNnu
QfwJ/xd157EkuZFt21+5PwAatJjcQWiVOivVBJbSoQF3aHz9W4hmtzGLzaK1WQ/eNeOIZFUgAoD7
8XP2Xpv+VKUJA+eeQ1o8hSKT+RBPoyybcZ9jhllAChsfh7na8TikAgTSox2TQXlFcmj6KFTIMMAj
TTqf66W+zdJjIIjJLaaeImSuq3JoXQfaKURHG0H8SiAE3rQYedEqPJdl9Vyh+XOtBv8t33Tk2YLM
mEu5fq7qynOB54HPPE2tQG6CkKT5BAtAMUhX0rxv5gqxGWU8HqXsSG5QWEqAImib0C/DLQC3DzuZ
iIHwXUpO1EKU4KmZ9ktine1tOVenhMd1DK+pWCXopxVpZ9MzQ/NkTf/A2gFucQ6pF433bYoo8FiL
GtVx8I+quM2Bbhko3sCg2O0iMjO8i5B+jw7Kzjcb/Q5tj0pb+URMLJNzDT5X42VSpI/0OapHEQft
Tp+rdg8ygbfUHZyy8VzdT2fIQTXzDtqZfGCdIQiUwQARaBc6+16bMQmE4Wr32hmeMJ1BClObwVSY
6QrZGbQQz8wFd6YvaGcQg2l3wVLLoTPEeqavwgmsBKgZcs9xoEByQC6j7QpaNGtmu8Zqykilj+b/
Ewonwniyp81b2tD5l+y5CytzJkZgfGUb888gCZqDQCXybgZMTO4ZNnEGT9gzgyJ3PWsfzFwKx6S0
NM6wivIMrqDdBi5HttF4HRL3wTKIVMrmrzSv1Uy+aM8QDGfmYRSjJC/J05qBego1cnhGZ3DKV/vI
1sZNHhnh11jNkI36DNzozvAN4wziCHuYHN6ZznEGdTA99SkmoXcQ/ICSOwrGgEJcktMcxk290mmK
3ZSmmdGeOONA2pkMYiLzuY1nWghyQoAKYL0YAcUoHZzS4OScnSEjVT8DR4IzfCSZOST0jsbXifPr
D4uPdVb49a0v/QwviYRDxAT44LpfAKzQNd6fGXhSneEneTeDUGB5AEXxz4CUYWalBGdsiqnNCJXo
jFNhYxbFekwGd+7Vt+DbUfc4dxgA0n5hVaAjkP7UAFoSY4a1mAPclh603V5rYoOs2HwSePJAVM26
jNA5GFCpa5pIQQAdYHg38R/uR6N03u1iynbQtJvbQTj0x1vyh8Cs2df8KHRVDL8aHgYtEa/spvEe
U2e6r8awoa9Fotwic8HUe2lgMpOqc77rFJmEX/QdkJQBedeRMpad1SE+qINZErTVuqcXu2M8SIva
rJA8dlXwqUw6U6uh0ZjCe3H0Fk9J/ybCpNu4MhwvJ7AS13FRa4cG+uQ1IRNIC4TSZs+LMdovmhot
TvGeBcIix2JxImxAR0NWihf+EjL2oGFcww5DXWIHL0hWwMQUlXuaOs4ZfgshLSbh6wRRzHnxbUGU
ZTHDLzy4lGQQzh6+ymPtQekBCtJIDcRVHUXgHjEWqCwrrrKVT8UQrxrPDE9J4g270Y39daTok4KJ
8cOTUxsZIypNJxsVt1tdzeI3/ZV5U/DDtVp47HUd3JLVczMWkOXFMEA1sv1i42j+CADdaat71+mC
Y15lw1LYdvxempGNUGkaOdW3+hZPY7bvyEJcO3UMeXAq050Za84qI0QKu4zsV7zqal3Oa3oxIpuT
Db4TVwz2cyZqAHJxRBirw0gOyV8WX2qsexc5KOKroIbGGDlhtyLIur51WOevpehC8kpLUs+7NpVb
AsPsa7e103uj1qJPAw8XA6U47datbwbHiZjAnR7o8a4tnH5b2EI70LdBN9GbRclRkFnsqurz5EI4
eZ+uDauf3oQW1LskzeNbeJnJHj3UDbmo2FNYLdHNIrEyn9m3gyMAf87rjjO6N5POkBDXMyEeMtDz
g9/UY0FMVzPQXimjryRJxS3nrvDerJAL83bQpxE9OQ9arexLkHfqtc9z95HjB/YfffKXKKDznW2j
y4UiYGj4BBFvwx7svZt8sLxTpiaQOtbUnzql2aiACdjDoGyEB6DhaMt00SMsiuONiLBkYzEWyJmN
ptl4WpLdOh6hOzEBTYShV5H6pP0VR5em102vGmI/Jp5IhgECpaWzTMieOGEtFGDbQtR2yGlOOOq7
Z7MWyYYpD3oedrFtF+TlvMb7UcWZDmQZmIeC4a1VXU6+i1lhCqT5aXVlgcKE5RedHY1+3Z+mhWz9
+j2cfOIcpsLcdL3UDpM/tZ85PctNadTdnRJsQ7BlHOD5NC0Pgob0K+geOEdFYIorgSOTbnumYC45
8PSFcq1929o2u0HltUevN4xjlzMnDDS9xe+SxFvChFnpNP7MPjYEozYJJS/xI3dLYHxyqF1f8ms2
8kfYw+nK2U7g743hLh3K+rZ3FONTP/Tu6yTorqOup5OVj+zXtFyOPhY+BvoFZniNoOUJzAKeTdc7
BQCM3s616X+bcfKXXoxvaWr/f8SnnXHEv6rQT69pHb1+9J+f1TerxYwx5l+8zmFpGCoMc34VPdci
D40h5b8qcxMZDUhk3fYdfGhnE8bvlblh/ObpALCxUrC5QOLnr/u9MvdhnZz9EVTsCOgZn/0nXouf
psZuYAU0kzxPN0Cu+GTDziyUPxToTtmHkbIKxvh9fghyWOM9+4HI1Qsx82wyno4kG8xAoloAQGIe
o+oPyAL0U1l3T1afPLeVQms2zSKXrt01srlO2HyXfItZPq/FK4kHaKmc7KnxWar0IH0CtQFtcJzx
hiYbjlshKtCWZp9c/eFu/JuZ+Hch0PnL+RbzcJ3YWWI57J++HBnCUTONRBsNebIC3o7c/6tQ1bXu
ev84nv4lW/rnT7K5k47rIzviH5tj2PefEaqz4XUMdlc14L8YfEqCu3wE6WpUYvXrL2X97I5hbM4q
S+vIhZBjuzNK+4+3jP21z8EqaavC7d69kKwbLy8em5GWjwoMQnVKANFuh/FcutXK69p6qbs2CexC
Rshh+2ZHN2prx9hDGbMURX6hOea0chz1JLT+WLreqxmtbKdykQ6Vb2rIx2VFKPtiKCTAJcFah5Bp
E1o6FQC2TYuh0rLpQCrYetyvonB8dbvpWcr4xZLQGbMUL/WvfwNjvnN/FDvw5YGOgeZxXcd1cB19
/w1CyJfdaGnBqvT9bURbzsgH0lOiBs8unfjyqcpdNpEOpQXd7FnVa3f5B3Emn7++kPMHfb8QD5am
aWGmsmH9EGr4/WZEwyByQbcka1hcDSkpkDTvyRf17KDN3uFAHO2ECiPLjqrFnO+MN12YeFsq2WyR
B+YNXI27efyBXWRLBfY6JeIlH/ESZ87t31zsnKjxx4v1gCSxCDGLm51fLC7fL7ZIfNr1WBnWuj7R
EKPD5un9vd3pd1JzLzip3ddtuU8CdzdhAIyl/oAfhjg1G6EZx281oUwwJgyzdG0nIjoiF3lQhUv0
19f5p7vLdQagIujX8iqhM/xJyuII6blx7GmrLs7ugCMQ5pLDKpb9cNU7LfrxGila0mNCcpGXgwB4
6eR0N+Zq3aKg/vXFzL/JT7/ZH6/F/ymlhKGlkWUeXt2QZJKh0uHNGAtsu9iNzG39tx93XpN+/jzs
dyh5uFMAsn56oDxrVtWjjVpZDbMrdFT01xq1IvOJp8K+M0RmgrHJy1VXauRl51587Ubj3tajF2+k
j5zgQF6LPs+oSIqnEI6aIP8xT+r7Kaa5gfIoW2LSH1ABxDcBLhjgjMFCs6YT9aK9S1xOrhUhWEiz
TYgQpbGGXXD0A+ysWuEQkmjLUyY1sQkpcxZVQI5yg31+DbIdpnQOwcpUwlo31nT96xvxfYlFd8xD
4Zr0otirDOROPz0UGPSzumy4ETQ61pMtNkl1OSQ+eSMXv/4g88+vCb0yWmLUkHwQILLvr4kzoQEt
Qt5pKwEO2qWfhWMwXwA2hEGaUI6gjh7Bxd/Zcto37XhrjeZz6Odz8R2+KFC+hVN/QDddFHq6Uxkt
nkZdDGW2/fV12n9+NL9f50/NNZ0oLWFWYEXCyT2NRr9hnoadKcmfQjZofNwdNoCqixlFRfWCQPIL
NYDZ9Cv5JAj5QeoxEdZp14CjiOfcUYx2F6pW+Sox+xSwux9uhXTtw8TR9wFXSrmsZHPZlejj7KqF
wtTg4dLoQvGo8cGu3tFoIQwMYaVNlFg/At2Rcb5GRNty7ikfhyZ5DaNZPVv14wsQvgeTonwFXqj7
ymkTcHAWahO2UhzxN04bsvoefv2b/fkhotphPkdpRWOTHeT7rU2bgHLDKoKVcEJEgCmLYLeMLW8b
Vubm1x9l/LvPoubwLMdEDA3M7vtnDYku25pghlVnTtahbadHlIzWsVK4X9BsEWIo8YwV40UtvoTH
EKK0GGKYARts35TE0o6Gy01x1LURjH9zcd/7sfPL5GEV4q2l6cvb9HPZlyUdLCZEi6skzw4jZgxH
O07yx9/8Aj9XKrPUm5DeGdtneIbp/fQLKDMVLTA9wnHRAIFFoTngxOkqdNAjx1G5Ql1wC3O9eiWC
4Ado/huntpBml8wL7QKX/5RXtAziYu3VwzVNoOiUaQ0zC9htf1NQ/LsrdX2bTZHHgj7uT4tLw6k4
GxyyZX23ZFWJ6ePC5WCSSRoVLSL4bt5G18OjDxbz1z/SPI/5tt4jKzbp3bqew67MofD7U4Kgp5lK
UZJqW3kPYe+xxHDKC0qICuYtrrVlDNr51x9p/LvPdA2E9nbADguJ8ftnBvmo217qoLmV4TY3SQ5H
7TQcKpv4JjOmtM/b9whokIzs1yR2X80ZSR9qbw1R2MtIK8tLfyi+EjqhRukt4+T+19dn/2kB9k2K
6YACd7YFULl/v75BkwZD4UYjjb5d0YwAlhFuwoTXBeMhAZDphFSeh6gfTMbf0aGd3Je6VMMGxtmz
QtpEwKx9a/bdF/zFTT7oG0H6LQSw+Box+xbmKFtVyfS6Kt9d9ltceWLT0XPZk2+3nSq7P+AQgoWA
EmocWkLAnPpzzPX7drSfDUj2NFY2HdGJtkA431mQAH/9C3jzLv/tqfBNl2OLR5HLu4P36vsvUMRo
Dnwj8lb4R+/N3LmhLbHzik5D0TtkiJmwEtZOdFENgtCKkH9TOgUKjKxek8t726j+1lYJm4GGKDUm
zWKAAeM3HjZzvFkeAqVVHtCnNSx1EvVMNxlZvCUgM9W7xiyfxQdl9ytaKK8o16C2C/+us7B3m/GF
QaZzmiHWwl/eJfhEex0QB6ybj2gePwDwBtYXrzou1NBz3N/DaUiSU5pBUUap8do1zUqzAFolRb9t
GvcC7/FWcgZZDyBdFjj4po1d0L8fLLkuNd1Y6D2A/SYfAAelYEvsekm2Mihb3WAkXb33ILLK7Mkj
iDduPv/mVvzpTkDg45DucbSbB2w/rQytW4SFh612ZZlLOe0cb9eVO4nqrPy90vxvd1D+D1FiDfog
FC1/PeK8eP2Ixtf/uVavH5919K2H8o8/+o8eim/+RouEYy8uYN3RGZb9q4dizyH1c7nsc14w5rPw
7y0U0/2Nfp4RsIzMrhlvPpL/kxdrkDjlmux97ILn1st/0kKBTfFzIYbk3CXyCnUjJ3Pdmqm1fzyR
xyAth4kIgs1scbBXuhLRFotCdEWeNd0SpzEefaJNkYYw5znF1tgbByT54MmIYLgrbDO+UhJ9Fiec
0f5giyRksGgCtB2lMAHDFujLHgSbxMgItfQfOECaC7MyzdWgWTrQuOxWYv384Tl0SqErd1dVoT9M
CYOwRVX095Bd8nsxFcVHC3PjSoFa3ZkMYg4uCdp7JfL2Ok+HrCamykG7XmdNDusv0qZlY45gjtAz
68uiISSLFlKvL1XrjzdBG3Y4mWM3Kw+mkrfF4ObTbRcwD9270ZTfVXRVu1UClfEuN0qsxcAvjXER
oIZwFxxSo25viqyTC6sLqw9N81sc/bLAiG/lpCeewDYFATgu04OWisBU3YxjWn3Yyi7jrQiGtHvQ
DBF8ELYxvE0GQuOdqQKJLcGz0qVIes3dxEGgyFolTDe/cnyv6A+T5nRfZOkSTTJEuXzBiG7cly6M
UovS/ca0R6TxSbKPYPXQqNeiSt/C3XDfGOTY3d5yqxFQd6ikIITa1ZlkDxXds06VoAOFHS9hBhNz
E4z6vV2X8TMOZ/HRSo1AV732LjmvEQhR+7LBAtULe+nkVX+keGq2BZuJv0jx3G/5VWxj2ThYiTOw
GyTExBVrT8fUVxiNOFmZlqcvEw/HLfwQDVs0uRgHDZ0Nw9sMYdEkiFCvwpGcZ51EiGXVYoZFdA8b
wCrchWOn5kzI670zWRYQbPre5jwttHhS5Pp5STs9FskdDgeBYgmIrZ7xvVs/dJfA842IQcxQvurl
EC5Ia7W+RJb7jxiBeMgN6GbWS1R5pBQR6rQEtP9msaEvAtFpu2RwxIphQrzVSceMVk0exEe3yW/n
ZjhkexWdmGY4N3MD41mpLL4QPZnVaziS0VY2nv+ucrAYyPe07KlTQ8tM3HTQ+7sEdgkKRxMbaqsX
UXo2wxHVFBHle6gLS9t6Ps6NxcjM5wR/AtJcUdwi6dTXcWnYdF+SxlxUVnCf2Xb3rGwPTVDV8bzT
E3WiZdfVqb9hJu9bOz3Mp1fIKW302OplBDyJIFmO3JGb4JVCy9DvdfQGGCjaCVtemeuESRqmj8QY
KWf0VPfxQH1hCAKuiCECgyvJUMc4ls5KLeCrVrRBHGFKyq3eIDw0NjwQbcp9tsBZINz1haeF2zBv
7Uf8t1K7dOw6UhtIG1G7YRZsOCsbA+O4pHtrORBPh1FfJQM3eoH/z0l5101RDJe29ER7gTIfYbpB
QAPsmID/6zbyexDLo0e/8BFAMLnLOllAdA0AOBLG0WNjXBYjQVGLijHnDoN2c0/ItrP3nUDIu7Qu
R590tCZIPvturE4d6QK82DQVYQVMRvaguFBzaZdJ+pn1TaDWVhiqalGlGLQ5nXnY7IlgB9dZ+xo5
8wA1GMLlU/algkQu0Xb1Yo0AI633PJkIIyokGQsjUPaN6uLisigc58PVhsLc0a0N4kNrO+rNCjIF
IyBK5WztHqDF8J9YJAbzR4EG5oe0GaIycDLsDZNqsXP0SlLxEsey9JwYBM0EtYh4Ggff4gKZHxw5
FkivXrZAWcolXzFfGXHFgCqNUKhw5k7pyiaF6p875t8XXeoUjyU8ATJrnH68bEmuOZCFHQwLRWG3
Zh0SGvqNoN+5RtNfdIEMrpmzw7HwkyjYJJo73DgDZio74njATD1ists4jMUgO5f7UJrgs5mTAteV
Y3xsmn5WmSh5j2vEeswbt98YCkv1VATuvo170eDpdPx8PWg6cnjBGdzSzCGZQ8pnah/jr60+tsEJ
vK22RPsJPxOZNkIRu6iutKZsX3Umcy8x59mHOjLSvYuub4PXJbxlt4z9rTS8+r40kuFNNrH9YQZG
f9+rvN90TnEXsCyhg5deUK+jrrxLWntIFvUUVQeJ4VLf+ga+fKwV1iqvO6Z7KALjpWM3nbV0kiCO
Nj4JwWpRZ+6zQGMqV21d1MfUHf2vAJHmoog5TNIo0eecofzF83LIOiUE636nM8ZfZ13mrzIkhrs8
70r8N0l/6WBuLGcFEckDo8EXhtBmfFZAok4tELNoaRY4Ck5jbk3VqlZT+UNmfebBTCEGHJlgZe+h
+3ZHCFYgBEqUDQ7zyiZ+cTTNvulgjF8kMg2uCoWMB+2N/87WrE4YEOvnpHPQFpAzXR2Y0YpjbsxR
fJLJ+K1jDeo2j3HpgsLogiuuhbjAHiF8atQu6jyMjremJ6N9jC4HdoHrYdZLPl3fzH4g60vWfZjH
zSV3r3jWJ32i49xgElINSRomKZFxWX10TPuvI/xYl1QuA4PmIn8i94rA60CLiWQtyRQsjFat06Ds
eN+8wVoZeuze6JWhR3Dag/HGaLWpusM9pB1Mu1QvplHwgAnAhnBlSpn7KwSgXY9+tm7eXNnZL3C8
u5sB+4C1Rz2UPpW9EOJqtJuMlzGxi7eyr5t3yO7AveuhVNqhhiGS8KuC0+Tg1nmwvsa6YH3JvEOF
kQ1St0N/FKU4KoIlf9vMi9c8r1upMsYJAQYCS1HYODd2gs7W6WtWZm6ugeKjLhoMTUBdCIoj8bOi
MCO5E4DQdpz65sspA86SxKCzg1lR++X0TbfHSFOdeld5B0eLq5u0LMHY1iQgRysn65IfGTr/bQTP
+xhHob7V3RCrhMJKQGBNDB+EHnO0DNyazWbkxwHfnnZcYRfxH2dleABHN6+TTTVa06sMisRey8Ei
G2jUwvemHjx7Xdcd3hbh25KQvWGM0msDr+qRG49fweSPF3SLsZ8uIPMVV5Iu8y2FabQaYnzgGFd8
UTGvyyYeVsTvWzNIypcgbXPeN6voN4M2xQY+ElzKDYqh56JsXLGMR1W8pqMDk5BkvlcLrd+6C1Wr
KPC08Ahd2XBoJzvp3uOS1szHp3GZYO97bHwh31GsAJW0SgR+ceRwug3a0oVONQ4nVVfFfRlgzlso
VTqXJA93MXNC4jILzPHW2rRFec2qP67wkwfTjmKHZDiaNOIHyJV53elZJmsTqhoCdwPzEwk9Kdmi
CXBaaxjlix8nbDVw16YrlUvHXlUo2V+bpnTWXpTUsERlml5ZkA5BHfe5Qf4ZOfVofzOCfhpltPg4
cZj8EFMT3KPzSv0lJ4HpkogofVfM0cgrel72k47/O7pLoaNdSzuyMkSIlv/RUFs2+Kr1MdzU7MzX
hRidQ5SVIUE2pLDsrNLSYGp6EdQkwW+202Ms407T4IB2DOUB5E/gV/pFb94xbK1WlSvah2hqYnCR
pn8NkmAOH3BkfZOZjdNt9AC5PyWJpgMzajp3XKhOuHedG8RXCRkVFHl+Ol45lkzfczFYt7Jiod65
FjE40O4cgl06R/tgxSORKKvdDTCa5NMbh2pFKeT8CAi1MjY4ft1bHYgBVoXEIyM2skBfSZMmCR3h
4BC5pfecIvK4znWlvZU42u70MYJUbNZNfixIqvgKfD2uTnhPyxBLnZN/IPFpHqZ+IM1gyrojILM0
XhEQo9PiAJlWbFz4ceMqLliFdlLm7g62pfbDFWPWEYxV1cAzneaYo11fklah60uJnWVtjK0C101i
7kFP8z6CGNuNj5MfNusySuiVe6MnvRXS3IEYpbI60TL2oMOKWK37QgAHFTURhnn7NOgNTiNyt0Dq
jDStAC6/hCW5ZWxNODcjy9/HWI3Zu4R9E/ceGF/8QRgyxr5c6CxeC0uLHszU8Be2AvLGUwjoqQ6+
Ss/e1a6l9oMIxVr6TbaxmcptfQyi4H/G8DPUqvrKNkvWvxGD1EINnA5xRG/JiiTIjhKB1NKhcy9F
UJbXQ+FEe5lU9YaM32Jn1NhLpPDa9z5tqhtCF5hfwGYjqxS/xb3N3rdx/b7e9RkRT5Qz9bIMotu4
YGmuWy50nGBC9ST4LLyuDLH24lyuAsW0WLT1qTUFOzXme8IG+3dODw0tQ9wAC3ZiMlqLnnAeWeg9
iYOEusJq9l8SaYJpKqTbHHoekKWmjeqoJN4Cm1TMA5zq7nXy5cdUadRW+Dzn7ZTTWEU27N4dlTqM
mjkhnhH09OC4EnDC7OgCQnixRkkMIRow0wJNvLmJwZzdNLlO/J8cBkSmknReqIzVftQqmax8R+lX
zkRgMmZo92SV4T2P/Y0LWa4b2gd0T4gFib5Y+MBwkMelaN8NeL/czo5sZMFgTU5JdBEBIUuXydhm
D6U1QEAWJNxx+iQQNCjkD8hMw2tcpcM10SxzzgEguYtxcr2da/b2vgwZ5W71oUZaryfD9MyU7Cqt
anWV5rP/o252LX08KsAW3SbRly1CPxUusdw4T8iburdqqi9ycn6PdZaQdkHW1sQSY4k3Mwh1JGDD
gBZwKDe49H3Yj9p07IhhucT+3t4RL8E+50tnxeSx3chMkBCGHwAN4JSbl6gF+vvGozYf67QB2UuH
/lmGQOIaw+zWRQ7zAXVh/eYXsdhkgTccnSDs70LhZJxzGn2DC5LdDQn6xtIM99EvJCAp/LiiW3Wq
m/Q11cg1PURProEI4ycsWyNfS006mLbStsB3DF6ILdyQEUmPNi7cRrPIe8wpnlaRRqAm49vGw2U6
INkzzKLgZNLQ0W7YTT6UqWHwhjw97JIpLl4GoWhPtJaZhQh0k0pc50mlP4RkXFN+E45dJpb5Ykaa
e2UmmfFRJ1ppkLmS5WDvuQ/7ltPNxsUezwRuGuKHVA69gx8K6sddVdUFlHch/XUFxpRYgkxOT11U
ORgkZbcf8MRzXhis4tqgw+ru5gbJq3A0Y92lk8cQshtc0iNsHMHLpmi0O6Me0bz2nb1kf6nuosxr
XokCYwGojXxnOvGLSsroaNV1U6yzWeKq9/RZONdlxsoNS+ee9J5mh2LcMi/EMBq0VoHSq7VZm5O3
BQ9iaRsLGSwe6j4v/AcCq019W7FrWos6zOaSUZz6vtrEvcIjxoStnRYI8QnkTLpA/6qIU7n0MYI9
6kMObTsC2gg4tPGSp7iI1YEOToHvlJQAoNb0tg+al1j5PYkd013RGB3G+gGD4LEkvGdYTdGIZLDX
+uVIV2LbWN4zYuw8WDOnNBCC0lJnRYp1eAWGM11w6FQvQcGOhakXgGYqMK9xNNPuUab6J6KQ6iUl
JPKGlkwjXrlYXbLku/ZRtnlyRU6y/Z4lrf9IZwb7AvsRlXTlbIs0qy5JHYYmpATAAjLZrRNIHVhd
QZR9JFqlhTuJWRxpYQRpHEWhRYhbGuSEhhiKhgFKZhNUgVv1IBNUDFOAiUM9HwtbQT8ikzVy9KFq
7BXretvT9hczfq4uEfDjgHDyRWwPvO51Eo14H/UcoX/NSSzBPj/65Fl4nb5SqdN4S1tV7ZMVyrlU
ZkrCnlNn2X1KO9BZhnQsrwqOL/zbHKPaMsp5MBfs06l7kE5uvwoNgrOCWjgsU3JTqHDYokbmhdXC
Botx6IPKfUvxqz+6ueE/TbiKBhTKERl5PvCuZY1XqYZtV4/IFgid2sRZq/ZU4tmmm6o0I+mzrTne
AZlBwJM0yMPJyhAvthyrbeG27mUWkvfEoQsZ5qbxWg8ujk/CHf0PjUk1mgbXzoiwial5npIaLSuE
zFYeE+la1zlDll2WN+WCJ9jKbgsNHA8OEamWkeLsgYlNQDo0lEsYZoIEFsovMSSrHMt5te7yErhH
CFufGNO+CfMKcYwKW1KHjWRL1ii6zpC4qefO5YDFN/Hrh3b0WoWFbwj41p47YdVMieJceMFIA61L
qZLbLDLufc+PurXd+C51Qiqso1t3xGHj/E5eTbir9C3iQTM2ozCI+Mo7G5ho4DFETuDZW+hBEhft
gxggPGMxHcQTI6N6mxeme6Ah4sXg0IED063NPgqZmxdkPoOmzFKsGHOejXKv4lY05NpjsJa9DpKz
HUOXr8mkyV2mGtQsHrHWwI7Ko4L8PJyICVK+JGmyE8E9biVO84PJ8jO6RvJGYGtDH8Q0pXlinSDo
UOhGxQOaOrmx9wepiq3wg84C1Ni1E2O9wXtXTqt+ZGRachiLMYMvUpOW3iJuPEhwkUvvkbOAlkLj
UwhLStyi4pUUEu/IOIteaRwk/iXaKXTPHusnC3YiUJmTOE7EdIrSWl85BeLlZVYYNGzAMkgdTVFX
XTL2HnqatOnw7IYJmhJiY595k5R5UjrKXFGJuj1Vukkueq95jH80qxYfoREn0WYw59AG2GKaXLIt
sa4MxZDlPxKrQywRlBOa5baR7rJnm7QXGjD8re0ivdfMGrtcV+njaSxwa86nSE0sKzVIsZ6yMkvW
JiaIGxNPfLX1qYwUR6aAKFOUjC1mVzu86AdMVEvVJNNa6snMzSSHjgVVn0mbrKpWx4hv2OAQ0NvT
2DsoeWYswLTMxoo+Wqx0mkm157IOTFHgX9YTmIdFxs7GEcxlmBcmBK4sfCtTLihRMh2YvgmaRWPJ
BRMZVYcXNUr2cJPlxleXav6tYoRL5zFxoe5qZUOoIh7wlNc4A5lFhLIq1jXLJvzrRmo3gqOG/2DG
qPcFmBsOMNiK2FyMTttwrLfjL9suxhe8GrgTktiMb7OBhDp+Y0euot6Lb9PMH3dA5qJuM1uOHqq4
rY7T2IkH8PxU0oVfJdeZzJ4qzQrXZex5JCixiazDlvG9kA36/XYIi1cGOtpHGVfjPUl4LaGaswl8
4bHsjuQWMcFZDD6RFJwhB38HW4VedtoF7xRz6k1P/PzHpA8qXuL2qtcc1qIDZpjAh2U2fyPcExb5
YzPOMsrsT0OTCHTC0doMNBSOtHRsRO1Oe13ro0kkbV5ayOC9ftqhxhW3jeyrW+z5vAEJtosVURPm
nZI1a3YzYWSHCW4Mx0i21WaivyI2U+910TLXajpRRkUowSa0Wyve+Ty+BG2UnUXfEuM0iUIGuQib
aTII0a5m9fGuJk6c8UzU+PYixi29b8boLpK2izvBGF/1MF5bmg3CTEdp6UuSoN8ZyEhOAtJ8oiYb
HPa2JHLv4HTQtChTH/G9csW9wmF4Ty0qJkAtkactdUZRGmWblI+up5dfgUnlzOSFPsDSr/X806zJ
I1v61pzG4w40+2UbSwCSJBPZOQs9FaVy8+156Pjfnrz+pXYdmfB7ydwnFlHzv/+H5rMwgGflz1/P
Z68+YgTuf5zL/v5Hfp/LeoQFMHuFU6L/U8Hef86qd9/4jWRA3XYM3eawfkZE/nMwa/7moHNh+urp
gCKRTf9rMGt4vzHDNVDEBwYwL8v5j7TtCCV+mt3DosZXabmz/tvGrmP+NJftXOnbJYA5TOAgTMsc
MADHY02/iDwVgShGGdkS8LQOgOTla5MkpJPhFtkGMZA8pkliQHHXSQnsrDgA1VMBxzNNapCFj1JH
bc3CQdhnxEAEAta9taBtaMAK6NWB7VY+TbGTIYcos31sZdEuTxO1a/MOFMYchcKhtbiKbc9uFlI0
/4+9M9mOG8m27K/kqjliGQz9oAblfceeFClNsEiRRN8a+q+vDSkig6SU0os3zkm2IbnDAZhdu/ec
fTpvZRkmpUPGHhgSVmRS9UmzrvO9dFPzGKFi9hZtaSqWMUM7A0WdVIwqeCiREQ/ai69aOHyso95T
5NXMvQR5LyRtRQcg9nNvNpmKE1RP+x4MEtl+dEroGCQlryFY77rDCQnqjHzTPP4UN+nnfhLRWVRH
t36NA8wKsg72u10/2vYUHk1ZhdeQ+u0bezLTMxHFcjt02syrIUAzGvNw342axnlFYPup001Q5NPa
46dbkxkSsiXV/oIhXX9d55zsE889c4shPcqgiRCs4voPSmvR2kV0zVky3ud6ma7hNY9fhqmwT6FF
/xp7kZazo9kJjtsYI8AhKbCsL5Uw6DSrtgyHRZGCndFmHABHOo0EgDTVdbq5Q88OnoUO4PFgEpf2
CLnT69LU23NOJZZYUEhcJHQJaWRmUj0WTthX+56RwtEOMEotBMaJC3pXnP2yyu0gdNUYZo89amFO
kyCQ2Pcd4nBwNgXepeoCzIF245juJif+86AGbFfAIohNEuQqR6uARmu0QYyJAgsCHL0aJc+jTou/
aF0rN77q823OUXO+pI5xP3SkOzJcrbXVuMMpUVl30egOEd+111G5mYOLUVD2zN5dnVbWIoNVed9a
vf2pKPUa4EFf61ceoPwLWyKNX1m1X+xQB6S7zDN7DBktjbBGYBOqrCi+UkCf2ANCAhiJqho58XFJ
3aZN9YJGVjp3G2w7ug6d1t01TiJ2NqXphoouo8BPZsVM6RRnDFoapFg30HQwkvQdNrDwU9FD0yuS
sTtvG35jnZnFZ6qq9tIq6o5+WUhxUOcXzaCfG+Oor5J2mK6SKp3bPho/Ga7bZc2I6IzILYPROQ5J
3upxoPVV11hYqLSwTJeEYE3r1iMucqmVA9NR7G8vTux/5lhQnzh+5md95Q0EdTD9X8QUhLtWZeaJ
XjQgikmROsqW61/ECksgUx4/P7YRvL2N7HWyqWoROVd5lKpPOvzphu5O6pwpT68fBmnmTAXrkpLI
obY+WqXfDvvepcqnlR3Y0Vp0hjt+MYkcN26QBvQrZeXFcwqZgRa7Xtl2SbhnN3qcI9kO9XstwHaw
D+O59o+DDghTYZiJ+AoiyvdOeUE3DuMpm3/jzOm5feuAOCeuJDKWQu/GuxAZx8pqG6jcciAdLizI
NYtEkgDUbqyWM1rLMr1giRbJ2rHa9D6Khn7betSzSxb7T23l9SfdaNQ5cP78Lq0twqNQI9ChcNNB
PDvAKLcKG+wZ/taENpzmb7omJhMsHyfjotCH8SknovwzGdzp0qkbazfwFrHClgG9gKa87SNJKyIV
kwUcNiXh+DnomuJqMm3/JdbUuEs4Cz3X/UCPSQr+Yt3HPQeRcDKH7RCQ2XsbaWRPL01HuQGiGOya
16OqnA4xKajuDZquydwHjHxWDRVKv46AtNs7Xw6oYrMWAf1Znjml3GecmLK1JaO+XehJMN0ypJzV
IiEgYYDjthkiUzQplqWVBx1VjJecDQyf2F5giZV6yNBqapH7ytIvtiPHA2qhGbaSBhepytJT7QIJ
1aDxI6Y2aSYYbDyLrFflAcIRbZTWs/vtOAzZWZDU/R1z6IA+tIdpcDJl+aWtuRygM7wSC9XDV1w5
bWUcAwQ10wb/DaZWKFxOvEuCvM+WpHWNX4VZ4UnpktF7gkzKbKSMyR5YlA42TTQ4Ive2HGhR4Ils
BMoNY8Uk+ws65rVyHBJ1ARY54dGHAgq2q20D+pws8NGFA4CN8x3M1X2MjHLfl4SHnKVm0e9QTfEW
KC07FlhsOYOj3OJQTuuRAHZsYX3YXDtD22xUWovHqpmuzQ6CIhMnv70RQ8IJgFYE2oCGRErs+eBY
1EJOif1YB6NIV5Bg7fu6tVpvadplHOw4dXfhuq3siSQ6/P8Ta3bcLMXYjy+B7ok7iwn7TcP5P1kV
3djc2IbwjhXv8GLQpHmtq8q8J+MkO7JgmwcFiGhhxXUATGc8m7zUHJatDXfXtRJmt9NBNryw9H/T
6TlLC1j6rTED/uWk7Hm6lSlO8dzKYMF4oh43QFK0fGumpvFK4TS2m1Jzs/HKCER4Z4Wkn/C3C/eY
6JkdbKH0G3fxELPeYQlomI4XswKUqVVzoTktrUqtk959mXrZTmc4CBMX7JSxo3HYEUGs+QDb7ZB6
bQFiAAyQShQ3mjztOLtQEPiatduplL5tIi7qmJBAVAEtjca6G3NqCI8JD/KP9nNFAt9FKwm+LIjJ
xN8aWOpGwYN5dLE+yqXVKidatwFNfyEIcOXkI6tqKcl+uOCqq4MfkpWws0uBLoEoV/WiUjJMV1nQ
By4wMc90dsXYoDapW8MJly7+AY5PImTBtiddo1vXZP2ZM4hyWjIWZewdWHr5rCMoToBMdcVBhZVR
Ls2++uoi3N6VFbCk1uwmFBQDtDIUbZqlluxM07qE5DYD5ETw2cJ4cLJE3N1rUUqjQ4wqPuv04s7t
K0siwooCEpDQJB2zWsXrOOvilrFQ/ixMENBW79cPU14U+7pKuOdda7fnQ1J6WC/ozDH1pnWZtTE9
jNRmxLYhOqK6jCOEa4DGGvTXKZEINH4ruhBRm9QtzRP0qJvAknPOUcYQNEmQl601TPpHzXSDuxY+
wkubkvLAuKZPi3XRFpO+jKacRw9PWrWamrqsWJXpKZPDyWHO0Q3bW/kyzjCut/6njp4MiQ9hva3t
WflEcx2uxjitpzHcUpDuEgEwboGOON+YIy5Nhp12Q6YIxjHDZW5FQ9jEvu+wBEZZou77yEuIdm6G
Jfs+60nCU3kIXMPfNUFangpSm26ZDZAFQi9tBclmIOnCTtOlqkX1FKAeQ2EThsbXISM90CcmJymm
z7hNX7qIHAsNCMhO+bIjUGeks8acxbW+jYyZhPmI2mkihcDCxlCOwGFq8aCb7Eb3YVVo2WIaDOvS
6Gx3P0VkJ6yNmoiPXdCUKXGDzJkJI/Hy5KkMLJyE6HzAKJgFHTnbDYnGtguv3NVsF8uGPWA/AFK7
Lryo/+Q3CLmsPpX9VsVUmVqYHzvJ0HZRNfRmd5rKXNQ9hDWTgi69/pbpF3Mrq7ILPORJ9oS/sH6Q
aLStVUY75aU2NbR66MP5uwe3vmIFEiRiC6NEdZAU6lKUvUfiuI5SCMCNdwmVrL7BNIUp3bdpTDNm
zasvduRE0EPKGHIeBdr42aWd/LUNHN4Op2HIcuTFozCM8rB49OxW3ULQMU54/eRlNujqzjVcWlZG
2aJjMgJ7ZJ9lQL3sIs3bMm0cdjw9Per6ULTPJukf0a6YIu+Iph88uigcen8xTTo64KPBJDxW4IXl
jHpL0wzqn6ac4AGHs41dvicJJm3TeZJRGA2ss1zTH8F/tgfd7gOC2rKZy+zOJVgH7G9JqgZ50akw
sOFRE4JN80Z1on3J2LFCbaYtJukLbxvmZvbCIhE/xn3vnKWuiA0E/VW+5jdjNksUNQwHRBAQOOBy
+ivdLz6RM90deVlJ/GLQsOxKQz/oQFFpiREFH1ptv2ZVBYPmgD0iXcDzTUQ8sy4oICD6Lg5S7znw
Sl7tOrSTp6G14lNdWp5cOBHZbJjEav3JaJnXDwKQX6QlElkH58YeSRVeqeFY+2BqqimJ154RphdG
POWXhWPHEmsp3GRPkbIIYhEsBG6tpcUi+eilApCd21pfIiQWT8RCYgAs3TE4GxGLPJWyIN1mSIMb
OtfJg/QzcYP4i/Ofwx5yDhHX77fodBQTCUc2yZIXi3gSAqOggER1DWk0sNZD1jfoALUd+WjjMs9v
EKOkc+7rhBoYF8eyMEujW7VosY+EUqcZFM4mRRZmhLthorhYgc6dwiVzhvDZNkqKRcSU68pysi0i
uCnYWMCWjgEjpEtb90N4gL12i3givWG9qE6BwWVQGWHG65KQuLieDXek8Xcre3Ae3FCf49dnJ2a1
HTwzuKmK6e5N++PyuwPjLWX9B6U3filsY47tCYxN9kzMeqv0pitaZUbZTFuiu+Ir6DjNuRnOkKFc
dw4Rvs2tPoOqfv2hH+06sAOEYcxmEBTtUjc+WIRkpBeT7yTDloTX9ESV0VwiFcYhJMg2LqeaIIJx
BLUO5e835oePFrb5k2mboBHGMgZU/oNdrrSs3kkz8F2VWwKAcx1s5ENha0ewM8kE8NXPn//bivuf
pLNI6BC0r/5zK+6yfcZ09VLX47t23Pc/9m+bxIzBnxtvFis/5Ih/2yTIZeGwRtuNhBXciPP/82c7
ToccZ0oMkUiCbc+VJk2yP30SuvhjNlXQIzQYodMC/kcQuPnVeGtpsln58XAItqR5DOt+eIqtEkl8
W7YVNYz12QfRq1xKhCBoGc/0nJGSauZ1es6JQN+vb36pn7y1PzzGHz76g1FWxjrJlkJVaxJBKa1C
ZqthTBBv4j/1FePMX3+anK/k7ZXOhkfdmCteuAqmlPP7/IapEftdjC8dYm4Xw1AOKr9ZejSHVoMr
k82oygcRxPGWO12t07Qlvs7pnCVqV2vV2e0DaBoEFtM8zEguERefWfGwNNrUQofq31dz2GmClHYR
FfFRh1+5/vW3B07yw9fHHAuPHMiEJXmgPqxxsmY8aGNAWFtJg+nMMGK1QBSC66Ez57pqspDhjUB5
6Y9dem0c3Zi+dSGHebZG0Aizr+ohmehcoFn7rJn5KTTMLW2Ap8BhmoaWag8khBq155+VGdn2+Uzf
CXqyeIqQcZU7VvugkuJWywVgHT+td5gaVsx3EFRcjYVYxnCJOyu8Nq14F4z9EzPGRdKHawaoq8En
iDqIkitwdNdlOuLSfh5ntB2i+S9DNExbZwQIR93snBW1R0muk2rpue2cc2yTjKNmGL/LxQwAV81a
N7YkOwS3diKumB7TQfT4ZKPq0hMxmONjnDUEXnkxXQfyHo9oQoaFiaTJIaXEq1em3kYXY+2AUkn7
aiechF3O4ThGyot3MCHtnVyXpdT0YnXZd74JvkcxblWF+8UQ0oH1ExUXLsAzytO5/0yfDRmW762t
PpRPpTV1L2XbiEOnH3sZ9ue9mJjnCVepDYHLxcay5XTIWz5C2NOS5AN9o+VO+RxF8XMUFPae8E4P
CQ3TKdPWrzRVEhg3hgefOGcoSocKTFfQwWlxuDWWGmskY/yBMvY5xGd+vGJ/qM44gK2Htrh1Uu73
rx9IOXfp375OlBq0UWwDTA7loPORd+IFhV4xkdPXbZrmmFMAwedLnOg4PBh8lXQqLOOW4MbhNIWt
9iUk+5sO7zyo9qOKlrdj3IFbXk5zy65vW/dlyN3xxkhEuiVZcc4qV+IauX5yD7u15XDpi9dvl/Df
+dLtWL783//z+JxF5Ggp7L9fm7e7kyG4ZW/u9uqxefwzkvr8MeNP3kQEomQ/+SN/bmjuH54kc9q0
vqNLZwP5n/MlF9+fQOimYyx35//9r+mSC26J/8EzgDdY8zb47+2MkGpcnJJJFSa975vgP4gZ09/v
ZwBKTAZLlsRhaJuQIqx5+PRmlfdJFc57aMs7k/bmAXAznrMiOjPBch6coUfpVOEPMGf2PNT74S7q
k+AAdZlemcD3pHuAFTPZuV/jUOkrvymda9Ryw77QyuYsc4bwN9vS+yryx+87L/tvvi/cRruJ3FHf
eVHa70Zz7vqRgA2BwF+JUkAeqDxkkpnwv09X/yMbCZPsuzf4x4/+sP+WtpmVdWmMuyhQEQfxJoZY
XrmbiaScddxqxYp+mrZodQZYibQuhlkEYldetsK6wz5SWvVunHILcxthbUydHc4t4QXxdCzaJb+e
bQwXqeEHZz48jmXkFDTA6lzsFIzLEg4qNrK7JBYITFAgsMCVqds9ECUyghGv+uqyCDPSX5qsxeMs
AsYpDgPtdIjWaSmzQ+aJ4ozGYnRWg4X9HLZ9s9K1sjhFeirXYzZVG7r7a5F/HbtQEOwZbBk5wEj2
wm4V9Lq4M/ti2DvIXbepkdLoGoJoE6O5jWtP4b0uZPtAaKTgwKrFG5a3ORSsIlQntAq8GfGdZfsX
7dhfodutqfNXfao9mCr3jg2CTqJgvXs1SW2LIo3K3BSrMbTlKZ6CsyzDDVdy6F+5Y0zXoY22Ro8q
o3OdxyZDltuhEIE5ER8wYXI+78YLTqXWRqGEXbdgbpYa8SmHshuwfrU+EgLwiAWtv81QC/ohBV65
4UBGgL8K6nKFtGUhUbQUcXXgBEc+myGqDVXQsCqDOYp7kh3pkK65lj3tjHwYkVqR2LLmwki0jLDE
WrUtvvRBHaztoCf3hS7tuKNouOpbzzjw1qBEb4/+6FEkubLbMOW7ZfKIfyQbGkBfJoEtdrsJGGLt
RKhhfBro7de0qDGOaQghivDCa/EPdIaRnrxwLnOY8yrX9pn92WLb4NDYm2bpLl1ZhOuqoPGFy9Va
ei2cy24wplttqEAK0o0rum7Zhdl+MmrYppg1EJbyNCOn0DYgzQoMkxxRSUkaj30QiuUQNbhGuuwJ
b+FtkzSw6KW1rSoXIK57y5FzpeyWRISU39Lq8Q0x20R/3yBarAxSahymiMRMMTtogbp7PlIsz8IX
6jpzhOHWtj7luUqWOLxcOhXAOY20jQmOwAPjpzEVTUUV57jxFsfStZ4LcdTwcS7sfuhXhMGA/i0b
zu5FmdwwGNFWRKxth968gcA4rBJ3oIWNt4HY9/jcdgf4QPAeV5jAmmWDXWiF8Hqr9ZA0yRZZmza0
SYnq0cq8Y2Ale5w/15GLiKgah9tmiBiEkeLThOddpZck8qERZzozqE9TWl04FeMfR7TXoMndO0kE
6waP9zoXLemltFztoD6rE7kas/yWgdxaDt6mCrOv0A7XzQRkhITgbllJFS4JIzv3Rjvc6hOGv7hC
fu/hldUvBic4xH4uzzK70iQBEqOzCXw7LxaFUagnzsUWv3subgbEi4oq8FpTyOH9CPJU7nXD144K
kCk2gpQFAhXvMUxpEwkuaw9rEaU5ccvEnrXogPyqRBQ8NijJwxbODePGXV3iCZUJocXAdIJVnSXW
letLn7xB8KMzPWaXMuk7wE2uV/Tz75gQy1lz0x9HRLy3teeyWEAypT2nCZoDuqK3hr940eeOOOHN
EnuvauvrCpvoZd+SRxcVmCRBz/MPogpedhNdq4Z5ywnY7EU5jodaGuPaspPbMY+bAwYp9ofERNQ4
IZcoHTy1Y0DysuTYAfinPpdEPiLj9vHxIsLEZkQ5HyeU83Chon3gYCGLtVqQSRVFa0d0Poudsh6y
XDs4/sR6R5stm9x4l/cE9Uj0kru6d4iP0ItXJ8h32OaarWXDXtC6JNkpL/psaLW5NiP/iuyfHBq9
r20GhZgv6dBT9lqs7zOanudTbV2/KU1+coqkqHhTh37bxTgVSUt3DJ3jq/OhGaJrZqhridJ3GMCu
igiPSRZDLMe4dPz1B+nv+Sc/ftKH0gJEWx4yejd2XdDCifW9F33CuJMKrGp5Yj/ZkgnJQP7pwptX
3pLgv9Wvv4Lxvuj+/hXoFQCH4YBIq+vDGdYtcpIE1KTvWK2ckqGv1DiEKmbxc04XwXLaKqr05AZp
a7NLUEKe+/NKEiL5PorYr450qThIqOLBBuByxenMWyVhPfN0oEufW84EwRTn4Cru0mAX+U2+k8Og
1oAkWQQxs9eVcHeIBl9hzkL64EC0zOrsiu+hobNJH399vT+7t28v98OZNzZTkNSJpRPvqPxrCOLG
ckTNu0JzPC1//VHvmxF//rLOLH3iX1BOzf//mzpM78nKaJJBJzPUeW0c3BSjZX5hnpKvaqt8+PWH
/cD35A7SNPz70+aG5ptP0yJCVIciljsyykirtIx7A9f6Pu6DZz2qIQXbSXPZhmkILlhOu0ZDWywT
tDcu+ddnXtzuYu7kSvEapnY1bGLVNofWn9m2A6ftiIDoVWL1grzx2FrJkaQ+upKMkpOaPv2g87cV
5MQoQzsNc1FSzeWJSZ3y6+t835f99qNS8TPjcIAwcrnz4/zmMvFu2UJjH9nZFW6dxPbFMjPwVmee
rV0io2GA1lZp8ptb+bMX9d3HfqipZVOwuBUwdzXTmmUq1rOTkNzW12SooLTVDvk4nPtI0i8ZbhRr
p2fW/OsL/+lXYFECl6LTH0Zs9/7KU6EPqswiEhEjbLqKLZEEpzNUncx9G0tbpKUN+UJQbxr2F1b9
avPrL/CTxxnL+9+f/+HNaXuAH3oemLsmbb8YKhrOm9w3Dlll82BrwW+aAfNJ4e9ewPf7bLsCVIcA
9sK/v7/asEdy0xR4IS1DxSe9BwkfKdx6v76mn6wG/J5/f8qHa1KGMLqUKJNdhupo0XOBC8Wks8ng
qf7zT5ovRUjX4rT6w2JQem0+TbbYTT4J7L2r36e2t2ef+c0V/fQxeftBH9YBzh9tQyfNZDcpnZeo
by5i6ZhbD6IHcr3WuEmChpCYYC6PcYpwFCib8jdgxZ8cmU0xx9S6roC+w9n9/d3zwwGrf+QbO9KR
yt2EOu0WgYi+R11k7EoANkXpJaugCxwY4yPlWxBWS6fCaohv/1FjoMnMHgfHXF3kxyTI7u3aSC/1
SH6Ka4Tqv743xo8PG1NUNHAkzc/fGDXqu0WFKV8C5qPmqwXtMR+R7uuhiLag6sXS1qazwbOHddkK
hGJIDcGUEG5NKsImYvS/IikpxUDCclp3+Z4y1V/HhQ7ljTON0uDgcIh4Lcs+2Itqjg8wzKPudBU2
HDgi3eiSjqURmlZOBbVV6VeLLn2BzaYvxr7KAPp25kkp9b3E+W+j6jeNKscThH9Qhv3n+cu2oKR4
+TbK2T+D9f7rT3zvVEH5Jj/H4pFmJbThf/OsfO9UOcYfNsJdCcLnr67TX70q3ULujDQaOhVMKQOg
0L97Vbr5B7UmIfYgxzjX2KT2/INe1fs12iGO51uzjN3BAollfGTKSof5ipX2uGyBSNF4J5/Mh3UD
Gz/EGEV85eHNL/PbSvmvzwMoThSe4Pf48OKkgaESO8XVO5kqRqUWvGL1AtfQ04P/9SdRi77bEb59
FtsXfT3UiJZjiQ87Qmsz7yJVvV8zxaQDl1kW6Kog1PexlOVZ4gfdGQieeIsFPl8FVe09A6zqLlU+
JHukrgg8yD7UD8jCkA0kLflD2PSC+t5E4sbm4iLeIglUP7RCqqeRZFB/qXQHwWE8uIRvQqQZnEVv
FC/a7PdA3aPfZm7ddBvDoUA+NmYtLqOUlIKliiYf9ZpjvjR2WNBx6ONZLpi2r+0AmBohqI9piVZN
4afTJdYKm4QxsEDbqmvhHbVNdxXbk3ashCe6XWW2mN6S0OOrtI7v37OEIXuWdB1ZPYPUCRaBOzrI
kAPN2ZZ0KApyGmMsS63Xc2xV2MwLgF9d/ZpxRDs4yt47Ac+Djt54rTn5KR/tW0jfrGUJeMzDFOAL
jhA5Xg5DSjEnm7Xpi45ZS/mgZQSssYRexeaETtlyTiB5avxZBAQDEaiWhqfVp5Eycynatlv6Al1R
qpNBBJvLxbuXWMla14bkoI3qgUQhBJCDCayhIp6U+p/TTudQWMTxJiWIPQyTEoPngIle8+BN5OM2
CeQVKI2Fktr1WHUrTnGKCQwqYJrFJkMKby8rOgIJCoWlD+dlgYDmFZqMR1Ms5j+gJwCGXexU2njL
LnXyRREqsbJNPlzaGbMtV9CDIpWiLWpenTx4DGRyluW4BaUdPPU+j7quwMmYubalRXBVJDWxSfyi
icHhxzfDG4gyATFz8tlqMRokzr4qYtCNxHeLkkYJioxyKZVx5RsJkuhMf47tbMOgAt5R22wZ978K
aeOGQ22GVu21891zpnOviRedsiY4BGWiL5Nu3ivC6iZAksppBqlUdwz9ZNtQgoekTKwZxPLcMYxE
LONjQjjFhkkBH5u+uqgatIpa8ZB3MRpwqAsLo0+Pwhte7LaMV8lQE/2dzaIwvNQAvbx80SHDWOM0
SojtzhEVeuBGWtM9l8RUnhv+8BT66n4IJPQI2St+jAQchK/d+kZwGmNHLCfD9OnsKn8pHZiwiY/X
yw6OAeKvrV3LB6xtXICP8sTn49I+evItE3iZ1qCmoyuGyHlhlgWaUMFH273U9oCiIb0oq19yY6/C
bCTLu+jZc1NwAHRDiFus5HTbaJyqfeXc9oIrzZ3s1OXcB1OUT0ydiu812H83199urjohK+xt/3lz
/X/582P2mP/rMX/+13n0tXh6rP+1Vyn/Vb3fdP/8m75vup7xBwRnNhi2NPIdxN/RGh7xdSC8oTF6
TAytb8DIv/QO7MeONcMfQd86gh7evzddlBAWk0YPu6JFciJ/7z/ZdPX3Z1IHT5SObkeg62BBtlz+
tnflo1KVwr8y1Nuwz+CyW9lTXrrJ2nBYmUK/LjcUkq8U3SXI3+SJfBnaOcRpLasOS21UwFJwc7Xy
oQcs/T761BW8tm9+5J/s0x9OBd++Ir4t+DOMVT0q3Q9fkZ4/lUMS1CQxg33X0JOvKbmRgIfeqauq
R6CS57ZqVyrAE5PYvF7/qy8AiVvyUzkIq97/RvBOSrc3Uwi/c2KaMQ3dcnbQkBzmr8M56qYFK8Tk
m54DXsdFrPM9fv0V3p/1vv8EpCII3UStIdyPtYoywfukWVpt6zYATqk7t23IGlj9boz9YQj21wfZ
fMwspZIfwxfsCVDHOBbVNi/wwzSo3DZOUz4U0As2eLOj5QiOgX4MY8Gu78HU+CI/aYO8shganghL
1zDgGP6jiq1+XQ9SXBsJG9r8Xmw9a6j3bV6M2zojQFErWc6SxHRo5ZYlWmosZ7TSqPpaeQn5KuX5
44ccK/szWQp7USt2ragitSlnt6OxOzIZn8Kz0b8DccLTmhFcobvWxhz64XxQyatuTMladelTrsHz
wv9DupL3wijkGj7h/a/v0FzB/X3mn384XgmBWltn0ErHbL6Db3o7zpSLNIgqooAN1ILRMH6OkWpi
uWiIQJQRKDyGO07Veb/pbHzM9uCDTQuDroNCAFY2y8j7D85KzykVTfatq8J07TJr20OQbHYUlnJF
jatQf07dknIAWfjIC52jAF46bs4NJeF5nYbBhkwpj8wc3ikyO5OV5zNZLKp+3KYxsqB59p3QJiHN
7te/2UfRxPzdbQbjHuIJCO9Ewb7/7qL1TEBKYUrMs8xXlQahK/hWNXXE4PVtsU5Ijd8SoJudU3rs
O4NYXubTRC/OG6S9/74AmcOmsE62Y6N+VeyansZFQzWj0E2hOjEL+/rr7/3jvSbQBuAyg3vJhH12
p7691w2xbaLu+Nq9Vs/uGhYFCPPJ9x+6tkuPfEXqM81M5T/qLM1PGZ9scogTtqUL62OCTysznwlj
nW79TpXo4z1mchAVftPved9S+P4pM1+eYpyLY8F5f315WmYGdvx0G45OvnWwCxxqP3z6zY/4TZf5
/pXBd+TRaeHYSUtQfrj75Js6EMy6lOFx+uo7fg3BXlE8ERoNKmEuaT2tZ2/pCNHM9Yk+qZW+6oE5
XZVwAq28Ddl3KJp0s8M9RBuRKM1A7FLFQ57EvcTupkWAYtxbzSYbjTylc5Bz9R6PFFCKgfK9I3Bx
Q2gwIZ2MLdZuYUEwYn2z9EEuI2iC+PL5x1Ro6SdOd2jFWxI6yYtnJapcCCMTZ0XSIdwFZCaosfPB
FYKOt8lbLV+EXmlupFSfBjKlaFUxdfKb+CmboicrNq6ycvIPfgl+yaQ8Jq+Rsr4NPbKn8p02eGK2
1nibtIhe64C6si1Yc5mvcpzqIHG6Os93Hijk1mX6ZHc8g2YS3KHmIPg79W6JueIJbBK+t4Hlz0MP
HXZybcjmAQW1t+zn1RtUsbovB+pvEyzvagBEukxMPiz1YvNRFyPLsgQlNpezCjDRyqgqgt3stFpy
xvqS1zJe4gmV1x3tZSjLExvxZGtrJ41f9ZCL7oLGXWU4fxe4jq+JWnixE3bPnqF20BMi3rks3H1b
qjXMUR3060Q4d609OKQErkwfDhpgNhelm+EvW9ixG9ayfJtY0RP6jnyBPyEiF5AdOB0ZAmZmdrLS
8ibWvdtKZRmvYd2sEt8NtxQ/BhsLBKLU4Nbkqr62I+BHWdleUGBsfSd/qoVCt9CSFKIBjlt7A3cz
G1ks6yq2l25qb6oqfc29WiL76I4QGohNTF45hXlbhq9qFZhcqOozaBzGmW/wBLp5564QYp4nfsFx
DEMsRwuOjLJFuueXPOdoy7X1CN5hiXWmXI5d8spZmCeWO0sm6KsF0A2McGV96hL0iHnAQVSahKmT
QvIK/4qHAIPwgkwrd6WFxWlwOOGFHLaW6ZQ9GUWWXrR0cJZ2p7k3jIc3oL6eMJEVu3DEBmcTyica
LDU15enJjjlVf7sxVAbnyianNmEevfz27I49j40osQhAVGogmUVPrk/NaAXGleGm3rYZ0ydXEJie
8ITrDGngl/Es1RPf28+HDZTBfI1TbAsD57b0KGTCSiTfX4GMJ0zXjSvkW2plza45xA3TWT5ws9po
rjY0/r4iK42FG/IEGTq3XwleF6wfyDlwo596wdRN731A0i4PbdFET9++OF+XKoYWNmgs9jR6vigg
MYHd02PAhNsI1uuSyXzqhOVZ4XkVcaPcO2fEJzRVzl63SViwSKAA+ULAUDx0p6InvixO/HgzNJwE
sT69YvtjwXJoEUxcB48uESLzDc6EdSXT6qEo+S3sIX6tbL61X8VP35aL1klem4E62u1YCfI44AMU
R9dmPuGXNvzQWm84zvf8iBwGqIdAYiypkp1FxySQUXB8SoHVrVAmu4SA6snansoHSxanb7uTJ3iK
BXaPDTFt/gEo9esofP8SQuuG5IgEZ/pkrmuVlxtrANU+es85sKCFIXlyc4quBTPyO8BcLHkaf2/H
WkseNj/IYG1rJ31qqK/m5WwkgmARpvb5t0WptVheIGI90IBiYwSQJAvG5lUKy9QR+TbSeVVsN34a
tYimjEGrI8XE8v00Ec4Fix0ZuFPZdiAxnn+7QsBOr/MrAcvmat4KoOdfNSVf7Ns9KKV3HhE5h9QB
NmXSn9wgtuiAzI8NaNeFL8mFKnAxwWrVT1ZNR6IMUka5PCq14GH8ttK5JosJaKfbYrRYUelkEQvj
9RcKLBT4Yd7fmDeTCf7En4Ie+v95O6/luJFtTT8RTsCbiIm5KKBQnix6c4MQJRHeJTyefj7U7jNb
IrXFOTdz0RHdTYmFSmSuXOY32yxtgn27vB0kb1AhRb5gDgskfRLO4VjN4/4SieNxScTMMENikJ4E
dzx9o9kGigr3b8XfMHkSe/SbpWNhN7yALkY1JS47nDNxWL0qHTlF6q/i+mmICOxhfv1yr2gpD9Us
yXNqGnSXgjWqqtNGCwANpxMLueywceZP4ml0g6FIhaQVr2oo2XTCIfAwfGObLr0Uu+fVaA4JxfJ2
4Z+hfsYJtyKiPlVQsalDfmHdUxVc4m+2RMegjuimpYq2kpBu3NZJ066XOw7YsgaMnV1tdBwga06P
pslTqwuDL6kwFL6kw/i4ZutuEOlJCrLpQYYHt7VyTjeUP20Fp/btsleKNn9L7Oi9mMf7QE4mLgxB
C6lnqZfbBqIuF2PLEUDvAWqzZaaeCRUPbQfIP3qLrifk6A5piqL2kfWElmeK+GqAT04XbsnPDcuH
2Qjxqyq58Ka2viJK1odYj9qdPtAzQuHTXI1aNHqdMjt+2g32uiwd3IlqRI3KZpiGFXrdAM6qOXyL
oAkL0mk99nulwp/cjrGttCCxopHxXtblcyCK1h+prL5LTjrfaQjAH+QCVlBYtXcJnPsNdU7sqYGi
PDM6B5KYT3DCLA2dHXTGPU2b5S06h74xUybhp7ikBlUPvdOIrLPS5TjFzxPq5cOi9D3V5c5eCrg0
Ik+uZ3GlKZHuIw5GW9kJ3zopG73EQgeIeZLmqgNGESkw7cMsOE5VQbBfyjwYc6kXKUCXuN4bH+pN
tHUk2FmIiMBPW4SvhzKj5annsovWB438DP+AvgLoHOX0gpFjR6lEFT+TmYSt7Y0KuYAiQ6secCLD
vl3r1M8whBEr6ap51WsmAuMaMqOprTUbVCESrHz0gI9H5QfJ4WABr/O7FxH2WFE6H3b1nt75a5iF
w8+0FdEW6YvAG8YATWzV/A4OhQnD9L0bSZ4lBRTAwvZ1SxtxMalucQZQY0iuaRHTmZXpvOmlKlPD
xSb+Q9pWSmgiaw1y/H2oQ24yzxKYWua9pIkyiD70d9Z2yDsNoxMos0OMbRKbcHhQ5GEPs8xe2XFe
Ecqln5XJ5rMQVwcXhi962knfjJaom9QINLazfhOmaKQmAJ+EpKVegZsEkh9dgxKfIm3rOJK9ZsQD
w14qnzlldiHPhKW4i9+VsXT8aNGRVQIiTVlE04PW6vXyhmd3yLiB9MIM3gfEOlzkj7LHou70gz7L
zxd2hKQ0z3hckFKltUD529EJb5hdIffZbtKSJDga69kfUjImmRouBUCFzOoljutSely6wHVIcJAV
o11LCHVuukrwt5aKHgAo4UDjmNoViUwhKzcaHNJVVsSgAnP2bblsUQrmjT4Mb07f2Zu06G8imx0T
OPBOpQLh6pmrYHnOpeWt0H3YNKZCWchtvXJIszslekuN8llOUfDvDfmmmVFtb5F+cYeoGfeXsVIs
Wx3IpPCMuuCxmpRXCsjal3skqRtZFQ+dlL4k3Gkh9IlanZw9ouAaiiVJekoGnsYmq1o1Tkt2vYTT
GV/3U9px4/V2W/mDYd/Tcn6rpvxIgjGeZ2sUZIHaqRLkNZLiIOcXm9SNUIpbdYC2MebYruPWpDL9
apH6YTwhzCt9SKKzLJTqJZZZ+4I0eb105jOdHQY1WNp2GB6QYLGmcJpZZ92yUXEtBAoL8XCf1xKs
VcF2U5fmVRwC+EP4HQIlcS1AC2Kd1tF4JUma2q1MZwnSC+Wl7yty76YF5zeQY6pzj9hhnKA6L8pt
FiqbQMZZVXGYTEjRe8htLwT3EPJfV6HGc15u9HakCFvSnXrZqyHb5CrQgfOG5AQU1+o60SZpLfHA
eHJzZxZTmeWrpWqZRxpEFoxhrwvFc5lz9fRDN1yHFUcK3AUvu2iLDWDqYD/RmVxMW8br1GzT27pD
hjuXlbUUMvwZLVwJMip6tFnZk2AzimPcM2IB+Wijre0oR4R8iPoqexgV5Pk1h9f/Q8SjA9OUX2A7
OFQ6ZRe6ncRucib0EbOh4beI/B2VevktD/rimHHrXXY/9Sb+LogaUay+04TgW2XmrY0Yu4mXKh4I
lHoBN1dSST+XRpWhzwi5hE5/MmreyJQud+AylOlKOCHobi9BIaxuBEr3XGZO5QK+SFxVjq6mmDBG
MzJd5xY0ZbQ09xIa9kTc6jCp87zWaz5+ypAXSSC+gktWrzPRY9qpMzmUokHxAIA7PrudK67jFfWF
fnO5exFUaNhJwf3fC3/jT+0FvORUECUWwlyLC/Wv7ZM+QfYzTKZ0gzQyhbhGwxa98Oe6oimIt8fs
z5LCjK3jLbdzNvuRmneEmurRqJ/surqX7RgeckShu6QZnSVLa9Oy7tM+PMvqOLuQpqQt6GS0D9B9
QUSoP5tIznmq3ZIAt+HDpZF5qZGYh/+I2zx6N0csFo3WvFHQkfQGqVWOqjmNe7Ma8yMKlyR0/ZKU
IsbloucaUy+lwD1bg9xLAu9wKcI6+Ha3nY2yaiAORVMj8hEuWWC0zAepeT0jtINdqijj/7xFzkQA
sCdMEqxHoUL+vqRJFkd5eOHWN5QctjUE+4Z57dZUSbqA7D7Gl8BLH58RLcdNGUga//5a/9AUsx2G
GUjYwsGkn/v7I8A0RINJTbtNYqHFii5vtMV2glvIrHG/lRK0TM1eZmgZa1+0qy4KaR8aSZTv4MoQ
Y9NVekm/fzQnG/5a6nQbu0YS3CCoY+gkKbfxgJqLPlfIz4D2XAfyDGjaSM5ln/d3TqVuJm1Unv++
DJ/nKbDAYFZamo3SBtyb35+lUzukucsh3ehLEFgaBsggk0I3zIGFgap6SHT9+0cuX+/j1wdnBkHW
ov38L2LLL61nrYByKWhKbZpAs9dZjadNHfJvSlbej43oGbRKg1cMIoPa0ufbv3/6H04zcwIatCCQ
LqOs379wzqJqLWNO2NckYykNHbegoPhih/9hWekyq9ho2/Q9P42puE1VWE4GlpxKrLvdDERRJOMr
g/irxslepha90L9/L+VPXwxxPzYurGO6++rvXwxZ05C0JG83YZw0B7C/jh8DlNgREmjlDPZ9xPW5
ghBLb4/Rej5m06YflQpdk7pzsz7+Mf8PjWGX9u8yRwQps4AoP20uzLhF7MgVZyxNXsvKmH7+K/lN
E3I81ACvvliCz2MnJLEs3IVhq+FQZ31oBHeqJZlBkTYbO7auBDRcr5AQqC/RP8W0kQtY6c1vYFAe
KjnfIe7wIGIMD/t4OHVq+qO1B5TljHj+AqH30X2aZTBQojAALLHzcLT7OBBEI2QKrRAhYaenT5OR
PJs1oQZDLa5MVd11ZX2MaJI9aW1V+U3JK5LQp0HGonxWxEhjijwO0KmqQlAuwFSY2tWgAAVvk+S7
2WyNFp7IrJOCtBbO8doN3KP3LoyqVR52CeziEJF+OjUWLFYXISAP1DHVNsoviIdkiavnbQKjY6mt
ZRlhngAhdDlA3qVfWlnL2O5ysSWzLHZ/f2UfedGszTJJNnTmyg6kv4/zXEfpR1yt5WoTYp8NaBtn
KKsNgeUPeKRUVo1uCVYXtA5yhHh75LeXr0lrFVMJvKEm26JVG3DT4cuX7iu5k9YGWJB1v+TNM6od
fpOH84mWBA63Np3QEEnBL+LZBWH5e0CzQEth/IrcFkNp+cNtRi+DOC9INklKEWh3bMmjpzaAfRDP
nQrCMTLzI6akYq0kFo6pWeyLAW7g35fy8+aHoOmwvRCzABCqf9hl0Ca0Ctn4eoOm6l4dWJgF9RIX
vfnFB6mfIw2jQ4DR8DUAnlofIw1TECyxMsSUA1RQkoS8R5nSRRatLd6zGXyPZdGVipfucg1/eYWy
Lw+Di5ELbh6pryp6QyH8LUbf52jl1HspJeAFhFMuNWNB8U5/+wjhisZpRhtOCqhd/r5af3ppDPAY
gBoWx/PT5LigclUVPLE2UZMrHmJaMXpCY+XmDVkntLd6rQ3dj6VeuoBnujp6n3L7i4j1AUO47H5g
EcwTNaizn68JvB8aq1KUaiPr5U8NdVOXZaCDnAGGGqavPk39AOu7fBw0G4e5rwZTwv6QeGilgqu8
qVbMLzGlTaty8pax5NyooesooUEDl4Qa9hNXBJpY1/lcPpdjmZ7MnORel8O3ylYmpOfwbO0pvBFE
QwlRR60IOlzTnxJtuP77a/p8j1q4iS6DYtRhFhjJ75eaMEYrR0ut2uChAki4wYILaZ8UFiX1E61s
EGRy9sXQ8g8JP5/GjoChA0AZxs/vH5qROgxlraJ/ldDYrJGBpBAf4X6W+ghrsqWfGhY5FW23a2hP
HRyNRuXSM6TfLq1ztZSxqqGFEDAo8toUEVg2gLKntaL4NdlspVFiRqAaPc1on9WZfOvSEykUCieV
8bPfWks0iw36tcv4RVe7GHVOgGwIWkdbfQZkHqaw8IB9P2SArlaKxFCvwvZsNTN08CNrSeaDwdkY
y4QSoOfNRRniMtsoM+iczNy+L5WwGbd83CgzoQheNQnlQOw0BoSs2YZ/f5V/DBsIDgDgYSaMiMeH
VLOysScXOmEjnNroDLuEpgDli68aiPXSWC65AylywTe+0Tanm23woouhxtoMw6p1YYphb030iC6x
PlcHRqNTDDlWb9BnbFv15TLa1CvFAfOTi33OuPsKx6Gv5s2fE1iwsWQXoJngGMgf3cVFqDOCRed4
U1hcxt0IySi3liOhR/0hFE7uOvacv+h2YHlgQdMv7kz9c/xFUcYyNDAvwKGUjxAKxx5TZxiLciNn
TNFKVYxnJaXfb2d0wrXa0R+LysjdWIvSHV4DMjxHbsgR0XiCMv9mpAWefrKVe+HMNuXuYqJkMQAy
J/1VVrp9OpXPiDQiwr7MH2htKBJ9vgAHwyiIgElWyzTAoMme0JTcyPnS4xuXdu5cxTeiHvRHOTO8
SnaOosd6xzBnw0fbnK596LzzD0OPTJJ/gmPONoUNwCa1GDd+sd2WW/f3Wxl9Qvg7+M7r3Mrmsoq/
lBk9s7oiWfycaoYUlwFBjoCvpylMhCos3tZzm6F0mKI7J6fyakbaDR3PR4YH1e4yhpllQLWVcDSX
2/omW+Jbbd7rGNowF69eCib6Xjgxi7AQ9Nz8/ek/xz1bNckoOPcyZerHErFrsZ8CBVtu0CbcKAHz
xSVUpBPtyEs3KgvyL6LeAtH7bb0s9hT5KUUZMAcu9uWRflkviK7BJFIqQVrb1Wqq2oUvwnV8mcU0
l9fbMRTqiS8gOQCNYG7EnLOFZ61BhFmLWqRrAzDLCqjGV8Hj40V5eTgUwlBn4Qa0jOXnvzyciSca
PkFFuomjGgC34BmQg2YKwLgsW1bl78v/h49bjjhIJU2hmPh07cDVg5RcppvBWHYtGNZJIqHSG/YO
teNXGeRFpunXvWoR44goIDoBsuFM/2GvRqJn2oh56yaKIuPoxPBQIl1Y3qg7PqMmJ1oNKRlJvOCi
EaIytjHqmFtFkYorvdStp0HPnXPSd9Dau+sGFvkapy+MI4a+Xg+cUY/uSnPI7KrYOMNkrqq2iI+F
loCg7nOmm3Nb+Khx0ozvhbnMrm/Qw012SYewTZk0tSeVau4ltl2hZE2Yc6UyHjw9NHCK07CcHoPB
pyNZr0VY65sclu0eLIfERCW9xksJQ2bgYBuI9qwhgHKY0VKCJ0YaXhfUyf6M1ICXFbbtdRE/iFTp
TVnQdspQdzcTiZqfZ4jiWBGVWrDIA6RkdHQEcbLCDTlg8Jvm2h6AqgEOLHUSz8zrwi8qHYfaROCK
mWPRS5cs0FCHrG3EOngGqQpC+rt3Vatfh1GsehLd4YMNB4n2z6y8QsLTNshuG18cNO3zQbNJwtDR
oC4EhgcL5be97Cx8CSnjlgdBYW8vdY+WgRopGpnJNrlUoubydVVjbhlUg+5q84S0Q7W8wDLVPXgQ
mAomHXm9JSwcRrPoe6YmGk5AtQnNYsCJmg20niTI3zYBEuy8KHyGCLq7dCV8W5ul+6kc9KOz/Pqk
bK/bSL03LNAmw2iCJDEwce1EDns4aewvGk4fLy9gfxwoTjB5DIFG/rDViZyKoWGU6Udi3ggIArSI
vji9H4Pn5SMsEIaGI8M//sheoQozaASENoCBBPvNnvYrpmeUGRUmMk2r1ayN9FVV9DEp4EOJnfCK
6LAvYeNDhMLB2UzwS7T8usRUjeGXcKtZrhm7wR+wNUZ6EvrZu1LIgau3afNFW0v5mNujALckyCoJ
PP1UOi6/76oJbco+yUvL78wKz5cxaXjbOPagxMsH4na3q5zW3hDt7mk7pBv84vuHv0fNCwLutzC2
PAMtcrSFbEC/9ofEmWMjLFXgEJ+YqeT1U91sc10TFOJyM6+wkHbcOJebb6M8B1cspH6F1XngFa1q
30mpNXtRb0G3HfTE7xAweJYblaWsG7K7qPJzqO63A8qkyJlYfJ02so41fipHqxrqRzUElYCfDR7o
g9OeNSusIM5L2RfJl6Gyjr99RxJYWqbwymDwY+Tyodif4tbUa65Qv+NUHQdNjL5chYrr9GW/v3wJ
B+b3WR5C69hE/IDBY+A6WCt4GUZHOMDrs6fRi3C1KAi3ThjZnlUmEudabpC4UN8rsBhbqYdr3NmI
ycShdpOqubauRNzv5zlCZ6I2BQiAGXG30eqZaiMcYSQJaA4T9TuznUH4lMuMvZD8vFJnTyyqMYi6
+Kmom6uRv+lXZg/EIgpvJ8mQ4I4M2Xmaq8dZJBpBqNsbA/yoWce6J6yj/qTGVvsslf8oU/5nGaNP
Ny3LSRMeTKVFKxhe3u/btnKcIJ6pm3xk2OmddJJwraQ/xuFwl6O+gjyCrqDHgdJ7bE6QWeh4uYlR
2dsUzYQVutKQuJgvowrCMUuKPjqgIYPUOSQYxsvOfOC3mMd+sa0ekc3b0kjCHzKMzE0q99/npHIO
VHmyK7dA9oy20f1arQtAfapwJbN8REC38zGUus9pSHvpjLjz3w+N/ilaIVpAtUnbyLA5wMqHDZXE
7WTSTjF8lIK7axuOwqs6DgzBeHBocR0icF1pt5sWkyrcHHMEZOY6OigJbraTjuJtEuH9hzp6/hCH
C7wj5tilSKWgBGskkq8OFRvTRNhYAI7zZMEemXBTcpXYTpBAtpX1JLoNTsIKWAL9bui1Z11S0AZ2
rLsgin9Q6+AEz3zqgAeYtQ0BbZwQ0LPPLfnkOspwSsDlg3K8iCovH8Z2Y9Ib2OiM/HwGk2x0LGPW
o5Np678v3Z/2DpMLnaY3cedTUjiNccSMkr0Dr/wdtoF9Xs6KgFPlDgoUxb9/mvXp5kJh09BAqNHJ
hVr6Ecycd/Sq5K4lwgKn8hLm0M8Ay6JDhU6tK8/4g2lykFzhsBYdVFsQ8ATplzKw6GNfk8HbQ+Ay
TXzqneCI+9cpmA0MY0H5jOZ+CpPSqyfOdZ8AeeXPuhU5oYcjZOCKhOtDHTjNpO3vZVPPN2oJmE+p
ESpUyrLZQhVTmByOxTFpZHON9V3oR0DiH4Y+E7cM/JFhVqP+popj9ApVcBqprtDiMud6jQNAfwLM
5eyYyN608GO2TjoROWanQ8WnsI4CdsVpkAnLTZWmGCvzOExMsyUR7x+Mib3V9FwzUtTbuWuoVuKX
dbsYDkjJlSqXSOQjHPaqBRh4AmJmnB1FpeQ7Iqft3IeSj243wchSzHVEL4gMlAMxf3HQ/rBb2CT0
YhY8+nJL/h5pGtPM0jwEFWtDVCSGsH4CDTR3LjHhsgwOxN/3y+fPY6oIIp0Ui0Ld+FilmymmWtJc
Gli65SQgFacB2JyzA3Nkb6PZqL84DcrnxJKy7aIZQcHLMM9ZnuiXIskG3lZjf6z74Ji0dTyBDFUU
2zzGOYOoYpajAwLO8TrEZLoqO7EVDeHCRARrXeYcfmsoGAUMVuDiSJygzMVFJfe8arnUBaAEpd1U
NV8lNktxmzeEa6NYLncjQC97jrMz/irf0IlXkNeE0BurbDpTyb6BX8TgxgQVmpSx5IX0Ju9Rm2h2
s2mfsj5KfaYM75gvoFg3GO+plX1TI55dktvRn+xgPtDXUtdKN9JYKcU9+nNEKonIf7laq5RUS8AJ
fQZRpuE6BeBeAeQLRoTT5GB0u4nYgnidZvJhaPV2U5rLbYpxlBtW5CUpDoBul+OwKi9ndVKJHyLv
MFOZiW9pzz6fa7Z4KkSzBRXP3ZMSdpu0qh/jOEWUrODOzAQPVFmQLem4zJ4jRUwBJsRd/vXTjP2O
JITkI/JDNV+CDPE6dcDrEGjBalpu3SRSm50epxaHhXARKwP5QDvOLOLY7KJWtk9KzQC/y/hPpw3t
bWNxQouIP4L4reQVgYOoTAn4G8x3uxFhI65iBRRR0QYl9wJfUzKU5KqX5tmreqVZ4z9obuAowePF
x2aN2Y+9yWbzwZys7zl4XSx8dXXH6eyPcGq0NRGMXWxM9gaDOlKWmDT6ctzRup9hQ6AhJkncApg0
JLiesv6Ro7UU7byOy+n6/8b7XD7oe/mPvVzzv//XPx+8iGn+9h/rizjBTfdTTLc/G6wf/lsxYPmT
/68//Efi4AtKp4KeAGUhp/Y/czpP8VyKb7+Je/77r/1fAqfO9JdJKPfiv8U9F/YmOj6aTmSwNZVD
9m95T/2/kN1kFIIwggyHexGA+UetWlX+i4zepJAijPF30VL57wU4/ysrZu3+Y7b3aegCExRmEaoQ
KCZQmF2KmF8iFA4IM8jbvN8WPXYq9CErOix1vhEJPlSEo10c9C8oeoyg9LufamAGp9AA0fvLkv3z
WL/qzaO1+yGJX55DhcdgLMNiZo8fci7NCfGXLgNkANMmw9BJ8XUthTrqmh1X00Gvt7V5DoAxdzG4
ssloGJSGwSmJRmzlhHbf1dAN1O2MrF58pcnFQUsYHcV2i2swAO/BtA6VgjfnQI6tG+3N1E108RD6
MgBRenL3MCC0M0E5xDAT35PmjA3z9ZAC98EaAksOrMnyJz0Pr6WkymG5pvddrIl1g1OrbqWlBwzQ
9AyzHzEvRyJyPfJBXmfTKFiV8XPTVPfaRLIfTHB8tDNqQgvtK41WLGyjae1zZA4psjSz7Fu485Yj
GXKRK76BdcKknkqp9M1ag+3yJKXzLbradzAo9zBqtkxN9kVUwCXAjsKq78bReIHDhz/0mF5Rn3Yr
PewNd9RLe6sZ8RN9+Cthz3tzNH5i0Ly15Vfk/h6skI9vrZMwxK0ZKBs0n9bKKHmDqtYrfD5CF+CZ
O3XpeiFpYM72I641c9vNGEuh1fauOnOwaww1wi9dy7c1zi/eaM2HVhlOkk07GjRathoU1dUm8y7P
wp2Qb5vCcunHmIyQh7t6DM/c2z5j2oTVclLgnNMacGNrDvs60R5yAEIrWdKJand1Mb73ub0bG/ll
Bi000dpeRUP1jDyNPxnxQa01g25D6OVBCZLOebjYlxtwuDSdjheddvBa60nur0IpeA4qvOBN7ZYq
lorV6h4UjVtD+VHm2KLK/aHrRy5ibAPLcR5WSmtQkamFmwaZ54zta6Lhzq5T5Mlj9myxNevIfKCu
lnGsLn6UiwngFOVYXOPGpwI2y5P2u9wiEhfIKGihR9iaxdpSBtfoo6ckV+71/MkSYr5O6P4+9XN+
aFL9Jhj7fmNPAxKfaIbudNX0GGUcIA95Zl1sEYp+NrvgZyqVp2m+royHRs+ZQ+EeB3VMvlEXAQFp
mHdVmDzpSjFsu77EBzE647pw7MfaA//l94Z2rU83wq5OTONwrImQo9Wn8qg75LSdEnq4QZ1bPM/W
YdJuKR9BAbT4FsWFkW7t6NyHCtZsuSucXVOgXAg1d0U4OMcLDw7281MFtRQ/q7dgjtfJUGD5Iyni
VOMhx8nBKDs2tfWExmljw3LLbL9Oz9Rr7lApN8i8ekqp+/ilPcp2vu3ROxMt5lQMx3A0oqsiZRu2
hoU1r5rvtLLTSW7lDusg86rslH2kWvQ354e4Vw2v7qyXGF6sm8YGlBcDMptGl2O8BsO+AcjpFrNt
HVCzXVNvfzd7/awEyXKc1GtHxrWybo3r2Al3zH5ei7TexZ3xo0xRZKEYoMMKQUAtcx8bnK1RyMMx
o8PqlxYDDyDot1isNu4cyNchWMB1oZwFsuVyI7PyAEFCWdrZVXxCkHrwTIhgTD16X5/AlUumccbF
8AaRE5THiuo+totNHwX4uBgRAl5N9YaTlYeR0WOO9rHJ//DUJEVQBHwqJn9kXeLBmsU10NeXbsqr
baR0EXmS/TgP0501DCGuIvAf2gPmV6s+F/ey5FzPWv3SZsar2qp+VwZHecIma0qf0glXk7bie4Db
maRyLfppPVuxejvp0q1jszw5yaZtIfbeAfrpYJSsahDxFBciwd542A2yDddY28yietdSPFK65Jsd
MtMZpmBXVJF6wkwJFV0oVq5S2z/pXDyOBkkUvdc1HGO/1hY8qw7jLl/0ORql2Nqz803tAOPWjcP+
a2Vk/SLZVRPpQS2140K2W3PCrtBbf6qdgvEmLUI97wpXzptvSWpxMHJlFbXDC7XhGR7FvTTYR7lv
r2YVTH+TWJDHoZyoZbibQ/0n6aixkgX0HCVujjPLihvZKe0HX6QIjmENN5NTUl1J2Fq5kWC0L8Zg
jfPggaO3a5WuWHe6dBZVD3w3CtGJSaSTvjjTxGH8Q5TVppmzW5h2ELik8AY9nQ0iYwIMDSuZroVp
nTpH25Wzvh+ageR3b+LPmAIMx1agXclAnE3jpdPShyBv0O8Vm3TqVlQYbl0ShOQy8Nso2FTC9Kry
Fc/Uq9yxnnqh7MbM8VqsWYem3Q595Qda4Sn0F1w6jjs5HgNMkbHLsu7qYPBgsmyn+Kou26cpZ0gy
ZFvYQHAflWdSuWt16OmEOFgcOJu4DaDONMF2lqKlIBf3ZtB+E2kXrCIdjRxTPNlYCxgZiHLIoYWj
boesQ/D1OM54qelIPoP/vZFm7TSNRC6c8VYoOUK+NKyzMUY/q+kQ9ta6tOTraHxHBvqK9r+foGYq
ZO2dDJxyG91g3D0P5G9Aw+P3WC1+RKF+rZntlWaKbZyG92gmreUOESRDOM92Asmle2/JxOuJ0JkX
bmOIK6MeOYTlM0fksZ6MvZW99jbI/754DZmfNGly7OTu2qIS0ACTbdQgOtEbfIKKdyOacm8hOIBr
JyM0HOSM/DUPFysISX9zLHyLOnVbjtPJCuMcZSXNTRxlm2sNPZXuWzd3z1Ck1pkxozSafKcf9pZr
0yGSIEcEaE+rNJ1KJJahJjagKvMMxeHEXg3xHZrfGkEhYm5EWMasPmpzOuHduh3zzaCd5sTeDWp2
LTvxz97u1xr6BHBquT9LOkoj6Hw06qJUPsEcQs7XwbpIT29EgSP8bN7iAOxG4MbivH2JTgU+Es1D
AnRCqyW/apKrip4qBRXiTD0z3tgyEOZQ10XE10rOdJ6LztrgXr8t8+YHwKVDFKe4Z7KAmNfruapA
hcx2DvLhYZMd9JERk2U+ilG8IQYcrFtdzyEERkC+sdPD4mN2xyR/GBFfuBlmR3HNqAH2LsskNmUJ
kKXXXOiO+xSlorRFMqrQjXMVmS8Ug9/VoHtCBWIDWDRfWbp4FClKzgMGwpZYw2ByTfS+w5FkZr7v
sZjrCLyQhl3NyG/rCuhe0GwmxVhbveSq4akfDOjT0Xik1YpERek6w3sWYSMV37Q1DBEmh0EbY8G6
l+LJMzPLHW/HOfLLBix0cV0HkCclMAYozUbcHzF1eXfbcRV5E03VZNjMeFlY6lM4yLdxJxMP7E0c
3qfxoo5kbLtYP8+MeyrRHbF9vumVM+6Z6wzi1hy/SngojzXeU2VnrKbkbRjaLWJDx7gSuJnV4350
GsDztfnuFI8RZ3Mqwz3NPWhG5TZwKCSqGpgrovFTuMrse5zNfFtvv8UwNsBvdJ4RyDHG0lD2JOsp
bbUSgY7Heg5hykq7Tj0A1oOgRcjSSUnHwNzXuXmn5Pe9sQ6xix7crklr+K/AkwjW+UMoY7iOkFO8
d5gKdyjpk1o2M8LLRXqqbBMmlREhqQ2yYhcEGpw/WTjtszGk5SP+mz04A6MDVd5O70Xb2mcnoawX
qdb/6IcSn7/UkTeGkVA7zGaAqFZnu6ptjOvSMOTvuGhHN7aWmwe5Do1wRbDPt45apY8l07Y1mlfO
7dxrrKTURq852fA2Yz6K8D11/7qFh7IHnah2biSnEbauMNLGLN4p1hRuLaHLP/lI+ztNuvlNytHP
zI2phTSTKHclmpBohYfttR0BL5SLJD/IkiXuqPfIj0nMxlUviuamzlPtHhW+0ZUcJvVTEg07sFrV
oez1cNdJk+pb0KzPBVIEXjApNq40kprC54SR3ZVVfSpKLBm5ayp3NJx5J8G+OqmFFezpQDd7p7NQ
8mHShEyBwCDUQkn+1DJadwt1OpW2Cp8b69Lkjpa59SgLefpe4f1zSFoz8EP8Da91zK5fENlwrhKt
qB8odDg/dhPmb3Zids9SphnDitQ4udb71rg3nCS6RXViumkGp7pSBmHc9noyXovSiQ6T/tjHxqqx
e7Fx5na8DUpFf5B0fepXRTypLxjJDf5YI3KvYxV3I3qrg8U5o+XGhfkaGbG1zcvOpp0/jm/4KBfn
LhvaswGJ+jrrlGSXx6ga0AJfpha4gEf40fnKhBtCSF6/MrWKmW+PG6sWqApecUm+cSL8W/KlwC7S
CeHyKAxo92YDTTMtMp40gMHuSHh6TYxMRaik07Z6YikHukITMaVAfy+Lz+X4OkYdIv0R9oRtNl2r
8MnCVZVP/V3DzpyU2GumfFMiVOt19fzdQAePirfpQP4E/X0gmQ92MV+bdfpixtlWN/JdBMpHn5Fq
19t4K5njoY6TdVwNqJhZhivJdujpaM/hsrzC6+d5kOpdPyUoSyg6AoNcZmryTQdlMtGsZa7qt6Dw
4D0OXAy6MQJuR6H3yg51eVME4mlUy3u10HexbF9legfxcnajROOJu02f0pcWj4rSOutKap4Zq0Wr
KYzJKHPzvtf7h0BSrquJ3p9EJIqjFPE9aYf4HxOasN9Vyv9h70yaG0fWK/qL0AEkhgQ2XpAEZ4kS
NZY2CKkGzPOQAH69D9TddnXZ77XfxuGFlxVdarFIIvMb7j23tkgbEiR7F8tmeRaXySXBXlgZOQ2F
79XRTR2rFvUERXkbx+i8re3QdNui1cSm8tv+pUef3ZXtiZSCFa6obZgVP6qi/ZulLDrqvww7WLLb
yGaQJTuokJlFe7+o4nGtUzHZjto72Qttfnyax368jKoSWPqy6ag7RX07luF8z/kUXRWxDI8G1rZL
E9RkwbZOMby66UCo5uejki5PDSGF3q29PEnR8kyly9NVL8+Z8fnELc9eOYfpgzJBnq9KHs1+eUZJ
6q5ukPDNx2x5goPPh5lg6RZGTqodw4BnfVqeend5/nFkh35OEshN7rXeDi+dma5gWrmHJEinTYF5
/I7FGkmPy9liLKcMtAh1CANOHr0LxnVtKfNR2hPnktFSn4dR1D3oSdk+6GWbn9BgNcdqbroLaYvm
1ltOOhEwLEcVS9r6cg7ay4mokZb0XSynZDN18SGqypVX1ZGffh6m/XKuanGIXe/zsAX3QxRM6kZv
RUWdUemTd7WS1PMj4NnPgxnRMCjF8a1HyjnVk4ruLa80vgaeNvo5wk2zSrjkPy+Bsk+NnVpuhna5
I4LltiiXewPG4vRDX+6SZrlVmOeUz8Zy0yBy4dLh0ywPIeQGv17uJHe5ndrlnmIFEx3GsSQ3ljss
Wm4zg2stDmIRrty5nb8xJDzBQCIXvRZG+6yaXH91p75DEwZy82WyJUOtvBfTFwVyhKfGJDGhChlA
pXw3/d4ZSqzfFHACJefKHItb2WbFLcqmGBWLiG6rgW8emY8EdFpYvrTIQ83fyODdym2gMqwGZpqb
sjO2ra3LBlXt52+EtZmvZe62knsalCZfpiIiiKIss7uySJx3txbilCccEjuH4IMaP7RFpcDSslBY
Jqz0w9Sr+8EkYBFtorDrbRSQJd7QLax7eKUMvHIEtEknmarZ1egPdX2N6Db3SrO+NAWjnF4f6CRm
6sqZr++UAToNp9H3tOAxSerHrItyX1NJs5m1Iic1rECUScP+nSbmRYONfWP2nue3lfU0xJSeINRN
0sCHlBM2ciH4hNnVVY52JkI19bnooQnpafwoyTZasUBJjpHjPMZG8uhipz4ltZfuC0mZ3ef6MTQN
uENDNEZbZxwoejoc7vjR32JDZ1ZixD+mSSNrop4jquK0h+06nYlv0Vcq56+TSRmtEzm82r1RHgvW
1dvCGS2266XY1YTdbhBO5ityqXduVGIYKhTBL4BetgxTGavozXvW6/fUhWKlO8T3Un08VeX4jHKs
eFDkL12Em0U7q+8HFzdtitxXVtEmS1E5wnCrgFQYxs5MnGrrynleudbQbgfBs1a6zDWDtqQDCye5
Csf2TZFUfpiMNH4lm/nNNojJyO2q2WWSTXnumbDv5qznaxW3qzrPx3VjEJLUVSQtT8GMzB4uDPEq
NtmzoZdTWlQ67fydjRkNCBkV0xTR8kcu0bVl0PEJT3StuIKddesNj/ycfQhNO+PaRdj/1LpOcSo7
OyA4ydOJQJzimzKQ3wxEnI9kkcx8CzhQNKKt6WJ+AI1/ZDmCNMSI5RLtY91WJUun0uG9y7zoG9Jb
e5XBVVmldZtvqAqgGE7xxzSJV5V90e3kBiE/3whAEFMh72ajJLQlLX447XydjNKhFO4xbGcdlnjN
lQLwQxzeto0YNmbC4WjoNB5D4XJZsdt7GGCpP+Eqa+leja9jqZu+XSdPEgeegfrQ11hH0xlXzQpo
b3QOpXmapIqYJfN8QS9VkEYpBxhI3wI/JGyll2W9jzvgDmj5oj1B5PNr4i5NZmhO23nE+7oaWzTT
RI8P81sQpyRXe+gKiV3X1pbN0Et2SfUOQNY8hJqjnyLlJYess9pLUMrubsCPfGcH2vgRcP6cDFHL
Pdnd3duw1Fb1UmWZS72lPiuvpQYTGt4oTZUa0NilOuPEtZ4Az43XZineet7xzy3D/9qG6ucF1b/t
vpdLuFv7uaf6j73V75uq//jj/6k1FjKXf7zGemziqm/ef8aQ/rHG4sf+WGOJ30yYdcsO/dMq+9Mm
y/iN3REiWba+jkFSHeuqP4PqrN9se1lXIT4jBcRcUkL/3GQJYu883cJq4RJXp6MK/GVz9c82Wehy
/lJVSXchoVpgPtmOYfP09F+FS0WqaeS99bD/rYlBI404M7t9PpARDSzoFX1cuBrGKCPfEb7NXHbf
RyFe0NC+AqPXr0GNbsau1bdu4hBIkSUxCHH6jaYZGna3unhIK709Ldbz5QAkaZqFLYvo5B59H2JW
CFJ7akmO0rC6hXKCsjGeIkpj+5VU9Xrr9NO1pKXLK1j+E/LXLLSxugJKg72hfbNC89bEZrSyS61+
QyrCwIl90p6T2GGEYwb81nB4i1mPIWI4s9weIrKh4ZzkTnjHFsPbgFTTfL2m8TbMpDgDsTJPHazq
Y6VVzjkqAhTTlbTyRe0/PQces604fVcYCFIGi/D4uwlnHvIen94HiDeShHXUMyZMhNVfIZmRB51a
54r1N4lOdr+dg6mENu5pBHkb6H5Wsp/IKEpso/9h9N5tO4WObzSmvLcQnq69KvKjuk13EygcZNt1
cSOTEsrc2AYfJiPUvUPZcYxaUW0QRZECpTx5SMFWHGFjOh+dM701oxetTUrQxZbfroUHSo4o3eqj
dzztJnAG0qAULVjcqWQzZ7Z1M6dER9t5+T0xOrWjCZaXRk+QcYdIuvrEEBy+pcuoVFp+GkGBUV7d
MHUYxdWl+iI0HNsFYu8L08f01SynV8utIvgXExzu5bbOW/1sLfd3VVoREgPu9JRLJS7cdC9L781b
7n1n4K9jcJiirTJk5w8UCKSd8wVwU+A1VROdYpk9spB4lEtd4S4VRh6O8WMbQDRLJdabFiUdlgdq
EiLjXMpE6pQ59UxfLbVLRxEjTWzqkln0TZ/UL3xfve/jUvPoS/Uzi7LZ5EtFNFQt7WCAAXn0nXKE
lkHxlCxV1LDUUyxuFlyL9SUrRn2fdO3VWKqvdKnDnMRst3lfds96SJyx7bjXYfIeQaPcFSbtJh0P
7WlkOat2YKy08gbArePYLstaU9TNLsfNdigC9kFUak11Zzlj5Ru2pm2iJs0uHog5v7RYcJH2Um0d
voOXsGuHI8FLMVI39MlZFHGcee1uJrtjMeZHzJcb84TaJbm2ieXuqGqhYNvtsxG240Pu5YyoWLfv
jS4k6d1yYOkkYpfGQ/6cJYC6+agI1bKngTl20oF/6bXgCzP3wQ9SUZ8BZIbHeVJkvQQD++uVYTdi
0wfN97JqwO1T9jKNpP9ycmu8ZxDobSq47iyBe3Pdtc4R+Kp50ZsA31lgI8vwVHyvjIxSvXL7i57M
SCA1Z/7aTR6X9EyhrGTJajbp0lU1G/dB2gGNoqNZqqByC3AOME4bMLN2wmiTdsqFLFEx6hfRkseR
Z3nBxEl3Np7S+pep9ZynPuzlvnan4AWbNaIQHUmYPejJLrZkdMAFO51qacdP8LyY45a1Y64iuFDX
bDa0W5A5M0Vclrw4hXjRI7rm0plWYUt2WdWOd1U3iO9DZQwLMUFttLhFxYPIEMPKWM5HN9IY+LOZ
ojtS3wezzS+yMtWRuDq1p3di/BBUjBtklm6NOXxxray6hSd5wvEsNtJZdSG7SNAlxB1NZrl2tfo0
DgHmayM2k01OUDDqmUierCxP7tQcVOfA6JJLpDPoLfX+3DvxsMutrn4hWa9fsZdj9VNPjN0mmEJ9
jP87byfezmROngaPl5Gpab4G0Xw/2kW+ES5syXJS8aFK+nvuISaVZQA4S7fDD7qgeW9k2mM41ro/
mwW8OFF0lzJ1beT+c7yBINpvChGfyVIALRNa5b2d6OhJY9bzjUHHhyxi6cyQdkHno6LWgFgfkAH3
m06r7U0Qu8Dzm7SBJNItWRZEgwY5gJxBmpzCsf0dGFGx8RwaJ8vz7vPG+RoLF3tvwuaE1S1bbb1C
gDXQx5p9O/tDH3C8BLgXyiJ4xuzKrbi8BmSvph/GsPfKzhMv7sDTnNlQ7fF0ezcgfwB2isHGg5Oa
ofrQgHcShYcS91FU7g+7TW5y1XP6AhYkqc8neP0yoNkm2CA1NfwqkboKFSHgdVNtZWvJVQI8YNXs
JM8VbnS/FmgwvDl6zgtnZ2sq2zjcCQVBNN4Xtrx4mr3qWznyhXLa7HGoU4nlbQJOkem38zAzl6in
Nbdd8gQIEh+/pnnrZvmk3XQKtuZAPe/mHD2dV3xjE/xBXfw2SBHwppIS6GdIHXyJYmuRwsRHEJl3
+JuaG1cPcabhKo0Nh8w0RhDrshjEBmUDSsq5KEAPSXPfDmnziNKz28wtvm+n6/K9OZbvusYpBEZl
Q+6h73T2x1SwzLLsb2wcwZ53Bls+0/72/+Xup/brf6LaMpdE5H9c7m7evzXvv3P430Mo/Pv34XsW
/5fq9/P/8nv1S8CNWCRZOMIkjgrPpJD9I/qGOtawEHii7UJbKhaTxZ/Vr07JDAOA8sw2bMrS/yx+
9d90imldJy3nD/HXv1D8/qJsZdgMe5iFB4x74DX4YCmNf1JxJaTcjGaQBb6C4ZYQ0u5Y0Zb5GpBi
a/fT+/TfSLV+5f3zb6e4XlSqiz9gMZf89XeFOZHAmPEC+MnlFhDTdcrrfZvKbYGydvbqL7lurzv1
4plbTc6XMJ/1dWS+Zjx5Ih5PY8alzrf/b14V7+TPJpDfXxVKYtek3fCcX5FQQRWXHh6zwK+iye9Q
Y2SOAl8o5NYIG38m3FZq+doh18OFIeiFw2YK2BAGDObtDv11df/PX5D4fM9/sqUsr8gVhPXZJlMt
Ahz4vvz8meTMUjTYqYHfzn20E4l1QIRrXS3PCC5jRLxsZWvZpcqGvkFuPmNGZ1HYzTbVdjpYhzkq
3rSmsO85HbKTSYDZybK4f2SxZUHQcKeoNzl+zehDho61Q1ncOCxbU7Ua3QFhiA3fIVyRC+ibLcIH
eH0Iatj1z5ua/QEmvxu91jZexaTQKjZJZt14ab/to/joaFclyusccO9BKLRq/MnutCwZN6DD2QOI
Y+gEu57Q+dYR+5hao25ep1w7aOSYzcOHVpwcxgaYHc1jRbkmrH3qPQ/98DL0KUDoCZ98NcqD1T0D
IwcqOQC7KXcmqOW8zUZu+3tUDLFMbjNuH3w6a9eeoJMFRzuCxkyMihdki1jvIR+Ko2lKklFNhIMh
K9S829aJO22XBG2EIhucpIjg1WJNvBkiZ4uueZQKrD6/M1NU7CQY1eWqtV8c1zsmub2WRXowMhtR
b095MWxJ4USbXqLNVuswa3l7+DWetalqdS0b+57Pk22eue87J1/NakC5DluDiaNRf0TyIor6XMzd
Ko7dNVSwZQd6rCyezMH19SRfa/FDSh6P1txOldw6XvQ+UMJb1kc9lm9t+7UAvxQifwHSemmxxXjT
Xdwwr4bhm7tyGzNJC4O2vyX9onpAUvEWyly7mSgyNhKvp8bk+gqzr+zWIV8t0QUsl3Or/BqadUBm
NnnV63yoEpa+Rfa9nYroXsxh+e6ZMXWXaS8PDdFLsRFEB6msB2n04slJxUA+d9h/IXELYI7phYzE
pQd+PdPD57xKC3jaZrAygoJiFvArLI/A7vMHbmGWZU4rN10zayyVFDx1XoUzvtvNlO0LO0fAMdZD
eBMNVXw2e/NiN61z38yDvHYi/yPX8f9nQn93SXIosftaTqV/fEs+deht3tOIgJq/XI3/+bO/342u
8ZtuEXfI/xEfHkRO7qc/7kb5my1xMHJtMhZaJkZ/3Iym8ZvlSAG4w8LQTUoNL+TPuZD7G/9hcStK
k2HO8lP/ytUof5kLWQa+QLTN1JDSAkKlL1fHT5djFExVwyEtduCc82wnuRmQ2jFl2RFTYb+3U0Cm
Frmlq7pK9TX4gWJc6+nkiK1ptd1W2VKd0esCvht0AL1JX6+j6qmH8lcMw7yWGJI3MOqyg+yq4SOK
++6gJ7FJdFoHOxOjIbbuFXU0m3N4NSm01ZhhU2Ywzu/q+YLAmJCw2ur2SdHzKpzejWBE96Ovp2qv
FVXzPURUt+7koozy8tjbZJ7h3updH59DkDn+JJJ4o0m4o7mghrW6PPbbLnFPhJsv/Pu5WdeoyXas
Wr1vCWPuHO79pFMgBNaunHr9Qc5xfEkrp97xychNbo54HqxOzUemyGKje5B6xSyB+6MBYuofCXYL
GJkReIVZssvdmrs0hOKq0OENtGV2796rLAlRplblHZD+6kPHD3ZrpYxKZuet8/SbuYQEmlrZfp4y
/IDyNNvTfaRhcrSt/o5j+Ebjk8NxL7ut2cS7mTD0A2ukkeZTc7IMq3heofAYVbeJ0sB57MAV0Htl
Q6BvOHFwZCWnJh3BsLi5tQkKuyO8dtnWL0lZOS1Ag5Kv6EX5rpnaxBa0Cd68ZLQPyexWd3Nr9OV6
FprzmFlJfWySqWWirek33N4MnfTORHDjdpAqhGekBycf5X5oGXtnYT88IfpwjFVFInwOsIEFnakt
ERCudihFrX1tzQ6LS2qD7OGbBp69UEADMkecCoG2NA8jc027w71HmRJ/ix3V+Drfyr0XlXA9Shtk
tl7axdtAc3aRrOgImtOTj6Yqv3QE4n3BZiN3Mi/Sa55awx3drfMMIiBbVWB/z0Vcy3OSoWiuDSfa
NO14DsoxPA/6WGyb2tT2ng54gpmLuJdahmJnjPMS2UPKN9pOkUEZQX/rFlF6k40W7WWWIphFVm2c
p7kppxWuFvncSREJ9jMqOpR1PD2McTgectUad8LIessP7Wp4x4SpjkHqWNjq2wQdwNy9KVJKzkGB
5Jhi13xsdVeLViCA1MWEA/mWOUHdrNNkbus1TlC7voVtTuEQKAAzqAqw88g01fzUVIx0AwUkAfjB
iONK49cUbN7vBsfJny1yjVmna3wUdQrj1ScAiijBAlz0aQ5z8vyYYR1lQtOmoVm4cFwgd05jEd8m
Eb4fd7ayO9XN3XlgHn03GsNCZme7/eDNpXG00q5FxlQb5VeG5+FF74gGhMWRCHQHNSLMUeoL4Vtq
JzpxkH/KUKXBLy2Si2COcBMMc3rXNopBdDAWfpcZyEtdkEdSKlnvOk1V926lgosrreoc5S5Z9xXa
7FXLvGlL0dQ2VIBZfBZJgMqnnJyzEbXjSUc0vaM96c6FXqmbiHnRm11lSFQRRSKEE9NTBbWaRJ/K
DB6NJhcfhpihLyl24YDAmwe7qMZNbA0FsAP83TI2eLYmlafko2fq3u2N8X6ybdXxwBFgRMSQ3HCk
+kw+91qtN8xFyVtI0YLhbLSHYye1+s5wvPwuRnjyXGuOQuGtl9+VSaDTivpF7IPZ1R7k1IvL0Ar7
2QhqDTw/9q8To17cWfByT2wp+EoXpvmjQIC3KQ0F9LXUjY1Wjc1zHPUxXwoyJlcZmirfNCb0oFTk
lOdptNXbSKGBC1tUCk0yrDQoXA+WzANA2G5HeK2rpkOZFuY5zON5N+WOvXOx8CPVbeZNaCRov5ve
ey3Ijd/WreivtYcggj8GeOOVfI0VGYh52ETbjrLwVpA5douZbZEfk6RpGSJ/gyvFwNjN8zvW9vFO
wD7ejDOk2BS/HvThxiRIRJPi0KSLlZVNKiiPLI0gBGX9EdlFTZHuNgdrNvK7ihoSY0j8VTSju3aK
9lhFDWc8txq2iLfKnOsRT4e8hnVMpug4HVyohI91kg3fYV8gPW/Mcdc1i0pf9qI2fGeaWTjoWYR5
oYGtvdUm0wnXXWNW50pq3eJPJ3CiJ9wic2HMBbpA/o6/klmXvbLM1watmt3H2o1RDvt8ySKRcXgz
ag3mx3T0DRKE13lCR+lVeeN3jQHuesyKym+aDuUUaE8zO6Zm1+rsgrt8FUFEQZAX9ZhruiQ7RMy9
+bcYYeE3I4uOqGneoEZxMvdQINauMnHozDq9Q9PO06a3xOyLWtnbwsuHq6k1ZDzADfb2jKXoOZA4
M3MdvZViUjVTvmegle70lvusQkuN4FFUH0xV8+NY8faQnmw/5jr+qHmsrJsIch2azKDaGG0xnQwl
dqAV5z1rnXlXIK19NcbgW8qlleXBezTKdq9yjBVuoe3RIa06K1zXdhkc6PpLLDyaeUXF3x+tpNQf
WJmiYG00hG8R1KsOQByUkJUd6dbGKUaDIX1MLil+kx9j0DhHg+n/M89HfZZu1e9NCKgLjLL8lnfY
v1xRyWMnqvkdxwdy8Ki4C1IsGVk2zT7M1+CBDyDnPRUkYdRp4767AsCV1dbRrRGivuUvmhum7cau
Auh6h5RRP6Oyyl8VKwV/QAGHpV8b0I8rGCZ74XSjzuGkg5/STHMdMKjbghS36lVjQryJQ1fFvuEW
jrVzijg6FOSNXnEphbEfjRYy03HsdaJ7CgddrleUV+qLuLjJQuyOGy1nR7DiGFhHB701ZiBudZ2o
izeOzVERf0VXbcbfc04c1HiWo9awT+Gwm078ZOZ54ieUu4wMDeOxlUO2HQUtHH9mxJdjwN+apIqv
IO7oPvtIumpXxHs9j+ECSFVdW6UuWpmvigpu4di0hwZk36ZnBErK15jCpEZBu+xy1vSU4zcVj+MP
tF/f2thu3mQ2vDvVoBM3YYXlxdPCxWXV45mRcbwuSlOdpUnQVV3hS5ot0ZCjy+RatgiIVcb1RIiA
eTRr91HMCuOQUKQDAHcn1oKYxaiVxiqr2hDxgF1so7aPT0lRqEtnBNqO8FDtoUsh1irbcJiKFM6N
k0zBN9esmeY0DYkS0WzyMfT5Y2yXzk1suuGdnkcj7oSh22qYJlBWZ84DdNXmbBZcnetEzMnGtrqs
WonBC4+Am4ZtC1P00Iyy/jCSYfRd2D93edz0PuG0EjY2Fyd2Kfu2L0H6a1nAULrWwg2JAj34fbLn
VhFx6rY/Z8Bj7HRYUghiJcGh6dEWwRAkoT5VGtnHpXWSbjOwhhxJuh8d4yHovMhHX8KSTBPB3p6s
FDOEMp67BnJmJRgmpM6gDnEWlHdSZZOx6p1ZNIstJ36146bb1yqtrjrGvc0oYhSscSEhBs7WMxdd
xvPXuHQHsSN8S7npMTZydy8DlPV9WBU/3CJ1b5zWzp4GLOlMiQvdrzGiYotCxcIAm1QNCBiHgo3K
xkoDj6tmYsRMNWBuYr0Yz63e3dt6u6VO1c9gWhJIc82LhqcY1Ft0O0zal2JADmKGpf1kgo5fOXjs
N3FJ01KBIAdEo4/HinEKATm44lejFSu/J0927fS5Bh+17RFa5vDYrnpqO4+6NdtIRbqAfwFB0Gyy
gr8J0xa/Yjf+S5/2i1keXuKcKD2O9qzNEHku1gRt8CSCczcGSQiNgT2D9lR7Ynx0DcN7ndyhupBz
EJ7cSdRfApyhvjVQ4LM+EeGOzXX1OJrevNVtrWaDmsabHNDTXTE0IuKhBTZOQbtslTyLUkIjouPV
YousUdQUKL2J0t5V7Pt8WFUnF2v119Apww1MxhIbaNbuWbM893XLpqarbD/Aw/Yq+l5iemSmiBYM
igGvfV0Ax7q1MjgNLFcae0OcyHxoIinfqNTDnS1QSBuJei8H+67v+gecr8jqYattwB1OGyIqp/uh
L86IcmZiB1h52LBWIjhNjRfSlUbMtbKxmTm2w8b+JrqaRaFmhR2Xe05R6A+aUb7MIs/QucZuyhEb
OcM5kHI6RDXVLhM3OBNQK4ZLm80QSkaOgxtSgMR3u9fjbxU8301ladJn7yyu5ZxOHjzkejUHCF19
EludE74RbQ8fMti0yVzWaOT7eEb8oI/fh3Z8baO5JtTOjrdWk2dbe6yzLYJhJFOVba7MZo5vAmW7
w6bOGzh3vY3erC+H1kcjHF/mtOCGjgpxDOhf72JWqQRMoam78qB7B5Ix1EGU1nAAqYDYI57aH1XU
UQrmSo0ouxRAnZ56Qa3dGl/J2jW0Ej8KdfbwWXJnn+W3WCpxbmGK8qRSrc8bKbY6vXy20hVWC3Op
5M3Pot5d6nvjs9JHSkDW0lL/K83tzt7SE6RLd5AtfUKfDYINUai5lzZRBpgHr33Mlwaj+ew1HCoz
DqOlBTE/u5F+aUzypUXJP7uVYGlcVBNxWWPDWCP2B8Rgoo4kwhayn/fZ8rif7Y8hm6Lad7Uc127j
GMexsT1/siqEl03KF9cj4YUpoCHfK4a4uDIJwBHF0N1ZY5PsJndiaesu/dZczw9VYzmbTKuumojj
faXxhplM/q95b1jrMqZSxg0zaquSUvgoR4TGQOKjldUEYO76pMeR51KGEbZGDFkU6saLqG173bum
eQfNVT7XfAawxpaWMV2aR1YV9JEp1OibKO2YFNBkWkShr9Vn5+l8dqHe0pBWhpnu6qVJ7Zd2tTec
8AxS8gxtNeLRpanNl/aWF7k0urS8zdL8Zksb7CwNsbu0xrYWul8Kq/4ytklKRBgNdL+00vBBirdi
aa8RVdJpz0vTHS3tt7c04tNnT54t7Xm+NOrD0rJ3S/M+Lm1899nRN0tzXyxt/rw0/AmHdB50/FcY
DeRmfE4G0mVI0C/jAnsZHIiu9zY/zer+m02NJX7ZiRiWICzacBzGb4iiPj33Pw2+Ws8zaRJqbTd1
rnUs0vjQCaJl7QlFP158Mlo8077TrU4zEEjFxJZhYd0NQhpfWjfCU96UMvw2Db065pk1nTTXaO+A
EnivFAbls+lW5z4uYFbo3lxRPKlrk3fsVtkQpXymickeQk7pHiVLSyvQJYbcQD2Sx9YNC1zZE6+K
yOSByiqYi/cGH0LNneNgtZuXg4wYds40ZE6cb/PnWWd9nnvRcgR6y2H4z9+wT7DTzyub3yeFFNNi
GXOxzfvrpNBr2nCyxsnd4fJ6mF/N1/pde62v6ra9R+pTXLTsb2jTn9TQX36jobOxW/aHHJXyl9+o
GLDkThcHu8Fxg4+sbONu3VjJdJuO8SxgGJXVqZnqzlkbSF8+DJvcnsoK0h+zYY+YeaY42MJUJeRP
SCpqfw5M7nBRVlLfgYHRXloUto+Q/7jqnKLEcZJaknTuLp0a3HRlfTZzwMYOoWgHKhnOJ8YpK0eS
QgJldDdQfjJsyJNtZhn1dmpVfSLjdH5zVILdXwXZYaghlMAE0J7yWDXnvivS+wio+ElglsFVT0H8
EHnO/G6pmJCBTI1qk4xx84zebTm/SD58+fwY/9dG+ssv+r+n4OQLaf5TEMkti+wlSv4vk3oScn7/
ud8H9Z79mxBoMaVFOSmwoXBk/D6oJ2R+EXcueQhsijjkf1piO+g0bfJ1vYUSjXqaL+mfo3r7N4PV
M8IMduP28tD8K6N64S1f958eB/T2HP8uJxV7ARbMYhnl/3RizW6LuXpK8sMUm5NfyPdQxh6rsya/
jawpOHO42yRI5E9llYLbIPBsV8NceB8tW94kLtHyI17HxAaVHVUKQRoaOqtwn3jKmJo3HvrHfqEK
T0RXKe6D+4F+f6WE2WxU1WcPbQQiNfEYRriRhXsXfWHr3HAvMseyaTxJZOIQD+57ILcOwYaM6AMm
eEnwNEaBu20WMpHM7TMGXOedoVjGOBN3QSnQjXPr3GT5zI5XMbegXWYpQCNMa6a2qh1ojhJ3O+MX
wjbZ5yaFELv8kSOzDxttU3rqvo4sBJLeN7baK1XlZ65if2rFFZrUqWyqcM3waE3g0w/biMejFgWL
0zl1552ImoeY9/ZScpUS3qhVu1HGTyNWT0dT597mzfS6yjwnzBRQoqS3VtHtai0glgj/n2n3OLj1
Mt/FY/e1EtN8Gzy3bAhXbU0sKIn1R8uIsttJ654de9pkde/TBE11btVrWvgfnQU10XPAo0ELGV2H
iK7kscaoGVXouxoJcoC0qZWOOWSjzclem/p7TdgD1t52fKKOtA+mzP0KQ/8mTkt/qmBJ0DuGOPXC
6IEG5hqZw0dgo5wKW4t+nUMcjGpuXSi4CQa1Z+B5QJTXE27sndtZAaIm1z5ALZkezby8mmltAWMx
MaUleTQ96Fkwo6bn9GTKmoSX0bnxclopFHm7OXGKO9Vo2pr4i5tQty4RpvA0dV7CbLolhJFdTY/u
IuE4DOn+NbIidVRtKiRrbYz9yZ5iPqr2lonKj7R40OusQsjlmXtbVhkl+5T4neFb47DWKRhWtWdq
62CcUQyI+nYa6PhstVytxcp1Xbhu04JBwdb/LLIKgW8EkHB0lt+dHGpdWzVZpT8RSRiv2bTbhEmt
RLsU03jBXWXsatIZC9t4twINI5rh/cgS78ZM55WlM/sO6juzc3EmJJsyFddmjowvA8RUndyT2Ld6
z33wHMi+ASGeKzFhGuRC0S5zRGVhqLnbxp4R7Qogfl8rq+5P5GhyxbWT7dxltVkdzaCdTonFPMlu
6gjEWRGeNILFD3jJ+gPp8dlLYpJr9u/sncdy3ciarV+lH+BCgYRJAJMb0dtzG3LTiWaCEB28S3g8
/f3AquqSyp2rjh50R3TEqcmRKFHcQOZv1vrWEqVVdAyNUL8I40DtRjyrzGaGEpZuU4P60McnsqgJ
IKn64hxKs7twnDx9RvXFVW7B2Ev1JEEkmctDKAvvABBLsolmhNkIMftgp+GERTO7m5qI/rLM2n2s
l9l9hlxhU3UGnkNVeupbgwKUpUnYkann2SfPZvLOLr+/huBgXtpiaveNrsSTYLuCErcYSOj0MJWl
MqHn8+wr1iPhu2kN7LnrbFRvYM+YU2L+8k5T20cnAJj90SYg+ZD6tLnLouv0s+sO+k1vdtUlcYzi
mCVFeI9S0IObYqsjj4pDdd5TZmLNrxdwSTFQZaWzFamRXqLmCfD2N+N1nIZ6/i+kNyxTfzi12frS
hlomrax0EfqjCvrx1E7QBRdmPQUXbhCkl6Wliu4irrv6sjJznKg+UTil6PvFaIh2JfpkWvVQCdc2
abgsK9t7uKfaJjXHircgnk1BtShIOov0DXa5mo1iFDw1fkvLR2CDfZa5zshfzy4dXwIhrbzpXEqB
As9309NIaueCJ+ne9oeCEbVn70iryJZI9e1FONp3SjEZbNs+u5JtAI+5H1v/rux7g3WwPeJ/qZ2p
ylchGzJvgVQRpa10ypHdEVDPZQ0Oa9jqrOfidceK5In8zypaoVco1vYk8nti/9wn9gb7Om0I3jUo
pByNzMMmXzIpX5VMiJdV47A30VNAb1l+1MwAZEYmGr4r86YcmmNYqlufOG14k3qDY8HeE1AzLCdE
06RpQzgxCehbOn08LkXIiG+yuoOviqMT8fpH0QgLow6g3FHRx61iio34fVH1MngNO7vfMxmyNhp4
OuJwpH1ZjDHqfU+kGydM4puSNeuqbIPssp16hxU5E712QpJOJyT1Y1/aOKXbuD6SheGdWlsP70M9
MI5BJKvLBKHaTSGkfg4TqNMU6V1z4LMejiR6RQArG++EgJLnHXVo/eYEUMcWiPDCd2ip+XKgrd+o
+U0Z53fGnd8eY36P2vmNSmu33Yf+YF4mWj5cl1VUHS2dEeUY1t1liap+RSJFDWk2A8GERIf82fkN
ZpPQ7vX5rfadJL+DtTecbMHtA2qlR0/KOQBA0TuME+bP0irw/lX5/BxU7i3cmvQ5mk+TaT5XpvmE
seazxp5PnWY+f6b5JIrmM8nTSv0iwdd3zAPJkTUA43yAtdVexEnmzSug4JA2wHa6Rrrf4tQYD6Wv
4W2QiXMOM4+DkZiK9kABIl+pwcPtwNJngw5Gnvnd2lVbBTQCQBDWUQT0mtXNOBNrfMXasZ48KpSE
5qbeuF6SigWBb3G/cSJSIlYVcJSMHsJUIwBo6vPL3IndpW5XNixFtNnTyvBw90Pk8Px4nyNfLR9A
ripUVHZSMs3KGXzsCpQIwdFA5MOevY4stWgbt2vXJqiuntcuAp+lBxpTaPrHkYnDOFQYhid74r62
bZSATBWQwZZ5XGzdqjHZ53bGyQ0G+3rQgL6lnlmvFXzKm3pSdsJK2M/0bcVIOV1rSsBg9TGMQP4p
MYx0skLJ5aXI8pUzhdq6zVIqIETcGNodjs3HKU0j9uhhLjhbxjj2eMREJQgyaoybpKn4ueTVteOP
ExEmMZiXeiyX7OZ2NfFSm9hp7pvuKGEfIX/WT8T3lCeLqQIyKs1fUqOGi0SBnQL+Ni/EGYoRSj+s
WJT3C9B92Gy6+BkaZr8Z4/5V5CYLKGUSBjoaZ1+v+ksS5o2lrNVL5LzAh/L2o4HZRDqjgaiPa8As
KmsR08s5YYElWdzEYCVWQ+qCoiJuIMwcyd5O6eu2shg7ykHu0sInaCQy976r3RRJy50XCfOocf+v
9al8TetCmz8jgB0j+wkV9meu8/tJlNGHbbGpr1vcy31aTIc4aVAT9lg9hKuPq1hU4wcmPZ5BNmSl
CRys0WM4z5ET/K9T7/3/U7o892v/6NQ7fctnq95ftHm/O/WsL7hQsIW7FpmGFhDr/2jz0CrT/nm2
tD+hu98psgz7C0NKB60Ki2awyjNn/bc2z/zimuhZ+ROZTQGz/ynmJMl/PxQMs1PP5q+BiOnZICeB
bP9YMNhVnZeanni7WEXZboR9sgwibw9BzyQIIyD7yg6Gu4T55NaCJL0Mwmm4z+pGuwUm/6ACrzpp
zNBvAj8bDo7Rdzd1ZxHhnCGTnAR1fI9VyMA1i+0LHT5LYP8rC73sRALGRa18kphatz2kSX2jQb9E
vzmELzZkxYXdxTn+hvQcu/gCcfzCpIW3wHaV4pVbk3YUUKstuztvpMUY/MZH8zmWJ86sIVzNsqol
yVz47QFPb6MycVBweZa982pvuKWvCx+jsnxPcKM7q6AxkbEMUfwcGYB2iDbaRZZ1GTNcWyRhmhx6
N4ODhwptlVuwBfBwrax2RkPYPfYqzc9uYuLbEe7au7FFfdlngvzrCNTLpBj1dFUEmCWMHqEXzmq0
kmZCy+ecceY4i9424cCoGWLkoQjT22CjDC77mkckWdCjsuDq47ferq0VLDPm0+EII0joPc1grT9n
YsD6geu3245Q0DjVrOC264dlY7JF7FonvWY4qm3T3vbZOlm+fm33rJ7h+vR4MHFQE+YqEH3SZPfc
YRyliQkVZa5Qo7lY9RE/bBqUZQ1YY9Xhf2LWukvLMNAuFCf7oRzSJt74k4GDyyIF2Qc24SOkCF3N
O3RF3T40hvLVRQ0rM9xi1+72VWNXoOe8qZKrzh65OZiFdOwo6zKFa5VZIH0qc/ia50PeLVyvdrDP
OBWeko5Ycabp2uidUeIlcpFVVoA4wXNsjkuQUvrCJYv7EbuXOk1NY2Fqg5szaxF8OkTiycSqwVC/
UE1K81QqEra8vLuyLbMW12PSuHCg4ppUb91yUjYtlqDg9RSF800MiyHcOePQVnueMHMWVwTBtKJE
Mcjc7vOPooyyg6PaIGCsWqqSeWKFWT0eI7b6n7ykXqgZVNV71/C9L9xEJ42eyJoFArV1ozfZqnNN
nVrMoSY3L13dekxr5zzEcwp3pKPiitQubGiSbaWf0pKetjCLm25uu0vrts3lehTWeBnNbWxGiHjf
Vsc48FdmUlzIkLw6Jhz5HGmFnge9SMFHZvTESGRjdhHoiXmORlN753FeFYhCcA2ejQY2dT6417pe
lZuiHxY4C/QNE8NyxT/1w5yus6Zb1S5fQ2LfY6YZ8XWt6xelDKNVr3ATgsazGOHEkuYVh22UJqT2
aj5TDwbZcgSXM0Ij6BXzB9sNdp9zgtYM7zKzC7dJ4sRchGawq2Y6KnuZEc+/xq4uK+rlOE06jshC
+2ZZEBsrZ0v+V4j9q2ApQCD8Lnd1hPGFuXJQD1ZMlUCK+iIvTnoUy2dvDG5JZ49WkWu0WwapJa9M
vEEOCR/SdJpl2/rO62RNlENiRAgx1EfDiNl6AVsJ89S/6GznlqPvFMSAS8xqNPZJ5G6azF6PcZpu
rNGQW/RH2wyL4daS+ltK4ClOg/E9SPwrM+wLtE6kZlg1bEOszO994yYv7RR8/PNU3fj0Xvw+1Zv7
QwTDUqICNomAAXb843GPVIw0oUh4Ow0RyCLMYN17U4qjLhhK+yoEshAttam1S9zXSX3SiyF6BL7P
jAHiKaYGFl8h5yQhO+yxCwTssVG23joYEjXyXEYuZYxICtwPXTJ+LVQuXrvR530Wqgfwz1DFqVDY
TKANAaQpYzGUqtsnIsSXEQZSUxcKwepDk5f+gSqxI7/j8zSBR8fJUn2eMsAX08OQYTy7aJuRXT3v
ZYdjVeX0bbqlbXD2xTdNrDGCSlnmXygWLxdqbroMH2KG0QQbcHLtMfXrTe/B8mjRLzA67I66FfYI
1/LDLEI74PNGfmIg608ML1xlhLMtjdyDwE93OM1tYsxxdpS5b7MDMzD9wcSiKYhqfJD+lo7b2Jut
07wLaCz3lOvFujIBra+TuiJYqk6gtm/jrvBayFIREEsGXdFK6rHi6cbeRH9Tiji5ZYcq+sNYYVFI
457e2SbEdfAAiOMbydhMB+Df5t4be8AsOskuo0LFhzEQ1rm12CfAeAvyJw6FGsKJM23somcfXkwq
4gOt2LyWBJ0Hjd0SohVfq7Qw9lKP8lUBRkucmAUmECjn0rL5pcxsyGo/ZijQWdFqYFzdTNs6GI1B
6XTaFvp8c/aRcyzYWQWvfhXxtg5R1T6PNqcX+ELjCgcCOBRmtOgCxYuV+mKnD3XGfNbGbG9k6pwy
a1hEtrFNMzLw6BT23HYK7ZvW0Y2SeygHRX5XWJOJY6wiGhIosOOxbOzHMJiGNT+5BwTSJHMmkc+/
xMM244bdwijFXeY1xTJph52ysBcmKZmfg/nGYrTfSDaFFY59JEsW+qmw2ZvESIUiPqaGONSZ/+AH
5sqtkNF2/QsWREjR3qXedUw129beDFP7hgZHXJIc8I53GqNmW1or4ehq4w6auyNm9Jvt1vU+nH0j
tUzCt9Hz+j1bp/o6AwZ1Udf4kmPUAYssS1j8dPUrxSJGIdt86yymvBpiB1SygbvKRBQdrFh7moiM
32ajLi7zyjuhgRyXKBdgOObauDIdUWzMpkRa27LX7WwFy7ts8cFCDvX4sBMLuUbjMvokAaIo6+Y0
lULhfx3HLXJWppODcQuYbjilQkTg8A1mJQg2KT6EvESFIq4TO6/JOAhQYXURIgyMxAEzhnTh5w4+
Js82+oWhpdZ77afQj1pRfsA5ISQ1kcXGaqcCvxGxZWZmzGwkO1jFZhJvq36IuWFbeErEVqHclsNo
PCA8BbjUKdhLkR01oAMtxPp5FMcf4SeqKfOhuMVtwPrbNoa63GoKaOga+nOGj5k7Ws23dfJ5cZef
l7j8vNBNB6zmzv286LvPS3/6LADKwKcYGD4LA+uzSJBzvcBwqPnfbusnuq054OjvLTCrb9m3/NMo
uoraP/dc8xf/slpzZheoATMFPAatEjqh33ouR/+Ck+U76yjtzu/+UH6FEAC284agUeKP+63nwjoq
TWJ0bB2jgM3a7WdWax7N2/ebNYv4L9MyuIO5ioVL1/XjHVwqDWVYLiy0ytFH68hLR9nbUnp3sV+i
G4rFOh3ZjnVAIaIAicUkn5hrbVvvOZzVWEILDrjhvyat3JKCuxGato6PxL7umx64vINo1e9OYa9/
rSA5J/NlN9nbeFKQLZZFiKEtLQ9oeWXrbmTP15JgnsZqZ2GbSaR5LZV9aUtz21fWteULMhQXhgxe
oJltxtJD3VbdIhG8nUAmIzlaWiFHaYbloXmZ0tsxIM0km7b2IDeO1Z+c0r1ggHkUpXWZW8PX0iRn
r8nP0tbXJadLmlEZYzZk2HKH98QFymDd1RKWXB9fZb6FJjmcwVq22k0+mxaarOsmcHYYdeJlZHfP
jfLudFc9xhY/MhZAW9OXF/DK1vRrr1rD7o7tnBWn6++evL8QdIj5Q/q9kOLBmj9ER2cVhA+Zp+YP
ffNIBlYdQsBfpxW09pweBOJp0FdX9jheOYp1ehjCHpmctdYC4eCT+edv4E8SvdlnrDuS/n1eITML
+PEpYiTuFp4RYYdAGFPiz3NbtRl0ho0dymfoKcYV4gS5bf3pDAb9a5dH5hFnNDpMybrQWbyPZqM2
k+QuAQgQbRzhZ2u/mI5DqnZtNW9oXNo7fdYmT/hWLTvNVkilGa2BgakZG6frnljuxYCmsSh8GwW2
eajQL1Hq+8zBauN17P1x0Q/TNdK17VSzCuHdezAr4wD/5uTG7SGvwmpfVGVw+Pz5/JTy4BS9qqIu
Ppo/gqG+VxX837/9Xf99xQecZ39/TJ7egxD1wfjtz0ekyRf+qj4wvjgUWygFBBMmrH3/cUS63heM
0ngH2ex9mv74ld+OSPkF4x7nIOH20nS4tH8/Iu0vOmHPpLMyzmKeRP7XTxgFjXnM9v3rxVgKGJWJ
BF66Fn/YbEn8Xn0AEaNxbUaqO+UpK9gZ1azMd6GWqVkeFb4NSZruGbIO5QV+QnSaYnSDtexFPG3I
eTPvqxjpQt5ISZcrk46GNdJoQLDBDNU200Lzfh4oIHTs9atM0+zmbNo5x5mDxJVgAcuKvR30RJfE
39GtyqOuFcMFzGlSFOyAWsL1G5aeNg86B3U694hCu/NEiyinddpHAlrTRR673lroabKscvdGp9wG
OahfjiP9EQLACold3anXKq3KfgnLB5cT/9jgqMe117AwE9PRxreQrhASswFvU3LjpjTbOa0CTW5E
+HBsd1gF9mQCeh+Zs1mYgqj4hgC2+Civ+9D07jgm3G0vkh5/Xuot4zHrFibM3rVJUDD6Bo8pWyiZ
tOG8/4pkt2/h9A6ls6jq4kawSMEsXUZjti6gJ+h0vn4Ewifvu+uKcnEkz4oy91hFDbRr3+2QsA59
SpPu5RWZHzWjk3IVaGaOu66IGQkFYqxxoqNnEtdIp7zxSgUgAq+FpTMJn/TKV7skno06YemK6aLV
Gxnv/a73zFUR+6Jbt620pw1zgfSxS5EyXrsIVQ1wNezgIRIZVsJO30jGBS62rt34su62TqOHb3pR
Bs4yKzNvm6tWfLV9DAhkbgXBHOT74YE2b7W+Ohu5axwLNXIdm7q207DxPzrIQxeh7p/7gdOedUdD
OzRk7OdVv8rGKrpmHciaVEdWWBDIS96Brffb2srrNzPrnF0B7C/aRoC9xSotdFTQsnTvWAz5pDVA
ah6RSjbubSq08diT+8gcLSLLo25SfAAsZLF2p4D5cqYhgVnsdYcRJDnkwVqP3D27RSZik5ju/Bzp
WFcV9l7Ch8KUo22jXBAK4bbLpKjr29GKo2UoZH2lMQ/D6NEHGDCJklxYqRqBjRehg68k4//fFlBf
joiN6LZihDkj7rSjqugHEUlb0R1Pa3sAiChIOjZg8pCKGMUXY5D05aLw2xWqGGiLZdBeBF2fXHm0
h08Nny2jrsKHfR8YA4C0sR/wn0xa36/YCOd0Pc7XAbvKdTUWW9Du6bry9OlrFnfRm21o/Vq5Tnmb
tUHNLqaN+bnH41bGQfXkePCsgOe2p7IZ34u2JR+oHI1s7TId3iVaHG8kEWPJY6n18rYvYGSytk2c
53Js4DvqmbQu+rRDdI2jBYQbmB6pGe3a7qp2o1f4tSbP6UmLsNNlhvIVqTcAZouoiV3qaXsdwSQn
TDacKG/aR1+vIf7UQXoOPLPa12WcMzIMPTjxFTzXvvObX4qCn7r07oqM//3nbrwf7sX/QVRFyjGq
IReBnTWX5zbF/z/dkH9NnPm3f8/f/u1ve4y//Ct+bTfA0aBSZednsUNx+DZ+aDfAMeK7/8U/zzX2
212qz3shwd6W1HaDmR/X7O/thm4B4aOHIbKHP/KnYIzij8mHv/YbOoIuabFo9v5wl1aAp2Lg7hbu
2/t2LE7endgQgGmynliwMSXnlC5Cr2/Me3BZzKLgbtVVBM7iwSf7J/K1pUv4tZ5kz57fEXTArhOT
tLbByrPtShf4LPBy92UcrFVIoBGyvoe2fzaiZq2N2Mf06dYsNZR9I5NOtTG1PXQqNSzTHT7xzrgM
3pihIns6jlSaeX8qFCFB8gPoFHhdFgTaginLhR2j1AM0edll+WrstWUajttMshKSQ4sfD4KattVl
rDagBYNl0aaXA4xpD8Jb3r/oXn5fN/p1NvN9o8BxF7YJVLd2iJLKX5v0Srrw5touaTjY8IdDmErx
VDCH6x3jLMj4CtLpwjTVRh+NnWZle4b26VJmR3Pg8KvL8qpuFdqNQLEb0dYy1s84hJluxjH2mQLv
hpUv88p60jmP+ZjWHfTuwmPzSzi8VSebEU6mgiwXSwX1tz6ZUXNupInGyHxNHHkeCr5X8p1BZguD
43G8L7RpY2TMXqlVFrFrEZEjObglvi5Q3tE5yEhLq8AFLCw3uqxApsTDv0h9FX+Saf/Shei6I2i2
HVrnH+s0MAz1EBWI2Icpu1cN1i/Lqs9DZ+/Ad69tg2sudeS+SfJtWl4hr9/awjo0GRA25i7Mk2vA
hT4RizMFP9H0TdQS0xMnUHJ982x2BUexfWtaNj6QuF5VZnSo8oPeWltV5gcx0v26WD1LrPTTtZ2G
O9fhfhDeZcNHWI7Rh0UigZ08afyYfRox5KubgAgmSL1LNH+rqp+LivroevBpcAYGStuRTH5Wttp0
pnUede8oLVyxkDe9Acdw2NzFDNJ4JLkL0Fo+S3ZOqBz2lSTTpugBCxesOR0HbZ/HU5mMQII6ujP4
mhX2SJZrdua+ZM24S1Md+O+sjyH1jXHkdJwGkNiu/20s7U0B/TLjD2SkDaaZaRuuUevBMAKWkneG
UiflWzvmwnf58DzF9nBADIrDOBfOU+Wb+K6ojjSCM8NScDnyiPTSQmTn7SpTvekD32OXjVcBkium
w4WN6NRsDxXLyFJOz9+drn/RLBtzM/xDs8zpjCjN1EFy6fgg5mr/ey1xobsJzmV4a0XyHoBB9Pnx
+Uo8VyqEUqSw76ibyk8up7a7Cmp1EZPBE0VsDZiUs3d0kFl68YrNINtG74pAMc6u5qZ2PdRhTXKO
w+6jtPN/8XRbn0mH33/fDI9AlbDJAlntzXm1P37fNVvashMwgCpHkRNioORArTzZGIBbZKwKNJGf
hmjuORfLQMKw5pCqSAKCdTWU+bYK03HhaBDbVQXopEQGeRCg8As8qk7L7sWQSHWj7paDdWumwzmK
29tSE/cTPAsmDG+BDazOqhe+6TYr0sKaBcYz/mJJJODguhyNnfFBIBL8zqbRMBDg8o+nEm902d+E
XXfu2a2X0iekQeZgfAgoldJ7ZgcgFhhS7qRIr7rUwt9llx+5Fodr2yzv+kb78EKTVKlIfmD2ua1l
/MjIf6u6Gr+Y+CjTaBvSZHg530FQXagabq7rLZvQ/srie4s7H/6seulZ0YzMsYusXyMID/QeGW24
jBL7IS8Nco9CAMEDorjmhJ3zXDfcHqVuwCZkQSXyZBG27QPjofsKj5TMrccpqe6DaLhqMQGvuhaP
u0bwXVwtq0Df2WCB7bDf6VAKWK2/+np5mzLAbw1zJXEZqtimjHXPQa5fIAs69xZe5NS9zYTRLdpM
rjDPrD0wLVFgb4JQ3/DRH3XBlKPruWWiB4zJO+DZa9irS3tkOXZs/GmNgHbTeOkydaKFqB/j6XYe
i7EAXIXtwSuTizj3H+AmYesiNWpJB7OpsJq6ybQO+zzDY430GFY/S7Uz66tVpeKnCjLrwqvjnDS2
VF9OJl7sWDoNiYTOdYF0jPifapWzUyNroQPUENNFWmASjI/IzS58zXuwambvWvHGDGdDoBScEqLi
cl5DFrrFuamSnTHZm7igku7lTRLEB8sA3oiNcFFNNuBGJkm+1qy8oiXTul/5QZ1zMz3GRg9Hcdhl
LRwzwIyA25rsntyGx6C2j4Myv6bsz4HRPtpTdTdkbbPmqb6ofOdjMsyD34Zy3WNphZESHMYBLilL
vHFFD5iubWs6YsZakKl7hTNTbR2lf7PY962NXt0U5vgtqWgQgEY86imKL4E8Y0nWw1lZzX03ufsO
aD4tW7TWkosEMIV0wDk2YqDDje9ELR9boz3ohMlkw4RtMofhkZo7rR9Wg66fgTev4GB8zdBauQr5
huXdyFY7BckTNrwFbtal54eXdRddQz1ejzztVlx+TJFBCupIbIx3O4wm5joyrBpspaK68bWXLnE/
vEl/HhDq0fBsgDG/4mlfRZnTYQG0b3zvPWMr6nhrS7tU7mUpLkl+zNsbGp6zYsHXmrB+zZtuNBag
hO6zoV4SL7Ys8MEzsmDFPRAr+J5EKGN7l+Xio+Pd9XYI8BVFZ/rBvGQljKc2uHUCLM6uIj3gmh0S
+nywaa3B46KdYv0G01G5CKej7uOcIFQA4ccuoiOCoGFb2ZrMKjLdJPfDlehfQZwtM8d8bFp3IUfe
68R4dL1zNvRL1CZ60EIZS8KHyjcSwrTsVRC99JCLsvZjiAtacO9lMM1043X1C4jQXaSCXRIJcp5i
ZileSGhX4WFbIEnV9vqVMRKZ4BVkm9CtLbAiQ+8Nsq8R8XvrwRitN02RQuZirS/Ye296FHO2yu/C
oHJWUyzuvER7KsbxoUimTzzy5DcQZtFmL034yhdBk6TrPHVJ/pR5u+r6/LVop607ObuGSa7EDb/U
ITVQVw23msWGUulEMpDcnuEVbiTlsFAXsvfR5zaMY6XzknXdHtjOO+Egd16O3aGKjV0cI8QsakoT
tLzJ2ndm4x9B4HHX3KXmRGmXkX5pHVH0fSQ6rDuxZYe1t8hgF4U60VZz+sKyqGyGSM0WFIBBCBxp
9soacdf0NiGxiGhXja20ZW15zZrgmHHxf8LJN1I2p8T52N45MWZQttveRXr2qKaAjrvA0xrU/o0Z
ij0/m2jte6QAGCXT28JBAeHkoHp19qfocuTtz09q/7pp/W87gLWQ1f/9AHY5Q9oiUKbhnyew81f+
2jXKL66r47siLQYJj5xB/b+C2uQXAG0USpIJ6C8p1b+R2mgaqUNYRDEcncH/FFq/No2m/gU8GzNb
CcIXVbf4KV2gmOv27ysf2lgIpg7l/TyJtf7o/uKQdmCnzHOVXlX3WVU4j5UjgpNLWiIlhqeGp0bT
X2YuyburzPy5b2vysfCHtoBI+mLtdIVaO+jSH5Xoin2XlQG8pCh9s0FyPfxXPUE/DDT+dtD/w+/6
HzT2ECwQXXyAlNP/9DSG35omqv/0PP7+xb88kC5B57oOk4/NFp++/rsh0dW/kJg+i1WReiASnX/l
tzGG9UXorFpn3C3FshR8L78+kcJhwsFT5EpL8KUOFOCfWAnwnP/hkZSu7fAgeoaLF5q/7w+tJiLO
LuG/gb1iERqbQaD8ICncgAHt5RPSgRJm2VolgklzF/h4+hxnTtK0BsSLi0Y21rLHVnnMmYWTqFiU
OT1mVjHedNLbJOq1O3smawZD8elNDw8qc3SOVtvJtjU5RWvHZB5c53X41pnuhEGKfWW4akIz3PmD
TL9ykqbkS6a5ewhEbiFJQp+1FKzAruVQZAZw6tugNUeK1l2aZVycRodErI2UOoS0MsuBZbGxQReF
UtwfqOi5Sket3+ZGXyHpGdFutOmk3/p2lD5SgwW3hVHkCIaQrAI+Ck5jWhGwMWrd9IIqxX4eQsvh
GidspKeAWs5oPDs2vIiak8C4IhbArOKUsJihruHfTkm8zjV+OrkxHAJSsdciAxoXmYrhOqkPSHUj
TBaFFC9u5BJVkBct6XmNGyVHYraTl156iI2SIPXegkIL7g2mxnNukudjDnI0A5mZAaesYTC+xhBv
LXQT4VUcB8Y+5gMAE1NYS6b93WEo1Ncxwsq2cowhIlGqhgSZxrkOBnCo8nVozQAWk3XVqcUA/S3K
rexdN3wCDlQ3Mm6CpQFCQfdGEoA9tpVgkmGckpdm8HPommCAwRU0CxYTBRw4kjEJDeo9ACd5+RTW
ft0sszYdYWIw3qjQYhqEnWpF+MgEnDhpZnrhzqz5e8Ro5gzFVE/7kwQkk1AKKlICC1955Dt7frRD
Rtu+EU7QhxvTKAZCPzVv67QO9iMjkOMaBR2EIsd0k3Kd8ljfN5ZpnJMoto6+bOu7MA+Lb4Fuhsy6
GuQ9BxbgJhBldyhfq8wen2pAhGJFWuJnhabKZ0EVAlpLSDvZxnGubgVbvbNlCWqNqey9Y8wm4JyF
VQWFMQ+FsfQGV12zhRm+1tZcGmL10N7bMrbB5guhHi0nyV4kdfnWHdh9Q9X3+rs6z01Yk0xzBqS0
xBHtsMMyr+u0MD80MUVrnxrEfLByo3Lq+6+eBMlkNwWjNBwYvLdJtcNbo3UI3YDdQFHx9BXhnUO1
hFaWvAS8XPOXQuiEZpGm1Y5ZSKzWFmIpRJcRxkXA/PhirHTQHwL0uI/z0mMkeKWYZr8UH6DbFnzX
5uja7A8rPUAfhyB74VSITKc6rAlCl+9+akxPfQD0jAhYumjztehmXIwOA+PFdoaMWARhDU8DmvRV
1YaAfrW6vxv6Ftafa/q7BI3/Ps9S5j92AOwFszRri3GoH6baIYkkqBtrbYBNRN/ekDGsT7JZ4Ewu
lwyvcqZEJkUkmQO7cQwJ2AP0VTB7QDdAZnDJ2HTbVorC0nD8r56BDjBvmLesZOLJpSbYtC/GRpXV
klVOtQqnnHGPNUW6WGb9kBVrg3CBjB6oit6hgYT3kxOGBz0RSbDG+ENyu4YA+FHjRaE3xYHdLpKq
ap8yMw7pErQZSpFEE6/2lNnVmbFaNgKQidHOZRPNhyC/bNFQTBDk2Mr2sqqScYR7XRQXTVbXj/Wc
coG/7i3JuhjVmeKc7tIU9aCXzMEELYygBbjye70x4tPkGnSrXjh0D5Y/k6v8MHwS2BHnITFtV2uQ
JsIDi6mGDiSbmV/V5LzWBHbtAkQfehVZ5dLNqTq4SjAuBXFavVla4PTEVRLGyQ+v709Riz5s6dnB
aLOkZLgIwAzc6xIpXIHyzq6ks0PIH4IiiwNhrhLIq++jNXOZerBLBZiNLrC6bKcyVe19GeXskamJ
0JPb5ExkfZo0W6M263BXZGwnrUg2hMZOkDSXMbkEDAtSaeOSaE3o1mjWsRbwaFYfQz+6eOQILRN1
XRObOQ0cTl76/9g7kyW5kStrv4pMe9Ackzuw6F7EHJHznMkNLJlMYoZjnp7+/5BkdRWrJVmpy6z/
WjQXMklJRkYgAPfr957zneKuMHjcGviw5D0PVfUSq4YjCFkN3k1b1tYjU8SAh65KrXMRaevBr/vq
WenEO3lJFjILVK1BflEZ2ldl6xVXkunEQzXhxFsOdtw+qukzG5WPSeJYE/cXsBDlMod0wkdG2yLf
0IU2v4lKmN4Z7zCir9ITkwr+b/Je2hFfOhuU1Vzw3Lr5IWAawcIwwKxibarP+9xPLodAA/P1MAiO
gQX9HNwgeKHMiI1onc2ZuTMqHWN+D9TTlAja8ETiXKWJL9ZMeomPH3R8jRqnWEezaSJsoQFg6qh6
7BCuP5S+Dd9v6l5Koex7EMDOdZph4OoAoBwqNxf3ldDGu5VowJxWaHWb0tb2kfwPcj+i2AkABobq
Wun4XmthXAd6CmBlFpzOibxNr43EMtehU2r4oGDdQb37ZKNu4YAV06rlskXrSSUOLZEMkzB3QmaX
r7FXBLtRdzSVerjB62bWwyHCrHBsQ0qHHtbnWxaREGeQX1Wvi05HV1pmzXkO8GpbDjL+TET8CwX0
vB87f9wHMU5DxaH0NegmQkO8AY4O6fF74knmA+G8xa4ibQt1pmcZ22JAKzt1kc2Yv2ms+kK5ef45
i3oamIyyRtDnWYrjtKgFs9OwZHFpMDMdwc+399UMDx1oZoSxRcCABF3LMxeCXkhR8ZN749h7hwVo
TY5hf++ytdw4ZASHa7h79PCjlBgRjW73dQaqdeE1KKq3rAjRsdc0UkLRW3fC6cpreiJAPtsQQytR
RvLOdqOpWmfOku/Z2NY+8UbvcppF2J4VkNdjJkFRBg9PZa/l5Acv3ZSmty3Ho291ldmKXZlSArEb
QKutWS3eOXOqDbp2YVdk1/RF6C26GNXZv3PMe3XT0mxuHT090RTDOphO5XVaFkAmHYwd8QpfiP3K
ZIUYnzYJo0fpNIyyBiRYBg4g8qKcMMEDgokD2Tfj84Jo4G4ajlCtG01sWCKfwOJZDwTM9iD7KoCx
aW5eDTB5q3XrNliXOoPlQRYq3Ms8a1/CKdU3NYwEH/J/F5+6SlRnMkp5VsHhJudqsqfzGhlCv4aY
3N1QwNK7r/w+eo5M4HmrbOhJT3LSyL4XyVg9kfxZXtNSJApJ1vOl18mwX7FtOePGpeVITVjHc76a
cvVVOw6Dc/Bi06XRB8XJh1G1p/EOBaGmN7xVjZJv8+y15saj8/DakgOK+j8vjK0zlf2XxMrgZ2Af
7VAXRFjLsC/fMFszu++fEoNksQZB0L/4vbq3E9Lhhnlwn3g4bWdVxUV57S1halGVP7hpdksgO+TV
LGzO/TyC9m8HSMNBhmDmzl2wa7Cp201hozJilCT9J7TL7CBBOYRo2BwrR+2GdOUxAVV87pta3/pa
y1vyTMsLDi/ZOaghZiXEQSVM9BrvLZ3maE8OnIvTQSr3EkxG369wkY+fvXgS00mPdj8dMPj26QkS
GoM+GYbToSUQ4y3IQvI1C8aDq4JExWwVlmoxHdSejzY7JJ6InevdoBn5HoYBlMU+SbHkdjMqxo2E
AhrjfLNja29pP36g02XtDJ0lz7NhzLfCz0ll7bFks7dF/aOZ+tEtFtXssui7+XqO7fbd/th864A5
JhceZ8kQBrdTNDVfRu01F6ooyvt66M/MKgwlFpBevkY6rkZsTl4ERiXwFTYHycCrp2F7BWlz2Igh
JMw2iifcV03m+jSDCidND12XzMexrxoWjUrjQUOq7T6L0Kygu1Qten0R03GuhCjfHKNqD4OuSf/s
an0T50P1RNgxgZ4VZucM899jbwrsvyP6paPfd6BxzWHEnZQXACoN35mNY1pU4mApwkvS2gYG6U7E
WkYckpm11m13Hkd2Xu5T6bVIy80mOedIEB9kPViHchQVwM8gQZPlRtShU09qX9TRnNvY5ZJilxAI
Zq5J/eWrk7o5QR+lG97DZ8k2VmDq6wZtyaEDj0B1Y3fJ3hVNcvBcBicr7GTWLeGozmEwZfHF03P+
eTllt/wGO882nWMbd6Kru+s8M+undAQVkpp2TqnKhr8mU5D5EGAEftILSgzD0meNmMpzhsTwBfE3
62CtM5285jqrowOOrPDK0jkfIU1LSNmpkyQ3nZ9/q1vEzDwu+X4gmPDaqGMQhBCJ9bqeXfeMFqbZ
rzhXCpJaA5+ubzJvHW+2HHIiOpkSnNtTkGiiwU5NTK7Kho6kswSMyfLQtJVY924RGxxNI7QvmRXn
7qFuG74ayniR+9MZYAO0yOxIrzGqPbkuYhCVK/IdVbNiPAmOBgBGQHvRbcfdPLSg79JGYs2oE9Vz
ZkvllsC7CF4qsH7YyvPX3DPBjo1j3i5lZF5uVRfV3ho6QXz0U+qyMUz1RVh/5EyGgU+gtRIPkPs4
U6AjzBgosYvTwjXrK6fDgg3oKzhYoi8O8MuaY9FNUbXDFzg+Ity2xD5PpD4aVR+gL/ZiklTknF1g
Hq2so13TMn1S3bhYENSAlO3/mll/yG/9ox+FDuafN7NO0Wv9TzMw+Jc/Olnqk4+TmRLq961Vb0Fr
0c9k1PtzZxXHteXhiPN9h+IG1gZy6h99LMv85IPToumqIA2gjP231P+KRuzPrVVM26RM0fvl5fAn
LCSx3w7DRS7wYhoTIX6mQxwEudC6WJm+SVxE07mdDwkikE/sSSLbNLVERlM2KaGCJDSG5oYSDlF8
UFb93SCQRK6U2zJ/zIz8whu7ZcWM2ltNdcqjppF8cGKinpmy+BB1ujjjDeUbyDTDYfBpnJAn7w3j
udSiPiOovYivXI5FJEVKGydaliWKNphSjbVNIp3dwvdxJw6B08SKpWYbF1olCn+vVYRdXNPDoUNF
tg352kniHVDduP0hZep823dudajADacbcyyeyasa/XUXmDRGsMGtUw9bEJuo3d2rRmKOZSqSBStm
ycF+cEukLwj2ODwzL7UZRsmevpxdKb2L54HhSDMG8WXc4ofGY41LeRMqRBwnCKg2wdTDiLCIFSBQ
hwRijjg4M5zlbVA7MexCOchxHUeF8Zlmlg/PIpvicx2w0FZQu8+hoDliVWut4rPR4ty+8bIJgkxu
KzyMaV2TuK77wHsOB929ZFY6OMSGtPrdIlPnG/032FQgaUlBxOF3MQ7gYFat6zfVqmvwra/cckwP
pmEN18Zs9DeoLPM3O4+MBMp8FGZbGErGc1M5E9HMmA313sFMfA2RC5K55YQZ5WADJ39NWEB2r+2s
h+OJh7heO7MsNZu1Z36TpWA+HRpm9gI9xg52nQGraBUAK94DdAPLgZOpxnqvUngTHdPjMxNr/M4s
aW1ZdbMc+Y3yOuqBsdmtJvc98cRlhTzVQG2Q5MMmc10Gj25evoqmHbHDJXYH/mkiNrZU6clAnrsl
Y77k2F5yzI09HMjzVEz71qn0TrsIeaIwHXF2BczVwwLtNckWj2Op4yfHT0hlsWeAIx4Ck2fwnfOd
qcfxGrQL4qaWsjQ1/eEqMaEpZqmLnbms0ovOxCrX8VrEzIxkxZuckKCIeWzFhVgaMtZ2mGsLH3lM
0i4YjaVnF5xMs9UHK4/8XWHLgi0+yh9rk46C9uwHaXO4o3MO48UvV1V/BqGTO58kmImDLucwv8fK
H0d80qETHo7iuDlD0Cw2DNVIcggLEEZdN57stljO43O/roRkD5FT7a/N3OH6pxZJhyb0qhvb6jm6
FVDludftfWklqtxEQFG/eYPT3nRBiVSic827ORzmx8UVeCDifQLenlQKkTcSlMeM+vQJl2P5mOq2
+8a+mTwq02VY6ZHOnPLaiYDWvG5S5AdIZauXysqbmyJ3zFf4M0hdKkv5d1YM4b2IsJ+vkxx0MLKD
iVj5MbETTCATkQu2tF6HOWmnVWk0zoNlVeEVxIh0Q62Z4x5K1BWDIvk5AZW7jXI3wOiNMPvW9hRd
rzI2jwDxsq+qYfS40gg+ylVruNNVogpOqr5g0G7Flfm43Aj39qzmb5EahnLjDSJ7mLH53kz5uBzd
jR6uWpvXa+WaA5+TbXyTWZ75YtthZOw7ZyxQO2VZcGnbqjtNrBG3AXEo73mUwqmS/Tg9pX6RtauG
pflgk7CFTM8OGMnWmkod2h58tSa15D3aeXqnHVS8NfHGIczVsHiVmErfLSDRaKA98qVFLHuL2I2i
xhrtjeeuFbZ0EeZ4RiPU+hsH5tDKAQ1Ef1DUDI+5B2pAozv4upSPJGjXJ1ISKnKYs1qam8Ls5kNG
P7NC+BZ1CwU2GxYMD01u6Tqg5VqruQ2trNrHeoz0qo+75i4hi2ErpV0dgSTLM1tmwW2YOc4LLPr0
VIg5+GwMzZ0oAUQlYYdwuRRTcuPXMs0PekjjFf10i86GjZobGiyhvgjVraNJA/xcpl57kVXwLVYo
zKKr1B39S6wiqHaS2ei4EGiMbgbJ5PuALrS9oyjP7qM+dD9bCYLuvg/VGRFG4gZM/XCKAbRityXv
JU67nPNdF5XbNB39q7yYpkOvwXDRmDWY/3Q9CppMDLFBc6KVeL/jKnbXDCIqGEGT9SCjRt+EVQIE
te3liWZB/jo2lf9Km6LbIyznPQ8IO7+abYtoS8fWfW/G3nZ2CrXF5uvB7qvLtzAIh1cS+oDghrYL
hS810oq2XT/UBznFALzidrG2m8W3oNEoQZdqA6Bky2kNOvK0sdzGPRIdo8+TIbUhBS5XdLLjaKUG
lxhhrLbHCJruDZnfBrMG4eXlLh5T9luv9EnVoX++JHu7OTpPBEnkJGVAKaLcCm6jdgLB0JPXdmWm
HaN87TkpJIxckVsTI0Isuni6qYEZsrPXTX1TaJX76wb+Nf2PBC5DSvjAOUdIEEeyl+klrMcQBlmu
T5HbkEbu2In1VdEqQYkIalmsAxslpu9Og7+zrF48SJXFj+zZmPTruMT2q3zdw2423LMs8/BX4xp6
8CO8Zkj9aF958DgKbPWdcZbFwSyOcd8U93ZR2UAgyNw+mytDOGdRgZ5Gl0Ii0HHrY9xIWa7cpmCg
vPBvW62s21F41snxo3QXNMIAchmC0dLzcD0XDRfEZ9FdGaptn1y/0t8ir5+fxFDLfcaw5tjMHqeD
2Stu/aByzlVtWykpUI1ceCXI6toB4iEtfccNCJQpSVmIovgyC6r0STOGB7rGNdsHkMxpvjR+du5P
nffiz4y1xlg+C7yW+0mmCHQW0XAcOsA369K5R5mZHiM6PSiu8TISdERT5SGRbVdsSzBOe5I/spci
FMOjxdJZIj6syzOftuE2amcBS2a2xoM1ZtFJxro7ThM6WCDpyCoDAxGtjXoZuwNp6fHQf57QzyQE
UjpyTXcsffGmhZXAwdQ71IHwLm36gxYkRdG/B27jb7sxWdcURltRxiRs283CQfIOoFVS1Fqpe2a2
3j0Q2Ho/+D3Dpb58qjGP7HunxhWjeo8VK+ldsR+NBgWrzsLsLuY2eapGARaPLKUD474+36JZj4lE
9PvxxBDAR9PUlW24pZfjPPtNO30plWfFGIdiWnFD5rOqJzkRi0xuSqLGw4hCR4QZKQp8zfNqROLb
sGyX2UtcyYGL6NO4mSy2z32w9G7nqEMt+tHQ9Zferp4M41rS7gWjpq7DpQMcfzSDAarYx84ZgCR+
NIvLpW9cLh1k/Cv2IVm6ygkItl0oIg7OcW/fDw5CKhwmM6GYJWb2iyYXUCDF4GyHvMYV5QumfEWU
H3NT0MCly3HdeG25MaR5qUhYv8SnFqyqWgw3wdIET5d2OCFfdMZbkz12NXx0zFU1qE2/tNG7paFu
EmtyHlY52SJGs7Tdc8aQF/VMsYhKyZWP7keLfv5o11tTYQDApECkYV5Lb2Mvvf2KtY4dbHJvS0Ui
zGZhVtg7syqyHgmg55MOvUwKoAr4l0jQo+vwY5DA6GRCfTaNpIovk4ZGmvLBwxJ2LjPFIMIpevnY
SO3esNjBocsrEb3wAIudPQ0FJfTHOGMZbKhlxFGmLoMn3qe1gWHunSw++Ddf9nCXoiFU+KWoN4/F
kDM6yT7GKKTRNeJQLtMV+2PQkmelXbBqTqax6RoSrVYhUwOO74K+4boNQ+zKXaPiLZlcrkU/xDFe
DcNp7goitYmHp2bflDQYrmaVdS9ayancVP1UXHSeWleOJ8GlJgYlzuT04sprZPbSQAdvGUdjN7xq
ikjY9L2qzN24kcNsxofWxHysH7EeiiJq7MNYkh/EE+EzH+kt/ykgnTWgkRDgck7p5MGyJ8ZCg5l0
jAXONwkmOrP51DSkSOxbKbwzfxpAOyVWGOMB8PIJakRNlCdJRM63BkuW3pckN0y7QLQgO1D6kIFN
Fk8TXbW2w5EjyzTzQS8yZza9zIfL4E23PDMDLfG8ARoVzdQarP5nbdQf6i4vzkbM0E8sS+6t1GwH
cRL4Z0U/tegd04ZsjGx+GuZQGYzt4hE8JUa/dR2JjBQzdPHy/1okfwySIE06B+4iU//nLZL7d8jj
4Wvxs/3313/5o0VifrItSy6h0bweNCDUNj/UZ4pwbZQ2qGy+a30w+f4Q+5g+XAWIdcjP3KWB4f3a
JDFdsHRIhBYsDS5QuiT/jtiHV/x9k8R1sStRJJnAzqEl0Nv5bZMkTjk42ckQ7ojXuZWAEg55O3Ka
pLmw8418eE88WhwGMdwHxBMTtt2s2REqbB/kTIvA10hFtr1cEtAyc3BvGjnQG5mD4gjviqiyLB1h
1obygtAkdTQCnxKMAcDXmvj53YytjxgnqvMvQGZFgzgWXdSqXnZ06ZrRY1sWzUWla43bh0ZsQMoa
z6UC039kDMPYZQxdP0PuKZawYJQ3XedwLHGL4Q1jZ72dkAh56dA/S8Zma1eX1kz2oIxnVlPlHFiY
Y0Z4c5mu89ohaLPRCaMjSCxYiEhMXVnZ6CMBdzwDU5EfMiAd0YiuE4cT+yYyYCF3gRcX+5Ee1AOD
PQYtwptx6qu4PZZ+EtwvDFZ0L3CYJ7C9MrqckLAwvTVGQtZQXcRXbZb1j3XhxukWsKY4GwUzlX6Y
Ls3J7A+x2QxvWjBJpA6lmdFkTXNFPAqBXyTU9espM93HQAz2eWvbxj2qXfFs6CKFcm6r/jhV/XDT
AyXa1nYYfvUmOk3rUI7LG2cCTWgxo06U3q726gMSZX0ushiAPF9z8UV2pXsEvgDytAeHxpvEvYOU
KNL7FHrGFaaogNpSoSqnjUM16Bn2ErksyfCTkJhWE2JdB0j8hiLypBmib7EL08MHhnfbjTFetSTs
4ddXc3GeG26CeIEJ1msYVclpmNRwwQ3VJaDLvBIzF6TqLSWIgkDlb/qx0UgFzJ49jOO4MvL4sUQz
sJlHozojZiW7NQxFzrM3VldY9bDYgjeiQzTYV6ghxDbzkvBA31qc8Y0GR8vAAJPPqfhczfN8ipww
uNYcki6mhBu11oP6grdq3Al7bI6pRpWUF959VQ1o3WoNobWLrjk50VCj7Hxg2h3sws5zXmOzm87I
7nHWmAn0TjKtoqHVPDGoecmZ86xMNVI5VT1w+Z7w8gJFkbMFZhnfIfE+1GNyXVJPdRE243IXqpnO
W8EO0o0eDpiOUDuovKie8T4i2CbkLL7nOVAXjZnLWyCJsjiIdkxOWWQEz40SlJNtolPk26bt7flL
cbwqRzvHuFJn053F9PMASNe9FFw+lDIMENi2/PiYUz4bCJil84jd3rnEXGUfTKbAilGmDmhyDfE3
0ZN0Xw/MkQgQDJoveLThBXad59+rwizXSUvVtwolyiAgfHK6hj0V3ThABzZL+hf83plstRKArrWZ
2jC+xXsDnXaYonxrU6K8lHFSLoal4TSJwr3EoB3XHCv7mVcCiUewvHnrW5U6eHNl+7Rv3f7e80fr
ocvVcJDDOH3xszi/n1qSAQ/I5pwv3N/xN7KhbJu8A5NEvGKyolcTlloGB81bbHORUleJgxpuErnl
AjDL7WqX6qTaD2GFDp0mS7Qvu7S4Aohm3/c5LOygdq27NG/sczA0Fm8Sn+U1QckmCfOS2ERBBe/s
OxCUV/OQmDd9HUrw+XF73kZl/pZwC/OtBrb12OimPceqaG8Dc64OHoF9Z5DWvcuiyAH24yXnaK7s
QJzJoDQPfgVy2TX75Jw2XQo+xKXrt6oN07w3XEnEk5KZQQy7qS5V2uY3Xh2KW8ca6QOVcKqjUwkD
+yHMcmGvu3Kq3wYOeQycRLNWglylde1W9Na8U1JNgJS9RFdYaMa+3uKCScF7D8S84sqJTjaZmbS/
i0tAa0SJmkjImCmPYEv81jyMnpnfyIR8KpcHd9uQJbiv+Y+VOczFXdPbKD2aGPhm7F/1CYGZ6Zgz
Mrb9+IJBa7ozLT2fqrrtz0KZWweF2PFLOtOP7HtgoHiB2j3dL3XWBBPfIQLA88CvCGMhp2nNWlSc
0eJI5rV2u2Gr8vyL2WR6CxSA1qtTyCeivnbSwxUlOVny6EdHk3lZVFkkLSZp/9XRaLyaUm1lY0zr
iETYda8NKmYc6DHWhb3buc4RdusVJ1K1YdRg3JgQUA8T8tVjaASnJbgMoIscBSm3xvSMPo0uRWCG
9Y0VMFjZhKFBBigOlrnI7udcjbvc7Qk/iMrnDHvsMSsRBsg6/pIY/ZCdLMdSdJP8Lt0MIaB+8Kbz
uGsDp781eye5gEhY7tA+tpe1ZZEP6H7uxvLgMOZbFQ0HzmZsunU+gVTztHVuQqbFUBZ5Amdvzal/
NRAruNHY6c4sIBPItcoZM8QItn8fR4L/2mkn38N0O9VpQKI10RTVtJkjtNAo0tspB2U/lIe+zl7z
KctPMpPdi00wo78OookQgKntyVo0mXwWtlHdVi0n3bkaPHx4DucC1Y/dWU77OseOC76ymegIz51h
v+dt2Mdbtni4nk7ZRhQzRpity6GLUW2UDftAbDV65ISKrJgWYiLfClipV+QHDVdxGtHRw5WyUSR7
r3y/mzi9WxdASa74WDQNQ5fsDrsRFZmdfgtEEhL1+BgE0Vef2/1lduWGsufCjcjZxki5jI6D6jaW
nKh16+YYwEfK/QKyNdSp0LrBbzS/GGEltiEt8xOzCA4HFPEEbA8tQDm/Bujkpe6XhsnK55BfvApN
ko48n4T1PDcUQ5myftCKuWoosy3U0uYk67y7LpMgfFzmA/scocc3W6jseeidckf73CU7I0MYc8ja
sD4MBc6iFdYcjOWMH8QKhUpxzR4w7Lss7S8915tPGFicx3hmsjA2xniqLI8owKoCN4qVkA1Juedz
X2gi2qzYO9J1Qu3jt/ObBZLjwHGo2djuHOwArvT4LE13T0jcfm7TB1o1HFnceKPcoVqXIC+sxt0o
wfHNI1cNMV7ebbuhJjRioJ7T3IrpKLeWABPMQrzBOQYXWBr4Dacbw67sk9b0BdJycg8xOb+vkBtL
nDmUFG6TgwH3CrEr2xh9yGzhq6iR8snZMM/DoBp2edkEF8jVad1MhEaXZO9y8K/JBrOxzffdmWVN
30yzoYXZs02NayZj7tcua7ZERELyQBDTX/poqndFuHTL5jDaG7NeLVwKhha12d+3Qd0+TA6Q9jEe
+91gMrwJEX2CoW82IpLJhpCFYtUMob1NA9SDZNj5O3qNY7S27fGFf9Sf42SbvwDXH7cBUrqdA2H3
XJTp4oRzF8iw7Ip0DaJKgd1Mna1LduehiJ2ISBOlbsqevTzoSnEWYQG+gmCAJzaYgxthmh79kyI9
J84uRWVIh+CaJ5SMv5Lw5HPOIflNEVru+4yfee20QXFljxbuuc6SEFEy992PAv9CkoyyiocovrMh
gYL3lM4AubOISYzI2wuWzexYzemwaSr1Fna9f1BFkm1CJ+kuWwhuL47TttuCmSFzWjZ66iI7Ie1+
qnIq/9iOjzoPsdlHbjmxerTxKpzJwoPu3h38Wsmj4arpFpYoZP+07k46VgHJSX5xskcgqYNNnNkI
jVpLFVwLGHAvg/Cqg63KeDOl9t6uqcGnMKkIEJDmNq/B6kyRqS9rlbDTlUG4LambtoVgce58GSPL
xWGLGh7tHnbQq6pjwaN+1M9REbufmW2kJ1KZuYEx7p57ZgvsZw47+vRNHEY3jA5Q1nayQ5k+j28B
gx7A9ex7gWfxm6dmiYxlHx8BFJ9pVT3Itg+fPCz2ayuXYtNREJFPe5zDdA9pszyaObFQPbYKdlRk
kTYl70a4XbNKhbERiFyYCAbEOpXDWxwP3X3ql/kpqYeJ27rvj/A+TGINO1ygTSo2Y54GhyHy1r5Y
Rh5VlhxV9pVoY0wHXomaU/NSlLBiJYasfpuMaDrLeglwd4EO76xBk66bD2ILGEnvinng8jmDc2W4
3rSfo7S+Hjq6UyTTlF/Q41aXXWoSomIhIoQNrqBRNJQTlU8utJrai5wRwnoM4+kuCOKGeiHJXhlH
znyUMtvmZJW8cRizkKvX5gbWj7Pq/bZ6QM013KJtobVbFbb5UihtfM6V3+0ghZcHd0Qcv4r9rPQx
POQcelrPvK49FDBBzwTVSzVBKr6f7jwweoyxBy1nTnJ9vC4bvi8wIOnzVIwDd9Yg99oohlURdBc2
zUSJIFRpJNeyQz3bx9hTKfgJOTgfC5/XJ2Ji7PFXLzGElKfilEpiDZBav1fDeBhCkFKLUFqa2FNj
tkQAqsV0aDwVQrGoqyOJmu0x5VO+IOjrX+EZ11ufgJhHZN7+uSaE+82gZlqAqUW37mvX3/P1OFtS
v9WFPWflOV6d/EV5QUdt5LpHLShpO9tAl0WKhbElSScmrH52xxqVgzGeV0XBEg9n1t9bdgQgd9CI
Nif0brugTrw3bCCAcYOGYcqUBeqzLw2JjRQqwWNJibQt/QlixDBnzxVBpvsJiuhBWvb4KmnXsnek
hXmddUsrDpruTWgYIIvdebwxmmZoVu6Q9muYadY2IP/3ONOpuPVz8onCKYj3aM/K55L9jSW+sY8Y
a/F4pkN9wZhOYHVuS7ntkC6gMKv0TesyxFrSVut3cqr6e6OQg1qB1G9gCmmc091kQ6SfLO8la+xq
jzTjW5wWkCiiCJf/RBDGNVmfgvxpO35k4aAPJ5ou2pSG212MarZOdWAhKZym/JmwMSpXep3XBY/7
KmozfRnUvXuZoXFiiLKksuuIjiuuT6u5TlVbXlFcY+wgzHg61InFUlOxid6GoFUJh4vcDOJ37u1T
c67vkpIaFr06A8QcH+TG5xRzboUmQepZ0TxIkGor7LpqPTVp+OgkXgwTAtIBROo+OQ6FtBj1DPMp
pzw7ofEfnvvZhvZPFXrTWQO7yZzYjzn+oJOPVf9LqDr2omCYL93ZJU8jLUV4ToKjeVE0PckDuMVX
bpK5R1H2OFKwdFtohBPpvvaOEaEtT23xmkszrWgezOMTMzRFryXxGxoPIGZJHvF1d2bMjbm1tcdp
twpgsKCfR0dacHCOxgCCmqqIwi5hhjAUbVaTZ+krJEceI7JU0ShHEm92vbtB4ZdfutVEiZUsWPgV
gXb9s6lawvREEl0F+Nb2NYHpiuijVL7MpIJTNDD6aeG4nRmpS9UZJ0qvjM6ptgrMz3UCOZOv1nst
BzogC/prpmm1ExNncD6HubYq9Iz0mGXgsboSyp02ixvCvjJJvjqYrW9uaiPDzp8JqIxMBfstaevy
C/6QaDMy01mSa6VEUGtUZAHYZhkIcAnFmk9NeWvI8S4Okuwidkj5da0RWt7oQJv835XI/Qlf8Q8U
1+a1fd1+qNpuuvd6un0Hvtc2v9gbl59e67ho7/X/7C/96xf62x9qFitfoHjGqflTq/jjbX2853/1
KtlrG7fd1/f/+LtlfZK+JeGV0dv9+PP3vxH/FP74sTI/ub4SS0LJ959+t6L+5ir9s+vwrz/i9wv6
r//OTx/gTXdFu3wRYayLn2zXC7Loj1yC373CT5eAj4dWYbFkL3+4pr+9BP4CB8YaC63y48//r0vw
+jUHyQ4PsI7f2p8ugbQWW+4fuQi/e41fL4JJjI0pHAsr+PdPybzgtxdBfloGAyazhO/3wfeL/r9/
H/zuA3x/Uo5f/+PvzDIQGDsQfP7UdbC8T5IeB0YP+Q+vg/pkmi6xva75/TowIeH3/YWugy15g3/2
IpBB5ELaE4rb6jd3gYfuFiMsEtrvH36Z6vy1Pj0EvCXo9k/dAqb45DCUUmpJiP7Np1cS/7xHbi/0
hY8/39fev9B3z1nV+n5DQjwI3/V/7VP/xobADJDhn1iGff/wAWAhEPR7LOevegtwf4o/uCX8bjH5
dTUEtuGBInB96+cHQLmf+PY9UAgMSZc/f7ll0FLEg/7JB8CSn1CuU1wscvmPPz8/B8vqwGqLh/P7
HfKXWwXspaD5kxfBND8J+BsCxfHPn95jFVACFvZfrg6wYYryZv/U4sd37yMPYBP5/t2Kn+sASCGM
/imXvH+/DvgDC+V/VdiYcbOvH7V1/N78oxL8n/2FX0rK//7zH+XkR61AzfjTX7yfyvfvv/vX0vs/
f1odPrb43/zwly3/4/f8+Oc/PuB//9U//a5fPtUv/+chfq9f67eIjHWK8unH27x8zanOIdZG9evf
ruvXr+9N9FPNRzbgL/97+fX/8fef3u5v7oJ/+fpN85r/8jLLlbHMhd346+f8n70sjYDX+v+xdiW7
CcNA9Fdy6jkkLQhVqtRF6sJS1FL1PCSRYhIWZVFFv77PJkNlCETK5IZYnu2XsWfBM8MwGtYfelCW
UtgXynbH9178G31JRYysVhSgqH4t02i+AKtSOsQboeKLc0Wr7a0zohwZrRZDsKy1MpGOMqJsDec0
ObocZPwDMTbkND0CNtaWFHhMSR5T+BNFW2bA7NIBmgPwG+1lfEJhvKvfQ8DvQNrfQ4Xp80TNLrpG
8hm/0X7mszIsgzhCLgBjGfC+r5uVSEmfleslLRhnD2wMJynwBy0pL1AizcLemyVS7E+VJMo6sHwX
VaN4pPZUz2mlUmdKYclYmpHKjpDO+qsoKKs7WiqFLcX/jvLCeYhwKTC1Zr/3BKXoE8JhjgOryCwZ
r3wNKfpzuQS6Fc44BLbE2BtrxhoXub1MUXthgVY+dKqaqmCzwNN9zXErM8wZXEsPwiW9njbGpeu4
R8LEefXkIvJh6nJLh5mo301mmwOAdgfesAMNO0dWCMqQMRmanwq8g91bX+//ZCwfFerED2NK2GZ4
1IxUrQSxJ53oK34GFxtOGwOxvdw2NQ4Swj9FaayYgn9adEhOSsvZrg1V1K8DfdhY1FPIzmPcXKZR
OITRM3Q2fb4DW6oxPV+4gsa77UL8MYXgh+XRHNLXSAj3+i6c3j5eeEgJ5Y/bb7T686hN/5GL663z
Nw+x6FMvlP9zqfuZ7WLrbwRpRNndHwAAAP//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GB" sz="900" b="0" i="0" u="none" strike="noStrike" baseline="0">
            <a:solidFill>
              <a:sysClr val="windowText" lastClr="000000">
                <a:lumMod val="65000"/>
                <a:lumOff val="35000"/>
              </a:sysClr>
            </a:solidFill>
            <a:latin typeface="Calibri"/>
          </a:endParaRPr>
        </a:p>
      </cx:txPr>
    </cx:legend>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_xlchart.v5.16</cx:f>
        <cx:nf>_xlchart.v5.15</cx:nf>
      </cx:strDim>
      <cx:numDim type="colorVal">
        <cx:f>_xlchart.v5.17</cx:f>
      </cx:numDim>
    </cx:data>
  </cx:chartData>
  <cx:chart>
    <cx:plotArea>
      <cx:plotAreaRegion>
        <cx:series layoutId="regionMap" uniqueId="{674A101C-2EE3-46CF-AF5D-B0E9A15E023B}">
          <cx:dataId val="0"/>
          <cx:layoutPr>
            <cx:geography cultureLanguage="en-GB" cultureRegion="IN" attribution="Powered by Bing">
              <cx:geoCache provider="{E9337A44-BEBE-4D9F-B70C-5C5E7DAFC167}">
                <cx:binary>1Hxrb9w40u5fGeTzKw/vpBY7CxxJbfmaODcnzhfBcRyJukskJVG//lRPLmNrnQTb7x7gjBEgcKtV
pKrqqSo+VfI/75Z/3NX3t+NvS1O35h93yx/PCmv7f/z+u7kr7ptbc9Tou7Ez3Wd7dNc1v3efP+u7
+98/jbezbvPfCcLs97vidrT3y7N//ROk5ffdRXd3a3XXvnT3o391b1xtzU+uPXnpt9tPjW4Tbeyo
7yz+49n57dje2tvq9tlv963V1r/x/f0fzx597dlvv2+F/dvCv9WwN+s+wb2YHUmMGGGMoD9/8LPf
6q7Nv16W4ggLGWJOafjnD/229PPbBm7/vqP/+e20/aR/urE/t3X76dN4bww82p//PyXh0ePAF/7P
s9/uOtfavR5zUOkfz74upU0Xf7kQd/tnOX3+58P//tgC//rn5gNQx+aTB0ba6u5Xl/7NRsl9Xehv
Svrf24eoI8FA+UiIJ+0jjzDmTCqOv9hHfFv6i33+3M3Btnl898YuycXfyi6pK2/HW/tNPf8Fy5Aj
ERIhOPqi+TB8jBx8xEOJOOXky3X5bekvlvm6n4Nts71/Y5307G9lnSvXlrcfv2nof28cio4UI5iH
BNT+MJ7xI4aFQiGSX6yyiWdf9nGwUTa3b2xyFf2tbHJ+P97WP43o/2GqQUeMhUpKyR7bRBwxpIgA
w3wJceSbH3zNMX/u42CbfHmM77dvbHL+94pil7dQZ9yawo7/TcOER4wTpCgPn8wxUAMgFVLCvgY6
/tg+D/b0Xcs/Lk+ergKekrGx1OXJ3wo9r27LW2OL2/absv73QY2II64YJVR9DV6bjEOPFEeYKCy/
mHFjp+87OthK/y5hY6NXf6+s8+a20fVvz28/uf+ekTA+QlhghJR6HOUURDmJCOKbQuCvTRxslydE
bAzzBkrjv1ER/dZaOI5djbef7k3x37MNACgklAsM5vnzBz8ykUJHXAgo2NTTh51HuzrYWE9L2djr
7dXfyl7v7o39Lbpv89v6v2itfTxjmCP5uIZT8iiURITsq5XCTZx7sJmDjfSUjI2J3v3/Xc09jfaH
efnRN/5D2oCQI8AJR0R9pQ2gZntYZodHVFAhEeVfgLaJeU9wBY9383SV8PW2R1/9f8wG/Jgp+M6q
JEDJ7P6kYx6QBT+/+o1l2Nz6M1bni+VOP/3xjEjC4NjynebZC/l655eC+Xua/obFB3fdQ1HyxzOp
jogEXocBtcBDKgFBM0D4j2cCSkFFAV1QSDDBFINSve1GW/zxDI5UGMNZVoWCMETo/pLp3P4SoUeI
MR6GQBMhhRHn33mwq672edd+V8fX339rXXPV6daaP54pAc7Tf/nefqeSYYLh6Cz2ZY6kUgkE1+9u
XwHZBl/H/9OhfgnawJpj1IimToNsMdklqbnTkQk7cdqqXHSRWSYj0rAsuzkaBFnbpAmq5rkZwyCP
GpKrczJV9HimC70QQ1jpuPH9WMdyHvs1XmfeDnHpGuIuwmY5drKkU1QNcrapHymao2nq112e82CO
nWbZpRvncUx004rTIjT9uHOuafpU+LK6WfWyzAmmy5Lv1Fx2Y1R1zWRi1Gb5xaIm8ZEOg9vlMpzT
ZQrV1Vrh9XIIVLBr+rWKQ1d1u35w1auJ9MPdRFBw69ulbt6iOhMfm8q274nL8zH2xJVN1PCsKI5z
ZvJPE5Llu1o1dogGRCYe9bOsVCqnZnltEHKp9nwkF0gO7sb7Pkv61S83VLFljuYW9c+1NyNKmhaX
UyRau8q4IqRASW0DuiaizIc6mho9ZtE04t5EeUv7F82Ihyry2IU3fYdpfota1ZWR7nxQ7eZqcHk0
sHF8Dqc+fqMsLtvIzgXOIxa2wZkxtLYgdHJrEshwoudq8qZNTdt1+LTD7Rgz27p3ztmyjoi1Bh6g
qlkfoWVsjoeyLT9S66qLtWT9Va1H9qnAeHkbOo76yPlsbaN5GdqzvlrLLqL9vOyyeu6vG9PW6bSq
TsQNdzKPWj90dYRWx68Ll9vrYeirPBnWUIfRsLLuFRZ5OexgB8v1NNv6qu2H4mWFTTkeZ96GJ4W2
JqVoyd+X+SI5jgjXUiW6dQtNlHTrO2f7aTwTeMZBTPUS4GMXFJ6cBGwqb7mZXBOFXZXTcyz7doz4
iFqwGZ6CqIHg+sYMUznuMiV8H2FWDlPcd8ZmkfXSjXHolbl2Qsg1dvW83JTCqotSh2EV6XDM3G6y
WdODw3qSxaYScxjhUbc0nZtuHNJsLmm/s0OTVwnqgillZeguTMPIS2dm9bYqDY/CqoBVg9Y0TRxO
zXqVlZbWr5Z86CIXGnqiB0GvcLHa82VCxZjWpuVNhLFqb1riqnMpgyxIcDeKu94imeC2UcHx6Kg9
05kXLEYL1dHI23kXtp24CfMSq6jBGg9x54K8T/rJhXNMe1Ifi4GMp4outjzuxsIdow45G89rQH3c
zTZ/xVYSumgoyvA9mvXwrkS1+igmxc7lPNk2QgEIL2dfxaxT79ykVR13dGaRt5jdSq4FepGzvBO7
pp7rPAqX2r0Y2nX2SeUcOxsnNubRWk9ZeUzH3r3nXWE+FmWumqiWXtXpCHGgPCbV6uhJ5YnnUS4Q
rJyhibooE5Uszoc+n3ncaenmqKAhnuJFhH0RL9zlaKcrappo0P186deF4YT0ZLRxqHBWRF2mAOYF
sl5FFQqrMerBYW87FujbKuiD7ISERf3JDw4fl2FOL1pA+BpJZIq7UYjuuZQ9TxeE1usidEJHJKPs
bnRN+UJ5Kdj5sgo9Ps9dN30I1pZGZctMjFEXXihc5m/Bo8pYNCF4ZTuu3TEkE39TOV8/H3KF5nhE
A5PRUOUk5di24Y7L6a4c2ZLK3AyxL3yza4ulWhJXYmfOG4sncZHXYn0NwYY3b6pQZbeqDNRzkoND
HAs5jGcm76v32tPMRcoCyxShugneDWhxz6spRJ/dXKwmUmXv1miwQy0jwPcFQqT7ZOkQUojtmqAU
Ts+VumZLUNrIoYYGx24yXqasHQFmM+PIxLZdKbkcpbcnMuv4G5XhGid4dj5qHCCFGWPbnSm74pxy
/SG3uDmhtSaRJb27rRfXv3bzxGJiPIr4woPXDMJZE89skFM8V6usojysyc75dbrl4ULFiV5oexVW
ARmjafXTKW4tP5X1sL63tXT9Dnez2uGedu3JmFmmXyPWLBy+m+nrwYgVRa5Q9XEI6f60WkhTRhVb
ewhHM8KfXNbLF52r6YcgmJor4nF3TIfFXdf5ovRVU9gGAgrJuYgon9sPZd0sJ20tFhq7udefhBNF
XOixU7tgHcIlnqZ6lm/ywE2fF6lJk/CmGT7wkckxssaMRZyVuYtZ0HQ21kvGpyjvZLOrp6HuIz55
Nez4ml25cVrRTuosnxJlJUQtFmDxzgjBIHFX2QlaETomTVjHLMzm11Uol3MSEHKSu6l40zWuiHqs
pl2fKX6WVdbdGG/mLMqbLigixpq1jvY4DCJVy/aCTyN9YQfxytVySagY3nX5BMDMuyAqSquiTvPs
XNPRtdFi2KelKNFpXoQqJrwfYjv1PmFef6igHoyyQd7zRX+0OQtSrOsusVneuNgZjcuI5wt7Zys9
qF3XQySOCm5CE5GOzfSUCV7R2LOh7E9nlhVzxIOuYzENBJ+SvPZ0iHNZu/V4GdW4REuhPnXd0BUR
wRZfF70K1qhHVvOTuarV8nwF9/mUCbF28TxBqcOKurEJKkx3wWzpj9cQlSdVXgY7Mg0afKWezt1i
VSIBECapqS5PO1ujXVGW8lXFcX3Mp6xOsims7hqlyWelM3tTK2qSZfXmYzDQLq5WwXQyo7JzEeOZ
eC5FJ6I2nFu8q9p6LSM0tpW48GUXBG9ZoeshyuZJd7Gq3NAmZNDT+nxQrSa7BhwmT5q+LPwuzyzF
u2nMl9NeB/T5gKdVx/VC827XYUffE1lU5Wm4UnOvhoxEjahn8B3V16dNY0IaQ0SY5DFdkHqxrjX1
0dqO4eW89uEFssT72GJXfGx6Q8/4OAZVlE2F/dgTK6BQCTv/ARFpy8QzS8PYBWqFaJFnq0xbgRsd
WeSgDs1FvaaN59mSVKDlSzwqQiNXUSkisoizqhmzuCedmqNOEHMNRdSqoyrE5M4MfnzvOluc1Q1X
RdLCSUtHkJSW5/kYdpBJwhEFscQ8w5GhuHzhJC6KiApuk14ExZrgyo7iYsp1c8pHrEoIZ4gcz/O4
z36rHGpIqwjWI3WzXvIaYBovoVJJw2vxcg7X7hrOcFLGXOnuVAVSvi/nwZUnLS6Gl1PZ512icjL6
ndMg8kJ30usXI87yy6U0o4spMVC/iHB4SfpGvMrMKPsoI8KOUT6ttIdYScBPJh7CM9PaoePJlMmo
5iyZbKHnKIDC9CXP+XzuMlBPnBV4LSII4/y6mqEqhpBR+D7VqK2GnSqYat7lvOzuydgQ/aqyHsJF
Pu+ro7Lo1z7NnK1voVDIXvlp8fmF6nuDom6wfgXYhHmzqxot28gPJVkiCNDeJllZ2OsqY3iCvIzs
C9f57Lx107QDCIz3jeP41VxNhUlwH9Yvi3UJ3pIBhddkWnhKpjC8d3RCb32g5nPFeXDjURYMcTaU
68u5K90NxF8oF9hgCYsbZcq0aZn30dwgdYra3L/rtK/XyEGOeScY6m3CKlY3EARQWaWd1TKDopnW
Js6p7WuolFHFTlFQQxVjdJuNJwqq/zMhJzxE3VTQU22IqI8HVHGdiAKyW8SKYvBpRotcn61WVOfc
MT+cOobNGOmyHoLEhXX4eWqn5s6MSg1xPbuW7Aycpa5Z6YsiFsW8jDhFRaeDGLy3YGea1uMEMavs
y2O+zvNEI9x2YXDbjUae+JLUqkvCtebladGWq13idYLjTsKQ6NT7YZmxesU7qEvSEDytZ1G1YC6j
MnO3vF0i43NRHs826CO71HKXE9YF6dIycUoBT+CYa6Cai0LYfokdZRN9vvY5FKy0kypCir9BkG/W
syrz2csqhJrgqnZ4bXPICGFOLmomgiwtmtnVu0blbkcQRYLGtJkmOKnULR+9jtpiGIbLYu2gPOo7
7VhCcN+w57akbXbGsZmKF2qWTrwQOsvmk9JomywTb19aWQ3BheJQk7zxNSJrGg6e02OzrIU+5bjU
5Xud92NzwsfM++O+Ut58aFaPbkNdViLqvePZh0rkbRbJJccSiiRLsxzsPpNRR5MxUGaOy6BjTLzO
iiT3BH2gYjI2Hu04u3jIepJkmvvwAtL3MJ9UCrsz5hs87gg3+KRDpEptbqGWIJlYXhetbZpTr0WJ
jouxpypqmcvLy47JWcZrgzu7sxUxx0NQTEFi81mkvqFhdkbHbnHHfakgd4VtJrOzdnB+IJG2BPkI
MkNT7YJA1OZmqaDc7ofFN5c1JUTGwVDwtYnEbFV/1qLWhyeZCgsfWd7I4hqSlDCnbLEtlDloni+m
mSrEIq3N1LwthGflRwwY7l7mzvqkFb0uomLINBztjJiuyiEMb0oo7lg0etvLxMDjsKQbtV9PcK7k
dF4EbK13KuOSRWsg7bEk4yCiVY3BuW6qm7AMMqjIcZ9fFVUPOZFl/YeALmER1Wi9Kk3+qpwG5JJR
VwacJ5xrEq10KtNqEX2R6MwN58Q2kKbaIsg+rxpqvVMsSzgZAcUwFZGtC3/n85HSUzPjHApWNJmz
YZjca4cHETuRU8j/3DenEx0CFs2sfuVyA7GpDU11ni+AWKhaMj0kmfJcxHmQTx+NVK6G6l0hAVlo
bGTk4Shcn2gz5iI2k8+vTU5zsIdaSx7VOscvvKA1uQxRO+UJ3I10xNoJBclQdmEbdU2x4NiOaEmX
vJWfBgj9ercMxLw1mMGJqSr78bYJRHsamDqIayGzC9nXxsW2WbGI6pyPdbI2nL7gdU5fDbpjqe7L
5rQkHq0fKQZ1iFmM5+CX9g1oPjxhYY7g/k7ibjev5rRH7XKbG5Rfe6/tOz/ktkxxicnZRLE8dW3o
cewUrm/yapJ9XI2NQrHsMGqSeeI9StqhDOrnoXMDxCWqmvA4gAe7HvIqPFdi9U20VB1wS63K5iHp
4bCfmDETQ2K5LsZo1SWaktmpDCL2EIrdw+GkR7TYXdf7UefF1wmx77/+C+pX+PfntNJfH+4HzP76
7fLbZNr2W3vi8vvX/hp52pOF3+efNvTjlzG1H3CTP734iLh8RM8+pCAx/ilt+YgU3hOBf37/C2EZ
SpjbwJJyThmQGaGA1udXxlId4RCmnxSC7jWw0RR6Ot8YS3kEvQPBQ4FEuCc6/2IsxZEUCBoIShKg
G0UYkv+EsQQ5D/jKgGAIFpLzfSPiIU9psiXrKh2KkwInIX9hJmiPfqdtn2BCfyR3//kD/jMkehKm
XuTO8qIuonX1/l1BxPJl/u3L+Nt/IB6s8lB8KYPKz0srd8U4jOOrGQ6P+Zt8WbvPP98+zJ49qZY9
vftw+81aKVdlYhdChllf9rgJEXAcJZBjiKGGRIwONjv++WI/0hWY/+FiBmxfznkrdouhikYK0XyM
Oi/Uh5/Lh47Fkw+z4aJlOKC+DL3YOdyzS4xn1ryGAw+CQ42y7ZIGchVj1Pihf/XzBX/wQAo8/eED
9Qr1k9wvONVw2D3rCpfBQdq4Qn+JMD80/17QXyz7d6/d96kfLqD0OiPrKAea1sj5TAClQuK+MqS4
4FVRkkvsKlfFgxlav2dZGB6OUVtMIwxo/My7f+AeYrN+E04zL10u06Y2Q/ZKAnPgrikwWOjMBkUo
X0JDgYrTny+G93Z66mn3dn3gjL1sTMWN5ztgz6chVgSocYo/9xUdIBUPcH5ogDCWwUU357jaOdJ1
qo2CXJEGRod+9rw/MuheDw92UOe+mWo+g74V4TFUSZ8ln/UvlPkj4ZsQ1EFYmJW3fOe9ke9R5zs4
ybryxWFb36/6cOuq1MLQke8qqvU9ghHpizbQlYsPE78JRF0wA6lScL6rrZyu8TywaIEz9mFhTm3C
0FjPZd+Tge9sF6zrDi3BNCai7zp54PY3oYdARa58XULo6ZgrYy/EwiKo1+owOUg/2z5YPVKB/VLK
dAz6OQWakdVRTlX+6SDxahPaSOmDtjN9kLYd0L5XRsPc2XVjbfD5IPlyE8mMQlCrL1yla4ebnQeW
bIwWqI7HX+h/7+NPQFtuAgk0TVjtiM/SDviZ5niG7tS0q2ePdTLogoUHLrOJIJQB3z73gUytdcSe
tKJr0W5tcb3sem3n5TAky02YGLppyOjSqLSHxsGbavTFi1aK8M3PbfEjXW3ixFwtCs9QQqUkWPSu
Bq6GXuTMd8O7iqtq+YWq9nHhKYvsP38QLwoFHL2SvUrHmvnToFnRizDHYx39/CF+JJ4+Ft9l2sNp
dRWpkwMwOKhc2A0wnv3uMPGbgOEmCbwBDOKnUw0WsDUQRswFQGodJn4TLpymra99qVJmgKHd1V4t
QWSQ1+uBC2zwXIUBB24etB/iZmhPe7xvqI2lXOerg55gX4Q/NK8knhocLNB0N4WGQ7kxV4vOB3/Y
/sUGaBLa7jCgymXaU2b1iV3hdB0VVTOjwyAmNhBbtB+EJaNM4YTes1PTkAk6gY6Nv8rG+8jzhP+L
Dcp8XuaomcHEQwajBkmZA7961QTrJM5y6JpVuyUnvn1fN4p+cG0+twdWOWIDvHrJM9mtM4TCWtX9
WRGYTMLBoQqhalR2LpmNWluuU6wL0TfH1bLmMhHQieheT8gKd6CCNwD1mQikqoBUa2TgEqpnmSpZ
01/4B94j5Sn1ksf+xye76IEMIfTb17HbrTib7I5nQPCf9DDl4l/kpuk+9wGbmxO2qpY/Xygl7SWR
SpXvVUU4/8VWfhCJxAbLqi15382apb3MDI3FGt73MAEyHBZH+QZoDo9ClWXO0rxf1A2H9PPcoKA5
LM7xvfc+iNIDzdsygLGLlNdwkokdVg3wz3r05hdu8AMY7CdeHy5gNNCcBBpXqfVzRk4VDIKgj0uP
ARIFTJZ0Uatd30RkFX1+1zerIQfqbQNwOrc1WHkUqVBZ44BhJNBF945Bs+ygCAiDTo+ebGUrjLaI
Ue7cwPFOeODHVtEFyWHSNygWGTBu5bCsqYFRlHRtZRmJsS9/ESR+4LN8A06YWS6CBc5ZaUl0ExOY
yUky35EDnWqDTTiIdArrbk0JnBsjVOB3bc5+Ven9aOsbuGHRt2yp8zXNoSd/6XyLIH8OBS4P9JtN
5ixKmNGho19h1KwJT6G1UyUZTEilB5mVbdBMe6AbbQXSbQY9oJlKExkYbjls72yDZtWSVU0SzBpY
UsQVdTDFVQGJfdjeN1AuUTCiOTNrOkCD+9iEbR5PnK3HP5e+h80TAZ1t8NpmvFhXHMzpHPB7OAlW
0zGzVd+mdoYW6s/X+IHvsA1k6SSntqyyOaUA3Feh7codZl112Al5PxT5MNTZFmqVeRVz2jEuTlXI
XVL69sBwsx/7fCgd26bOgJV3aW5qdq7rRl72S33g1jeIhUyaVRWmNh26MsPxyKEFK2Esp0gOU/wG
tDzLTRWswLz0rV7OKugxXbgsqw8E1QaywI8GE3alhTGyfDav6YxU/YKPShSH+Q3doLbCehryiSxQ
s7k1rnp+40Pf/sLxf+CUdANaXgYVUyqbdkNd4IgaRyJoUbkDt74BLe1LRrJyPxXTBjcjgQKsDZfs
MLPSDWarfh2DAJpqX7bOCDT4+CQO3foWrVxlThV42oUzkMZkL90crpgNWqGh1me1AelLGRbQHapc
JAQpD1T7Bq0F4wq6qQikM3I/aFYf5zo/kGyiG7RW8LcLlM5BeLi6Jq1lOMLRSCyH1Qb7JsrDQLNY
KrPaVzD1YLM5WvBEItxn9rAURTdYbYqetB1FbtdO+8HcQt+7csWHaZ1scGrW0fZdMbtdUxUsEozf
BJMhBwrf4BRlfKS+COxODqhNzKJvjYMpw4MC5P5V5YdKH0y4lFAJu10poIssSuhWu5HIA6VvcCpp
GeQ6CGHrocOXBtojV5nM68NaVGSD08Ux0jKQnK4Y/nIGTFcpwZPABsoc5jNkA1UyLGHj+nxKPWtg
KjqgMLLaz8TeHab7DVaxzgiMKzSQWTNTn4WlwYmpSr87TDp5bFk3Zj3NPXepDekHXJKXhtGXh4ne
ItX4svE+sKkugucQHm88kQfya2SD01DrRuJW2rScC5W4gr/pqqw7zKB4g9O2MsEYKufSQFuY5Svl
hYRBqsOcHW9wCm3huTcLvE3R1ssnGJ5/R3hzfpDC8QalSs95APna72fyjY1WYgoReUPzw0Iv3uB0
yrkrKjbaFN6+Ru+ZhTgA8z0rPqzSwBuguqEm8ApJ51KY91+TbpEfC91nB6p9A9JM6UFOenQp96OP
4W0Y2Hr1q87rXsgTh4P98MDD8Bi2MFvaB41N4f2k8FKZHF/WQda/O8ysG4gSSyxMSGlwxwJG6mkz
v5dKH2jSDUbhtZGwzIrKpSPfj8Sp5aYe1NVh+95glM3w3o6mIDsozRvm/CVn5vIg0WiD0G7OstzS
3O5ggjGIgzK70Cs6kB9AG4Ri3PdyDUiwEyh80Xh5o0ZfHxZa0AaiQQF1+tiBTuqifdnl3XHWFIdF
crRBJ+tnTxcgvXfdOp2MMzln/LAMijbA7D23ouvhbCcaGFXtlrQds8M6n2gDS13bpXAONt03b9fJ
xaW8PsxDNpCswxJenavAiKyoPo5L+FKt4rA4hTZ4dMNULX4W8PKdKfGb1VuSlg6GzQ/b+AaRMKm5
tPBWlE1NAN190lYnYRa+P0z2BpFVrQ2Hv7EV7LiG6jZA4hbGdQ9LbPAXOB4HQXDsYagRpORCiyXi
hgUJvDQ5HQQc+OMsj6UrM0nL+BTsBvF6hHFv6C8fohMWbhBZ5MXAhsLb1CmYr5ipgXfXBvHmMOEb
TM4wPOJ9m5kdLvqTuYZ2+0BLe5CnsO1M1+gcqoIahKuaX1HX32nmxwO1ssFlyLhHgwrNbmzoFQfZ
i5sOlb2BJp61pHTBQBsTii6cysuzgS3iQK1s0FkYNtVQz4Kj8BWGYlH5thbFQQUWCzfYXELH5ioE
5C/U2zJGLBNdQqAC0geFFhZuANrPMKsLUxQ2zVl/C6O276D58PYgV9wOa03wPvQoKOjFuZwn8P6u
jqgi8qA6Agihx/Aci0kCH73AxpflynXobIHXpw7zRbVBaNlIxGRBTaoqelnDwOEO3qkjh2lcbRDq
8hFmLt1kU/R/ObuybjlRrv2LXEsBQW+1qjx1puRk7OTGlaQ7qIADDoi//nuqr/r4pjvf8rYHioPs
zWbzDL1+YYHOG1sdKlJYsjs2bRy0XlIzFoTEJHfAsedgxf489jl3AerxojCCST0CAcC/yHG9r0X8
/tjQu/hc7VSqhAS28JF2me7EcGlNcwy6wPZYpw6kvXQBvqbAE9J2ajdwPCl4H8emvgvQuSejqiJn
iw74FJ2NMyDxwRL6d8eG34WnA3EXhNEZX3Txf46o4NYx+X5o6D0CacLBU/W8GwtwKN6tfX8NjTm2
D/fgo6VMFG80s8W2DNV5cZKcAt3+ODbvXXDWGwOkflXgxVRArjP/bMBu/O+hb3Hyv7cqtocZuQD9
4KUXFryXJZ4zK3jzNPAefKiGzD7/7x+5xcuvfmQXpLFq11Z1MZjgNf2qK/Y56NWHY0PvQnQFCPHG
J7CI/2W8W0YbZdHCjj3VMbGLUkmquLaUYOIs+myWoAUftf90bObkdTavVkgLWDAyi5jUzJ03OnsG
coGu1OnYD+zilFVSJnOisSXX4KU25AO4p79BQf/bB93FqK5j8NcmDF369GUK6zcl5YeeodgeVKQT
X5ph8bagpSFFkJDpJZKuPgS+ZXuwMRFLGC81dmIZbj7zkDyg7CCii+0BS2Ytg2kdIXjQLn2Y3Qin
g5PHusNgPbzeLpNlEBtIseRIjw+LJw86Xo/F0B6mlDqp52aQthClbDOx+YfUgjB1aBfuoUgpdkm4
EmWLqFve0mh4tOF0cN676LQ1Xie4C4Zi5MnnOrIvWg2HLnHsb0maf2BiypUZJfvGFhwrk6XAhWeD
N8mxfLiHC020GQJQpwa821RDbol6mYP0WAm6BwmHIe5ZbRwOhawpWP8OjYrzHAb82MLsoUhNkwI2
1njETepNnkBq5J2uw+3YF91DkZYm5iXAcEOxpZbk0ciecZIeez1nexjSHECSJl47bJcuZSF4d4lX
Y5Ul6aJ+c5j+S1qMdzEK/GyYyrXF2ssK7MgWzbOiLNlw7B2B7eFGXs1zYk3ZF0kwqiFfXG9+zikE
jI7Fanz7u/6x6yNDQubSoC9s5ceTAd02wwrFl0OZYA84EmJdk3AJ+2LWnOQhB/Cb4vZ7cO6743TS
wMaPtO2LkQk5ZdFG1DflV7B7j81+d5quteXWrVibroKEUD2Zj6uOjp158f44JZ0zAVQ9Ctsm/Z0f
w/HidFfdHZr5Hm+00IX6HmpHRVPG2+ewK+UdFMR7dWxh9oAjijwZg6bZFyD5DuNFzAllWVx2fDj4
A7vqF49xqmv7BStPR3e1NvlYDfpYb57tIUdCGQIQsO0Lwab3tRxfnJreH1v3XdUrS++o1nIoRJt+
bTsXZRUE2A4uyi5UB7TMk2CG3hi1TfJV4FHhblZmObhldifrFAar32jcFYjUNOOAvkCdIRDnYwtD
XqcZ6wO80WuMDuGXOYuj/h7iIL8JJXGLmV/cNdguTocaXPs+IV2xcCUhlWDaBslG1KvKpUmlujO9
d+9nM+orHaGvUkwQQ4g/gOImhrfo/432fSoMv1N4l+zuGgV5gUxAUqx8lusAOaNsg+iW/egGEsx5
6IdWfeuqChIPUGqpySmK0Ws/i35e55OO0CXLOV6p1+sMcbemIGKt2LXsIDcFCja6CX8EQPb6S0Sb
UZyoWDGm0/W0XeSQViPYdmSbL4aQdTuB2k7br6tgrHw7Qaqg+T5G8TAUCfStlsKu+HtP/bTFZ/CQ
4yRvBYlUzr2Q852MOpk+8qQFVSscNvKeJCkE7Qi30FOBFlQBLafEX5zRCzstlsn4vAjH0MLWFXSL
pO5Nh3o2TX2e2JqKzHS1jR5cWzbpVdNoYsWG1XZ5TNVy3bbAPFsQxBmUHZZlg4CDLbf3Omo6cawK
2aNfhraegG9PuyJFsy2LSfNYbfIYa4XtwS8h/rQY0jFd4bu+NKcudE2xDmF9sPpju2xvVjZzNdOu
4HEFeR4TZETS9Fhe2MPUKCs9qmDdFxU3f5VMvS9FfXDRk9dhu+AZadUE847nshhTfV/G0bHOJt2l
+JsMk4/Q/iogOLlmZQAll1RH3cE12ZVlNpSUK7w4FpI0DVj8w0/e2GMVK90l+Qbc3KUVYVfMfu6f
Qf+q7zo6mWN5mO6yfMXrECIOfCykVewRYnwNeAXz9OVQHqa7LG+NXCBquXSFgtrJJ5sMG14i2mQ6
uOy7fR61dQQVPnxULk28nsnYQopNBLEaTofmv4d6TWZwZVBNXYGHqp+uZ/dxAD25Y2PvNns/O7sM
XnRFFabAkU2jWHVO04b8PDb+bscv8QAxkJn0hR7SLclEN1C8sSeEHMNiMLLb9K5vdQQZShQIkHaF
9p1rznVdHywQ9nivXriy2SSOcLzRQHVyjnjeBy4sji3Obtu7EOzluG47MFG1vud0iaeMD5Yfw/cz
stv4Y9NKAJk6ZLJ2FvdVS8OvuNP6Y61gsitvxGqGzYyoV9HKWq8lK+dChJM4uOl39Q2BclZa3xJ8
UxuZj26Q2QyJnmMxu4d8RTZa5xX35CLwLf2rAtr8r83M5hjyk+1BXzGhbVM1qi9i6FMFV5W2UR6W
zsW/eTv8F3o/2wO/wActS66Ttth0RO2HXtVLl5eiJf3JjV3wAYyw5yBIdXNCFafSXKa4jF6qII67
Y19/jw8DkZaHc4P60/mhSvIAOnbQg6jaXh+7Ru8BYjykG+4st8xUTlH5YGoJRrgf/BQeS317iNgW
zhaUVNIWlEa1ylYHpaSsUWw5WKNEu/Dm42ZsS/ADfoa8ZbXNn4He/3EodexRYnoyEOaZt7bobTvm
q6Q/tyk+OvFdZMthi8ZRCVOgtr1oou4JGX9zb7n97b+4tvzNcfxH68UEQSgdFESKiUEnWgUMTw1u
e3dsUXYn8VRpKyO3tJDEs8l5rggEseP64FG5x4k5AZO2Fl+0qO0afDeNoz9sgOPm0Nz3QLGxYW3H
2sgUKFeexbI96EEee8XY48TkindGbjvoTK+kuoe+X5LBcM4dO8T2UDGneJ1AcNwUVCWdzBqo6N1X
Ym6rY2G6B4yxdO0ob0NTiLht8iFN7hSL/LFzYA8Zs30rZZnWbZGyyj2O1rAc+pfLy39/01tx/IvN
Hu7O39QpvzhIAxZ6YwOq5nCU6VmHUdedOS5G7aEai+6xOxDkKMt+srrYrPiOi/oTtOM+//df8Otw
pTcpqX92StkS4mkQdCwwBLuyyYZxXv5ydDimDUDT3QLVqJXbqoQ2edonJbo7Y3I1PJ4PhRSF2NWr
yXekmdfNYvKlrHDHj0ifQfPhWDqAVPXr0VO+CR+PaHZEboogvlfj8Tdv2rZZDl0WoQHw+geSxZU9
yghdRFD6gyZpGL7tQJ46lCvRgH49uuc1buQOCpgykmt334RR+ExIH8+HZg/nhNfjJ55Dux3CtUUI
vfM+wy5qbvk+TLvTka3Jwt36m6CGRHxaI2HG5P08he9kVB7aOCzcrTwkSaYktJg7Wr7xqbZ4X9rm
qD2Uc+Dm8nplWmTIQAGqeo6ELd8tPujft1V8jGIHqbfXo+u6jeaQjPpWGCQvvaFxAbnk5NCi0z3A
sUfLKyzNLWArtMq6IXkJmKwPLszuKjf7qfWzrzVgK9AVy8GIHb5sOu2W34z/d7Pif/Mx3QPLOEzG
Vs5nZDM+x+bNEEXtfFerZbAXXMRmcoGWHh9PQ6zX7jHwuBU89qIZzBcSUXaZYbZxFQzyvVm6lTPk
D2D6oN6YNl5JbobB1/kmq3L73pW+ni9tjzM3n+Nm/UENYw9L30z3vq6WC7TcHYaASEWVhaZm24cq
Ar/lRd2EJD60ddJD2nIWbMO/tS6vQiA/n5u+CrYT/uuxfqKk7JZDhSQ81l7vF+AaB3IjJEN8Omqe
IXudPpKayGMHLN1D4rpAxR26o6oga/gXJ8NLGsm3RxIA3UPicNf0ENt0qqAbcLaasCvpoIL734Pf
9tyvtsru4JvnwMhtXFUx9BDTuNpx0+6UeqAeTg43BHnlKdfVl//+sdugv/qx3TEYDWnM2RKrAi4G
/MyU05et1/LjsdHJ6y9c+XLGHZGqYulYdQrK7fPUkN+t069LHJrssnAUynpWdlYF13P9Hqhq9iap
5PptbaLgN83Bf/uJXTYOy1RAJXlQ53Glip+qabCQcl8smu3X2oHR9ptL9b988j1qDvAEiOtzLc9w
iVbqMsdrBHRYoM+12RKSA9F9rKsEq5/XX0RW6J2UVmPRWhIA6MY/IxEdrKnELqADCI6gEdCqIsJz
3ETdBZry7/57J/3Ll9iD6AQFlnMDB/ek5CCma6rH+NIlUHc+c7no8BC64G+Xpn/WnDHG5nUtAsh0
QNsPXHf5RzqIY9RWKnaBPfp0qGtvm0KIeLoAc51kEGA/dlmheyDdUqMVSeeoKmqYTF36xZtTktaH
7nGwq3q9bULeR1oLXZ6ipb4PS5qxjh9c810YexrqET4I5Wnb2LlMh4upyaH7If37AfMfN34PpbJ6
TFV5UjV5EHHwMPBjXTy6x9ABVngTwq3h7QQJ//sG9iRFENP3/73Z/yUp7yF0UMSuFk8DbPZIjue+
t3DKSTW7HBt9F6U3+5oyDoO6EPXYPwD1+nmQ/pg4LN1j6CQXMljIXBfawzloTqf2Lhz0MSgqnBde
b8PAQ62eGVsXddNAILpKHgNhx/OxddmF59qEwzzSLj1NhtXrhRD3sbdKHWsqwujh9dyr7iaHz9r0
1C7Ds9Jd0dju2CG+h9L5CiZoRqKQ0hMM29q5DXNYAPwm8/7bZtzF5wJ0/gaGH4JoXLoMqLG851AU
PrbmuwN2g0jPuEx9DdaS8Xkr+w52JbZNjwHSIEj9etFT48G5UHEKolW3ETjSlPahW1V9jAdJ92i6
mbdlKwaanozb8Oz5AhTAb1bm71btLyqzPZaO8S2COJWsisgHdHkIaxODYCQhtvkBSkldUccwY8nE
sJj4zNFdc/kwqXiBhGXP/WWY03A4w45Ikm9GxGQpyoTW4lAHnu4VfnQ6Uei3x+O5Fqu9xOUEmd9A
HXtX+9v28J+nMHWEblpN45k6UwFlMX0ApXL9zbr+y3beC/zMboBMjvDj2Ytog+C/srlQB/MTI6+3
W6xmHtBhGc+bgUSDm/zP0FbH+EN0D7sJtt4MpabwNARi/pQ6OISEBPStQ5G4h0xsgD6X9YJkKnry
fTT0vanIMUol3SMmKoMbe9ez+VyHNszWnpTnsgR05tDM95DQNRgiiMBMt3aSneS1hmHmfK5GNban
Yz+wO3Xaup54ElXitNqK47T0zdzmFUyP6Y9jP7A7eeyk5m0p+/k8d1UPYxTmTn3KDj170D0mFPeH
mPbUzOfoJkLn4gGyAUwcAvvDoPb1hu/FwsZywuDLDG1vPbIh6zQ5Bjil8e7oYdUMaYa5hU1ME/U5
VfD4Qsf2+7FF3x09nUqSMKTldF5IZbIkCMAmXFl4rMjaI0IlgM8hC+h07gDzyjpl5bMWdPp0aO57
QChzfU8jPkznIMUTHFObPMNz9NjCsF19WFsXdUAFTGcompK3rVnVdx7Ch+vY1G9X4H/U5FtcuWGC
AeC5bbnOoWwOeSJW/k6C51+uiXuVLx2pgaiOJhde6nh5W82mNhfPibYXZnucgof+iD2Yqlwo/Ksa
JDQ4mwenhcQyb9f5GJiK7vW++qoU08QxupRtfUqApMrhj/bnsanvkplq8AWAZ7Tnfu19XpuhOY2m
PJZr9mCqtGfhZOLYnhc1LxdTJSSDwvB2LNnswVTwPILbHiyBz1O16Us0qo9b1MQHP+kuk22VYVuH
Xs+5TyqRG702OSCpx2D/eNV/vetb4cUkkrI/ByawebP1LSxy/THlJjCgX49eMqZt1PD+XE9DlW+x
0XkCafljx98eAzZHHi1nK5NL07Tbhw1W0Z+asP2d1vvtjPtFmUt2DamSOhfNACuf4agHPsotx/ck
+l2P8N9G3+UyONygXe3T9MICtM6X4Een2w+HAmmP/lKw1C5haSEu0Pkq4de8AeA3Vev4x7Hhd3Ea
6Y52W2jTS9ybFhjWZuXVI490mxyL1b3cVz8mMwqnPr2kY5Q1KbnX8P08NvfdVRdCXHAAJBjaMJTC
NzxEewyQCKey11sdBgowXRNDetlu0kfKRQzGm3B7PDbxXZjCt7iaNt/BpwxGqK3t34b8mJog3cO+
whigImoMO3HAH5o2eGRt/XJo1v8D+YKMUGVpC5s8PpuoYL0G77pyZv54bPxdiLZ9NDR67sSFddEK
jXM2svsbVe93eoK3YPxFCtjjuepA9Qwelfxi+mC8m8plgae8CKU8g6cqyqs0m6uepq38f1yu/74d
/OpHd3WIgDt3uzSDxk1hde2aR7rWpD8rhajTl6pclc6GzsBBJmvpgLN9bbxtxbXTPa/MBRfrRsEz
dFOLv1alD8pvlDrA7toQkFaV0cbDnjHDhacfHhWPkv5pGUsX8esaMAEjd7tpGdRZSNOaysxOosel
qOP4dFmcDp381tvKzFHGlIDdKN0U5J5PHhd6IU9+WJzNlafN+h4ScrB3zWIF1x3IfPt6HdssSueA
syz10G5Xd1GvOLTpDXqWk4HfrtUzJjiKrv3YE4PasRFN8tP0Bv/YzgNbThxwX9iqYoUUjIcdqYvN
zytcl1RIx/Zbh6atmDOYU4YRfHQTLqsvbc1U+sPIGd47IHJunTUZ1L4a/8cNpHfXb8avWQvRqDF3
rh4jdRIgTpbnDU825ByQcoUdaYKdluYLdz42J7JscfgAq2GeXup43gx4YUPn7yDj3+aC9wt/asK5
Tk5hTR3NK8EHVGGJSU6JgQButg6SDy3wm3CNlqcpxRVL5OiQrLLDzIbWiiwhHMZ1w1IXJRMoG5FL
uJnv8bW6CvboCSq7LI0CeIPOpiVfh8nwk4M9uPgx15unl952sXreLEn4p2ogQjzTqaT0cSurBNa6
egNHhV1SN0dQRNi4mPUTGBoJvldf1z0mJ0P4YsJRHarGqMZM2G3qDlaAq/s+JKbuZN4taAZfBRhI
6YdoFevoc90yOInJJLjJQOpZty4Ai2UDaAsKOmJe5rPHt+y6K4nRSCNXrtqkyhRX6YWrqs07vjpj
cYH1wbjcKstlfAjnUZ2dRY565p2cmw/rSmSbYDt0ZL40NB7XvJMVI1CJrbw+ocdRJV+SibbdQ7pu
aAJVcTivNnP9hGZ+liaxIKigpolSmqcxpc1LpBLLLxBYUetDS1yErnY4QVttwzPztEhwt0I/8glI
Tg6RtVDP34kOwJmxi2D9exGbKDlV5Rg339EHSWB6CMhUt5zGJu7GZzWHkn8APGswl8bDefeUdmEX
329xQNRjVMEC/M+61R3MRJkNOvY8IGirc9tXnlx7EzXD5yqAXyEcJJmSPM6EYWn/HE6Tir6zpoS9
IzyrUyMLmK4u8X1oa9bBvpf7OIfmfQg2unQ0SiHtHHP9o5ycVLBlHFTyPYbpdf8Z7PINlq51jbML
VInOPwHVNyb4n7uA/ega2HJfDem9/6C2MIryvkIk/WgYtvmdVGR7ntJQXkIyJPCMt7Pg5zCp++rd
oKp1e+vAkSABXqKhG5DAYhdBA0vLqW1/KrzcVA8NH6gvuq7RZTGQNLIP85AKkjeMMvIl4YSlf0ZO
lc+gkAf3eEbafoAdYrLGxfIkIRAUnNZ6S9w9TB6W7Q7iQfQPndYsPfUaTMcX4SvdPkeyrKOrg2Wr
P8NftFnvUm9DXgi+qvBzyEtVvquGVPY5vB0DaCI2IWw0s9RwGPkt2xjbpzHcpvBKe97rj3DWKLs3
c5yK6hJWqhOnaYXjp8pcnNjqAvx0ZJ+GdOE/NDQB2rxEl8a9qdbQ3pyNu9WdedxNVp5CvFYtD6qB
wPGllHMPhkogFvmhSsaUXU3f9zybysDy71WVNn0u21FNTZa0URnCHIjR9TpqM06nyRF4ck5jS6IM
Ztuu/0KnFDM4xaGMIGe4YhZ1IEebNWswtuf2JskDj2mk7+fBgZh2jnvrvsKc1XE4nkl4muewguBP
KJfkXyVCWOSNrojJuXFx99kP8GeEwJExkDzLqNq2+uomsGQ/ePjT2RKOq5NYke+33nVd1kw4pl2G
jvcy/nDzQuNP8MiwOBAU1GrSdxqj3D5kP832DBNHvHSeW0dMnIH72caFTqNUnZdFUu0zGU3J9uDW
UaKDucL6Kb0LS48aEUy2qrqOMD4Lss3WdfAe1uqWnCrG5+A0hkuUnoTftuaTDTfa3C3T5tJihj18
eRocKf0jhfPc2zAam/o9usjEq6zWekovUI2X032qcIN59uhCJBemapx3U1nGA3DerFofjYRJc95t
Nppy1lsRgLdg4cDqwJ7bxujdFCoDMkbLpultvYaC3HV4Mm6eOyjd1UO2eAaHG+iKZwNsu6NrRNNx
ehOPQ9B+I/Wa6Eeu6Yg91lZGV39SDR/yJjOQbBvPnUzq5YK/bG3OsVFs/MjhU13ej7Ju6BUkWq6f
ZktginVGOtL8BC8jWv61QSoZmuZj1cR3Y1dLCWwzSEzYIwl0lO6rZvL9HaxYKTDDBBji8Dz2cD3M
lsm35D1+M/m0RNW0ftUQjQcnPSUVfOsHyC/KPEB+KvO17Nf3DXzA6V2S9uC6xG0LsKpZbBLkvp8n
uLzZzq0gkCwiyvGgkFTwz+Vx/GZ1XtZ3QUsYXo7qUgXzB2O2rr0HdLfaUBW12/oDp8bYKmikhmH0
cnupoWFOq0FsT1uYMjMiE2++vCYNPj2EZuEM7x8dEvLwBu4Xo72GU5VOd+vE0/h2cq8VNAEklnEc
Mzi/6ySEXp3cZpkPtfP+haarTjM4jSX8IhgcYtGnp66xb8IpSoZvmx171mR6gh/41TMars8Mu7/6
oxlXeMTgj6Rd+UahNe7eJfAsb+830tj11NI5nu5w/ge9xOISs8DWVggnUTxN3YaPaeVyWZwKzEcR
+cm8XbBmyz18xefoTbPUVZ2zpurGP9ZekPiLIcInsKyFB3HbY6Woln+20EwN30K1nqXfOiivqK+D
HhTB/QqCiDQ3DWnEnRHT6FG/VWHCu2wIZo+jUK84PlDtQTKWB/ECw2SINHQesFERfIeqvGd5iEO9
uW7zoD6IGfv7rEKneV6vG95fjGjZ55gAF5FTn5RNjrsoEzAp7MRcEC1ivmR0Dc3w3FdDBcpxBPnO
S582unuipneBzjgYWN8auLevlziq2fImakML/V28s6YfWNK66rLAztu+HUhF/0hGuLycRlaiFZDU
wcSffduX4hLaxpE3eH+i7TutxLg9RE07dEiYDLEBWDyAakmhIKJqn0qjUziJJ4zJtx7IlyBfeW2W
d+PmBhCiwXslLoeMYalykUZ1/0aN6DFllZF6OFMPXq2+gKIWwUWatu3JhiXBl6grHT2xub85ufLx
VvwkQPtWMk+TJSYnMw9hNMORfPWfm0RDNSnbDIh/H3qQ2+gnOfLu0bYzKq68kk2QRw1U4XyO7L5k
wnE6fSYzZA/uJHc9znuxhijTKQi8/ZR5yoLpWmMK4cvctZPISQz/YuWruYUtNUL9Sxxat1yIUDqC
M4mF5FnEapqcqAYSMxtptF1SHEZuymxcNuPzDOhU2uaGG6Ef1Vj6N4m/GaBudqMPY5Ko8JzAwWbF
MYqS42Q3hrTv9BLIq+JtPH2YdRkt71o7Rzna0gP56nXplrx0FbtDuQYjSwUWTYdXt8yuTXVXwa47
bxl41Thsab5tU9pnHcyQ+AkO1OROoh747IygDxJSSrAQT5thzKuIcAnN1p5kXccafp846f9kYP80
TwShY4qtGbf0aQiIfRs6SLziCkSnR8kTsqF2iph9uwQ9kOTTKnIOGvkTWugga8NPlEKNHEzeJ28T
8rFzgTwr0nCVGbNOD4vS6RvpoKB/UtjGebzOLidVWd8xxtJHeHj7exmt+quXS/M+pdrmdchfdGzN
x7hJ2zSTYT8CdjJrpYZsDevUjZlEtesvHvZu/o4vRH7i0drfT41P0hO2M8/NNm/rpbVNfO8BX2Qf
XZCI91I7oBZOZGpFcFcasTidldi5CWjyvgr/rKfSTx/jmHOfLbVZE0A5o8X5U33TA7hqv26QTUls
5Hs46w7DSHCPqWnXnCRfouB+iRgIzaBPu/DeVlGZPo/BOk6XBTz/8NPGNeF56tkyPcysj+VXVK5m
OMcTCchdX/c1e2zWRcN/VbaLzlzU2+QTnXUfvhnoTPszZBp8C0mCkVfXLlhS/SWo4CXc5LGv4/oU
jk01ZXNcoxRNp1nUudWoUVxW0oBSnfnYz/WPNYnp8Lis3bJ9hymVQzlUTUmM3a0RW3GfNSAMNWeo
6JSksImum5c1wt3/3LWMmsskkHdOuNFIcR1u8LvzIAyhb0CqaeIH4GdpdIrSNU6vEWhT688a/ADz
Zh5hZB/mPpVLdT8OI4X5OgRFErxIbQ3R/gVXY0FwCwZkc3sYRz0iL1StcNFTbxCS7xUuq+6LilV6
ZR1eJehonPgSjVQFXw3etHBNXrsYLoVoQlc5dgeKpaycF2T30c7raTHSJp85OP3Tp8Qht/8xjkNK
mlMshgDnVdnGwfKeu61ZZRYQImg2TaU1eVrC+v153JLV/2Sg++s/bQ022zlpYPX3zutqTSE4EHf2
LTyeY7We2wXqrkVaB6R7yxFlyIghtUOC9FStAs3CqgV9/66hYeXuqKoUDNjZZlECZJpzLiED3+H+
gYqvGXK/9LdaBDYuk3tpJmulK1Illf2kx6BbLl0TTOl1HNM5xhfbUmdPA9Hr8lWlMbhIvFLp+HVy
alguvQxNkKdqjh7qQZY8H/D2OD36pmESn0TUIAOO6LLntl8GFKUDh5zMp3mDSi6EAIbysZNkKFy5
Ju8GSvyE6iDetv6N11pnFn6aGUhhcqbwF0ua7uJdEvtcwoJ0vm50xAWtSmeRjZPrgj6b5smNLyJy
ovq5wNokOW8qDKsTd7dzNZMjPCbuSpTZjzWkubDraGTofdnA0/Shl777nCZYhBOdJhbpLKzxyvxp
1FsToEr1YVCsG/Z1gTogEvcTjoDmm3O0LnAFiNIvHSTORZXHqQzrd/0SVxUkoSPD6znDJotpniCr
etzmAhDnNlFF9XPSuHDLLQL+o4pic9ZlzVuEWjnfdyE6GE/oV9D4bdKuXN27xabf0Yn5A6XHRDgs
VTgg4B08Ysi7lsjyK/QsmvokDZJi3Vj1NE0hKrMNAiPuqkVS5f3mYTgCBH14VwtL9dMw0VE/2XIe
H+a+75pv8Gye/goGNY6ndQ7wGdkqPqmZ3R53VIKzfWXuE0ctMZ3kNqBWB65pWv+PvS9brtzGtvyV
Cj8XfUESAIGOW/VA8kw6R7NSyswXhpRSciZBgCBIfn2vk/atcqrK6S5Hv3REhx1hZ0pn4ATsvfYa
4sZF7RZiZcnjSrkctQFoCxPC7sQMvBYroQG+M1ZXDoR+RCSKM9ID4bd+rFGMxQEDA/0AKF2aUziI
wbsJI5D4QAqKunw6TDzPxwYXxS7EQNGdVeVmJqGook0leHmbD8iG3/gQCgxf5ymop8QrgFx9ht0B
EmQ1E4ZuuiJYAtyaZXCvS/Qju6WrTBxUWEBVPFmNFLs8sMUXwVoTPIbOFlOytMZHtxPRZprjahKN
96ks/exFnEuTvZihMv+wcPU21s1IUe7KwUcx29La7iUyQUQiuW7feoZHNhaI7EgQC0LoppFUfAP/
6nDFSVjEBv6WGUUrg1D17RxELvqock9Cf1zKDMigJ1s4IxkFK44URUnrLhjv+y9NM4c+1jlaVN0j
nNpklQS6cOG+GunyitY5X4+6CbK3tmhWyRDJvUzBqS0cHT54GeHszUdkBntFa1kAGalydpK9rrF2
kGJJgtwf3I2WWaQgNcJsieY8JzelxznQbJQe5MgcDEW3ctI8SOdxJeFm4pOZ4qa18z08kX36pLSc
bj2PmieRRf4HjNvHdddn0FvsvR6N8dy087ThVMDQd60m9YRzXh87vwatjVfIxIbHCe0PfSHlkDDV
tS5WXlZ/hFJ3jgcGnYxS1PGjnpV3E3E3X3K5FmLbZ7AY2TRsmXcDYiV2vmrIgSLHGGteF5rHQuZs
uVZ5D/XwNMHvJ2aDzcZ7Z2Hx+hkeHGjOzOJo8RHQcBjFfFpwHgJXVVgWZOiHPSqOCPpjQcYPxcxR
JIaAEvIcVUbFPNjDRquXatDg2YaJHLiJQ+I5ckoivZa7QBH1CPv1qr4LRA8R+IwEhrsSXyQOy8lX
NsGyvYwu1sDGwmtVFxFNQoWv86HvM9dvqyGriiSgkXIvZ67roe+atj3OUbQ2+IzaM3e1T11zHeaR
Q8G2lOFWCOX1e1AoI3cLKLrbYJnouq1mrDJpUEyND7ockls3vSNYROADc4FrATgiU6xXaLcdSMvT
sox3xiuqKemY9ZsLz5vadQf7sfXVY4hNihtEQx7ztZ/x+GQCp6N2ZFNLapNhGN1F2PsoOIuyOy6q
YHdgLw9QCMDfETgHjBpCGmUfvRV08q2AQmb5AJxpnrARGeK/jkLnQYQMnHoFPGAaq7pDhwlF+blY
B9MmuFIQvIu6QGWOFbOZ2qQYMgX/cpgXyUtYpIkokY4re5h7OiCgHrnZyC7NJi7K2GOwPdw6GZ4f
Qq+a8hzpigM6Jiw+dVqtRrrDCFGGjIN+Hhs8xph3vVnsndlB6ZHk6QRHbQImZhtQ/7GnqNDSyUld
JBGdOLQ+I1/qx5LD6SUl8JsvPzYANGjcdrYoPpB5xeqRex73L3jktyxpZdAEaQ80bEr6bgK0FUOX
N+dpBR0XuaZq0OIWgSDlFC9wgVYbu2Ssj5dgpahgpPLHL55GqkLMIPWQt8iymaJdsSgXfeE4KPdk
UKDyEzN+EyW0iergpskdgWmyQlNQlKZt7xYI+OttUBnSLjGD2H4CgFl0a45GfQTkgJt6RlGIXPNs
QBi1NNll0ZNyPfiUzN2lVMBpY65CB790Veg3wsKyuArWrAMVJCN1t7di8oIbSNQijmdKh6vD/Kdb
1Bb5jU5vQS5SbYKpCrMvnWuNh4DEdRQHrwGc8pE07fkKcTQ+qa+lqqD7QwPWXlngh3UCfcVobAzP
IT84Eh4wNJds9Lp9CZ7F9OKCRZo04zwbdw7rtUs1U6reNGEohjRAIs1Yx4Nul2KLbrCRx4zCfg3k
y+YcD4a0tD6tilLOF9lIIpFAJ5JLlsKJgeCBKrMW82yMQvv8gk9zuKJmGRXdAyToMa0fUNvFwGH9
OoY2b63SAbdBs6Wz9Ye3qGR146F38OkYIokeJiZfVd020HPVmJCN2Exb1Ik08RotdzxQwTIfal+E
4hGe0e14cmjtZ4UDL2lFUYPMYX/NorKZnzwcjfTiwh/D3m7PbtZoSCexTvTKnjvoY+b19YziC3xZ
GEwtWZ5fL61v0KxoG3I84LQGZhUlmLUwdKvEtLL7Ui7orkGnWqKWvOlx8gYUAxFDw9SPkNtOSKvp
9YWRvRXXDItHjlJRVOtrXWAa8bmqXF9vaU47z+HsqrBDWDLX5S1FuY9nOZARZVuF0mh4KxRlTsSj
L+HW7CJqxYMPfK5E/Avw//FFamrrR+XZ3rvpcwx8bqdzowrHgkU0QRJNA3yNIZtTujkULeZeuEmo
Crc6QuPDN8hRtMMRotScuWTFDKlHp1vqqIxSwvgojk5hknRCdS34CWURNfddU9X6IspD1x88izDz
zyEhGUn4uWbb2r71bNxEgfNOPYHB061njS2xxsGGPpGojLvNYluhr0ozQujSMhJND2sDFlkiiMGQ
pwybDhYzOvfGL4IblT2EzmDx75BvUE3rhbciXxslK3wNm4NTebignkIGdeJH82j3S9/JcK+Bsrtd
U/OVPAJVZOyirDEJTBRpQQDYQLpJtEhxb67Ats6ImrcddBDYJORt5cV45i65MgvFrJHBHmNLfFCr
h23p+Zj38A4jniVuELEm4mWYFUt1ETG6H2cr172is0c6WLoFzkpgejmy0nor/erEfG3MIzNwVX+L
cmrbEwrbMto2rLDy3jmMZtImF1UOdSLIqTdl1zX8mOVNV987gRNzXAJRmwtiEalzOeG7BogcX1Z2
U9mozS/mSsv6Axq9MpsSYlEtD2nVixawNYVHW0kSi4dZeQm8P/iiUswBIyG3NajBZwvj6BMcDInx
EylhgNluWoyCjD2gANM4sWNUKX2DfboD8AwyDkZpqN3kch/itENcJVlRrx8wPcnm7YQneSvXNTqh
iebeMfAyicKOE7jXBecxngh2pOJc7eoqGthpbXqIXP1g6cdPrrQSphW1hXXIdszVvBSx7ziLMOMM
QLoigxFTwgFsmM/tBMv6mx62CybYnq1efWAaM0P6utCrnKpEts7V6dLqc6LcaPgV0xntDhTicrcf
OmXDNJ8W1Z0CA58aQKQE89Z+0ZHdlgDx/dgzvu9tMaMcy7QRuUTbqQajUCGFbRk+zxFi3o/Zmlfz
HSwZ6Ajsvcj0+hp2LMxfVN2T5kBCSB0PBKjvcAmBth4fGlhSo7bpGJ1PPvXM8nUZWKVOy5J7BgDf
HIhklShHYuDLFrOV0hiQ/YaRXlrSGpeMC4JDDxpfoUrtGgR1Am48x8yc0jOjcRJbCTLpVTMhGfgD
cXVuLvW4+t1FhNi79Xy1owxaBzkuiG43Ea1eAPN5YVox4SkDs1b0M4npcLe3G1TWNTZILKTnNt9p
5a6lp6cwWTzP13hYxKAhl1DsfAalAlyFSkIzeW2iqfGg7C6j8tWe98fXyEKpDnsDlh+GXi5+TLDe
Nfeh1sGIZy9n7TDGShgI/QExISgqKkhJ0jBgHug1YT5kV0ERjW6LZRReiFPTldPbWM1qPvVr1LIn
PVtO0bwMlb1Ylmidn0TUqun67OEY7k1rs7iF2c0QoxrNz2C5mifsuRhg3ohlkdGFKaA0uMKgpIUH
A2rjFdDWUAO1YgiupGx8hnB1EDGERYHbzFzVQO30UNyBJuGjIpoQynxXgdmIfREZG/BulJPI5GOk
iAS5tyOYZ027LtNDP8Yl9H407gV4BGGC2be2bwCScoC3AGzI+Ay0Yi29mI8oX6uYYZUdgSE2PdQe
MUzq0XduZ8hDEQ7UzZQXn6CwXqyOrUOIzbBrp5GVVeIG+IejDiV8Zn6qwwJUjvSvRo+w5/WY2GFS
FY4JASPIxJ4YhyyBUXL4IcSrvePkilwdZHHGfnO037M6r5k0u+4DozdAC1YLXquXeYe/ZnYm82Jo
s4dR9zynhFe9jdelYNcYWHU25RnE33+OwfTeWYgvtGv7zjQbIj9W9IFPf47S9d5QiDXhhHEN3jcs
7wRAi5L9SQnNezuhHoaHMiujaIttkgBEkhO5NFitzf7H7KXfMazCyOB7yhigsGAEIw2TCQ/P31D0
5XhsndfDRtBoBcApmCrEAkRyCG5mA+gWDVblkaT3ZlynH3+JM6vo37GN3hHLcoxo5tLT0bZHmmmT
ltARXII8OCSo1zB+xCxOHH78Sb9HpnrHBdWDwa0GTvEWhgBDdD8ufWZTlaPOTR12JriTwpGkQVU6
L90fnOHfIVm+dyeqwA/DbhKwLRfI5BhhO7MZgDX/wQH93ru/Y58pJPqZqJAMzJH2pdb+oxMq+3PS
EfKOHooyfWhVnrHtgtiPuNDLobRN+Cff/B3DbPT9sestZ1tg0BsMUss484E8/vgy/95ZeUcPzeap
HJks+TYnnsGePmWxX2D3/3Pvfv7U35D0g1qFYAfhvARrC2/eUSJlcu3vf/zmv3OHvrcm4tpvnZor
3C5FJINXA0zJJYQvAXKFRNCqWFmwsffQlTD1p+L5wveOMIXIXQQbIbZFHCp7ooM2V5UPePXHB/Rt
cf03T/d7P5ioWkLAQjndtkIWQKBltzgMV/DP2+KP/JGi8sbfdNTv+K5U1UO1lg8+7jS2z0xpC/Qq
ebFBOuPrPIWIbo7HCCXZL9/uv77M/yt/629++R7m7/+NP3/pFZr9vBjf/fHvD32Lf//7/Jp//M73
r/j77q2/em7fzPtf+u41eN9fPzd9Hp+/+8MGdfm43No3vdy9GduM394f3/D8m/+nP/zL27d3eVjU
299+en5tyy5F06PLL+NPv/7o8Pq3n3xOz65Q//XbT/j1x+dD+NtPxzf93Dz/m5e8PZvxbz9F0c/w
ThJS+kQIASgF6lD39u0n9GeBHlkQ7sMwkX4zAugQelrgQ4OfIyL8SCKqBkgEqGs//cX09vwj8XNA
GfHxfgHeKwogfv6fr/bd5fnn5fpLZ9ubvuxG87efgm85Ev+8nSIaScmZzxBgTijHkv3uKcTk1HN1
7debs0qJw03TxRYM0TIp8IVOXYVJZkZscOTh2u9JG46HvtU1uP+tVJdF7Y1P1FFSAGQvqo8cxCOW
ENL1B8yDwTuQohYRtsOx2+boC65R6GATmjhHEoxmQ/+FrsweDfZFfWEJtzqxIHZN2xxJSSBCrAWv
N6MHiSp4Iaqa04oSOGS0ZxKEYgD1xQQTplSElXbx2ITFEC/TPHdH59XRB4KhUL3pfBB62Eqy42oG
bS9EQfjTsLrgCcoj8YARjbvu11EVYNcblHsdyTEBFRxTlLowaGVg1HkBD+71ynTg8MaNR8oxnmhH
p4tAZwUBpTHT3gVHgX5POmfZtq5lCfrisg48rnNfIr4DfXaXUtDosusiwva8YfBLBE2ypRzRW4Nr
3DWf2sicAk4BuAQZ1U2i+ppGcQFABbONKNckKatWfQXJqz8FFgZRGwKrh1O/AN3Z94UJacLB5Spg
OVgt924N2jDOagzGt+M4N2MCu+1KpkiGAOqGhqP+UnuYpR8WrBKg/Rr4DZxhd/GRlKa6rtE07nFl
6AMB52a/ZNlylfWLvAngQIjqGaGh8wZAaf8hCEPwetYKwTnwCNb1hdIojBM66fmRqDq6rQfCvxDM
ocuN5Za1MRB7nBqRixUpkhVvNpaZ4GmwpX0SOfBDxCZQ0BYFaYlNaBQNx6q13T0tzg1KhZE1gPjR
99yBziOGB1mLZqIQ+ISUjWRqN9aG4V0F5uYebhvlrWnp2McT1CtffFKA1gBuygKargzcVdVMxVGC
jJbmGCi90a4weZytTOdJNskZpyBbMaydvGpJB1YGWQoPXh+/5/PPQ2RDG7do5+vEoWGcwaijim4d
CVa2X2ZvzTBGLDOSoi1apxS0WTT5kFtrzFK5uTBineuUKuSZoI1TJYuJ0vYr99cZPPuVdRkAbRXK
pFW1m+JADHab+VRUWwKmz20LbCgGm7N223rGgcWukNqPF8CZJcZLoz4NDa9fbYkB3EG0qDZhhGR1
ypuq7zg6h0KA3gCX63spwXA2iHxAo4PJPQb5saG6elSrhKIQxLLOahcBfuNSHUEPlbgd+b5Z4Ea8
J4ZUj6Dakh3tlnUTwe/pBOACYEkBBGGYg2yAAs9F7nKR3ejf+rrsH7UL0ZqZcO+zydlEwkKtuqCy
7e7zotqMjVkmxFz4BnRVjTsFDRi7JFZghjyKjjh8QAg3ZwQalwojynY9BZM/yaQGw81egOddL4/w
fh+8ZFiWieRxuJzRsQmEOY2GcapQa7RVXb5kYJDeOdvxl7pxg0qBdg7FwS1gpF2XIM/A3h+PjN1K
pjhJnchnb4kllOkCBkkgZ2DiYZf10vO86nFcMAqJh3Bkdmtnujg0jUVgo703Lljm4wxsZi/OAYRt
hTcMz/2sjh0M9iBYrtMZs+mY4ElKgAbCpJExHG38V6bkQqyyw6ZuZ3VjAoQvInK5/qXh+r+9bV+W
X3Rv+q/j+337u63+/6XNnfjgQJxl6L+/v6dvTVF+t73/40X/3OFhSukzLvCkn//7jx2e/wx2JRzw
sFMHCAg9u0f9usMHAps/ZumS+xLDCQwD/rHD40ewE8SrCA99H+8Y/Cc7/Dd3zN9u8EQEUSAp9Tks
FMByeNerlR0D81yC81BqjKnBSB3A1ppy97GYxukaKoAH62nvrgtH4F1gs6kj2KugK0J8UgNvqppP
ba2nZ0Am5SGrpd0AFGXJukobY14wbkuwwW9nTuY7vH0BZMepmxwT3DcAjC/OGogZVomE2QpjLd7T
/kZJlz0MAchPAHrNU9jT9rkXSL3wMDGOTVbXN0vP7uq+mY5wfwaPOuTuMaw42ZAKK2oOBkYqwaa8
73v5EbMzmvgOcouuHuYN9zy3Ix1EAnMQlKkxCojMMtyjcinOKpwekshR3qnZq1Nrx+GetsjHMDmA
ttwZDM71yPagqA47kBncEzpn8GmDrPmK0Xh3msK8eBG8HTB7MOOL7YR5qGzQYq3KQH1EgSVTOoVR
mWIz9HyQTzL/c11hi+IUtp/nlOCT80GHTZAH0gPiA5nhM+K9Svi7SUbLGLoY8qlHYYi1TWEBEbAb
6LFgsUs2IlUrXqJaPAqvMcdi8FuACGJVE/xSejjufbvJ//+S8Af1fiRJGJyDSH5/RdiBZ6Ofv+sS
/vGqX5cE+jMiOGEnyyE6Ccg3OOiXop+Ln30JGR4J/OD8lFPU2/+zJNCfIx8+CZKj7jwvI/gSvxb9
AfnZ97FHwOI/CPzzivGfLAnnkv67FQGfICR6CICeaCLeO1bJoJy4aeZoM7Ize3Vdl+WpCPj8B33w
9zAUVlUpOMXaw2XEAxzXu4XHcGCQLu84+Bb19HkintiCcQIX9Wmsp10OXHj3m6vwa3Pz22bmmyv8
9wcmOCYRFJ4KBKyI92aMEtA62GsZ30T+LNsYk5imSCzIhWiLo7BLQW8t74WNKuj/xJ11BKNJoErr
524J/R0ZZHUBTmJ44Q9TsMETWl3IpXGXGB+sJ3+u1R8Y27xr5X85Q7jklDEmSUTee7VVkVcvbobO
CikG7aubljoxIIVjkgzGaFp5mYhdDppJXIr+VfdkfbWzcI9LjjAOBsru19za+kMHfgCY9Gv/9cen
M/jX+wT9KoTeEfawEPck7sffAjTAKomq5MI3Ftj7JZK76zkpWR+mkXHFcanmCIuur/pjM4bzhngk
3495MG/wncX+TAzH8pm318tcHH0fIb2FdzvnoJ3F2WTBi+TDVH8KKRe7Cd3OTdMH/YvN/XrXwh31
7sfH8s0K4/2tgaRrbMJhSLHxvgP4RLkC0rch2yjbFKeFaZG4s/wsnSHFv3AaLo9JGxK28XrjXjvu
+gzEog4BNl2LHWHm0ru18zx+4ljfvRjOqqe29tjH2a+3xrDLSEMN1kXllESNl19DBjAdRgRKbXRe
fVJsKKB7YB8lG8OrEXzjrjszrBHjoRbeHmrd8Css58MJYP6qYvgsgccagPy1LVpU6lUURaBbCMwd
MJe51IoUr4JrJCr64NMeQf5eL0doO/K4wGp01C1xS1wFnhzTHjqSjz8+l98e3HfnMkJZAsTCB/UI
c4fv7wtwpUHUMQvb+FnYXvegVYDA6cgJBdAOhL6vXuXmaxjdQmwJ8jFQNqsb95UPjX4Bi2S8hL/U
1MbBgEB1h2CQNPIGKJW6DqoRLwvVTQ/5w36aTD4fc9Uur9I6/96qDCrAZvY++oiqO6kVLL2kUSWJ
l5zMJ1HbajtaTv7gxvk2c/iXg43OW4IApx2PwruDFUQhGwgPAZIap6u8DTDDwqmlB4Vl/cYDFWYL
n90AsGuz3oIfmx9DxdBfY96u9j7G7h8wcF7etMvJlx9fh3+zvorzIgsIiHOoON6hs00OEWzDHNtA
Pgw9hu6/wtDvQMd6Bs1v+o+ME78tVYLKIJCwqxEgVr4DsXvsD04sZx7/2bSSQJd1foqrP7AJOH/l
dyf7u09595Q2oipBwgOJrQ7L8o2gFzkttgPRlsI6efvj0wfc7V8+S0rs0dhREWV4LsB/u7rhlqyU
Cga2wag4OIZeu76ufOAnqkNyF8wGyy7C/iQKRuBZNwhF1OmPv8C/WV6B71EZgZWOwvy9BU7vOaaG
gjEY6kXTo+8GCKiyNfqDXTj4HgEHVUX4KBwYE1jCA1DO3k2F4J7vi6Wp+GZi+k6ZIIcCeEHqzHQ7
A8eV5fXchQnagNdzWWqLxrte/SaLsZ+ItApBxJHWGgh9aH8LOojbRfk4xmy+MyDNQx4O/EuVOcjL
tjiAehEscShXDau64a3Kyz8YFby/P5gQjFLslYicOddVgEV/e81WutaD5TraDNh2kgx835gvU56u
vPf+4Or8y2lD+3Xe+HyOAsZn792XizWDnglxvpuo4flFttTePiLrdMx112xDk9k9TrX8gw9FKfj+
qeaEoRJAuYSVNWIoz74/RBeMLGh9l22mxj2wsu43YS70Tmaz+whOOSYl/mzuwPc9gET/KZJdtY3c
EjxXOeSiIymOqH3QJgB1DTN+Y5Q6z++RxFtqZFRBAY4Gq/yUBeZTP/m7krg+hrrHxLDnCeKhAUwW
ufnA6okiQ95AZQacECRjsFDLpYCkgIEoVpKFbLWfsUvRZ3MKXPKkAq/ZRrMrYplBIhyq9tYOhYy7
IVd4gO7QtyRY9A81FfdgcdjrlT9Ttb52ZDXX3dqytGMs/2h6z157QxVsXWXyNFsrP24hUo+1iSqk
zgOcxZ+b6tOyej4Y4yVSOORsptegkXpHCwqotR1D+mkuA3AwSPug1HSjxc7iOMsq979kJTgsDJS/
GBLa9jNwlnIFcsxgMDjUAItLqfZzw1rMTHV7RYeqvvFnnllwt+GEBQkO9lxtgzcoNsRlC8B2W/q5
n2ZAuLJE+hO8BhyP2jTDLvUZ7nBuUxoEJ4DalqiG3zNV9uk4gJECB01LQQ2DQOUIWgC9zYppSKJy
2cwh2ch+BqDbrRDVhRAQoGEHaQSgICS88ivySE+1sw/DZN8qVJePZQBCW7iCMwTx2VNbDBemnc3W
2HG6zAJoCoaqCm+nGtz0eFF9i/dqMNCDRTvIxcNtK9fHObficqojsKgUILLC5tDq1WLmiQ8i57WG
9mvnw+/zZoRXJxSIuGxWCzAhsiL/KqZR7vI1M7BhFerWNML/2A2qeXJluOsqiPW3ZTWLm75v1a1X
N2BJzDkpwDkNhgXa+gnE23wdb8NssXCLgDvDACrpA/QNaqdgsX7lqSHfwwDAu6tRaF0hy7tIKow0
UijxI3wyV1fZ6tlN7WaysVT4z17m60MPIdBVgPF7WuDq7YFQj7eFbV4g9l9eqvMROgL2tM6mG5Ij
+7J/ID5U8dCeXg/Zcpl5kdlVpHKH3q/7L3ATLB4gk0BbD7wbBbgAhXmo/QsvatZ0HIcxXeXaxKCo
MlCeXXFVD/2aErX4CThN3VcQ7OatN9HlolW6ve6YeENk6acOzBIZg/sPrbrGyPwpgmvGnuYg44ET
06Cmm2GTYYr1IFwFtYbOn7QyT4BRbBWPILW9NL0/Puai5vtWDi3CNJd+o7IuSND5mJNuNRhyUvN9
pcE/157INww5jYlPePdIdeddlvhWKXy18ct1d4cVdt4PkDweQNuEBQDvciSeulNmpreQ5UeQNTlw
HonZZkfCOanKAr/g5cX9NEMCM82Tt60x+LrODOit0DSI+9AuL0aw/q7Rjl+D76hiPINrSkFAPzQt
u1kVCW9t0eKaBKDUpoVx9oKCCIqHaiy2hXQugdoTPKtenaJqgtdEyIFyLwVkY9lafBjDosffqfVI
CEwqWA+54IJEnS00oAs2iAGce7+ong2s/k4T+JZX5Zo1IDT37hJcm3bjgVWdFk21Aw7zaShas0Vu
NmY2XjNgXdVpPUGCPyMH7KqvwbRavDn4AsEwGDgC9maIeSVpCRH4TeAhnhbZl/XCt2FLH8NsgBot
zCu9KYou9aP62huJvUOu8NFvp8SG0KLU1QNwrw5HrOrbkMx+0ixl8ErWuYG0p0KlL9xKd5UJIvhl
rF0Fm0h+rTEsSuEuse6HObz3szlhHQ1iazOotKDI7VbYPYKW9wLVzLHwWdrQ+gUeKhCtdRPdOcUh
jfPIfV+r1BTzdNmxKYOouq8G8J2U+TiurZ+qAQGxn3O0Z1NcQG64XSrolmO16uPoj3mCKROE53V+
ZVfMbMbA+QlkISvYryD1xh5mbgmUJR3yXU1Ht1xSiIhcdoGyo9/1mNAd+9Cbbjy/BMGTdN2pgI0n
JCemv6N8uC1qhCH1jfSeS6r751UTOL8jDPUx6wTdjJAynMpMnwUPSB0y0K5ddRMiNuQsVmSnquIZ
1iqwtBXExhHHzqmDZcBzoeR+AoE0UWOFdrBZMP7I+/agQlZi6WdQ0+qaXCJt227HAYt3Vepb7X+F
NCLsYu4t5kGMEXxf/EJhINYsdzyvxRE03+UYrVF1JDRcNiCtZ0/dKpePkH0qaOob/w4KhGEH5iH2
QhD6dlSP5WfMf9ZEUehDp0Gc1TiEHMpCIrUmzLHdFgssouoinUFmvQGyM24IjvYEUR47jpNhpyyE
bq7IJvIQkKK8RfDwOdHBiROAXKCOssovweDG/xk5XQ1R9Qq1VPVQsBYDxbM4C7foBrbUL6JlxRZ5
k1C5Rfq8usCDAYzxRqHuXyO+HED62YSevlD2mpFy0xreXSPneIjBExVj4iuebTwrostw4P3duJbs
Fflk7cco6FgCXc7jAk572heYyHTDOO3YWWMWj3A/2BEqu9ijvL0Y64FjDaNwU4zAiYTCxSSRp4d7
KNYpnF0RmTJtI8WKwxBGaktAuowbkF7Slba48bNReyqdO04PVQ6/k06QJ0HH6Ebg9bGdPe+2gyD9
ci2HV24CfwN3XoxdINnt7qFfvoI8ex8Z+hUs44scppc3EGtyzGemOs1dUR2Qw04ecnDmE7idwJgo
opcmV5spz6B81tlWZ2CeACCA8cvk+fLawSfpehxN/gEtJj9bepT+FhRbXsSRmfQV5gfZY6Qj/65t
R3IZjE5dhHk+X87zbF6Rnwmm+zQUxYODDuLGI5S9QWIvv4iy6C7qsqw2QYHX+RlMIjXvMAAsUfRt
M1aF8Eiaw+U5kCY6tZNZMH1CKtdGy6i7U13UHYqhmt4aN2PYXYWeOuZg9+xMr0IVR34JAVWGmqSC
+lL8b+rOZDlyo82yr9IP0P4b5mHZQIwMMoJkkEwyNzAmmYl5cAwOwJ++TkhV1qqyrkWb9aY3MpNS
osgg4P4N9567aV3ua8X4p2XhCbEEPKjDVTnJ5MXpzIlfPnaMaJiB16wARVhqJ9LrbptWHeWDVb21
bri89ziGsI8P1dhHXZYlybaY7IwFX1uEZ2TueNZLMW9smiHsJ4lwP1LJFQS3qvrw2KXtQ1ewgSuR
ykfzXIcPYSU7vnlWKTX1TIEnrBMSYpEU+rKgmqdkguRw6dZseChU8Vx7+pfjFz+m2pl2GVyeuz5N
0sM06XeEvLzQusaumpX9YULwsIXf0ESsvwmysXzwVmGv5W1EhHa1xnLfVcF0b9m9CctrynY+mtm7
WuAiBFZBZqjK5l1SI+uFQLDjdkVjbddI/BE7FycBIuWtWfRpSr6x0DwHs/UCDOrTZAEZrOlPtxze
M8txDnUq6ieJm+gwGA3WGaP27ysVlOOmavNbrrWJ97llIXOuWR9vfJDdh7oSOPH9yqJOClycMW4/
XsVQlhuAJ/YQOZ01ncsmT53oRuj4hE4WQImZrelRJm76VIXLNVlq+0BmX/OB+06zhZgN+8Boaf6t
Crxruvblfl1a6C5d5x+AR6QwQbj2vtHlK4avJqsax0vwJNvdnjc5kPHYt09BWswHZZjpR9OOZtSb
U7AFBwUdLQ3v7KbsnrySgQt4MeTzCtnHkWC8+c3ocy6dIFC2jPLU7WKv1fSsaDFW9PBe/of/ptlW
QEI6lBfC42L1+sxhUTWIu3K+rVmLdLj4AIWyrcOoddtbYX2vHEJDo9wDPFcVmb8vQmPkyHVaG8SD
hQ93CIOrWHwaBp+h4Ss7rvaDht04MaJo97ACQl7uKdyLVOBSSvQTfvFYscnGP5br3WKPxifvsLVd
7Tk5lFOgH4Uypu3ih7gDl6lvj3YTiAcjswmgMxZ8tBU2sgspuQ0ikRKNCJjG/ZQE+SaH132q0+AV
N9KdVQ/tL3gm+R7fWHZFodBetYupbeqQTuX4ZGjqQu8pDC3jZ+ZW4fNUWtaD5RtJxJdMv25H4c86
bbPrNNfS5R+W5qkvXCtCmRq+og4bX/ySwKTNNOZfHCzVOVPz8kqsb15scr9sdyYO65/onSU/Q1Ye
MgQd99WYp2dTp1hheoLX2qKzjx0q+nNu3iK1hJX+yLspuXSwv3iBmL3M+OFONQXbjxpOnYYHFlZ7
ap6u20rFdi6okWFI5UM5YsqQX5gMqrfSYTLINr6+axEShBHEw+HJGDKfcYru10NDvXbyqtH7PZvS
uvnzQSHaPKpPWIHWJovEbFlHF2U4RR/d5KHsGcpGTU44kSyC5pA1c/FjGOr+Q6I6Mre2weKASDBo
NBuK8+J1MkH+W8Fqbh14qziF65rGJkhr415mKjsLz2i2JmbGg0p6FQnbBEqwZv0j12Sxw3oG/Y6L
OI2zNVjfhNk0ryIXKKuqAEp0pxOaw2Y8l/7y5Cfo6CNiKKdDx48gEOl3zR/+1vHi2akoLcs1AAEd
CsmuY0kD91lkab4B6UYVklglKB/MP6/maDIwNQzqO/5YflVdsmyVVtbFVDXYFEHBc0bMpD6x3RQf
wASafpuY7B6xBDpz/mxn2UjUtU2x+7d3qcVxFvXp+swPygi96xdBU1Xbey71db/4Xn0obWHYb3WS
DH+UVVS01kwOmzvLqT1sptPqzqdwxacY6cT01021lv18S+AR4vK3Ccpcgf1sF9d9n+qlhvIX2M+V
tsNDLnK5RrVqxyCiwi9a3na3C7b0mfNlZNPNUaDB4yGCysNsVzcI6EfS77i0ddBtQbus1v2/26dy
l0VV0BY6ckkNPC6SJOESbtNrrlxk/ALSwyzZyw4iWP7oLkS5RO8932nR1r9c+AC7oQOuEq/csBgw
ZmXf136tf1iNM/xBWew9GNoV3/zo8mNKZoK8IPWOd1yFHAP/NGbh313PQ+sFpDki475RN4x7pmEp
57mqSelSdpVvJI7jS65C44zNq/j5t3fLn2Xwq8CKz3Sdg/uHRJdYbgN7PhVjFsB3nUUjo5sl9QNq
RLupOid5Z6XEe6WqnEYvb6+NSoL7pHfTcicC+1dlMYC6GcCc0WF5wjxzf3OBleiR+LAZgUWNFulz
vvrVC5HT4842uvQEzMe8gJEQDD76qfejSTXDbm30eFxraW07kffjtrba/gd7fXUouL7eAMskIyd8
5hUREqvhrtdF+dlSLm3nuR0PvKrpSQaT+YjNUyAfK0fggQvmJhGPy5g08bKsyQAKA7aysyj9UJgm
jQHd8C/LlcGR6Wp6stTyezDV734QrwYtQFQV4ORs3GuboCUFz5k5Qlu3md76Lk3vQF2F96Al8t8o
wzFJwQlYwfqF3Aw1hXUUCAtIpXTMm6stH2K9dOI33t0Eu5Vv/xksdx6+bv8LcoC9GeXBkjkZWRqW
AsGiVU5r77HOXBGErU7Umfh64OB5UbsmtOD6ze178JilxngtugZQZoCUf0n8R4Wt7mHkDHb5sZJN
PuKciMLSnk5qlPrYzw4aPbl+GHwVL4IB4WxoTIjkGtcF1FoaLJt+1T+DiTlcug9r58Pvg/liSN9+
x7HAT841HDFfHI/suNot0yX7jdspdkQmsWomq3sWSBliahn0jVUZbG62vayp5QkQAeifUXbfa7Uw
bqsnLOodva5YAN/Zch6TOGlQ4LUopfkITfc4UNKmUcdlhZBz4UoeS2vZe70W+9YYqk3de4Ao08nq
zoMlmp3h9GBSfSs1Ik4689rhCfxilHHTNxbBYsSiWI7aHJ4JIsseMVJFdSiGih5wsh+SZIrHgudw
9Vbwl0EA8JPf+IgH03JYugYzT2wWnloVvs/C9t8y7Xl35dp3cRlok9FsvWxc7t67qfDsh0BN3i0G
S74r0ytOtVvXMcVBt7UWNcc5HtDICcP5YZmD0mGWINYt8jW2dQ391ZOPpWfnqFmdej/Mv9JecwET
IRPbLmu0Mk+b1xr23UuaTvpZiNR/Y18P4NTH8gvwZ5L2luzUFiJaYdobpxlvApG8YgZbWTgzAGdZ
a56Avxq7o6kxsnX4jWMI5wXyk1I1MUrWMQqdpc73M7Xknmu6MHBHGXNMumGSbcLMSSm3VnAseYgA
E3RYAdEZmJNGKZmPR7bQgY7XQXb1bsj96RmEmnGoKO9bTtNAIilerDzFoziLp7xai7MELHAXyHrc
Z21fbUiO9+4Xp5GHuTTx4kscyjgy6IEGCHd9UnRg9tpHTJn2q7kkUdNbP/PW+wxRzUQurFH89J6S
Wy/TNdmSvRePa/XgTYkLSCoznrsWHIps7OCuXufqIR/KlyYLYZMg/vwjgWxf/d5xXqayTY45JchW
SHVNLNImsKzPz3M9G4epgsK6cJMit25uiqHpORE6vXq6rvfoyr2dVTNlZqBrP8yNM+1drxt309A2
EcuQjynojZORVkBdkhrrXO/vJ4fHCNbRn5Fu5XvV8O46scQ3F1m8uIBKQFVFZd7VR8Nqq63sCb3z
MwyiFQ63lifcTrfa1tkLBtCdZh9rY6kENghAFZDDl4Mu8pQCjLkEYANc4DYO8BHBSdowf9o7yLp3
LfQriZbWCraWe5FYqCMCfjoV9+4AkhUKRQZACNEx2qXqBBATUJvYhkVzVrmYPurQ/Z4Cke4nsZjH
tRn5t4PKe5qMPgYUc2/p8SA6+rt2TJ1TL7MLs9+W3cENs1s8tcI1fmWdnjmaaIetGQVtuKj1xADs
FYgDYwXDj1k8xFaeM+xTU3e0+/yUNmi+xn6pviHh5jEmwJ9ap/eI6cz0Fv2Nssy0Uqh5XWBxHQjc
3C4tkHbzo2+thGm2IZacaGzYZFF6+CdXLGXcQ66JPEStUWu7kJFMcB/JrZ1wAUH9bILQO9WqdDZ2
69G0T8su5czdGH5aqg0auF9t3ThXT6ZEiaSZhcZ3Fpa3c9ZiRCm7dg6zlja7c0Veenu7Nt2PXpki
/UTDCl0x6DuPvjc0X2BSQAWeFdM24rW3Je9tF9NLb3UQrECKw45RRp+vT4lwkiv2dYTqU9iGez+w
jjgJNmkgrTvpWjkLTDXP60H5Ov9MfMDEdL48Un1utsWLyHXBytG0s/AzzRMOYtO1/diQmUhOXk5/
EqcwpeePMCzKpzD1XfvIOruo4nViP8KCtrgn/kLHulwWfI54VFfol1C/uA89gxUC52noyQjm1XMx
q5IQY4fTlnOj2duFZqY5g6tCB5J7/kfXVNPn2sKH+csO3TvhhDQ8pG4e6OtiuA9khuqRmEq5muOh
cLnuK4NfNc2goltMiI99glb8zqC43xYWmvxoGf0733OZ4Qs/wpnrclpVZ8+AbIEO4WIX1nGou88M
UTDf6Hxxud/TtrnYIj0NxSiujglyJnLSJn1yKUgeeOKyj0QWko5YRvOQGvf+an730OA2KSz6Q6Vk
znZplaiLw72qw58qVc+uXN7xMyxjxIvLG69teSQeLEqDdEQ03bfnkDij2Ot50OucYSMe1JvIxpye
ubsbbsiSKVkB/G9LG0CnOgoH5XelVf1bKzySvWMP8Q3hTNo4wC8/oWdCSIjKxGMr1YXDfA3hBL6m
U0eAWG4zpK5ceS4QMBhV+TDYItnCfYZ4FmQMKYY2Sd7pF2pjiypNbnzIQUfV2uPP3CwAn/RgQU54
h9D4K7csKHxz1sJy5NKtp5QjLwM9BRmkSMPDapjTxqDVsTh/6vZsVI17lXNoUmgxP80NwXLELT6G
VJh70uQZGK+c+3nr9htw3fp99ena6phVFpMNIFT5xevr93k27adUm0m6G0Z7/dkZeXmYqI4fnHD0
oIFrk+EXaz1KIu3GbbGGxsOCdUNGvs/HgB5MFPt6SJOLzWjoi96ULkQXyTlXacOggs+PT1JkvrlN
XLN6pYVDTdr3+xKu01ybxskJBfuCQZWv9SgP/dTNO7ee38YBdSgUjlcWyPvODPxDxS5pO2l4wca6
9tnG7V1m3IVAO85KkXMlfx1bv0Ix0tGZKB40CGpG/6fR+bmTSMrB5MAA6zfNXLVbD8ou+BSnjDVy
+NNIllNm2RCqUdrAHrE6+ChrbdHjo4aBDuvmv6zJcjtEjd18wEXev5OrwWzVc+TRLSz53cAIRQdl
8YDMeZ+gjAc2fK1c01piaY7loUQOy3ANnICfBfUrGdNAySaGdWEMKk3zffn47hsvfcpkeR79icpC
dfkdmxNWDlZdHZY+BG/eGxMid4cUu2e95M0B4dl8YwEF1gHAJPg1nIysE3DtvBecil/a7M24QVxz
9Tq8GNSFXX5ytcMR5vrqEShtGCmLvBPODXGqcgvGQSBb59hb2HNgFMzleaaOuVNwRSAKQnRlm5Zh
k47+Jh6MhoVhdeQjj4U1vZWDhuIZ6GCbe6rfz4FZUNbBNvc7rsE5c/fAa/QQQeawHujg2ijr2Sqq
jZT6qem+QQ2L3+BMRAzAQNyXt4oXE07+jF6vPduhmvD7VMVjobV34FWyH0PGQW9OZvnbICQaCup1
Q7/njpGlByt2S7BGToHsl11eeY/OyaEsU9TOiZxPnLhLrKjldhOn9N6zS/b+bX/bjMnE/AHWtLtL
2AJtujLMYGrZ3vOkw/wBLLj7hbPMTyKmejeXU7HYm8lxwbTMApx6Ns0bZkj2xsggmHZYvN77PHOv
AOtZx3Qmj1KKZ30GsvfsItWKWvZQN/z6gD1rdBlQKedoSKNkmlKuZAuVbn3NsbDsEYOPP2TCWdca
Ngv9uUHZFq0grACyixsDrWpMNkupTy6f32ZfcHetD3xj+WW1BrlhnShiC6Fi1EKLjwN45LEFkp1P
qmrjorHXUyYCrpy0Vfx25lYGn2IWHwDgfqfKtx/c0H7kgWJazzSJ/J2xeMyEWU+bqehvnQMGo+Uc
albXeyBCw7QnuoTTLOsHdeCxlpSPNiPTuQ4yuJB5+upL4wbLN3JlbNoQsmYs+GSRDOjwvlFmcnD9
uv+y0jmymbknvj1eYBusx8aAPwqKVvXxOBfIZ7IxT55ShkVXnq78R0kexjuw1Grj+UAhYYqlOwiU
+uIRmhXjO6K/TFbF2rkyjXdUl+NrqS0GU0EtGYdrMzhmvSVjZGPp7zDVwaZLjHILd2O9ylB2903d
1Dtui2rr+f1whyu+ox+FE8X6xfyrS57ixW7kSRR0X1ZaVXfumppHOI2YRrlDYLZWcPMHR+kzg5bx
qDEDfpZp6r3ZA4U26E/stSIbmMP62X7Ji3yHTXVbWcv0LbDBH/8mfPjWTEQXcML7RM/LI09kRUnt
9B+tp4ovO7wh+LNUX33fUnO00u8AQWB9jIJhw9Q4Qt/IX0umJC9rmoR4ifwmWGJDjcPVXOrh7JSt
dM9G0Ki7cTVxrrliJlOLXusg84wNOsjGx9XGPkYPUZuH0MyqbeeNaFRMWBx+WPgvZHFZ56yDYGOZ
PkObCuOYHfLqdenAEpPQ6Nesr5GQCCRUemgfRCte/Ub8tpF2vkAdlc+EAiQ70S75raoFseXk+ZsB
x+OyTqn/Yi+leharAvFUPM2MWneWU0zvZesNj65pL+8iycZtgRDlZLeg/iY/md45Vt69srIfVnGr
D+a6PNulY52aajD2VZrVj2BTyjhxVfmtVDLsJGT5uK9VTqticDogsDrQG+ZgBDtrzGLkHy7kxkHu
VR/ojzqV/RqNq7a+avsGrRs6A/w/dfKpyEH2N47HXBYWxGbwfIBT3QTyEMT3nl464GiCXVF3HnMf
b9z3tj/ddXMCwMUzzXc3hB/EQFMldSTz2nxi2JqflB7tHTPbgq/qL7u2M8pjioP5sfPlsK3xxG5E
1gQnkgMQxTZ/ZuY13sKdUYG/2FNGh/0NjgzIsciMOBmK5iA9psYgAz6CLPtGpfQ7YNoap2yx88Tc
LT4SNTl4xb6T7W/SK3CsemLfkF4S1RDju3J1Nlmt7tM+vZ/99m2ZOHYWTUpjxWJImKvB3jjb8srG
k+lsVO6bx0p113UwDyiGYt9Q2WEtmip25xwFAlshcDILi6xgYtxTDyQ6WOKgDXlX2c5hKtZ7RzL9
Xk2PjRBf8jAES7FzRrJx2bjnNJPTVPz0sWbvhJ8WD4Gfl1eL/deL29AxtjpnFF635v5/6tagbmR1
v/XLMf0UWeY80AIbOw1zdN8M+fD6l57x/7Vj5P8ve5hherdk7P/eDPK/+qn5/Mo+q//x2H9+/x6y
/2IV+/cv8LcvJPT/5WD2Do0AZg7iv1tE29++kND8100DGuIjM32qQpSP/2ELCf/l/GUTc5FvohK9
CTz/wxbi/ctzDUgofDnsJvhG/m9sIfZfkJJ/yG8D42ZVcz3HsblE0Tr/F+2hxJOB6iRTRwIX0uLA
SVZefLA248ZOJvZsyzJVBbtFwE2RT3QQE8agmeSm9TPrKAKn2Hqm1XMTNIy7TaNcpkgtOX8d7CH/
0HkXcjUHy9pvBduGO90inm7c3oKaym4xPbeuW5MT4Kzdh1cZiGVaM2+AkDdmejNS1wNTCn6Ct2EG
g2CO/mxEQacYdsxWz7fi/AI4i4gvkY4HTYeOp9oAqmU0pedwfgrNqcgPCyWSjq0FPhiqmaLfszGk
1BeqUcGjbUkYF04HRQnxkJk+oG9ynkbgdglVlfJpl7G3sflnx0xiRlAbf7KcPJ2tTJFlbBxHOM9N
ljjoT/Akv0unsqZ9ECTrl+2J8bEjGYVCHfReHFCNT5HdO+ozA4B2RIBKxAHHZf7hCG84wMkKCFJt
DeNpmb1+M9eWd7zBPiIbAhDD76KxvMhGKPoyetb6jgOOMX6jLUbolgF2xgpudbit+9KD7FeQ39wN
VEA3benDvGhxsuvK30vt5Pps5/VkXolNstnHOqtMd06I7fiHGtnsrZKRE/hJgstj3dzgyQSki7aK
Knh3+RHYnWtcKJXxk2+ltodwV1T0CRjrV6OK4FUyRfG67t1CMrnF13v7sLIjrIMmRo46b/kyzgmZ
tqQJuCnvzGVp0CiTTm9eMJKkbM58JgnFTBi7mbC/cCa8hmNu/ClWuW4b6FjxjEUPlPjEhLlDx9oz
0tsBGV4BiCb6TEV2Q3Jjr161gxSxNNcmSt2F0JPUmxnoQHS+4vUGZyegRAHxCOldpnoL2Pw6FEF6
tiv1w+rsIgZ2f9/zfMQBky+zro+N6o/zkjZ7URk1/UFoxUsDMNjWY/OQWnZz5/HYPNdM9o5gW8u4
sGlCKgkOtHZqMwrROk2evM9SgXk/cCjCkuCBdcLwAPKO7Yqq5X2VMZC2DCf7dtRQ7QOu3B+QWRjC
2aV7mNiqsTsnxkGEtIDMTdNLGXT+1iao5ZnBZnvuG7wYTunqrQ59A0dlZiSvabVcy5Gek1CE9LhO
hItL30fcgwUKez9h7P6C1cVpi18tzcqVeIVyxywEi0tqJbfwU2frNHTsphOakUrCODfH6QHPOcOR
JCMZvFjd6QVH6aPq+r1aDM0g2CWSuWfoeUmyiqGFXsc+dnN7c4Prtq61V7KP01U9s3JFVO6La9N0
v6cpfyxnk9otgVRRjSMsg2Lw2bzzlhFSNW0y/gS1S9m8O7BIOYzsFwcAnb3W6M7q5LsyyTifmvBR
aA0zkoVM1LfdqSMuKwJvxwYsFCwyy+WP38C1r6kfJBkAZ7uza8YapRY4PFL6xmmMYPn0e3jqN3zu
6DN5bYf7ImPG1AyAi9lqMQ7zGeJVq6vfBd83oZaJ3maVI/dkVM0PQVZSiAUCHrzbXr0xKe6QHAOL
NSoEMDP69sBZHEwQS/PUc1FvTZ8yuPNqfdbEODsQ9bClQua3KXyFAu5VWKSlOE4Dgg7pi8I9aq1v
Ocpb6qFkPodh2TE58OkAMBx8jbL/00mbDm8K5B3yZnuXmXO4HQmJiImbqR9dHC9ROg7W3VLZ5a+2
g5DLnhFuboo16dG58WcRIQQHngROwlEYw9ZdZfBjDq30uyvVnEf/uFX/D+Y+nJP/2bCBh8EwPDw4
hk9b7of2zU/xD15Q2zI/pq5DHWMNakRhPd/CIvJ2vQzspl5ZETqccW1ebkDcsZ5tetW8NJTkW+LR
ze8pxd93j9zTNLclzPcD09nEQH/Cb59FlMk1NRuz38UZ23a5taa8NqCamNnRBZg5XxZozuhsWMVB
v7ZLJO1GQxoB4jDlnjpyqx5YNZePWQCExJFdMkRGYdMnj9Y4/BK2xVLPzbwfACPbWNEY20yiwN1G
LOiIlkyw+T2ESTkc59lf97Dnm5NOxbKrsorNOGC0g8tIFkMiXVBgTZowEIapaZiMbyFDXZDzsP5Q
ToBIaNkuxCN1COx1F3vAwr01Bm0QtY5GNzOHej1gH2NxDRNjVtUejyJa2iUw1KE3YKXf+04eIBz1
WGRPiprZ99e7YbCcY5UigGDeaKDELsmCXdrRvdRQox8HO0sZ7K1sJPpyR/Ac8+QGC2WkCrO91CGE
4WAS8FhHz/2Bpcdmj31TBKHf2oGHYbdnrOMWZxsr5DS4Zm6AGMv9CQf/pMLxE6kQIydCtYhBc85d
8Uup/jkUZnDfmpkZuwLPSVAUw3NmlESqtHxw1BvsagxYIS2QvENDjB/iKtfa1hXissmnHxTNszVP
+RlZK9ouw/YeCeA5+E7iHrlWytgYveqt9zuK78Flaqv9CVzL2g1qC9FLkIbSN+/FelsDWN0v7A9u
3DO6jlwdNgeTZ/MifWle0St9+RCan8kW7P/Y8zSdh9EdUjbs2SAYlqJgPt6q/ZS2OQ2b72p1uvfK
8RjPEM0TOvvQUe65052yOJRdd/kR6oXBakgb97laXvkxJkQLX91EWA3fny9xnIep/DAxrJ8Dhjln
1ILY8WEjRqx3JnubIhX6pbISzE7tsaZszNHdQ4ZBNJIxG7HqwrvaNhBYciPAqKKVulrET2db9h16
71ZgwCo5YXxcsv5hArDKxjdvkK3VQfpsoBZ4qArOG4l4OB6nOd14zpJvPU8EL7J0CCFiIPVJVVv6
XCd4lA4zG6a7HO0Fgy9hZkY0VKJ8nhuJ8hsvHewYoy9hqJZVPRaxQ8ExbDnsOgn8BF1HyonVRUuv
JxmTX5Oe6xE9WcPdeHPNa701G7rwtS3qH1wtzm8gR9OB0mu0OCKJurI79CNRWVisjYKpwZgZak4/
grEwtE5m8+a5RflQrqV9BligmOmF4ftEks5LDkFgJ/skfdaCMSZ2F5SkfBvli6k1v11JpxlppzLu
vIAtbyYdF/R0gCYzK+ki4z7EhAZ5adhavfUBDTW/Y+yM+d9YywKtWe6/r8n8R3UTBBfTVOpgGs2O
pS5X1+wW7r4kKOhnbzNbjpIF201EHFH9ORiZugKid94TZDgdv1HF0CgdAE3fpoj6gJHD/qlh82y4
lMQHPWzxjOU0/OwGubyYztLcs922y2hpLNAQVOHuwSlQimwdoyJG7K9sJ5al3tfkOcUBCPJIXtKi
cQC7Uzlxr5JDNqPEGNefRtCL82x0AImapLCBmjdJeSKxRD448HTYEFjq26ih1fPODcGPv0OhCAwW
9qktLaa3OYO+dwu4Jr5cwkTquBN9T6Iel8VH0Pf1lUVzeQTMi4AiRVT1z+QoIjLYTs0qHO449AYW
ElCiqk2byBrM+DJbP0cfjM6BsIns11q0VhLXSaUeukKPkbSSuo/+DpkKqLENJPrpaV04XnaAxv1v
EGnmPbToiZQ1q2dFa1v6bewzgl7RWw0giBbx2gxu9jiCLv7VLuZ4VSYt1HJ7JGmeyoUVTpjyErJ5
R5ESSJ6RuMc6f69VZx5z2yToolxqUsTGMcWM9VeWFWg+/TIaubhgxeaw940MggTyaPFnnJymQP5n
YR8ZBsM9M/j1aBcAbD5I3UwfOrPtXynk22HHIy9/r2NaHv/OwCIII31vSIWBTJz56XGi3/gDMkAx
CLklYtVj3pgbmfvLNhGqVFFflPKNZalGL9AshIoII8BGlgTzNiwDkCCjGMAclZkeTwNj1ksBkvWZ
z6c5z6NJ1ck64QO3yX8O2Fpy2X3UWIfYpQUjG3E2AjiOU9xpvQPjgw1qMQPMdc0iLvyW57Holvbi
OF1+mXIrPUhBXAuQI8CzPfDwIa78W7CGXZRsEbOcKFaEAmP4BjORmbPb+q8m85xf9DE2IYfM6ZxI
NghEeBTy/tyvC46ZfAyXx7Wf3y3DuCoxypdaSVZ+09KQIQnaun1U5ZIdlLbcT08Lnz9aK6SP2OKP
kn3Etlus4R3NxvAHB1RQb8TcBtfWWOqrdor0DXUCN1Gp2OXVfc1AXJOjwr7bbModhbB4SNsQBubU
CcTb6S03LLez1x7e/x3437FHEF4ZxZ5kXlRuKYKeMxqT/uLfYsWQlepnks8g9PvOcPQ9FXz4prFc
e8qtZWMuIjnSKnnpzlzs6thQb/aYH9Z6oyeeTgbva+tfpFmtvECGabCAUivUhNn+VGvTH2Gys98D
EsDe1l/ryOkd0gvolqjAsqEHqxVKsTyKfq6JYnTnL99Ox++0qxB0E4RW9xvIb7eKlXPik3YWsf7/
DjdTDXSYaHFnn7KoWN8QYFZmxEcMySmExE8v3WVsk9jQU/5KXmzWqErbG+EH8ljoaXxx3KowN06y
sLIwKhtTUyrwyZumIx8CNqroGj2MVsG0vHetnZSXmjQynmGwl+AiMT3aG85z+wSzhdi+rmQpsGWD
3+b7RToITg2/1WBcqIrImrjJ5vIOxL9RhTrC9Z5+/TdZanUf9KybK2lEKITX9Y50AWLVWG702ZY0
EpabIWUb4T/168Ls/reLmvloEDbzg7CE7C1s1ETOl2XMyHeEiVfNGfewgif0GESuadFMf0oW2XTE
NsukOK+bisUeFO/NiiZ9Ny6u2HMlSZg6IKEVQceb2rppu1OGKSTp+e6X46fDFAH/cl90aFbbxqKJ
TEPvDuCBsyM6yd4ilNb4v1bjXDGd2VjiNktl6b0SHVi0z4MXJl9/BbdhwJTXClgxd/aAyGRqR0G/
OML81QyldsOSVT9YrqpzVTrLS9vhU6B1HAqq2da45P4cbEJCAB+GynDvFC/8yzpS+veiWg+pv+Qx
5IHmTxv4zcW1evffqDuP5diVc0s/ERSZMAlg0oPyVXRFbyYIbnIT3rsEnv5+qKOrODqtVl/NuieK
HTrbkMWqxJ/rX+tbT7ztmYQT+yTj1sLMFnRvYTfYVzmcNcI6Uh8ix+qPfRjh1OmsYm+y7mxd55GZ
vLkfXQ19Lgzt66i3ykOKW+Fd+Hn4K7AShOdBwIwlmURWVabXVV/E55YeP2QqGgTbnJznaKIztIFJ
TJJClUAb2cF2qm3eZNae2W4kDEXX3GQ5zXVXde8+O8A9hUjj3ofmto3KOt14ymc8nb1XnwPrpoiq
8ei08Zdkh7eoFbAbG6ooOsthHjD706WXTtFhdBV4Cazcgk7JcCmnI85d3Mx2vXTKcEXg6dBSXGp3
h46alo3RAZbj+2l3MNws1ll7TAP+/yXB/RdAssstzvaw1LJeljZhSvWXCLfB8VuMHCRHc4jpXSyW
Kc2zyvC2wjQ1rh3eQtQgKoylFWyLXTr17nHMLbJt//4+SZz6f7tPunQCgV5h4WA7ZOT/+T7Z9EGt
c3yfx6lRmFrhOUW+Nc731WD77Z1HMa86pyJ1rW025+PDwHK1YZWQdHJLs1G5jezhZdSmg04GVjbc
YflAP7OIVdWfCvsWJdCt4bzWnZmdfT/glVdW9ubh9UKWWAS5fBzkL5d0MGslbo2vyB/GTned9ciq
y/hqIvbbBAbYMgqLzrGoDuO3LrbsFUecfeOLGFHAG0g3NSFvlDjS93WpEm+DEutvsZOlV3bUUdUw
lZSFs465G8umxNrQdA+um08kULR1Q4UEj8PCIdSuszfTKsV9Z4YnDLje2lxES3eRL9mco2QOuuOE
NIzUjLZIrs5DdZE9w4sESphd/LDpQg4w7dr9dj3lnTWlvQ9YfeSrskRdA/Jjyl9ly8Cu4eSZm5Dq
2QM8ZP3sRxbv0+wy3cvLpO9fpn59uQHEQzp9OUVDD6WAI5pc7gmyK60DMRW96vAzm3vrcp1ATVKf
8YwFkuQW1S2B+Rw6U3+sgLtT/sMLn2KWW2EVLd2VsdxZhsv1hVa15ob1qXOjltsNW5J5H0QAJrdg
GvPHBPblKpEjN6LlbuQtt6QoGuNNU+XO3qwbNMpFEaXznJtVdrlk6eW+lSw3L3+5g5nLbWwykLdr
MhvTGi2H61rlk5F6xKeUvlOtWn1iThf9ppg6S79mquZFcsrMue1m7pf70VZo4Qjp1VsTVKr4NiLV
x9uISO1PZ+GvOP/7j4l5Ef3/aSkAjoCthOmY7CdgI/+FyQEbMYEXzOMkZta6waAYXpcj0Zy2sdIj
JmjvWHsNcOWgL4Mt9X93XlYG15Eu45KF6qhPqgtr1DRs4hsUAAgERZ6OD9x6iPna6KRvbCSBmIX4
kh5tKllXJMBtNMCYam1X3+VZQMZwbKlAGOVwLb0c115r6eCrMJZ1YVypo8J4cm/6DrFlrZKTpTAE
W9FdYQZnP9PymogXnE4r2EkRPvIZt25FPt9wMcN1ZdgA4d1Y4H9Ar8P7AMRFHaK4Ji3YKQZUnh3i
MFRudlYqEWerlIO9LW0nfJKuKvYUfvrbUPfEf0qrBNPJtY1C1aCusekR+G6ZZDpAepUBx8nGBbJ1
dJaeZhpsapaGDdvvXFVLOUNbLwNzzyDpdGeTVMvLHI7BprSov7IdiO5+rQHn0J8UvEdsFd61M8GA
G/Oy2QVdGu3jvDZoOg9sl51F0u0SdwoPhefwkcN8rvj+GoVJJE+G7zzwfR5fvQj23ISLeKPx2SWb
yGyWpFM/+AcsSME9tpvoVy7tYN+xKt0GQWE8aJQRlALYGzp2hlOWeFShiljeIi3OvCsZOrPE11fY
TowPv8hoikLBgSNAn18aJ4t7A/DJs5gCPgEhYMxh7NDM2OREO0V2ee3ODg3YGMreB1PGT3gITAgG
eXEIxCyiNQEOjiY9Jvdz2xEmzG3ryuGUwt3oUvXCrgECVeSeaTxMnql8SDlFMfvGK49X5hRbws64
xKjgekpnscecIPhc+4l1XeUlJNSxooAYgYIWJZ5Ec9Ta98powpuRLDbeN0xMAIAsbNbnIg3oiYQy
3uzlZZ8kO93P6+CyZxLLyqlB1V0W48smKsDKjEM/nmASq8L8JS9bK5/9lXnZZLWWY+16c3RfKPVh
01WY1Netynjk9hlzehcbTrfqHWtLFh/AZsnwloQUuYPlOfZt9yNOe0vDiGUQYNuWlMOIe6fR/C83
A0vdxGPfHBvaJYlTOPJIKKojYFfbizXKX5xAHUbP5JB4qp3YlPSYtxqcoldWbwV4JS6arl7k3dSR
b3AegEl04ROo47e4WT4gpJkn7canOpjnox58d1fJsl++6paqZyGvdMSKiL5P58Bevf389wfVX9Aw
3kIp8ywOKWCasFPsv8DKsBj2KZKoe6Rq7zb07+q0ua6G+8s/8h+tuP9nENSnfwlBX/6hfzDR/1/h
m2NZ+dNLvRDU/5lv/tkU/H8pP48/gOl/UNEvf+rvtEPvb45jElPx1T8wp39stV37b6ysHWrWpBCs
MBeS+t/X2hLKKStwJkGPv8p1Fzn/72ttyS7cNUGc81/Yd0sW8P8B4vyvnCcFNAieDutxn7/J8pb/
/qe1gWodo3JxLW3hcFGHNt3RpvkjPYx2AEmNoLsfyvSntgkk/+lV+hcLC++C7/vTk9PGOUB0wCHr
QISW7+Uvb8mQQWBWvC8R9/zmN6eyWPW2bWMMdwYZHk3BlR8pzmamcmNjftBtpTPsI9FMVrKtfrAF
YChjAga3UaSe91Z6U3lF6syk0D2mSYjpySGDhAXNO9tZTdt1j99kZzkBI10DXmFm+Xgywo4GBzrN
51UxcZXNMBKutGruxpBwBQrfVyI4Xchw7JYJdo3rFXxEXTxMeZ7zERdbZUCVo+odL7RukgdLS2Cn
Wg/WrSwNSY2fTG/dluYRch4JzigveQoZ3kiHII3vwbfm95NTbqEzXydW0t6kFS+F9mfJYcnBqfEg
xvzhccKtRA50WLbl9nPntmwt216GXPr85top2CHIGAGQbQVupMokQQQuKUHXQjqJCdo/KO4PW3Ag
3C0JzUryzPeAle1NQDHcG0srK1ynyEe7aU7p1LQGFhIjXUY/gTZ9jf+UjoR1mHT+d1exU95OoyIz
3/jiebmB8kuT99gmYLZ4aOkSxrFqTyR0UUMTyjmBOVJNiV7DMg5/JuHJa5Ol0doyHHWLZGnfUVVI
+thMJ+fMk5oGcrsV13GrIWRUujjrcAxZsiMo4murMZpBEqI6vILlsi/tXl8Pidft8OcX68WvuEvi
br4q9FA91wXrflxcLUOWaznli6lpsjI7A+K0mzJ7sFEa/PKMDlomq4hSPboJp74LNkNR52u7rXyY
9njUeOwL9iZlJOYXCqlhI7CaCtm3mhNPN4JJ3nTH7xtr0hqF/O0YriO2IfE+8GKdf47USD5FIGA4
654I89oBH3SkS2yxLBRlAvdzEGW6aoVpwWtyuQeUYeW8OBMhhe2cTCrYqKEgNK47D7hX0xIuKxFn
j0HeuiyJGB1u+j7qPmpE6Ru61MUb4afod4CC+8UrEz+0aeHfualTwOKeMjLhsd1Hb6zMYxiMfRzu
TIyi9koJOZxBCvCvzGYkYWBQx7WeMtf+gGzQntScKL0O7AEWWjwww28iS05b+DzmDkvk9GiWs/VQ
SC+tN6M0u5mU/1JKSO+Z/oJKxO4sCcfqfgik/9F6ZfTaxLx6W9trSqgFWQo8yMcsOXTwTdy+l3rb
W7H+zMuufabSmK2fSZDps46TmjsCqNCNZFh01tDbG8ZpWcvfRhvLx6ir8hcyqsG90pb7Rq2jCafF
ygJjY44WqAravjGGy4EVcF9gxS1VbWPE6AHcIZRX4DipuW83rdXn1i6OvC7hdc/gayntmtCWqSLf
RgK2o4wGdFjMmKhEHQEv1irDsI/SqHkgr1JrYqwiu5pTYPRLfpFTJCUzOa6w5aNRVxPRAZl66Usy
LaodYmmy1Ba65ZdgYyI2bITzw1wvBWggW1yK6gfTRX6O+X5Uv3ATqsRLzkaeRWdGJofaWt+BK8Zi
YryPwRq88CNlYkK3JCfgVQr1TDWPdHlHG6j8I9AjJ7/PJMSMuWqRwyul6zerhRrIYSam9xHV4oPD
nJ8o8WqDPYor4ZZgxDEgUg1hktJuV1GhZni5ZgErxs5ad5qv1CDJ24cKWwlfoY8qy4K3WA8BBamb
1JgHhG4Q1plo6ElkE5S0wBN98iLC9M33uGsHZx32DqqQkEaBJR1L9A3Lj/5MRVj17AGhhhUdDK63
DVBJ3kZSSd91OJOcy6PFChzjXmCXigoBRyaLZgebVTOFR8k+kBAnS5xb/L4iOpcChskW36Z1Kum5
jvZtZnX+aaIlMqSqQPLpaso8JjdQJ8bnGDQ6WGOrbahPZWOzawuyHgRfXBKLVp0Q3KvmEBKkVeBe
4Y3T4IXHAA8IocQzgbJFVp6kMrdtNTktv0U6BH50AzWjaam48zpvPvnJUK0r0wtueCc1Hy7UlBsj
bdwXTNn5aUDRvZoxOBo851R2UNHEEzQt+uk1p0GlB7oSj7dQLz0qhlNOavp6aXiY0gi5AYip+03X
gXrk0oKphdmRVBG2Uvgmvdv8TP0Q3TcK6XgdwynbDjC/bz3umXAfCMFZIIFeizJcQDBeGbNn4LET
qixMqQmZr3KzIPLCve0KshBgHL7yT1A2t/0YBeyXhTOtZqnMX/hFslsbP9K4pTmSOlbQES6Yocpx
xSEIJzEuMk/wKUIuPatedel0XaoJfdtTQ/QKYkvwg/Yy6uQ8zXJyXUm+Nx1E05s1W+qJ47c6a0z4
+xBZ9b3k+XytzBAllA5S8O299ukrbWcXS4dQM6mdhPvu2uwlRQ7tcgviFiyaj7Hn3mm7KK+BDsyz
wPr3G8QNK8wgnp8dPkhfuGMDonckxXe6zPYm0RS8UCUpvFUD0+V7Jj5TrZ0a+XTtE2nAQNAq8z62
6x5au0RlFWaaXdf4798deoh/5pTV+1pGNbkFSYiYFy6J5gZLCXRe+0gRBgSaMgy8twlswidPl/ge
PS/SHFsgRjS0sIabcdlVRidWdZu6dyLgkb/Gl25rzMwF6X0Dnx16Re9sWGy0fAiw9urWSD5r0w9u
y6F8hX5ARqKBZhhhV0Ajb2nhZTDA7NB3hjtQZmErfOlWNFIp4WSKrZCd7KpIY73IeSVkHmBrZC8D
rz43va/a7KyrIlKes9KuDFlflX7LTspQ170tafoM6udUW/Yvj9V6BlqSt9nWN1tYStJkSMDl5nY/
njJANdR4FfqtHTveAxaFMNj1gzVNOANC0u4oMwmfTqtnAzaOoGiQBHHzbSltSXFYA/kor3pU8tex
q3lH5WAmGIQym4c++Y5Dk4kWws3s8bjkAS9/mpTULud0FnKtK7BKGr2t71QMw4e1aT4gNAJ1XmES
kFAIdT6d4jo2frEjo401hp2WEvjzBDUWafdh1QN3yayPjY/QUKVaW+2UfOrR4hTwzZyuITkb8rHw
Kjg34VAxm9hyHp/HFFozBZf4Ro9TQDhuxVuAKFuaJFN4M1nCehAFNaa7bKSMeRXPGa6xnrjCETOk
i7hBzZe2SVX6aYaeU/lrq5NqBz8qekWyXTg1MxMb7T1ylcJRYesxoYcHGt0P0utMKkAaX5MMq3fh
oFE7qCw2pSgJIjy2KC/f2TFbK1CaLIzmin+sCs07lljET5UTbXIYUbAyp03OKuJATbNOiMN59n1S
GcZ2zAtvZ7ZNtnVRJHjkDsGZLm0SKy55oB1q2hfeA/nKO9H6oXs02TZDbPEJK13/7PZNg9tMj8hV
GC0fZjnF5VZ0fvRoTDK/YUXO68eH4oVtNscV7dIsFLw2mV6xlLZPLQVUkOpmR0+bXoWtXMmp6n/I
rvRfdkSKa1V6bZSv2YAJ+M3cbn4sD04ViyQYVHY10VVTYgUiAGVNbOUpZ1+HJu9CkspjEW1kP40/
scFCsZrr/HGcOVRWVRFU/YbgC6644NJ/E3SdNg+9bdHZM6V6OuGPIJZVZ/nAPYAnrUgjgH6OTTKD
x1hRZ7c503y+SedkEEenyZptKFX8WKW18VBOM1Fo9okrqESztxY1HrrRRJgqEXZwANY9XuGsUKCA
smDgeT/FOeXPkfKfyoA1IbDUiUmQB2VWAzRFAMJ7TPH2KiSYDA+oYiOzwZjMS+va5bPs8nzHSjCF
jZ5W4krPOhq2XUtJMuHNNnudeg+zwZJp+p1S3BThrAyYigojZ0SUipoZjHRm+SJ6K3saW+F9m5B4
DuM06eoI1rR4K7gZl/C6muQzITYrdlxjnbtxWnZ0llFkWChCNBUWs4yHPtVvALUK+sY2wxjYHA42
8T0ew2V9zxYYARGnJFn5BujhRvXoWevWbsTZdONaXmWsBFDcsHU9uUWDU8LIfhczDQGYDjyor410
A7UaciMJD44KaYxvRue27AZGyKgbfe8U5544BQ3ReI5lJz12idNgCQsJFdmpDSXNdrjmDbpK9rFp
iyNNOiCcjDL5Vm4rmhWVGXSB+41zD/boSnqzWI11ecxNc77VUQp2SeWbjsvXtrRGwgt2to9L8pem
DE02bOqu5QNwF0PMh+nQ4eHNIMWVLuNHUw5thAOoS1nF0x4CsACZs8+wXwyjgFPZxPuilsU9wIz8
nE8NfFbJ1AhPbGoC/pnJzq7LQsZbg2Diyp2oFpl0ou6ohGl3pLEOgAflOmG+DNt0PBeqES+iyE0M
t4JMWd60rwXUl3UXm+phUB7GuiqZdk6h79zI0OPGdHoFZ0v7RzLadsB8YmJ6dmg92/hBHV9JmY5k
7GJvxgGVFbeQXPzTPED4WJeBDyWIw/s3dqJ97Yn2B9JZeg4HUi/dUPjv1Ix7J+z51ptZq/Db4wG6
dnmBQLJTgdvhpSb+HwcgSfgbU+PMjsp1SX5VrIiHqK2e8qYTB7MOwNGMVAY/WXlE1jIosPZTYXtw
VTQ84zdLP4Iefy9C8GT8DL1btB9WyjWIASCmBqoIPDHvcYqMcPdtU+PbBDxIEWaVfRuSpqoJkGK8
Gi4FVsmlzEriyBl3WDZCXFmej32f8PlOLh1YvTMO3HEEHnXQkrIMuGYulVnp8swEjYTT27qUanmj
Rf80M1J7qi7HTseX9t5dyrigB1PMpS8lXcOlsMvJuSaAsrdgkZllS8S2cnvi9dbS9YVGK39XlwIw
22RTvvFazz/6l4owzCttuAaBxRA9Wpn67S19YvHSLNaO7XiLP2cmWX+pHutlAqgkXwrJ8CnFgLpo
Ket6y3rAVEt1WegJjsTAgwYQwqsBG1y1GBbi3J2cfUxYq1onGbY29GlTXPdNReq8G5ieOo9q0R19
st0XkS2v2//n0ue/FjX/rGn+r/+ZOvr/UQZoWXmxOf4/B4BuPiPaYFo2qf+kkP79z/2hkHribz53
OfzLvgPNx/Xkf+d+XJMID2AKAWIcgZILyD8UUtP8G0ZnwYkAoNtHBuQP/bdC6vyN0kiH6kaSOsjd
3n/UByOFs0iR/yRV2ljGmNgsy0P4sN1lV/4nkdTsJ093pqG3U1eZw0HFDhuhgbjuao6oGUk7gpVd
jil7ozEoLJSz5bEjL08gwzViwASJx62MUPRbPhFzuh04WfgdRQslt1ZyGTmso6ttnn+Un/MszC7P
xcCAa3DvEDh6Nciqh4/gPMfyvjYJMW7IjHbcIgkZ4DIrVGBu7GxsGpgplc/yYVb4U9TAFIYR1+R5
/sdIieMdaQ2EU3jGXSB/ZFLa20Qrk0t82vvHepkYzDQyzNs+haGwkdGII2MVyzq9G5tqvGZHzRji
LBOJLJrx1HWI25vGKYfgNrgMMdASRfrA7P4GDWuSe/hgTEC1ay6V34HCqRRHOLFBVtvJNSgB2a7p
imKsMrkdNxueSXayrsOEicrDZbRrLlMZNgLWReOQxMldi4liG6I2Pau6ta5BqE3hbsa1kx0AOI/p
qdFVDzwjbKnZVK4N2mVqMXSs9DJnmp1MOTqE3TOGMpB2y2g6LkOqm1GqIBsvutfLeNsy5zpNx8SL
R49tTYpRe6v8se1W1Ap7cIGy+JW/DQV5CJtz4BheeXSyiql7vkzgzDL2A6zjmbDUZUZXWY8DGvmR
2Z1CQCzsY6kY7AMlnPnG7ly6MkOXy9xagDQ2DlTVJ6/ETcd+32Oqhlje6MknE7LcODzcM+dCawlH
yQva4toTHfLh4IOyx+deyQOqI3eZFunYPwo7jaorLiVcQjxFBcsWcmRxMCGcdRtpQTDehrPJr7vL
BQrLehzsMDkN2VEQ4sCmlvsAYSO3Uianc6UJMUX4dQjIky1brmx5VHJZDpvmu2wDqU+869DwxeXy
NzTMtMBiSh8ugOiPYcZ6clXP7tyshcGtDN0oUKckEdavypc9viPYl/k20mGLbuIjC6+nJixPuErZ
h8dVk17jJ0CgiFlmomo8Y5fSuKkD+HRhL6OTR1YAn7TMq1evSOQD42b7AW5YXflOehhKE/MkgB/P
fAyoEIvAKMed+RQ3dAqtiOdxS+5FNT3GhTV/5xEb8cER2BiIDUXyriGXjMqA+3bcmpCkh8MswvzG
TzAh4ZQtUclEMuTvnTHXd4SkRb1p/ApXVyD8FDqRY9lP9RRVNujUXLHfJZPTbYFcO9e0eUTOpmLF
jztiMkJ51VucCas2zG3abSQJlzEqJ6zUSR5/dH6JpdidbN7tMsQ9w2RgAqQFVAMzQwQvxpwF+9kl
XJXrEvM8TmRSylG8CwMbp/zAx64mxuXuZd3k71MW8rkh19/doSY3pGby8qogefPUAvyOkMUzzgIA
qCcsoNYZjZGJz/Yt8pBDmW9xi2ag/0jK54da1PazzNP2qp1GrO/4Yvwt2MwsuE81RjWUN+52e3+q
Rza7YfRL44+ZMIR4SJozZBTeHln9FCuBLw3DULyys6KEw6BGC5aoq7JvMMfNyWpm0OfcTucXtiHF
Vw0cyGdLbelwH/HEQYLglsHQOw5bm2q/26gujWNgm4gRQ1hm42M1AsnGmbJ0CESMDy3aaV4zyIPP
OA2qyvq9ngiM0sAtqmSTsl9GWA14r64dAZhzAAV1x9RREq/nMi/DwC2evaQ1KMXUfFBWYELFJmC3
62xcHoPeV26QcMk49PdOM/L2jF7n2BC/uj7D52uWCXpG2uz8PgLO36JzcIRDyiXwyT8Jbq8+sBtB
QGtpcOHYT8PuRJWnXzyVuqfmVlIesR3sOnjIJwONe0oXkZjl+UCdi8Q5kmF1vGdVT/QFyYnxiMit
bVzZs5l8qiEohwOupT69sa1gxurDkbMGn5ZvKzMWajX3TX+m0wGLh8cxtxlCTNuYTkjFbaRT8070
HVhztHP547M/zchETixjUiK88jHysq3uM71EGVhAYPOIe6idG6pK+EJMJ6oe4toEtcHZgBrI4KtA
kjPvw0Tw2BjxUsRqW3Ca+WvpxjgpSDseeDPPBnI4m0OtyypeD8wH7cEEpRhg03X8QwFn8Ftpv36l
rrW8N4aOyLmu4/krhWJPLgiLFnJU0nslyRFwumsafOajLOw0PbQQYoGBxGQq8aPMpg0JZXkRCrOH
ZpnmybnFNsWA0FjWJ4C2RYzEkfw0IRfclKIiR6lSnYIWTtGmAJsg2gxumN9qVcIN9SLMchMXl3QK
fWsnDPadCeYhdhAe66GblFDS0zCTE4Dfxx2fnlR0mwNkau+3O2Kvpd1K3gYkbBaGLLVRRN1TtlDF
GM4l4BSw+DLWUXBH1lVPBxvajX+e0E+Jj45udIME6L8rZ3LuKW+6qq0k1lTO5w89yNkric8/2gRc
8vYWh9wmCAfjkOCkXvSzX0mVDeu44sw0MZNYH06DFovmgR+zi3sYjxWZ4cjW5SdSv8SfUg/pUWiC
kZwxy/0nTB4naA7rbOwTAnpNnqwHeHgPRl24J1m7gtSjhfCShyraZKx3VpUMFzBBgHm+n9kFrWw4
2mu3dtAt3WA+GfUc0CEccqO0M5T2j0h24bUa0nGtSuoAdC569oagjleYRdnpQkKipDIsR2/Fzrrb
d1E4XhkRTt21AEu5pblscqk3id3bge6NLwSQ8NseVfQetdOTIXmw0oASEg90BwBusa5sVg9KYN53
3QqFgLNoYS8Q4zjaRad+1UZUib0sMtM4DUlylDbXF+qyvXvbJJvnpLF8yhDePyhlaIHjJPXwo7Ds
jswGqZnfqS5iuxElo4FsZ84p+0cP/pWQYym5LKf6V2iG/vdoF/HwUrIVifeqlOV37RC/uR8Dk8Y0
M5Guf7Jz1Jbr2Je8jGHo45W2MXR/WyGwLsabJe4eoIcqns4pFvNMljm5ocIaHmvhAfeJUwMZy29L
60jvRT4/WE39MLRVWp5wMg9L39E43U/0AsDvm6MbVFQcjc7UinWkG8gXEY+sLutyVAkbW9yayzQf
Ewbx7hzPDUZ/LwSXkhjxIfBH607YdsTOrBtL2g3YDAN6zbYkQ0Oe5cwg3w2a2bNTuNGW4AxxsBIF
hIPXezGMIpgQz4TXHT1KWotPgHx+teeg9Z9ANtvf/VBDdg+p/Ljr/bZ+6TVCdoLEL09WOmXXrQmH
ilhXKF9JG8sX0DDGklSDD5oNmLppfleEnHOFg0qY2kJGq6p6baWV/cUDEo+Tq7x0zdLZeu2C9tNs
6iBa6yHLZlbnafWDWFe/ytiBYCz9yDWo7ugZOIx4Kl7qsA+fxjJduLeKekDBvPg41pnGZ4Tf0Xyb
R7te+/WcjV+djUuNsD2ncRBvASpOnyB3FOjE6DFJTTA1prWEHrVj+acaT4g6iFkO83XKjmHaQTDo
k9u4hOqy8UcDrLNhs3w9mKwF5x2/yl3OPHeI1kIWXriL677atW5t6auem/VTC/baWRMyMR/jJJXx
xrR5lEdTWj00UxvCXq5muFBouKuUTk/MnHPfn2Mvttd+a9GgnbXWzjSYCuLM/o2PBLGoWoS3qPES
WKgJ24fXvK7If7AlDAivVw0T4WwJDJhW3Z/tUaOm4vnWJKO3tYr0SeQ+kQOh2vXQAurssWju+pb1
yjrKXPAw+JKd21r73cNIx+A+NM34reK1hRm3UF0tVaQlQGXfUJs0B06zFcTAob0OhvEedUiGJ1Km
mBF6K3efR2ugDhsKo7TWeTOwwc08F8wyD9rb0F4uZ6XbEgBofTjy8aSDbFdSGM+P0JnfrTgaP0y+
CrVJxkhQIsDrXWEFrdq9bTX6g25gdjmxTO27OGKDzYDLCZvMA8N630SnwCr17zyop50CO3ykiWqO
D7gb7BsuDV5wqpPK/JWUREwzyXVmw5CB/BLRWIyKTVjwQ5uLDwYys23yUwwIhNbIKj4/sQ63hJUm
Wz7MEsLfnA6/+Piq6zbN2PtGErICY0cRHoIoyqrNEGW7UYDMXaHf53emYBgCP4EZ8tT6UaB23IgF
RMbYSLhVcb1RGDnjmThnan44HQ+w9dz13F8Rw+xlAUtfOxclX03PTdBCf8Hh6ic7KqSib4LxDo0C
vXzPdUFdSeQ0h7TimJ9NNMyVg+65b2hF3jYFxqbcgbO/IvNXF+uJFRGtDaZqP2wDtHzoDs5eySZ6
QVTMPNCFVZTuggRw59x0ZXuqScABtvGDhd4f0uDKvhufESlOFNDBDJeIZoR+6VWeH63DLva/Y2hI
jxYlF5HvA89xEsXOpmBnn1ezu0PeFXsYb94JMA75ZbsusGPH1dkdiB9WjVJQglmrZdsp7uloCUZE
7qaHBh4XcfuVdJHqdr7pd83B7QpQcjLqvqtuHu7wI5VstUwBJ88poU+tTDIon3Y3ig1YLvmD/Dw/
YKkCTUp/2DVeEMUWJrRXeRSMN+UAItWllnOVwd6aaDobDqmtvtqegSdVocuGo8DLE3FLMmuxJ6fD
xDso63Weo2/ebiwgc+TGXsXf2RDnx5ZKTGigBODyhAkZp9StnRvVKXdavqChrM4ej+Fd3DXhBzMF
RHwOP/Vop5/CpAoQd5PDoF9Qe0J50VbapXNMC1E9wgoX+8ZjD8PBuSnL1trDRnG/e4wa+GIb+2hV
6WEuPNaAqk+TTaWrYpfkjfXY0EVCzsUTv/zGLq7QDcdPdMOAKFTKGsPvJqEPGaipcMshOX7NvepB
h6ZyCdI6HkAwWOjEIPne1+QS6k8nVR45b1U711NvNQfYnETqEY73ycIYrNi/8jap0vPoWdOtQvtv
Vg4dOdcjljF/5Y3d/HtK2jRBMCrYFtu59zQ5Sl1PZpWsVVvY3IkzhOIqFRuTSf53ZmhALR2tXzxM
3mofUxgkbqe/aRWHaKeSMllXluME+7z0aaGV077OPChHmNYgnFaIH6TVu2fG3RoDDQjYtb7cOdjb
berWSX88MKhslcr5ge3T/E4/gnooSqx3K0FIeF2bNtRAIuRkAB2OS5SbPa7842iG1R66gLrrCTXz
DWkPQp1TFgw7Rm7vcORTC+N2zvWQcT/tXbt+GwEB0/LLwlU4rvOQ+XZ3qPNG32eCxY0WUe6t0yJ9
qzNLvAUirzZAc5tbpGyaBgpyXJWzyGftuKkKKliYaJwzPWJq67hxfKoEPX7W1B8s7d6yvCGAW7v2
1eSYkkHKn1k3WDVuDmioGWtFfBihscXl7dLMJBjvVJhfc1AlWz4yHkH9Glk+bOp6XVhYqNm3POGR
8od9LAb9RMys3Y1tiZhd+71z5wFswWSQqOlmzAyycz0AsdKiMZGAaX0C0luZV1omVbdFTWO1G7Xv
RuKJJ0fV1G7oem6f58Fn2gtT6xU8j9j/F3tnsiO5cmbpVyn0nhdG47zojc9TeMxD5oaIyIjkPJpx
fPr+mLot5BWkKgiFXnSjtRAEKCPcw+mk/cM53/GKTHBVZ3GoXa5/W0Z66ykEf6dmHChDhhgiPgGb
1Dlz5n2MZf6OmCFZj3ABVi4BVl/95IV7ng/VQzMPA+VQaFxzq0GKFQ6vOuVg7cyiRDAI4G0PFaZn
wD4+xFXuXWuSAklVpB0AFBzT3qzCwUnOqOLKoyda/0to6w4D1rBW7BEoyMLpzrUJix0NPa1NHOzw
ksHbs4Tfx2OqQcDMzKamanZfXFk430Dkr4VCrthHXXL2Gl3vJ/oNdk0UtsgwnOkDI4v1jKZK/Bza
zqAfCJy7bk72KR4jfcVcmQ03cQ+gkt8VH4o5/9Hg5lBb7K/jgdJ7+hn7aXGXKQfgUQ8kuxUFASEi
W+DhEzJYX5PUQqxrTCU1O5GkHCaRl107mckoSIbuXlgFu16nNDn0/qaS/bcU1U//VCv9//ZaQXI3
YX3712uFu65M3z9+11z/+SN/aq7dP5bsWgudJCpj99fe4E/NtfWH71PX+r5LGoOL/vrvGwVL/sGu
wfMC72/58mjo/1woyAD8mDRhiZFxvMQJ/1skseCXd+73fYLwHBdIMfI1G0k+lr+/7hOiCHR0gmRs
33W9OrRm1r2XCXyGyLfCO8g56jw0gqwPSvgz4C2+vEUZHdvRT8+BKM01Yjgw9uXkfAatKKEKesYO
rzK+0iEdz0ZWxltmx+6q5ZlPhwdbPhrnd7ez73DQbxDDTCt3LM6GwSKf/TQauCrsVm2QXK1Jtet+
Tl5kZX+GdocI2ClOmaqbPaRac5H1ZeOuqTtvzZQxITXIM59zJzF8zGtxfrJmu7zBvzDflqZX/AAZ
z0DYd92PhZx24PWG2zqYjJ20DTq22rWjFynQ9xGqUq/tqcMvBuYFTEaXb4i4afYERKGnwbddf/bC
on1uqujVLtRwNMola901GQ6XxX1NFuw7ebv6lJpTcRxaf7wFqOJDUndoxZSqUENljMfuYvx1BwNU
1bmKhg4Zt3JGhJaSYYBO5TMqEZ7oI4U5APmrilnPk8hS7Y3Cu5N22T/rQERfTZ60bwl4rPtCIFAD
JhjQwTQkMMJN2hIBljz2aQFxHNBQShl3FzMBe2Tn6xw587qzxjZ/6WO/fBnQeHNcCNpFRSYNX401
50n6PnC0XGN4OQNqdtOkXqTleiTCtbiCnUcvH+JeTrIOCbjbvLmURmsUGPUPdw5/TunkzxsvGF/B
LByy2Dl1ncy2SW2a90RjiW2C/Oku9YbgzXbH+oLGBcgY1RBZBXP+aWcCsHiG1JEcy9i54p03rsy4
fZzhduD8qJ2u2VM1UM+NMXFjMUugQtjhdcjJKEBcUMDX8U1GZ4a8aSbvK2zPpnyDLSAYUQTBozKK
CqaTUps5LD2H2UlXb9nmkllONVjOKy4CeE63yq5BPCvsVPP0LOfcvIWDDgDLruiT1Txd8ykIN5Eg
AmaSTb+JKBTWCA0h9JpcIKQkMrgpkPvAIq5qdRBxCMu3ZPufG+7PbrD9q2Ypvm1kE+xc3YygcUAR
aJaDV0K+n5noLL5vBypa4vk7NbXeU4C9dFfnBQdpjDPbVWiP1g7CP2J0InObttiYGjIodnNpGOtx
6hj2T0z/3a4SW3sGYBExRbwpSIxAONB5+zwVxbGYGSBTxRUWDkDPn+ub0A/tjZP6a0e7i66i3s/o
HkhEgiiB6hSmwHqQ1YcTT3uTLdQ5ckYmAZ3I7usR/WFtKGjcikUNjeKOdsbdSwg0Z18K/1uWENiH
2rHs78mVHB7csv5GtuAHEXpbZ1YXVXo/UsROd3OY+QdQIvYSShDy8Fl+I5Z8az2YQ76uqQeV/eBj
O0DGTEBow1DuMQoSvUJZUK5CLHdrpP2faO6viGvGLWzocm12LqIkt+5eY1IyQIZgJW0zV9x6VQps
airNs8AseqKMt7edrr0v7Wcg1SrXumk7+OwxdqdtiO3h0fLAI0IDkzw8ghGw9qKHdCrGFHO+hBRM
A6LjuR5foyL0j1CV422ekfJBR1SdRlazay/r1b4HgX7MKgc1hamUe1SYcvdhF853fjQ7u8gjFC60
6Hdw5S2RzlztKXNiAG30/KZB6lMWNNQloVet6qmz97Jj073Cu/JRp8g3+dfVxLqKdr4QmnEEURqv
U8noC3tNfdHB0J9EM5anMh/8A3u28gOQmKazWkhoQSYeuMkpYhLoW6t8aFwqOOTrz0QSeXKt2cls
M/BDxDvasX+lZkVHEye+tUv7FDlXiLZlDIpna2iaLRDLvZGbzPIydcjtCms7W6c3EBL3aHCvEw14
GKbruE+A7/QTItXZd9O3NipmRgE+PBGAAruqwkodtnnAwmZpzaw2Jt8w6Lj/9eSskd4ne106Ar9/
vs1EB8M5CiCghD0yQe/SpQjUkZ5jOLHsczqj4bCJkivnfjw7FWc39ZStH2PDTTZFN3xmvpUdhmrJ
kmYHGhNWllqkF2YpC1RAG+06AXy109Uw7y0k33vL4QkO/GRejyEFfQfF8iuI9H3ce88pvQ7Td34B
Qs56eqtTHhtg64rUOfQuAl41I44Umh6foJm9FmpmHRVO31l7OQ/Czfszv32NC/oQ9tE3nfHUz5Mn
y/KuyNS2lUEsb4FLcasAv7EnJ4ApHlV8IUs2PbExtI9eykoj5C9/dYrA+qag3m2SBkAPp8Sh1GH9
SBJKS1IkES2o5XvINkVc1m9swch4cid9i0G9PlegH7+KwDawjI7LMThB1cuKcqccNyA0RAUPygXl
V4yYrET31km0y2lx7oZ0vppFdFOBmeGYzUvGqKVGIdAkFXuqlIcqIiPm6M2i2FEXi/1PMbJDkrGG
TZVa+4okYDpnsdJNytDUyAoMGLM+tugMEGHXWHvoKvlXX6aaAmfH/IxPMVeyfbSiobnU7C1GCymk
N4XM3TJQNKEjz45u/XIPHk+7dPGDfoex2n6lLD7o2EV+Z7LB7gnSoBXaeGgLntCK6qdMBJaxCaas
gHVJ3ur91Au9mWqnvSEugUgBTcYzo4pJvPDoIY2YXLe9aqCqDRJTkpAQe+Zl1NMtsT9ordxHI4tH
Rs/TXOzdiEZsY8XqiRANDunGv/UNp6sB7xgv7GjxFFSUKJGov0AvjU91wZTYUJ67I8Gc09uyiuAe
WuXLCJW/gli5JYfiqpMWOy/TXGzpb0i8nluyedBSZdY9wXnVrgzKacexB9ACCXiyhRbqvaWIJ1cV
ZUXkZD/S2N5DhjjMKjlDwToMeuiIClooh7NdRAV3FgvZiNlgjka2Sh0CCUVzYC5wx1LwIRPxDw60
l6HtP5Vj7+kXYahFUbOLIFau3bTmuzvNJucuVVgYIxZwvU3qztNNreyFH13ABp3s5hoSi5s7YRSz
7PTUkofUXRnYzUBwGyZVhkprSETCeuLx61+mWXXo13vDJuYpKKG2UnXa8RXfU3I20J1vkn6wDvS6
AtS3Pz1WaT4vCVDOHeZ2KuH0044oYIvR7pBuI4Ru8u7GTVV1MmK2w8ohXdVREugcArhTKJNF3ADG
hBhlsa5a4x0bVX2Ymjy/DP7EEb2kx2ivatHHu+OmmmPnooYQ455hNyff6+WhrgYa6pDwKmMkqygd
vZc+5PkHpCMGMjnhXfe09h9afL+3QWiieEmrdz8veb9BuxiuyaICM3ZsGGeRK6XfGrd9Z0/tbBKp
bTznzR5fQwpz3DReHeSib2UxGNuEJf5zCT4FCzwWfYfx3xo5m/EFjKjYUlG692hio/WYlsJhL9pi
zGqy/KCbhszW3j2glXD5UIvoEkYG80SfQ4qN98bSZfdax7q5OIkPTD6pzE3mNATGtW5jLBG1hAoN
OJPNsGn57pCQFU9FuGaja+xcj83rzNxqX/dd+FxOcXPPso2EM5I52f/U1tVNoJtTgw0PlczLVwgc
am0hBlnkNtMDsx+x6hOdf1YQRvZN4pY/A2x8+xFvGUQ4KujaS+0L/lcC40H0FO+JTOILcTrg6szB
l2dMCsljFFHlQVFokhfFjopHbY2rrwsJ2AQ2tUekKq5kJnJf9xFBcrFSx5DI7oMggvZ7aWPUYhEm
N4MxFJ9YMIKrgW37ZTJN5gh6wCVldeobm6DoIcPN81ihjT8Nvr9oFMyk56Mn2KGmE0BqjV5JqeVw
LeN7ldq7uXViCjalXjqAxwcQX8PVswincIemvNpKq3PBfGs7h+HXUA74EuY6dkmXnijdRlAM2ez6
38yxtcBbFdbDMLtqO2qzOUcqdak/Xdy62nG+07I22xn18letUYAFNIBHGO7VrRslybU34+TgIN1d
a7tsTpUVCE4NO9iBDfHNtUzuMmMot11EZe6zBDwlpM3BWwnSq5zbWzxRclkTKXbVujj5M6t2jKXB
UXvYG5yhzX7yhzbbMKi9c+bFNiQ4DQ2SaeZPoI0/NKbPlS+QU9dImjdmy2SOV2Ggjw+GirEMz2Ec
XXuCd5vGDG4kotYNppB+rTIneWUvMG2GOf9W+TgtWBR7NzXIzMKZ010pimldSTWclyYffWf51Qz1
3vELgul0MG0Jtgs29dSkL3EMJ2/lIejaxNxzzJkR7jEtw9TbtSb6sypjginLZyIWmfVUon+JhMPG
sxGPGCrCHdEE/hDuzazJTmHR36eDu/GigYfLREkuxA6NznSFpdzsNCizlTWNt6mtPvh6jrDSCjxP
TNI3ztSqDVQBj57btfftbBKWnollxmvxRc1D7MQt0umOGKU5FteI5+c2FxJxYOMnu6rBHNHXhtzS
54UHplb5JrOT9r6vSbwUsWoOPZSpLVDTggQolZ7Mvi5XTV/4t9082XssTswpneiGrA8ixqlGoxP4
cTYOueTRHmeplAQghypczYF8RVyOS8RnQJozr86rPFpXtZGtKXwPcXXBcQ2vOOqHS8GjEEWZMfaP
yknLb/hLuHksALw/2pD8S2jHHqGKMF1Ggfk1vS9aE06G7RS6gFbXs3THdIGWkgt/rYqsvKY6Nb9z
ArYM8Jh0z3HLG4ejhxk1MccIWEbwRgB1+CIRQ22bnr5lpZOJ/pQQU+JD2szcu0Wg9yzf3Qfwztlp
Ykl3dLBn4M+27T1U6PaHi0sYY2XcJd+qKtA/xqKYVwpqBNGTPDz5aIJz2JjVUfMmD4EEh9a76J6T
SukNv8B+o5ceXnpYuI+6GWzCaCWTTLOEdAYf5Nbimt7LQvJm2Iu+RHL4qvNUbumEgFgKCN6Tyf/q
RkArtmX1zA0WGIkqDfOW09bcFnbPODSMEdtPxsVICcXMkB7sPAqLVWA2xE2ww2ORhSCVMh1Mx1XU
gffo5SMxdAUAKYYkxY0gqkq2i/Ejcnhi9VFyQGyTnYLWItpLV0+jm72j7LyZp8QgKSP5zDI7PXoN
wJ++tdZ40Jt6BW9H0fywtEG4ZU43XTB9r5rSOCVpHN//H5FT/18klLak6zJQ/NcTzaf3Isn/4/r+
2f0+1fzzx/6uk7Yc2ggfVo8f+LbF3PDPqab7B+NJGbhwouBIWB4v9b9JEtYfdiAQVwsrIALBdxA3
/znW9P9gECn5KcTN5NMFqKv/GyQJ5M3SD/gvh1eTQqLH/l0k3SIk6FzACVvO/juT5yQgruY7+JmI
7EC9MnR2stU4HzqFWua3T+qfwCTcJRniLwptH9m46zBPtXx0ePyhf33x0TBFOnisBszcmA+hdqO1
oeNp3Y5qXC0zHtjkqQQm0MfoaEVy0ZUpfpRTgK2wHmNkptpWNEDzPF576LOAQkfnXLbzyBA1sU5N
S2B40qrgxkoUBUVLGM0hRNY7sV5E1NnW3j1xw052Uxc+2iTXfSLDNFhY8PxCb65q1M6DeWuTLS5w
lqmbKCkIuUsyBh6OnneL2geAO9KHq4eS7YlSHW8gRNj5HquyvEhfGU8epk3GqVVwO1gEBC7YkBuO
7nKfGMb0nCY413FS5SCZMGDHudvt6Xmcc0AW2X7ZxpJQiGiTGaVhsKzCX5MdbK+RF89pXLVpjaRj
rMo60zo3Iautve1Z4T5KsKMz8UDyWFFZfGculVrrTNbygUBG/KzkqC/JlgafGqa3w9Sn6qKZkZBW
2sTFPQPcHj3CJL6R9QynEJRUOa0FYQmICuQwvA2EkBJs5w/FY2mp164xnG0fMo8NpD77pX0O2IMe
YEioA8E7rHYa47vbieBG4L10Wf+N0Bo61clVlqXsidzUGgkeK8bx2tU0il2bZefeH4t9HrvZXiIo
6tZp41eXkvLvyDy4OFh9PDxF0B+IpoDGjF1z3inlG9u543IrMxPv+ONgfZS1ClF5FuM+M4LbAu3q
JSCFdpehQbmxjGxfSc8pWegyGPUM5R9MTfcVcOdgr9WdeQHcFdfrYgHatylByEzq6G9ycjaQe9b2
kR0hqA1DomBFC7ZxdadeMZX5r16WCZi7Nd/pyDn7ZsNUe/me6ygh84pFxw2M4+CpR1C4iotOb9g8
qq0lwG8zZagxvTese7mC6sljlgqGm1Xtox8pcoN69hUYeydCgOMNymeTUBKVDN9Tv7PMXe0yNeQj
FmWzyRR7/C08fCfb2fMMS8AapN3vioSkDL/0rI/SDjVO3BJ1nZdqwnrIF3scrND7miPaf29QwbPW
itD5Ke6M72kixwvAEvvJYgRobsZqbLyrHSO13wLvqGBH9k447EzDoEkKHBidA6LBaDVmTcTRnEXD
Rz2NzFV76pdL2pqt+d331YTm2ZkIXsMTxX3tph9qbPO7oUgpNolNelKJdA5l1RwV/NsDm7yfsyY7
j1XzgDDFsn5GkDU+k1GlhylykhvcEfERBQiDjrCeichorJ4pMZJ64SQ1N/Vo6md3kMGPNLTCo1G5
88ZwcmNdqmFAB6IK55AJ4jE34GvUzYzCBK5l2b5aIdzgvBtMeuDZeQ/nvtx1Q5X8lFi5t3QH5UOJ
T43+IzDfCyyXd2Y3d8D3Qj7C0VfP5DlV+7wHlqLHqHiLU6d5wadlPXt+YB9jNSyQlAmaiZMtGsiu
y4Z9rVRO9QnsVK2xTZntDxICy+gcW21EGZXmvv0s6QvhQvCTb+0c7sN0in9CkHa9gz2JDmY4ctP5
gFZpRkyWpBN0sWoH0phtaODMhb9Ju5aSL8LqEq1w1LqI8Y2g3Yxpn7zzTRuJwMOmzwPJCxKxMRKe
xohtaBdi5qOg+ethKjcW5A12x40XQACditNsTSZhXXZG4IRvSP8Y0sp8dwwnuMPX2x8b4YWvykJN
uUkNFBmbtBwSAzhbz21DLm/4HkMP8GCqBsM5mpwBkkKpvSOu6CTcNMhr703aPbUm+7XfhphM3st0
rK8wq5U8IT8Itr0xfcP5X0qy1vhgCHMjiKOz6i/G3z3D4woApCdxpYuuo6dmWA9LzIVG98aXnxk7
00iqWNyqAZDTUKMH6ZyGLNUG7QyzQxbd5MLpRmMPHWrz21j3GFd1nJk7kjdK6Cwd9DejZPa+9VAX
vuLME29NgihWQHP9kXRari17DjaBntsd4kh1O4xu8KmsGQYxMreUAakWGJDYFs3rfA4reLYjezj+
WQLCt5kruGye9cS42yXc0eamX1W2bg5T2vIGSPzIlpnkPNDsmSniryhLC2OVqQy+3NzZPC9iqsl8
X2XILJFJOR3uHteax53/C7jD/sM3Vrgu1QZuWfXC0ROi/oW0SgzkwuzJFnpPRoW+45Kx60hh+9hZ
Pl6Y3nHgkQMQEA4BBQi1Px79PIbGDx6pKO+aUHXIZrgdaFc8ZrwoQGDexzElsWfdptT2V1Ym7JHw
UV3wtA48Tef4XATNAK+lY3GETiMt14yhUcWS9RM/GCbu2s3wC3PELEosNzrDwFm3chuJwP9Mp4Lv
bTclwUgKRqB+tihNb+dfICUm/saOPFgqoWAhLVHW2xtfVPoeDPDe0u54Fy94JiTb0QtBAzB9FnhT
iE0GqktMWil8HofkDTBPKo7iW+Ut7Cf4o/ZzvgCh+gUNFf+iREkwGYh6FvHx2hcW1GT0RTf+HF/Q
TGzRtHAgdw1SQlFBoPJk/NQvUKoemz4MVZuEUvkLWoWs4mr/IlkNbEke4K6K1WRrcY6JayXTm3CM
Kn/oFhiWUc2MEgJ3lyygLArYH8ginQ25TLfI2cWqWOSEdlrzevyguyPVzjsxqgfAlblyXdR1vLNr
a1BLbJN/h7eFlsZV+A022S+aF6uiCs49iC9OOVrLii8VdRCF0M9iwYEhWIIM5i+QMFemC6XaSvAd
DT1v6CjjgrGEJN17laiu/cLmjPvT9hP9o/vlCS1++UP7xSrKrE9csl/+0QagCF7SX77SvHeYFQds
wIbjsqdfnA0z1VpWdOWjTSIUBhc9d2tk4cqn5HM4D+su6V41c8hXVvmgDMjZgjZAqQKU3+2cYiV8
3062aSPcH3Odefc2sr4XkvsAkDR9kp3QAtTwcyTV17ZVonomf0yNW3PouZ+KKQjuGlXP10y0xJKU
nv2UEswEMkemJOe6/tvI5FysicHIgez4bHmPIdR2GkjsC1w8HuA1+Sg5qiV08+1XkDFh2yHKLXD7
D+n0iBQCTxQVuyTTfUqFcxCEg106UpRIloiq6hKnRf0T8CUvE6Xm2C/Xxea5qtCmrxFl8BBjlOuo
S9tAKL0tC5t0kDYyOpBgRU/SlR0ZE3pLHL3lJo2WRrbGLEJ2IdREZhsUxM7OmWL52LchtjjsKtDW
0l7K/kRydu/v8H5TdFR5cOp6L/cpe8RIBbwE15iTnZ1qVhmKak36T/U8yFdglu4rN3Xan0yb0VoB
KeUy89DJeKRn3vNEkG55phtmYyeSoYE8MxJTt2E01lKyIho843cx3n2jSUb8PLMHDVRQRm0HSWQg
0jZYEDstXJbUXJOgPcVTGL7meZ++tBMKyMuMWNg/OnqIjnnVdjsmG8aXMNPwlIUmVkXBqXKcxoFH
ceXH6Zs1wCGhSzD0K1e7voH/gc5wLix9BJ9HC6JyeZ5tCCqBE+oLCQk52+iQ3QlrNq4Tb4KkUtce
rzVR2DHpJVBRwDABuNogG3eetJANDoX/vB/7R4y1TZcZCEIYYY84vmnbtKO/94K4YnAyJbbehqbI
j8Tbf5RJ+diY9ZsVFI/SKTlYPeZzFJnfFXucv40P0DxFX9U/6QeXrKPf9TXLy0Ni8xEjoHoRYvn/
f/PrZqGSQHQNZHShalbGXJcXPvz8/J//lb862n98mUAuHafgdZzgH5rOSc2IRWe72/ZATxgyIwwE
OG4Z/sGOWUqus74u4JQFyJPJkjUk8hyssyuzz4c3c5yc4wR9/uLWhYb86gXAppHAI2aSV2NgLykl
jUKCzLZcd5yL+g79ehXufv0R/19h9jTVX//zf7x/Fkm5SRRO0B/6L4MVEOuMT/71PIYe5L39j3+S
Wom5b/nJP0cy9h9YFCTfNWRhAfZX+Jl/jmQ84J4WgEtMMpYv8Q39fSRjiSXn0pVMcDCoL5OXv49k
JPI0GK38JAj8xe/+bynNli/g719QM5AOdnWxKNY8aVq8hd/vA43BxW07p9/XqQ4e0cFMt1AGSbux
gqT9MII5Ow8CWPZ/BY93f93gf31l26Y7IZGAP5yJ/T+8MlHWWT868O9cuwt3SWs59TvzSGrcpDft
YtXVrHLXSTt0bzk97bzFMltnZFbnFp4e+EbuXuS1KdeqtfJvYRMiKSGeGGaLOUV67bcW6c0K88c6
Kyj3DoPEir5uOniKLIhIS1jV4EA/EDysLD21pBYwV/tGpuD4PlUyeClEWsS4dPr+flIT/opMU/gm
cc5Mxq9DhNa9Kbs3MDPJzjGdfuMXxdlOSLMYot3ENgaRQPnBJGIda6vfzJirNiqscIaxUVAt9OWg
y7xX+k5C7XDxX9qiNksspqRWrY3IDZ8NQMWg9iIDoa9PVjnupC+vcrK9gDMY0ssetRxTFrrxnR93
3q4fGU6DA8RARNxSkizp6TDb+Ws5H33i9ZJAImbD0OBAwOCErVBnB5Z9S4okQ1synOBuRhskb/xg
2zg7EkzYUy9dgFuz9m5H+c4ogr42sOloIR7GZM5D2NmX+FMw/pMbgpNk1VgB+Rns89TC3FYoeCBD
qQE0QNdcKCqIug5JAghzwit0BZKoapERmg06xQ6eEoHeibdFzmFt1BhitQOcButVmTCjLOdoM+Yj
bVQ2W7PtOvahCtMhKpj1zEgL3WMpD1mYdruwjgp6sczdBwgsNoQuJ/t5aFmQSHBA9JkRES1g9z5r
s48OnS2MjWe4xhU8EivnqkkepjlXGSHNSCAjNtLpygcZp1eL/xwup0+az8YGahssxRN94GDZ6n2C
1lyherK47gmumW9RZ/s33pSYH7h/i0/tTam39rPasZBKIC6MquwikDeDAmxFck1lAIOLepH1uHEi
9bI+xXNRgerDM4YwvMX5JfBizOi/h2Re45JBxQkK0nVZf7nVXZH3kC9F6ND74jEvN2wXHNaJC6Ru
NK38kqvC3I/kWhXMp2L/sXCMtsEMZYtNA5RPbgkPo5IHduffiBZe20o1U38vEWTv7CieolMU1Sxd
G1qrb0r7oOBCSZGFiQcvbuMZ4cM0+OIoNOiutUtNSv1UyWNG1CoOIOFHB3om+4kwCB0uTjX23Y7f
pQVLMRvbtomZ+tYqqv6F/DXqSz/wiHl0R8me07DbYes7A1L4adDmV9Wg/3StwnzJrLjp9row7Z+l
O4QBeEU5gUVSDQrg1Tw5xgN+wQGNfkPPqBA34iOWbC7KRmT45HNIEp1MoPIkjXFua8FMi/9YaydK
vIduhoPA+ysUqXjGbWhPn26Ufagivpg92dfCsHfdJCHs9zI/AOGxbkn0SjaN3V0gcLD6mtzsEmik
67O5DFYFa+hiNvQhrZtr6c7qrknFJ+07ityqLdahzqODSL36pvS8bCcJZt8RCVTvCN5O7uLQ0PuR
0SFuulFu9TBWH7PbQqAqDPcqphSVKC3VcAkVeZxFEeLWSQaZnAOM8zFfYJ+ArrlkQL1qJ4cIDRY6
J/Ip8jPxRbcjo0vGk8rUFsTUUrlfTTUta3Svmti9g+DivjTeNEKmUiu4HK7pPGfxRPIMSTr3AbVQ
swIM4W+0k/SnuZu/8Nzx/FCVbVPOYpxB8+rd9NjQHTubrVUwEuAyFFFCHRgXd4ZAU8DGs2OvVA3h
A3LRzHrqSSgkPGzK9DGL6Gi1UZACOLArWDJeKoAherr1WzyHk64wDjLiJUfGoS3gaRF9+MycN0bp
+AfLH/nDHE+scwatbF+lfCZyIT47XEdEI0zimJmJI4yQax/aCklDeAAKC9KtcE46j9kxSzc+da7z
k9MpuUI9rvd5C42EscvsqGNqZeO6Dpss2rbzLKC8qcgsN8bUtJ9g7/CSYc4WF8IPWKTKMNVqG7dG
Oq5Yb0Y3kNAeQARmmKNpG3LPwiUB6GI/JdaIf5MbZu/Q2vSHunZTe9v3vX9lEFS8eFwnjNFme5jg
S32i7rDv1NiEH+QLmfajagoes3ouYw3ukakv2wr2mxtY0rQVBoxFANPtzNphttZpJz5qhnc7p1Dz
Ppdmf/aSYDO25ZsxdpBH41FBoWKaY7Gsxs9l7pOCAIaVXfu+ydQm0U8DvTmJeiQHAbf2BqzvbitX
eT80GMvL+xCu3orNaruBZGrc5Rp58GgMywA5BFZi74Rqk42JRWcjm2jaRtERLQjwfd9uz2nDyeS0
/cpitM6fEN8EvfhsvPHHxPP9OCi4tr6Q0zGZcdihyZEHgwXFKiF1ciNljrwsHxlDtc7e7ymfQ3JY
N3OMJqqKR+SGTvQSWQwbGz3wBQgHHs+RRfI8O6B+XRhz/FCMNePMNNkZQ7hNyELa6amT5HZQbeYG
IjhBetnnGElNskevb3LlA1A1QERU48iOXDWwgRXqwdqD+cEVGrbUgtZaEd236cf5mQA9Psjil1ic
DzZvyvAGmUO1D1X9PDix8US8UHvQATpJSg1IIC5u6Qq3w54nkI/ct462JNi7zBhltkEt6R5YfBCr
lAZ3ypi4fQtp34LTwQQEamUt23609+jek202ehFuObQZltUyZVGJ7ZwpF9S3BbCADj5wCFFTiboj
PiTYpqww/G1VhsO3wBP5g6dncRZBnv1Uo+MeDY6co9kHwyvWHHfTybHqd4MjKuAhY4dzyBPhTxHP
3cF1Jn/NSkCiB0uJ1mCoTfhTlZjxXWTASFln4K9PbkTY2ChT6z0w2+bSY6UmIBU36Gpx2CZ83tI9
RUHBhKdHY3+KyKJFc2w6Z+H35hOKj/ArV0zRF+JfsffbKMl4MJnhMdVEYkV81ISzjUssiWUkp2VB
Am6ZUOVoj4w/2xesNl8s2w9WODeQihfTSGSqzKPPDq8huZ4owysuQolryPeNJ1I600MSq+mcjum8
L0lPfLORHJ67BoXvIp6NUdCXaI5VF5QnLYhg3TqxNT9l6TR9dalbcJv6WfbQ4hx7CFCqYy9KgB1Q
2nYsO6S3S/HEv/hTJa5hXJanmLZ6P8kescA8eahD+R4AJLVBuRcFkGlnNManfijsQw8A4N4IGBdo
8nzvLFX5N7npm2cNEv3NyAekL1FTvVl2eMQiAYlYR1ds1i4LR2AyW3ZxPQbXDEwA4mOQlzzxCP+A
wXqxhTUjamvbfWXgmkPAmYxrr6GzWHX/i70zWZIVybLtr5TUnBJQQBUGNbG+cfPGvL8TxG9H3yko
3dfXssrBy4hMiZD3xm8SkhFXbmKGgerRc/Zeu0OsCStA8jDlmMTuo1AluOSJJxdDRcFYzv1VgsY5
0uLPYT9VzqsrB8QOte5pOkcjbsvFglDwyBbB/gZsZ5hZwOjBlh3z1aLAOxAivt5Jt2JwJpEhYjHM
1qoIvzJ8DltLkKSd4pHZiwHBVIt6+idFCxpt1L8Efi23jE4zzdW+RMd0bNqh++SlXa5W2FFt+lO1
J8KO5rRli22mgnzrlyQKS6aZj/Wkxf3YYfH7ql0xoTed0rZ4tuQYq03fLOjzW8MBj6yTOBuRJt04
0Z4gO26l4OUCbg8Ga+/Dc72W3hi/TI2T/iYdVcDCkXG9xcof7422uydQPs6nqUPvxUyjIFtXC5Qv
MC+WbZbSUYlLK/k5jYT6WGRDf7WeAKmh2hTw6gi/+2pToP7Sbr2c4rEmSwbgKimv2mGtWGh+U7B1
Dqua37cxAtCcJVsDOqdFVtpfOXSYV1/aUr8EtO76+6huPRcKPb2urdMxBonLTG9hRWWY1P2YjhLB
b4o4FgN09diQmDhtTGyhJTd+p7d9OUuMmTlvLxSSwNnU7IdnstNv6Z1u29zHWiVoSC0X0wihFChH
G4XQsx6a+NjWxv0sFiKeKgLM35pQmC/BkQjvU9Nete89pRb+jwksWtMFwbmfY4zlPIe3yEH7K1OY
6uMqzI43dtsbZnnrw2lqPwDmNXufuGem09CP824Ikc6JxZVPsRegYHbiKSLWtdi2c5MfqaiTOxqi
46HtDEoGbuEXFJcBNYElH72k0bvSUnuCt9RDqrL5BG/XuTWGsmsFj+ESIvbFiB32+ACw92BnDVrI
ZKqYo3OtAcd5vooucRJ8I27vpzWU0xNihajC+qlLVmuB+6KTQ/gb4TCWfVOmO0/IeDOMArd6EJr3
MePNKayqf8+KGFTLhGWiwoV1SnHlPOU1tDovAW6NAv7aUs4+0okFY0Ug9S+PiRE76CgOVZfLF4ym
/WmJwayh6x7fcgdaUocs+h7Xc/ZYL9oFdgPpYVs6TX83RR7RUBaqTxyyydNAA2DjNimyB4bczaPh
TPq9nYX3lJRVT74EMB2o//ph8Mf8WKv23dhTWm+mAPYAfGnXkJ0dBmuNxnKXm35hZlcQRjmZW8Ix
puoZq9bHgFvnQiM5PwMGCD9S1UbfopQ134+p02TXDlca1ej2qcXugd0RodBF/cUwSX/uqfJyhIq4
BharsU6u5+G56Xjkh471nlBr8y0F8UxcRp9+zUzAfTqqHKmdalCXQHFYo4nO25Wyq2wwS6BNA/61
DcabQ3bmjAVnb4eoM7sAS4neisDvTj4N6TdgJBxQE1lyEhyqTXDTPJakJzwqZDWnSOFeIrS+eIEe
Ii6JVVa/4VnQkE7tSrwE1JP3dsmet5qryP1JDBsnLKNLfbbjjg46VKr4YPGgOVu3gBW/6vvcoKnI
yYJC+dm891PT4jIPJ+c59+fmRWnRfWUWwALgDqatQBi21QfT4ehr7O2C2XnM+nLuao0diNXvbdHA
1u4y8HZIMSXDlV0GmPwr7kfOV75J3e+DrORbLcplnStVf6F7aTYgE9Q7UVp6jeyvvoup1EDls3bw
gTIGPVVQ7NJBeaSWs3o7UvsH7mT3oB3wR4Am+i9TmuHsDC1xkdDwt0TZFwcM9hitQOTcdQELRh2n
zYdWNmyzvLSufpH7jHDsaOWodc8SX6+rGgRaXbVyug8tImgOllzg7wIIJmV1jJ03BAE1/DMAZb8H
2wt2GCznLX46QmaiheAssA3z/J5zhgRAim6gUylRCHz5mJrAizhQCzKxyh1VANhW8mY+RZg6Lyqr
eIBSZ+EzWF19neFCTTSC4urNK9vfXY7Ek8nFXH0tOpp/19SgmEEsliGmDEQLt/XGHyxrL6f0ex7T
2CJeegUB4gsAzAwulnd6JBpxPSaZfSvG3lhk6hOC02c7GsUe+7R1Jrkl4NdEI2/Cwt9AHL/LTQOc
yQTXPu28B2QL5R3AQiabrodVGuNQzqyiqs64CuQR0xiPA6Hy/mkptUFIm7i3barc5eQQb0JVEEkb
drxp1nKeYGZe0nhONjQ9SAALI/t7wuPzvWEisCA8qAFBJEV7lontXwZOUDtJ2MIVktrjvCTE2U/z
eM0jq6pWvYNO0Vj+uC8sgkNzmlJkl9oPt57Qp41jB9VGMzouYRJV9kBlR66ozXp1SZjj0u0iXDrG
oO4xn804eCIFXjz6b0u/cUlTfcNZUchVOGr5RGlQeOs8yaMHkaW4W0bVHXovgQNUuDhnOxvoVTTz
XhakT/YFI8Fdv/RY3VJT67On6SWuPSOi9zaG69vppvvMALJfstpANcIxyALuDf6Tm5r20nI1eFht
9Ag6xb3YxBbTOAtrdTZhqA5ujSNApHN3hm7RnFMvDa7SKZpdNYKV3IiK93Tuhv6B5lrXb323o6QJ
IAKgiLXmkVD1JtvG3gwuHRUUsZUu4TnC/mktpFkP0RI9S1amlVSGEV/bLEBzlyDfxZmJd9q3l4eQ
8cw+EaqGup+VwWXK++YJZCUyVNKM+SPLrQ4Sz9UX3Al1avwme0XByio41V1Lv5GkiYbmlbPipUaC
4Nvi7RZQUW9se6DmUt7B7djM+hozIhZHjnsODgRhvQb9wJRqHmvmeCVaH5soASClxfSkIoHaaQ6s
Y1/IhsByG9mSVbXf7JQCxIrrdNOVWcpi3B04ru9zp2wfCNXpdzoP6CqSVTmv+FcfUW9Q3kHxHndu
wXa6qZIMxMkcRP3WcxPe8RoeHWq7mQzAvNUOGw/+KacIuzcyX5y3YMRpU5gZKCKdq1tuhMzSrSoq
8nG9MW1ecgJu7V3qk/K7WdSQVTvrloF9HhCk05JtasFzS/PDrJI8tt7hBXWnAJ4GvWeKaAb6STZc
lznR6blWMn1O1ILVuAgtmr0Lgi3yvdvU/M5UuexJZpTfcrHIazCFtbNTjCnbbZZJWex8XEJ0Qlro
0eiFpcB4FwbutQOCnq/HMMXXlQdh8248N/s+WPa8rMNgtL3j1GmInEvoeS+pt1QfrRuNeyur2oeJ
CTumcpIsngYkMLTbcIM/NiONOHfwSuLl+k/fSRFGBh3JCXh+v1m1m+wQajHNdJV76gJRvmXdTTpS
BRMwJpkIxpVOQSOlP3IXlm3HwBUnSacIJKjD+rnvh2mDD295oX3pn4JWqEd3lrQYshHHWWwWq8OP
5gY/6RpIMmMqEUIR0YwOyHK1vI2lRn2ghwyPEJDo9JEGkg2CFup86UtPbU3ylDaEDW2A+oQveR9V
d7FGfJFLnUNaUdMlEuwEB3zaDSHdzHK/M6Ptarwxk0EyWjPVXtF19p+CxnWnFfKlItxgcYMX0bt0
ajdDTZIEiqYaA8M8i8fCC/sndxbLO43z8cmSpkI75cBVRyu577vGfXWBWzwwCvcwbVsg2Wt8bBgT
fRi4ppg5l48B+O0mTz7TSRbn3iK4SVsC/mgJbs87twHEH36Cgn8mJMxg8KTKWvcEmXzMSy9p/1Nc
7xJCGPZ2kk4PExwcFDBeHlaAVmT4VGd6sZADkW0YOQn6nNRznGeAi4hj0tIm+zVVYosliQN0KBef
7bQjiAmdgFhPpevf69rproj17KsY3ephtvyKwIcobT+XKUjvyZJqOcuTK3qxQWbSxqm6rDqkfeu8
SqIpz2kbonMs25RReAckkBENwowTbNToR5qXy1cT8vJsx4SCbTXYLamgw4K9Q84ux7iFvIJ3nrZh
WFdFyk5A13N6ADwV/WBEfFvgeIl8hrLv6GnF0XX65YIlUJ2SJMJE1JbdmbWdDagL7Z+dB2JrE9bs
fMSGWa/SSpsnRM/qNMVZe+eN/XBc3MT87ox3Y+6FrJ1jELZq1YKr+yWzqNzowmw4QxTZupd9dcCI
pE4+6/ZmUHXx7CHDOlmiclcL2XY/qwwo3XqR+Deawq4OmacmarSYFGWngY2yjY2qrxyR6H43Vfea
D27whI6mQFWi1PMiNP/QrENdPLQke+P71YihGHekqrOgF9nE7nAPn1GT9T/YgcpgdQMDvFjYU6J1
VWqRbusueTSl6q4oPHymB6wtAOZI68MR3vePpauKc+Pwl5wI8SkKRfUop4pugj2X5ttCW+22IQ/i
Ehi815HiVLKKq7G4IrTIsRqHmYDhFNXLE5RlfhGKmzuC1uQTw63qWNhOcu0EiQjgof01Fm+OGl6t
t1oDsVmSMXooh1me+GsxvonW+j45qLv4148kGvKtk9bTF0fm4N6oZXmcp/Jn6/hAYQ1Sm6QmLTUL
54vs5/I5HclP0LWq11kSPs8pIXe5LHx2RlqXx76zb3F644RuR9jyBckSdYVUvDxz00PfvqXHaey/
u4HjKxMaQ4fDSsvo2FO2f1NJLR8j2wYw4bmTvnoU9JwECt8aIGmyyw3T1JzSwb+FK4Rx9xnnk75j
uvqj1oTKrpq+8x+SWKjLKGvvaaKd8a1SgeevcieKe467jG8Sw9M02rdg2yl6rNMqQH9JTyHXRvwm
aGTAIWm3SHCcusP9Tttd36x/41wCGhDx2Viqendjtixc6JQsCR3O3BEjni2mLTUwoOaNeWp/LLm/
26Tt6wPB0MHGVra7DdC81Xvb9T1203hiaNX35TfpRt2F2aHZFnIOfqPWg29i3aJE2O4/bUQ5sDFN
ARoK7gRSnsinkFUZcyt3MZxgBATyM4ZOWjllixiHaQ7t3sb/anyv8gD49dB8LTSAHj0SUG/0MS49
7D6B8qcFvtt3ybMPsW6HXH18SaGs/6zHefoOMaR/aSdMYCvYrLf1n9yGOxlm4MkWFxBeC/KbLB/F
oYcWKaXJUnLGQ2fMYjyYQDGHyXuXjSbvkwuMc/t74WJA245NBH9bz2xccxXKY0TUBtZmF7s/ezCQ
iQaQyeyjkUebioZZdz7A0CYWsB+yqJjfsYIL5jZJuBOiYc+v2gQpjbShZdWRsKJNr9LlQkIDq3c/
ivykQjIc4qlDvOXns/oR2hnYNWkz8UPCVLNbibSJbljJGZMvWX+k+/Qu3gPSpBh6lhUp1ispYSvc
heBziRLKPSh+HbYocLee81oMmjmKqPLzNKipXvWRZR1pspdq4+vu9h9GXrpVZFLxyszWLVDfCSTu
ZeX7P9GzVQTYu94Tmxe1S8F2uYp8tvZjb5dOvkGPPn3Qb8YahaP/Jb6drsoAV4SJw6lfe8wHtyNI
+c0EdfYShIP4mXv1bRMrwh2AKZ2sPccAQPRREaxDmsPnpbSdEy7H6R6lG1llzq1JDp98xZhGbKED
ObxZA166bHzyLDqjyKQ5XXcfhiL8NEcVgkKrsrZ97nSbcW6HX07jZxdDOXGPV5D1a8FYqpRd3YGu
Eeto4H9hT8UJ4ZjO/rCRiAFiSPJLrkexrXs7CdbtNKASQ3r7kZhmedLDUN3V2NoYozvW1hNReSwc
Zf8gHl1t4ybQdyWw8QeMhZleN+mYbkwxLj+62E0O6OXUUS/1eKBep01cm9j//9qgf2T0/p02COXK
X3q13n91/X+sflXxV/EHTdE//t4/lEGh/V82QiHkZ0o53j+btQL/v3BwuahiQud/7Vr/B0El1H+h
wlAYqBRmJlYW/qirTZ/8938KBwYVUqNA2QqClfL+r5RBt8SKf9bnSCr8EGQWkdAQr5DK/lEZpG74
pYLxPPxdk+9aonhAocPa8FNQDH01H/9JOvX4j//j/yC+6Lah9N1//6cDvOvP16MoFPjMuCMhX+SP
18sEGA5cavRG8y4Gr5pnt35j+zQ4VbMFRjNuymhhDkbbnFiJZR4Yv4AeMnSbomLNWuJS2UTBsPmb
z/Vn3xj3wRMBSkFCP3DVqT/plG4nXA/pdrCnu/6tr/gczkiDnoz1A8b8U0jyN6wLlwT5tCD9br74
2tinv/4Q/Kb/cm9ch4aFjaHDRZjwx3vDsVRGU2aCfUN3fs+kJzpB1Klf/voq/+YXB9gaUEi6IVa9
8Pbn/6SJVNxkFvssgBnhH/wc6DzapsMIWAvbAbTEv77av/lOvkuPhV8cwhkP0h+vpoV2bKI2wn1Y
AcKYAvy/MJ7E31zlJiP901Mc8kaEJL2gccOE9MeriAgK5+hHau8nJV+DhOEVgKjrUKY//vrr/Jub
R/qMdFTI90Hq96cL+RYJA//7+EaQulYkff1GnsOUzq0eoVrd/z9cjGBpfJy3cHD7TxebDLlkqvPU
vnbhbBToa1fJwPZVLgi2pkwe/vpy4vZb/PkuCgfFlceKgIHyT79V6gTeolUMiMFCHw6vOLwbVWRf
C1wEx7pM8k1Dw3SXUGkcljq7YUTK6Dvdumo1VsyTaP/qvVuVwwYHV+Rg8ENRKN2g2Pg+9XYvGiCd
QVKhfcJpw/5XsrevdLPgHagRWa9B1TIl8TOJmT6TT7os9d8Igp1/856Hfigh7tG0/dfnEQC6GMFn
qH1cJeKY+VZwnInzWKvBf7XAPDZZRB6Ljn8rN2nYiXPxAv09+Jtb/e+e15CV2wvZxX1myH98XnWG
B8OPinBfkAJznDzUJWQirRyir/5GgvmvV8LxezuvBm7gc6//dKWkubm+sjDYKxhc6+mW4wzO7VuX
MM3868fHISr+Xx6gm+EX/zFDElf948//aWlpS8e1lOjU3qMy2+YDrHbNiv/IGWm6SosHQbT9C6eZ
cpuZnnFHH9jwj/BSIrCvp/EQdg0+QciMTIWML58Nh6Avn47AgdFDX6zd1szPYdd7d/SA6nOelKTS
aYgkq8aBxrIrcFcycgXJa5fKHO1whlqWeJLuPQNgq+0IX9Gt2Lq+Dpm8GZuoT594k2g/9qJdx6UT
XQy2uQfSMSakTEknAedMghN5kD4Amc2+kBWURw+Vw9YuwuUA0wjq0tCqY9726iOFe/gwCr740qEp
skDm38gvkn6eiC4OGIuQk8K2iJryxnjSeGYdkhrQ2rx4QjcfggSMryC2ic9MiO5eJXPL2bseu62q
hvkGAyoOqd1nz5bdtA+BXeJpnJidb3I9MTacRrcFVz5EFxRS0VsSAkAdyjb4IcdbbR7Z7mduZe/E
DYRoBXAmnrMePAH+/3tVJht6uQfXs8pDNUADZgWIxRVtbw2PKJHB2fbc7mHBMcKYo5WAk3S+5+uQ
bDtwGsK8SMt1qU2BEyud6A4wqbsL6WCjtssZ2qAIicBFGgrifYHD7RclE/eETtBdAtQKSJRxkDhF
+JZ9VxhGvV4H3a8a3nwi7Whj+U3H8EXb4Rtl24xJugp7NF2lB60QPQZMM2utpe+RmyvLbd3aOBzS
GBUvCSJs/cwLaNOvMlBnBDgNASD7ONS7KuD3Ft3A7RusDtulzMmU47dlERrIM/Qa3/9MGgEcOhTe
JwpEoIgBuZsPQ9xC2wkGbAac220sPywewG+1N2tG2eUYvjFy6Is310VOO9h29qP1M76Dinye+BCt
2nNB7xWRYDI2kIR1dCrBbiLjUr+XmJnYyibkMt7YvRtl+wDs84Inxsx3Ii/BBMte1sTnjTOvEPaq
hCHvXiwUOHAZRPlduv4QruIaKVTo6faocb2t3Dg3hyGyp4tcLBpomReH+5oxE+FLYK43QRXd52Yi
wNKtSWGhecPnTUakAzQNkUav4aMn4Qrf+HInRk3GrtOe0Anpc9xX5bNbjbQJ0nk3IdZ6EXY4bRkp
97uOz3YYrTrehW0fHgIf1GFbT+UmJoiFGCIGe8RBFUbuCGpw3uhdqbM7t79QorTb1BA+qQmq/hZG
IUMEID7t0XIQF5P7K3CgA94gIZexkIV+dtMWOXcfBQ9dpgrFzjQzQqs07SwPhp3bpeUXJJrsPiMQ
/RC4OvqZu4sfEZ84jk9Dhou/4Cd+jpRrk25iFdtxBhZgTezClKKEfjC4fBJhNx8IRSj3ujNM7ETs
7LDZoSzEsD0NFIjT4nhnCCjZdlKAwrXJvNXQnHAQBwxRgxaT4jJiIejiYB1l0SvCI5q02okfrHwW
Z3Sz4ReNaRfult9vGeK75JJG2txkJNFB2H4NH7AHRuzT1/YDC4ZLDgNVNhTHtJiTc9wMH4TTMEuo
bfr7PpPN0Rhz0NFSXfoCNe668cZlU1epRx6vBhCoLJqRhMIwgMfeunL95b5z22Q7ZGp5Fq3qLs2S
p9+nlBXXRpazZptP922bT4/dUI/HjJ7ER0OfaUVkXPgqWw9Bv56tTTUrJIdEGxio/fu6K6c1AcKk
wNIIK8orUqiCRlIpj6NxURoDZo8XTAOFCaxd7crxF+bnnhZGQ4eSd81yPphOuxev6C4jdGyGKBn0
q9Ge18Kbnbuid8kJIB6j2OlCceAv6nFXe2GDIBzkX4b6eEXDa7gisqvSnfZUtyp6eiRZZf2eAHeW
o/JfKJKWvQFmdRs7vI0SrZXjSH87Eq5yIb4F1qy+czM69cqx6M2yggNIq76cGskb2u3J1TkLEMnv
rdcT2wUTLUkXbzuJkUaEGd37djTRtbJheCkCzs9Z4F28Gi1AGFhIqlxJKNxo2m9RCONVzRjz5bw8
MlkLdtmIABp47yg/yDjBDljE8w7dAwzCwGYgvfYqa6SsmqvmlbpsehJV6h6AS0R7nULsdFhs7mna
NyuntcLnhO/7qaFP6k0+FZq7IUsYaB0NB5QOJJ2pDbrTyMYErvNhK0FrkokeLuqxAFCDZJ3F631I
dPddWEz4EYiHmmg3hiQByL+SNLZu+T2jvAZ6epNbKPPFXJmIvFkvqz4Aj555mrwqP2w33VxcWfs3
NosPrCy73S8ZWlHhhvmnsN32hE6a5r1ZFoaCNyFpESdwWVExOpJg9HzUZ1zqExF+3tsg8JPDKnt1
ixG3C5v8o0R3seuQR+TMdx0ElZEceXLzDjud8tpnIe1nlQJRqpuMuC00joceCP9pmjvvULbGHA0+
e1Z5U6FKxw+2H4BG7aGpyT1LCgZz3RHL26A+nftSPJoblamykwp6lddtW8/fRqiDYYqwWkxdWP9m
Q6KRTBv8sEh7eI0d4lTW6eSPv3QBXm1Vk5O7gXqBbXYJbWpGf95ZBAzCKqghHKfd71oIKKaw6p5d
J2x3SBUeUw3YZ158/IOhS5vNcazhDcBW/Ntfcr1N+G0eWvq0R+W30c6qQn1d/CLedSXZOWFr7oH2
xrsiRakogwxJO0iN/DAN9nRj2iE1idoMKZf91C6wocgIFDusbkA4I5+AttiLq1Pm8yQEk7B3jmv6
FVLOZVdPaX72cEcXq7406bhmlgyJAKfiDzGJ4kyQVt7vqp47Esqs2EdV6Bw9mvP4n+U598zHrKf6
Ahzifirq7qdfNgYnuNtsbpAtprTi3rjgLsKo677cTvrIONvhWPrzPq+tN8w16PTNgmYWoW11qoF9
bpNmwg9jZPk6dVN/jxOB3jWb4IHYg1OFn/vVa5JgVSGrJ39w0D/balzYuSkKaKfW6ZqWGykDgrX5
Fg9xrwjRfXKGqlozuZSroBRWDi8b/y2NjOGRNvl7M2PerS1zl4ihWJfzuK0T1m0UBA0EiIk4ZgZi
OKuXPeorpKaMZjvmOBexMDQQaZo+UdiTFxFn0Ya4ZoyblRtA5J2qt46IpF2jqu2QA7aR6cGMTn9k
Ps0sj0kcagKFYBhpCHvf5B361Ef5bVVoQZD2177azXKGH9o0VnAKa5xHwk3RIBQvw4QnoDU5Qu3R
31Rt3Owp5fNtEKOglkkW7RPm1XuX66906f/oWz/6UCWMtQYiuT3C+1+y5YD+5nXuu2DVDejiLPMW
ZGJ4TOCicWs/w95ij06sH0Favwk3v+Czfo4Hdqi0dB6Y0v+K8196DIY94kYi19L4BRs10T9tg+5A
3aW+c7EEHuxCme6u0Nad5glCoxrm+2h0GaFMKtvFyPzZpRCcNsPelW35vrg/acUVu0C0ztoZs5J8
pwYdiz9b/IBd+mLqtGMVq17hZ71JaHKybb/yJvo21f5d4hSfnvD7MyxMBoSFZqxbJq+JCA9+Wb6M
QfZZifbI8LZY+11178qczy5wZshmYO7G7HzVZ3h1hWWyjefTv0hagXFpbHejLK4Zb9WRccd32g5H
Oc4bK2j9FdJWxtwDwNcsiQ7SEcNDFcb+w9yo7ldfFCFNM3JRIqs8hal/89tDxS3H6Dtqfg7mHPdf
+ltI3+2Qzytr+fJHsjjNruy8NRRcf6fJ0zrNeYFOkEi5WyklWzQRSFuSIjD4Q6psEzioCQDzXITH
RKOrJmqVBo7ZjfK4t2KOCN2Y5pzqLWoYvnAmMOVMwBmJt/EqDHP83pxb69VoqedAxg+eO6ZrKfS3
ARJO11PnV5Lqs8yRusESXDlNTEHvhtdkcS9uFr33c3UPaN1bVRO/O3hLm8FloY9JsjRs+tWr3UNL
0gNWrClrPjIH9B8Og2aV1t+V5b3LAnbootmz56bjR9P5WyNc84hPu3ybaIauZlCiB40q7EAwYr3F
bQiRqe2yr3Qw/T7x4LIZGiInVd0mWKq1Nm05Utsq/a1iHLH3pOSbAqaCpzI8+A7gSCRQ6HvdwvxW
cFIemExS3UmXBBCUITuLacdmBvNTcWbZZZx/TmMVURxhGvSFftQ9Bwy/CdqPpLH8fZVEZk+L5bk1
hOZEyMZR1JJqUvYPXWshoWTt2HrkFF1q4lMp+ifOzSmi+vtFYPvT6ZTvbGSSVP9QaHIkF+QS2juR
arJ1waOs1SinF2ERvqcq3JmjRn8AFaf+MfGlTkqrYiMnflLhmOYgEsvs2W/t+6ZNMNhgTzuV7YGQ
2wxsEkpNG+YqKfAmu+Ru4L11Ti3fgsn/Rdwx1mhRDUTFuPY7Frf+UDmZ9dw0g/4+8mw/ggWWFywy
EBlc19o3fTLsp3JKwP0iOPNNV2492jjY2xOyyVoyXJF2Yjmk7uvUK2jZtWXinmBFAjRzKjI/WBdu
h6bdJI05diVZhijWP+eWUhH9av4Dmm0FftWZ14mmFOpvcqcQ8Ri96oxaKbNxM7SVz/xOylOj+/kT
xOKGA5PcFry+O3TVhojRzN2OGUIdXcbTY8r0mGoxb05KJcMG79VTQiNqPZDhAnovDA9i8J3dRC8l
h8JnQEl16cWbtD5mICSqcJx2IS86ZynknphTBkTgmrqSgfElHMm6YuwPkzx3yHxZouTYLINGRyfk
vix62DfQOLcmzQGT+gJ2dT4GpygIieU0NbPWlGqeA9jz2An3W05g7lpOPdhwF7N6Di9VLcWlnRJw
Bunyk+O4vobY2dE+agtJiGWAxeZ6OFt29yqE/85lu1Olw2NC7sQWbAl5Z94MkQ2c06vAc0GYQKuT
e2Fb9IYqdOfb0tj0gkrLoeuYynUckCaAYLPZ+UkdxTsOfd67iZlX8wg2hK6yTUfMcFdBZTCn4hPr
13Mmqyd6FdVrY43hWodJ85XliXtNgYE8irZ1t8l8Aw/JJdWPuQi/48gPr/TjACNaeIBA6dRYghbE
GaFiEE/SxV3eVfoOYWi+leGEdG5Cw9O0kcQdUZd7C+3sGtF5tXKVk57mBFXNykdEQJYk5tisWr4B
6rEPMbC4j6TWSNKzTNPhkN+ZpGYUB+EM/tGJt4xvm4fCjWrIAXNKYCUnrYDkwCOP31PoScCUBPy0
h4n53108VNiH6zo9Y2JOCxDcdFTPxWRAG3nGHZ7mzPZ+DtnYipOFlGQ/jJjN1q5c1AdGajvfeqOa
/K02SfobR4NWa7chXecuifv5ZSkxC64L29LRNrCm3tt4uS4+RumbLdpCTnpLv7zYIkaWMhTsjnPu
QRz3nzNpWDNDnf8ggi7ZofO/ISPJfbMrwvcIEvFfo7wis3W4D0pHnwqFfqHO2Tt4V4vlUukSx5EK
XL4FBHO0cQy/Vwx66zcupF+BxtYf5Hy4DyRR3kMtz3dZ1ag7PwmdHTarhGUu6KvPhoC7U++XgiQU
rI0bIiOig+NHw+vYzstzHg3tS5q73oVkQHs7WuBh7MqaV7OV0WXviqY4OE04aS6dmg2Bogvgltlh
Tbz5g2DeFEGJyBAXdqxupGZEkt7KS4itLXoc762K6aXPbR5tyHQGp4asDLiYbLuCgfXYfCFYF/7t
N8lfFOvPvSkD80tXvlWuIg6Te8OtDu7Yv8meS4W+Rn7H6pVfZRCWe0Kbp7VP/3LVEEZyGUF6ezGS
Fjo5oHOjgYjegcSOm+wojUhfGiIWXuYIOzS0TP5zfLVqwFiXQpMzkthFy8I+OeV+sxrCNr/4aJlW
edu9qRa45ybJXfhFZSO/JEepQzggrdAaneQYIt9TZPRdOVJGvP9lti+xLG/hhfKpQB0RF0Z145tp
azm3pKpl/Ll0WPgguy1k1I5vZFIeWtDlezq16ESDyH7sYKlsSfCxV5WBN1uk6EQrcu3Wc5K3JzdI
sQ5VZos88xR5uKvXPC3OBmhLuaWrYy6qy8T3qVbQvMqsLB1q8Fntwd0OPq3Qpj97Spu9Ur6FVVPb
wU/ED+Eeh2/zTvujeSKKvr/GY9B/AOHM/oe9M1lunEmz7BMhDYDD3YFlk+BMitQYitjAFAoJ8zzj
6euwyrot88+qTKt9W25+y4jQQILu33DvuVdeefpiRndba2j0lVqOGNk6dLc5nz7fHOwv4mKbvbdY
01WSGxGs8MYFv5nBUuEzL69OhQgxQzuceWCvW631FieZATQmrAENpKBnu2/4RNa0wRu7QKQdJ9aO
uSyQK7Si8l65S3u5ikTGNEvOAK5pOIJmOcA5rnD5EuG6C90OM1ip80sn0+Q1JcUZPptbn4ntHgkd
v29cArKp54pwN2Rwmywq+er92D5JqNs78ATmlbGI5ku3HuOLlome1Ei1th61rId2obaza5VyTEfQ
vdj0wCxo4D1VznANssyHcwhQXyQbOqBgXTXVd780r0U3ea/FNJLn1oa449F9tbmvreUdVO8P2PUw
hrrU3uKg8I07GdStOkDDM1ltYclMiIUOUfGx8daORux7MM7uY3esXRHkXDj+GN6ie/ADXVcdymTv
mh7N7OAYDF6iRhyoYIc7uRPq0dbsuBVXZetWLaOdEX1j43bJCvAn+aSugXRqxVbFeCB3ZC63ppEz
x2GiET0jWJUnir7yAF6K4Nk4qp7VMBNPqDtltWA6W7bUDDxIhFx6u7u1AmMrB5hQL2ZY1fsmDWki
G7qV0heB0xwxOUE8ns152qZuC3o+ZKxpjlq983stmE1zUAl1DxhNLANyKDqWDO1YiKHGWmrxh7gb
il6MKzCuvQJOBpPF6tWd74clEkBGyKkIxLejUiRmIzbFXcIOgeuNeckPFFL6vZsjfWYjVV7w/+on
Fp/6oGwhXk0JAsBX0ogSqmoHLFeXtd7PAaj43eKTFwcUwp3Js23GjNMUQzt4Vny2kgFjhW9YjvWF
Lku8ojI23wIzqb5TXeAm6Lw2v+LIR/bcYIhfVjVBn39wGJqgqZDVmmxGnuOcJAE/jYyWe6dUv2bt
6CvC8ux3ppeAiWkYXvupdNDpCNS2bR/mH4n0lmMFVQ317egxhsgMGia0pw0Jsbi8nj2cXhUGb8f6
aJFZ7cemG8g2ciN1S82AaYRbt+ENjCGz3YhwqiiI38zW677Lwi7fWCIFPwhUKH8afPY3Rssrn/By
pliMNBj2Il5+EOoYvRfYjIkpjYPup90Y6oMpsPMra2dCZys4fMFdM+20lPCLQN9T8IgcK8NxuFII
fIc0Nn3biwuzmbnNmnxzZwWBlCyluS7Em4F46SAmc7404+j9TNAzrU3dQoya3fioGDMr9hgdONGy
CT4Whix8AMqs/umSJ3JcqLUpqpeMTCAKQCRxeRttw0G+cHkVX0PRlze8OaSQ2lRBKykbXGQxRZCV
Gr+IQjcR4iOjYHZjoq0FrrEbAP49oONA6MaxX28EIrMb6zKYhVPIvEvGGUVJYefV89yOJOySoIzv
CdxihhWyTS52N2YHZ5zdw527cYxRbv2BC8lisIRNUK8TS+MTsd04e2m90TR9TPDlhQPDJQw35p2z
q7kpd7TJk70e7JouGgd/AjQ0ztCUokG1P62kGR8ZWI830wzqZ4nA9kvWfXYpzCKFXRCob8+R7iXo
KvTjjiawybYG8S2xJHwhubwHFgxl/7NAevKeNE2rV5nQjQIIdpdQzqPjEARUCLXnUfX8iAXpSytr
ki7dUsJKcYLWfDKaznkLdZ7/KcLmjcjdAiIoFckw4xTF+xcSTCZknd7Q8M8fOcwPyLDMTnvqKaz7
mtH7sm87xnrSG1oSSceJF7mvBgoMQ1WLeUyi2sn9qLOQCmI1jR/mqZMYhti6ckaEhbsVYdSdsBM0
GqQecVbjUvPo5ISRZGvb5bKxsfxBCcXtehlqB0IEj4T9YPaagZ3uSGuUSocfPXiH1CfM4R0MT5X4
kCqjw5A35VPEG+VuHbd1XslBaOaNmdf6D6WRM6y8OJ8/E/S+DFcygh32BLve0cgoOuctT3PS7vAz
3yeDKAnVWnuF+oWRCO5kRcl/CgMxvqrufrN5atyFi8HU3sAGShb6/Ltp0jsImRdlRWvN54Qaid+A
ZYJFOgOgF7TvTNbY40BryQg3a8IxYGTZwVNUM1IRyzrDX4bW1UAeUDsB/QlMGhNse0WWKQsPwR+8
WN0w9ODpHKvYVKHAYNRbusQpEsWMzlor+QxaJztoJ5b2Ogs7QLYaBTOBSUH9iRJ05tZ1iMsZWN3M
pzQ1srVJNsc7uDuujySkecubIE/3TZaKP0kGaHEmjpYGd5mt3TzkxU6kg1pnCaAWFMklyzy3OIxh
z6JMs0y7KTjWJM07PbdJG7SfS1IReFDZRvMD92sOxoFqooyqbzFY3kkajndMUFvdxkUYIFIcujXs
Ys1lnnvDZ1dLjz+D+FVQMwy2fTt6mzLy6Zqr79odBHTmLAFW4sorub3xzg7r8CXKc8LQ7NaY9gls
vWHL3j7aFq3zIQnseDIgWnwaitEOFAQS2wik76VIXoWOMnO/jKXH8Nep3yEfoKoMS+shq0rjiUDl
fyfEuMsf/lHy4pkOKigubhsXv3OXT/ydYiFKTQ11snbvPT3LUzrmm1YoLYmxJi+J3ax5HSwjeTWH
gav0XwsmnP9OLoEEhS0oUC6EN3/R9yy2AeXDm9zdrMLu6qmq2Q9NyxbBZG2PupxsHXoyFuNmMvwZ
F66Upu/zbTWk1qrnnU0r7BWumzPsrIhyzQoWTAWS+u1IGc++2bZuRQhweWXnEPoYoMpl3yinPI5O
gjK6RZeKF301SmaDAqVWtu7HFBM9XlviiDKIxZjV7F0+pcYqRh3kqzv3qW96hwpFvkw9zYEcZ+tW
x+ozKSBLGXogpNfgwE9KEFUrmjG9CyaQGP/6pbP/WUYIFg3IpwCWwXRQ/0XElvMo8fI5VOtoKOkb
zJvjTHOJr4/UBwvJ0jijzRCQBtgR9fMJ4ue89TIY7zxM0D5sP4hDD1lyNMDl7XO1STy02CYGB6iz
xmkye/rdLKUAFkmyJ3NC/xthzl1I+tdHz5MstGAkWugZ3Lty7u8evZi7pBq8xtuZTZXQ4njDkq3d
ZYpOi9E9gdFU/sDlvL5Hzh4t0+y/2Hj1h8a8q/UYuEmrIAC4HTEiFug2/vUL/M+yPQ9xpnJ5LrWH
PvUvr2/IDE9ZJGdgm2NQxSoy9M74z5t/823uVLx/ehE8B8UjHwGOdusv36diYey0QeXtWH/OKde3
hhYPQcyfpkz9tmngOSPTal1YQeEDWFFPpAW1k89gHGRdZ3tXrE8pshk+LJUs8ivGekg8abAgo47N
l6pL27d//dJYf31tOK9NS5JTxRnkMvv5i0yzzuqFgQTP3tDaHAqLXci1NhkOAufAxEYb8ual19KM
S0AFdyRCTnZfNGTRcSbz2EfMMP+RiTed//Pn+v8Ax38j0gagyFP1P/Mb/0/xJ2o+/juA43/9y//H
b9QKcqf0EEL/g0pbq79phUhPWR7TaP4Sz+j/jdTw/mYpPiQmacGWe8/aaP9Lo23Zf6NFQo7Kl1M8
3t7/Jk/jnyCq929hKQ9zpMusB0PnP54UinzsAXkbzlX2jO0zNm0X56NRVD5beHV1dOQytQFmRxjS
VG4d9GGbrAvlvxHZ8tH/67HLjwEqnmcezSLH7n/+pH93ZplyUJCtPGwMkOvfUhenbaC84DCEuf3S
p7F3nhRdDW6UPCiBY5U9O2rP2JBDIff8X2CULEjXJSOaXzJiUVNEZKAiNoix0ISBvJndHBwW8BY+
Y/D+IUpidisJYOKNUxv2Y9TC+YqhbRxYbjRrozaWbj2FWbAxGlRbQup5U4T085HZM622HW1vOyWL
TeLO3kn1gA4YJJAwn/D373KYyTpgbQXfAsOdy8N5yGNh7IF+kx23tJ34MKWZXaQg/5HZf8ZgYDJr
wMDdOlY4h4Tolj9Mu+UL4wl0VLMYcNKN7Y3WAwsYMoGY0dJY/u602x56NTTXyOmso1my6VCR20Oq
c7pbiCzDdwqbajkRx6ys9hORV6u8V+HrjLuyRrpE8+igW3m3epZrpTLt12gkg61nEHNICi75ZRD2
uY5CY8tfMXeTDohOHKNmz8zZO4eGGA9gliy/mTM8p+EMtq7uT3NnxA997ISbaqyrje5r+knoD2IL
TwilQueA5JKqe5EAShi73KOWwzp6zopRvusF/kIzw3QRjUnyPFh5frX6xpSZXD6scpcwT5OXfpyM
H+NYD2yy7tIluKeIULETEvCWrAW+zD91noBgIfLp0cldoJ2BMvrLWOXNMQ6F41sKD/00Xpyo3oOm
O7k1GWnhZLDTNPVVi4SFnMmqbL2wnrFzhJOGbCRM/IIbTFBntq2iW4zmbI/13i+CJV23tIitam9Z
Hyuo8UHNaLYt/DFvEEEO1P5Vx4KsStPuPSaEdle0XYlvHugoNCfjt17qaeMOxfyQ046Rt8bzFPNY
bSm8003FUun+X+pPiI5rN6Ik+EHBAmkHW+58CR3iaBm8WY/mBPCjz4fpalbYwuoKa/O4VPGK6Ndr
nGUNm8J+2VVh1z0i/FCoP5zl0cFHuKkXfHu5YCU4sMS4pXNckDRlhxtBDNSmYBBwiGoc/TKqQ78p
TLpj3VX7cqyqt4xcC95NXaOTTyNWSvk3dM1wg3czfwkcTY4hGcc+X4OaKqrVfpi85TwBTTuUsnN3
BSOOjSA2h1Yi13hyDc/bNOhW19MUVH4TCqS/neFuYFSgGNGU/S3m8gacGKpErF9K8Vmj1/SNaqI2
LfKZrLI+E6xNSLbtxaSucWuIp2Ea12bRPkzVsjDuLuXFLZ15B9l08J1BWZfQja4eh8yGCutqEi5A
1ObEcr/oT4hY48+ZbNNvtm792ss63I7eEpxnawQaoQU+WE79vegzdcSDBYZxdMCWFoPcGlqra8uP
fR++BU8hc6wPu7pPWJJO7juEdJ+Nk9VPnMzuISM08pdd94xJNMwnL1R5hE2LzIeVdEKVHvBmItiX
Tb0KmP/P7GpZEPtocGAQtFUNxjRKx61sPbd6KAZzJJEOheKlHyui6mAGbpNwEGRSu5gbA1aSayC3
uvPt2hTUjP3AvsoShNENcQCxzAiuTh6Xy9omQNRGOJPxPmPv7+TP3HL7R8MukWzBWm3eWnAP2DqD
8Kq6Jj9y+Q2XAOjBljNt3gEHL444QqOfMGuxTbthw+c6YrxERejdqTagD5iUeJM4R1Uqj5o5iLNh
Uv01pyoND1VR1Jux74qjm7Xy3Yk98ngS5m8rZpl4NCjsd6B1CSnyAA98x/D8K0A7TfetW1KEAtAc
77nl9ftKldciMn4QTtruC9CRmOMV2tsiRg9YkX2GU1Z5rPHNxfmJ4o8ZhmLT+O7kTXbwkvk+0B2J
9hhjdz3njC4j5sEgBuyA/ISuDrIb3lKaW8j+znRQyTx45yoPrPRLGbLtn8BeOM9hVYpp21VG9dHy
UfgIArt4K7PIuNShKmAgAnLnI9Tw3XJvGV8rNG0Gl1TA2GcY3tPcM06zK6cAJfXckFtwxwfLjgml
GYtRrNmYiWNYNeKpmNx7agqwOFKzZ/VtzbZ84ips3cOokyx57NqWyBta8ee+qSkJrJ4AJGHVQGAH
4iu+w7wVJsnPWv3A+ig+YbXOB4ZbEr7koE6kvrlfyIFxlAS2mewN15LnIHGAMhj1iAYukupSTLyq
aZrpHRpfdlqtUStALKoGn6zqJ4fT+hnOcL1HNDlswza05Rb8gAtCxXGnC7F8Yu+QR7dhD8OkyQn0
qmPP9Yb3IHOvrRXo5DikcNYG94QqhOBnB5TmPRGb7b5n1uaP0mvin6NMenvVVPGCLJOJitjEZS9/
KWIEi2uCQPE+hy+YoLWZa24yy0C9uNie9WgVyEYMywgfo1GO71lTAZczRvFcdhaKGKuVW1tMJTsL
I3yFbxAdqGqo4NXAl6DWGhNfFM3gZ1M87uqSDCpLI3WjSjMe5UzAn1X3cFHHpfzS8WRvYbkZ6E9D
VovkWyKNSZO6wE1bpHhPiSTuNstyp8didyHEgzEywxHrHtUL8hKH7fQ70sbol80c/UCf1F6wG+dr
I4oszPeOWA+8wOtl4P7Mk3qNQsQ9RPm0XHv4J35TY51YCzM3qMXc3TQlLOSLPM0ht6ZB2U0nwlIM
eNvZ2Nt7UkOW8diWSXSknCl9JjCAcSkb1IvT9qwUWTIUIzMRbd3Smukr2i0ehaVkc5s0onniX21l
Amq5AUdHJLSEsZCZ+jSG7QyndQ5zVA1MByuS0VZBIueDldjdFoNuyHUkvG1R320TTHZ3mP3D6wC6
d9s5PKMOHvKzMthexGETr9B9Vc4XKpI7kpTo6o9AQsAU6dHW780wCmZsQ9CzUjPa39SX5bazZEV7
iMnth4F54pY1wLVFGmSpn9HvPpQGl+VuNu/xz23q7VzjrjVOvWyXIFzcs1VQO2nGLkRSNdQPZcxh
68reWll9jkExMK0Z2qqJ3LIsF3lRLH5vEZROzAPQhU9x6qUvhOFGK/uePCuHNjskLZw0WC+i3SRV
OX8Ndp7pdViOyQ+3I2EbTggQYS9pNUBWU0BlHy1BYnOZgwPfTEVrJsFKDg1X7SB1dAAYFa9hG4Is
DYIcpf40OoelbKqtqpviXOjefEhGXdvUt+nbBKLCPg7hQP7RaOlg7wVBne0T0BBnaPX9fY+ED5CU
i7Vi1LUfGAv+7nEW35zRbqmr29l85rSJJA9u31d+NLFPBeq8yYdgOKYMBgDqbIVOsw1FD5rAoAjP
zJTaFahh44NkoK7dkbRqHN0k+agFaWk1gz5jNS929tUXOiQdxpXc/rCGV83k0D30czCTaWoWF52h
bm+NwXxjxOXduOBqMn9HgBOe0W1Nx+63zoSXPMGs/i0zRca8JfQVUbxNAa17xJmjtjhFK+PNUAtn
yDwFbCy9qjB3Kfs6QD2yflpGxQR/6mzx0ASmt469ZfqAVRc8Mt52GGoauP0AHa9yi/1zn7VfjQMe
F9tF7WtpVdycYUDRiX9NWuND0FAUwJA4Cd6hTTKnejPg2n+tbO1sFBfNKquQz+ZxoC9zlEVvVt88
1LbCKMHWdZch+GFrQ3NzbmSYnlTaaA4SO+v3JT2G74V410xkgo/OJFmjZMWJWNZXZedfRuBeuwE5
XWpFID2nFPBQVJDmF7vcTEm7LjVTcwXb5JrVdU5iUNNfS6ov4FpBeI6WNNorN0TUZf1OxxRqXOds
U8GOCRTEXhhORC+1jD7qlnxrcSFBqwDulYAlD/cq7vGi2CxgosMUS0JPFPLL8JQusbqEOrROhQuZ
JU0EsM+lkjgtrIHgbUAc7liHFpLQ8YVwdYpocAiIeZmWm3Ua+2hj00e2xiAUmtA5uV3vPDpW7h4H
sxo2HehIXxsQkwM+7ad+hoyyEmVjUYIW5v0xZEAz82gYU5NBm5z2QaYUWM/46KYdsBvMvm60MzXB
q8O8HguZ+VQdMRm/Fjx8O5lODWGXPnRvMo1Z9vcHS+fo8owE+78jYcLkaeP4ZEbunbje1yY1xOIM
Llo9pvohOuZ73jTnHyCpN0LjStIC8tm441SMUxTW3rvJ9nwHjsX60UDeXXt1mB0r5Iy+BbH5khnS
2cjRG/YLeQC/sPqJH0ov1RMVMKKgIB7e0iIoD6KojCdr6OVTutQpZyX4eiKjmujcdEl0gR63bEyK
tk8L4vfBtSpQjk5X/sHThJrUgd5YA/jLA+nPZvDbnLj7xLwGSCrXcONe6qQ3TvaMqqQaoWoZhKcd
UHJ6YEhG7/lOJPRRJSXs7ShgB12ITSuYGktdnZG/I6sF7KiA8EXCoYs086dkmFLqhKL5sFQBstYA
NMNe1Di0wt5D7zCOpiBkEJ9O99B5XQveIn2S8OelixTRdpqH0v5R42Xqia1ehLu1O/UzjYgYGk1r
n0bTs+sh9jVy8hAadG7W/VpSISuhclhTGpJH7r2jafDJb/9oGGysswZeEnqz6CmZ+nzvdZDLuGaK
s5OONs9xUx48Nz25+IzBbDjLSTWRsdHSzfZ56u6cmViANIkywkCL+DDCd9+JoX++pyBChy+GtZ3R
4CHKQbkgKcMPeGTVfiHA4FPYyZ3DpxMSrjF3+EnPGYkojozlRPjYyGAQeWDmylQHpymT+caADbP3
LDp9wCAJ2mfWzqQXaH9p3eHAAgl8lD5YfXSychy7gu0sgFn5WlW6O7MWEa9x4iAdb4YOELE9czEi
HCLJMQ1mzEFu0sste9bqDQVdRjobLcqi2CwAP6lOEfHYzyzwbncQUDJDp3YBBEd2cuzy+quYJJnB
6YyKKXTNYsMBfzQrkuEbK98yYqoOiZveZbwTQK20mS8L+1Zfadv8FPx+uNZ6oCS6mO77fbc+DInr
3qa+kNsAU55PmhEqkqzaDPVkbtXQrXtB1lMK6Ucow3wagqSlw5m8+fGerm4j6lDNtgMFsxvjAq0x
uSIHM4UeDmXTQ/UFgHFVNfKcF46DhUqNZz0H7nkQJaB0NKELUgaBVJrobFgAz6jm/DgSN4LtDizy
frN++5rDBpqRWZUU4naNz10qJHqt1ZRbrk0DAxbgAObd5qY08hFK8WDRZeMU5ebap5bcW6xvWJP6
I9a1FX343nVLPlA633DbfqmRNKBCertWL3tpWCfpopyi1trWw/Czt0einyYh0kPNdfCM635+EEH0
sxekdzc4H0TsyWueTN2HIUW1589XRUrZomkgDqKmG6NEMZ6ReV5KUftVwkQddaU61zbos0Ta7xzg
SLXNWuJnzC3fYG3qu7P1lmtW3olyG0TU0ZYaet2gEZ7L7gtPpA0lZypXnkaJm/Yu8uhcIQOxDyqK
DzkA/WjMX2oVU17KcR3XQ7iqucC3eUAqQy52WTG/G5Xr8OlBKBWPd6V65mTdM002MQ1OfEmCAUmu
1d3GJqPUE3F0i1rxmpSoKfVEJgtBu9SLeNi32kJDjgFwO2EeWDsxfpNJWc7DhOULnBDGK3IGSccs
1MZuyXht7kYuiGBHJz0bnnmqxjjm41g89wmK76E4Bl7r7dktgS7zJgj3fe/5fWnlL6C0p3ev6I7J
Avcuo+FY5dWEVDibdqwWASdnrKsOcUc4Cih2CztjRKJJC7OtXobwV5haUNO1+KDlfxFs5kZkDqya
6z+aOdcLnp/yYFH6HiImQxtEdGdDZTTU6q5umrS7d2ycfMXYX8OccUvfl9WbsHBfgBpH4xQbrthY
FQF2RYflq67m6mxrJma0DcF2QG/wDE4LxLq5TJeSsGFmmbaqD0olPdKfCUMT+wtD5wW4zGTijUJ5
VtkB2ENbz96qrkT8OsjJeeA529g4VmcVtOckgCxcJiZTr8OS2C6a6KkFMesYB7az4MUQ6CFRW/Rn
tQTtHpP1sxckz7ldRjtdJtWu8ar0DRJo5deyufUCfBx0TkD2kDN8I0DqHnLPUydDt0oihDN2Vj3h
qRpWC3XCjL8L/hjMssNSsVSqx/GnLIeJ0UETHVQcOpfMhK8QDgQiA/pMKwCOIe/ZfpyEe9ZhJZFh
aAUjUib8vUAwhIqKiAlVLf9oRl2rFuvmDYjS9Ji0YQ1Q6z4PB/IyMklF4WXb4Y90kSmU2rI4oheZ
qk0bJ0G8MoIWZVwwA98bwY7+gpZMJk4q5JbYHFbAxFH6OUg4P17MBriYZqHPuTBn1sWTaDjPg5pP
hUyMt8AmXzGpaD02rWFZLzD8Yb3ZcOVRL5Z5cp5aSjIdVNZ+GC3zRAZAwdNZ5At231lpLHckIAUh
Djj+idiYdtyd6eXtN0xb8mB1CkxtVFE6Bk57HhsapsIQJgZDiXVVlWJXI5XfQYSmALJUbW1CQOBA
7apcns2h8xuKP0FiVbNKmFKcvUbaz31uh8dstu0XDv7i2isRoSyqERWZTV3v7CQX9XYy8bWSkFBN
a5r/iqtPL+vZqdH1IeZhElbOdvThKs4LJBtj+srOnXR6Upj1PBa3pC7V2pqcr8AzxW8Tcm7kg00I
/gRZnL9QhvxMPInQL20e7b59gRk5+MN94NUv475b5moLxbg9TZPJ4yoZfLmqGPaTsRQflcQi5VZw
5zGnmJuhJBw4ZDzoh3O63OBOodI1M4SZMwD57ZLe0yJMhwGdwrmclxqYY1I9uCBA11U9oVGNutdh
Rsdq2s2P2KrrdROj/ECyox4Wcp6fZqOtfzkhWkVCgPS4E7J36nXvIMeoJI1NGLxEkecdXO9e7vT4
jNz+NMVJwoE3JcfZ1t8x5f9KJHlH5FVschJMgPWG3gXel+VcJu2Sgm3vrOJMNuwNYt5NhUAgI2Kp
10ASsdZ09ieeOB5GgtEvU05t3CSLOLXwGD8GFYaboPR+eZ3l7lUF4oMqyVnPQ0YR5gkCjvIgSw7T
YFt7bl1aY/sYUzW9JhlsStvi8Ss0puZ+co09jd2IkTh77GKFaZLFFF7X7mxRqLduh4VrYSpJ5NPS
HtDoGw/DPaqB9+MlqhTfjvwE32nSZMVWewBDkDDCb/jls2oNUvhqLLV5BtSBsxik+dFyQ5riNPWY
DKmUgITpybJRgAYNZlE9jtbRDmACooU/kcHwbPIhWply3DaDBnjbZS9lljyQA8rSV1XO3faIlGRJ
wS+tZY+bFH1dt7WpcDgLGY06m84bOJNRgJcnrxRdxBQAL2w5jySWWIoDGYtV9Uomt/qDP4+pZYkX
i8Ji4e2Fbw5Me/BnMLIRLXWK8I9j8dJFbXAjlmY5zp1yQaVBz0jB8spQPaqWMN3e8T5UYmEUCM8u
0+6dI4EYNrN49KiLSEDr1w1Ahzhv3uY+eZd4EVdVW5H9hKHBSB+Ddoj8hQXLc4PtZG0jhH8SJuxj
BGWdD0MqepOIZPdQzyhpprb08e7g6ra0X0cVecVuZexyzNhh/zixa7qEIKtRIi3jR450LcDAV1F2
dw2zF7RNwDkKebZ6m70YIjdzgzz4GA6O65OEc8D4W4L9Q2q3c9Gk0q1QLeACm7lOUF4VaxMSFSNH
hXqqxtFArm9uv5l1dAec9pU8wCUqfpN+BLWt6u3yzBdNjuSVv3YuI6rMsLcl59vFmzPSSQyckJ9L
SmHGfTg+xiNh02FVIKf0ms58B+thEF2Ri/PCo/w2FdmAy9UKyPHoo/bKuQDfijyG7BdyreEz0h19
HUMDb2AplKZyObUF+C2mt07/JpHpXAdj4mM8p7wJ7JjG6AECeTLjvIgpM7NKeC9EbLSHaCoXjiv0
7T9HU8vXPrKiYodcVl6KUJYE1kyOU1INot8OJVS7tciAvK6WMB/RzrmxUyHJ1PErcDmozMRlEsnR
2/GWjtrZa1IGlpUqK/seF4y/wEvH4T3RxSdeNmONUe+TthyEZR1jZjFr+zOj4GPhtjCwWhkJI5G2
N93TYHcxJ0XJ//weUullRnBFSWnKd2Q2fJb4Y7O9GEK1vwWxtHrd2kG5rfpBogsV5XYZHHVwg1Bd
2LJODz08G8Zj7IQbNXbbKs7kY68cTrRIhzwotebd6yMl7tFAACvYbqxxo3j3SRfBF60Y4LvJHs8x
+lFtJfHenJonNTmsIbMAJzbYCAOyR5JdOkNNz0zWom1d5iSgDB7+ZqPOybVO1d0nSKpc6Gs1IRy0
Avm7xIk0bJzMrI+tkeWvdudhnmUqu9dTJq4Z8Mt2rQN3ZBVNJpAg8rYfHGttihD3WjPFWzaKOzC2
BTkl7kcRmeHWrYPkxoNfk4vi9YfSLu2rOUQfHmln6NupaVf9OPx0KiSfrRPWm9RZbj3yE9+ucm/V
mwvIxcie16rLF7+e36uYKCaTeES7fGAjWPLva+sVsTrC1LTZebG7vBVDZMKaBbXaJ/2IOMfCNp81
R1FIug69NHu6wGjbCmLh+go+iu7VL1L9ohlfO7RtE2vvJXEZfk2MwJ6cNCCNLSmk88KyadkCuA4e
ybePtwRkTz8DMt8ggsh16gXEFjZN/laQFLUm+dlcac+LH/uRwPRBqixf41XH6sMWRS1rbLIe8vxg
oOtIk+Ql6s3uSdssfDZ2HodEOtlmfMJmRUkQuiROhYI7WaLtChYxPU9zau1j2WPYnDwaNBxlbBAP
cMpZnd6V2vebWtN4bPRdvFshCFhVVm2+ge+BvdO3M9OUgYiQxbD8JB6HTSmrFzozqpTOaXYuVqRL
MibDNp9hAsyp/Yv9W3CiEEnOGdUkaGMampmYqZNElrgeEgJHyHkbLnh/5Q9NDk8emuM2icWMErjT
+7SqmlO1WPE27VvzKRrtYceSgTFnV41QzKla6l1XjMFzNEzqgXElv0rCUlDXhXNiNW3deFUd6gNn
ri5W0Ms12zUiIMpF28goKnc5F8ukv+e5yLMd2xd6QLZu0xEpd7wGGMbTwyz1JVyc/ir66maEi18w
zcMi2KmDk2mIgqaS5SksQoZxtYlP1Wet0m/RpaZruHrfNWgNEGKKlYouRf8nQzqw7Yws2IsQ7glG
jcreQQ3+D+rOY0lyI83WrzLW6wENgEM4zG7fRWiRIiJFpdjAslIAcGjAIZ/+fsHinWaxe5rTZr2Z
BWkskpmRGcLF+c/5jnUk5bPL6Ax6S3tsPOugNwaCJG6RfOP1fSULobYjIgJbF3N1ApwW17YxXHmq
fTYdFRPVTYi/DlZMdN5BpkPcYX5nrhxHGB1u/M5bD6nHSLGhCW2aMSHLuuhe9CSmk5rYH6vaVwsd
czGAiHP0i0skqCIikZLxGDj/11Oc3OmaNheivq2ggZsVWpdkmVL66wfev5AIHq3MTT9mI09wtDf+
BxO44MrtrEPSKVEtuG9Dr5XQdYC6JlZGI6dRPhsMZG9Lq27AHhUW7wrLWJmpqF6HACswDQ19atPf
4iEFc2Z4RwPl5mHX4jaCmbHGGEQfncQgx+B/3JdA2GChjI55jHIIGaMiWtIbWIjpbHgJm7F5DWLO
G0uv7M0j6jO7Ta9czM2IlVwTnAGD9GCpHZ4dSFJlVz8hDL2Qxfk+jEHGNu41j8KOs31Sg5tYsJ0m
zxb3T8LagFNZhcyJ8AXndO4aLbcpMFmp5M4Cq4M0K6Tz4iwnekPCQnq3Os/9tV1lw24u0n5eovTp
jdVGpbOBHIYng47rEJ7SoI3llInlrxecFFliM/vNmYkXccmktFAxonbcScMOGGUYEh7YaJ9Lx+yv
4N4QEmQ9usPkYSxnlH7aesYRuknkAIDU0XOsC/EIzj7F63BphRVAuMEgOf227S76OLFLi17PAd3J
bHLJwIva86FJV2VCenzhR+wECax3KtdBldPWGq00NXE0pVLSqgsbk08xezSildJXK4+SzrX02y9l
JXqly7CGiKawMzRpNq9tYT34aPvLxLQoYWU1XTPfza+MzD65PT1YLYAW0nazf0M1T8l9fxy/95mo
ycnIQZ4BzBL/A/wQ3JiJld8xpA3ucWKOJwbYF9tlXByNyWOuRs/ZQTU+TQBRlHVLAaXi3pmYMk5C
P7fo0BcOCm2C4hIhx0nTbNlK8bvQwXDb2fkdFrz0auTMtVNBK1bOIL+RWY5XLY0FHCXlqB5r/Dqn
gZLgcWF2jvo21iRyF4acMTclfbWsxHzd8IZYFmQ16d6c/H0bp9s4H+KDm5MezkMpYY3AMw7TfNWJ
XBIWnoo9Wka/nCH084kYh4NVYZyZVYO+2fg+5ZvAT56xtOL6wGX8ZHjiTjbhYzBWwyluIjLkIbc4
ur+iVT648Sof1TlmTghJQe9ohOXzEwTTkaQsyms2Fjf0RDQk4dI9gIThXPgJugGXqKtgyqd0weVJ
XFd+gGHfGt5lC/DNnI5RxMBIGu6hqHOGNtSmdjsVjuZz3NTECYgkb13HyR8tuoqShWYmvS9UcbBK
rzuiCeAJcdxxlVh2/Y28wHwt6TVacE2uwfwxqIbU5uERx69UL2tvyDaY89UOPB22DqAlS9go1WYg
u5OzfU2k+aqIuWzsmNmZZbrPLiP5cc3OUW6YSZrHzu4/KxBV26qN3B2BKaQ93P/VDeuWS/ZZTAf8
BPjAg2h86HU03sATI8rdyfkOi2W2npMQSSqwiruaw8XdoCd7HcHsfAG2QH9G3I39ccyplyPFK7+8
UYTf+jYdF3Ap2OulCuuUT/5M8UTiBk8kfCbCqyWqQVwadAfZtLMVbrxXg1vu89i3z1biJTeiaBHK
5xgYfDAIfUIbiN8zylMg01WQwwVCJHYHyztOXuuQch9G1rO5RTUcXdpXpwA2BFwkfFsJ8wTXCd7r
MHAOHFSid0RCzhDqIkWJWp0TLuE5F4GOYgr9fJGCnkwiKPDhS1O/zKFnf0PdSF7wp823aBtiHQWh
sZ6bQH3GhmPd0TDE5CAssweoYPGasQDX+0siWQSVf++aAIfirqaugj7Buz5ifA7GC+iejlX6VVqi
vy/YXhnMTOFtHdQuXAlagHe5Vg6Q6zA8dLkQG3rLmCoQVjdPWTYNL8gs3jUjq2wtS9nBGB2c9paJ
gXOfd1zAjXJK7wHofFdtA9GpYf/ssvAA2x0yvHCb26gerTe36JEVUz4ziwLQNXtiYmAMoulW17O9
h6IETMUzKDOZGRcv7KFrVqQWqs3cIGRUKgABGtjWl61keMShUxUkf+hZoCOii08eh4MNwzggeSWf
Q7qrc962XPW5OqMWMI2y74ayDe9UEJRrYtDVQxEm9+yunHlc7tJsv2LX5L7PLC1Oj22ajY/eEBMU
0DACHSPTzKw51q44I6dPgaqgstRGGD/3BIXVJecyIDugb8/4aliiEiPd+KZwjq3tzW9FlXhbGTO9
a3UulgFXzmWgqBhhujPdo4bpnev6F3ffRXuvzK79wlwzLWUZufdzbc17asTgutpTu+DSFRyqdPDQ
NJjE8FGtF9rJB+STlkZb5qrg8LHlJbwtmWDn402f6DM9HxpnnO43HcCwDW4yzpxRYmwLRjf3bU+p
QNS37s50aExZttIaXC6VkPhnw6MOpJkLCn55DjynFZsk88p92Q/hTaO65pYEW0qxAj9/RPkeWr4P
FBX18ZMFx7juw4niIS8zpLFws4w16D/xiiml7Gwi0Tu4FvjaS+SuDKFUhNlLRi8fIxQsw49exvzD
xX116otQvaZB29+4gqELOi1mWCiiGSuSKn6QYP/ddvntZ3nzln+2/+fyjd9LooQ4PvT//fmP7Y8/
R5/l6k2//fQHDkyJns5E9qe7z7bL+FK+0W//5//0P/7H56/f5U+M8PjW/X9qhId4lf8eU/7jC36j
lHu/mJaw2RJwdnvUBOCpHz5b/de/yOAXXPF8bw9frmP/+l9+879DKafVwgUw7/HFkIOxxv/mgLed
Xyw42gH8fN91AV5Y/4oF3rMuoYq/BbWkQ94acz4FQXbgOzzWHzzwZewPJllgsQtjUPcL0v6xte6s
UFBWU2K05GM0ZyeZhHGMQ0vIYoktQXNL1epSY6z9vkWnNP0G4pC2gH6a9NOI3O2orTC6MMG77WD8
Dpp+bVuW8zmRPaVoll384LhZB+EOLWMJ1zbZe0W0VlTbnJyksM8BqhL518njcmkUlEIGyb6NQmbS
tnMvnapd8gxOW7OymlWJiewan8+mJbuqHNCQIHsPJEKXfkXb0NwMM4Q/VAn7siDNjSw3PgIyyI3u
wqzFXFHWwXUYGdYNqNJo68wxgKEkOU52hl0QaxMGyDbYlK74YCF1l0PfvuMCkzhd6CXUrTsvujGc
9viQ9HkOguGQ0qXzEdS0o2WTBafF0m/+aMid6Zv0+XXUUQwBjykT7zPsfetG1+PH3DEYNimBWzjK
uPFqn5nO/J17+N6gbFPn4dNYiyO34yuHoyx9yYfcoTg6NvFI+rXx7pRy2ISj+CAFum0djPKpN9G9
TX6LXqCHKLjwoBMoRG56QTdE8AmI0j5lsTuute8/e8q8Ug01HJJSajLFy6Qb6zU98nIlO4NuwIHo
IxyvQ56XE4ZHZ4tTnEtHpk9pUzGInCnIWDtkFnZD5XyfBgO/R+OZZ+o+7dupuyQ3yU++5i39tIvS
66N3OyTRHzM9PaUd3CEcCc5703TGNutqeZtTd3rEsjx9NYHuFzT+iJpb60gHfZUPV02c3ppWlXw5
zYA9YKoEdaJgr/K2ZLlMMv1RpR03CIl5ow4OKUaopRVZ7JCz0YhbDushS608paUfrAZvvpNxeU59
E7zW4J/mPBn2bp8l1CMBhMUHH9onnNL1KnGnd/qhxo00sleqNPvr1vf2hp3N5E8J+t75fodJHicS
eTeJcOfh41LVwDxRzEvIWdNRp/6tZTjunY7a1rry/VAFDF8KqwbpaSSMaJ007zY65+y/pEU4wgwR
ZB6BhZ5fdpXBhKC/zevY2Rl15NnamcOc+USiPH5hUr13jZQkfpXIW6YtiYCok3mzaS67njICtsmR
BDrNX1OEvSYGBuRbZeivwiwcGPYpiys8RR3xuCBTzRTMcJJc7zqqYTVVzRSvwct1kuoJl1+TMGUr
KBOBjiIvNzLz0vjTy4LtJuYKTbAAI8IRWE02bMBRgYaGRtRIxo81p8nUzYzyq0ppGudxmRRtzDbO
gmWEIu1xQAkL2onDQEZrKntQB6MeQus2Ft5EFbiLxLHWiE/xJswN2X6Udh9TQm5JogNWCTMAB0fg
vsLRmZ6KgU9MoBX6fdTIaaVgrNYL4iZxucNcBaLK7qEvLDla0krjlhlJH45TPFl+amDmcNYAF6JH
2FR8QjQjd5uGMkxX4HlbggyfQ3ihayYxiQy8KomVnrxS5Wozd04h1zmNe9FNnBa8+mhC8fbCv9Zr
EPtMoU1PzmI1RdyAt3kX+9Yey6HO3mvQT8km8FNsLXZOe8rC6S2ORIGf4EHr4rugmGGHZh4P2FVw
vy2MVk9FFQPpnsKxcRc1Y9iMemLPsO1Xusnj64JkzNtQlKRNs3isr7uyxU8fy1nt85HzlkSVdeOW
LKrXPijtP8R6fJaFGldtUU8v0oWdh5stOwtlsewlEYmRotD38C3KTd+38iWya86WQjvzq2XOH4PX
YWw0u+JbaDQXmgYcEtpwgEfoo8f3BTdMnNsVLKFDn1/ppk/FNjBCnlFcdBczIIDjBfVF9e3UZDRP
xyNYtmiotL0qfeYga7sosuHIqv2t187ob7y41vcq9zNxBz2b2pqM2owVQqLHkbKg13xinjBSX4od
cZc5xDh6k7jGfeZbtAJ7TBcWQ0JGdCUbJ3logCD1r1wIdAPnAVX2wlKB3lxT+meB+9hxrfk+IrXS
O8172VpI5nn4lat5Y4UtRrex7U9E/JNbx2C62YtxvJaiO08pjPow9tRZcmPiUso50ZhNH20tG19a
xobnyjADcJVkth5aWn3OU9jk2akPyvJ7IVx3Bw142Id97ht4UmX+5oWJdTYQv5gk6OB21JfyYWx8
8nvEeRewGNZpIisuyZxGdGG6DLWQXzKb66tq6oavkDMlrDEaMoFCGDWHWd/AUW8LL47XPnnp7CuR
HmZj+mzNm7QnN1qWlveUD4baQgCjST0gi5ldWbjjWRWmeH0hoD6UgHiiZZsOxafty/Krx5H9PNQ2
tldAiQEwFBgHC6QdLuPJyDXUKBl9Rllr5NfYBZwHHIF1flVUo0zx9JQO+Hj6qNU6MGP5DNoa8JZq
g3GrqrC0D56VUkFlNP0ZPIt8MMsiuyoSND+U2dB/zBrLfZ07dpBk+pW/kE/Rs9cbzNpHKyJANGW4
M8icraTte7sQUXxtRa6FpdDW+57yAuo0AbGu3G4wDdYI6sM2Ejm9xtM3OYSkgrl9HKkcukEHQfUc
oxadyQOPgHnLwGZ/GQ1datr7mtLlxiRYx/xgytZUbZWHVo8d0FchWvfcqD57ztuIN10ZReJipOxD
QdlvgMk/AHXLrDLsdIgPFRABNxCT/Q92klecUXKN6db1GEqcDXNCRAeGxh3GQBCXYI9AJqwqrlDR
ahiyKF3kRjoQZpfc0rdRE7jRVVLAElj2xdCfLTwo0cGpZte8GpSamaBTOSqRJso7YKZQjWZlTN1d
WCdu9Q3G5XLEvI7XQ6G7BkQmipSPfMDsHBM2WZiU3CfdAHXwEI65d1acXFBNaG6AiVcnO8OZxS5w
5QhfIbF37Gf5rZi5bSPdyS0hMkaCExLzylDtfNWGDvSlginJMcEqXS8rvAyA4dq+eR+lR5UeniCO
D8K8aSc6npImvDP5wC+bNgnX2kMkbWmEepZWVx/pNo0eVQvqLoWIxAS68qIHAOeEuDjdFLzCJSab
CRrQFQqFTLd0Nqhgx8hR8rJW2hUwdAgjnmyc6rcS8zk201g8OoMe6y2gpYGOMS9lWc6158G5U/Qe
GDIUj5PVQyYqpwmObDB13f0o1FDtLYLYh9ieow+2ORbLsBmQ9PohFtEuS0woVNw/3iorD44TAtNp
dspT7VvjtsUeQpsptNWmmN0rjOxyVXTusZ7BLBY2UEAPsjllkCFtce78xoah7iPfzj4q4CfbOq0t
KKnCSPGmNHSkc5WpP6Ko4AgGGQ1oFDBBUJ5sUNUY+4yJk0ZZa7MVzqYW/kUDwq/XbJlRR+G1GxPX
a8sBjXgYSVek+FGXtZ7K96qd3nVtoLlpK4GDVZq2S12pyLDwI06pP8VD/MmN5w/ReNg/hVmS3Ng7
0Hs0ZJi2OVDmqh5+dwc8/bhC/cfvGpl+TrP/uFhJ55Jltz3fx8b8c7i4n/OiDENj2Ptjw/yZAISi
Vrd2/D9BNvxM2rg8zuX1tSA2mNwI+ePPj2MFhq2xK3T7uSu6N3XZ4T09cyOIJgmscjTS5DOjrZNO
RKjZ8k8e3b48Wz/fH8log/lwAulzu/3jr5kMUWqQrNJ7p0mqDb4NfW/L3NuQqZ15k7bZWdZYjFLC
hS/pVCJzcJrozeBh5nTh/HrMgKKSXQ4ehce5fx5Po1+We0/UyCqmGQHAU7NGFTaoUrptm4alqoRU
hawF63HhBj/i/j/EgX/wuv39L8RN2IQ+wBMrbXLhPz+fM25UWIhdtZ+TtsUTQdUt0L4yGcw1OeOA
PT7KpPiT+q6/f1BheqZD5wcnU883//CebMgeOj0KDQ8azVfCp2k712iHdA/4U/32z9+ZPwMyLu8Y
HgwoBL8g34nOqp9/wygQdgFcUe+HOTHWbmN/ACLZ5Oao/+S3+vuPAIZzjiGUqSFyUEr58wORtbIq
AEHFPsGGpm8dqwrZOKkt7f4Md/EPnj+AH9wiOSbaGI//8KJFKSVjLph1OqcRm+OOI0XYjXFEyWkg
KCWxhd1uAQZyz6viob1Nh044J8J5Szai+IO+Gk5/lYXJAF9MOO/GX8+Hza9nxX/+5P/dc0JJG28t
+rQsnhZX/PEnNZxIN6VM9mkcm/6+kp0+jeXIZelffhzBx951qe7iYYI/PPdeHbd1FHXxvgi5DKwa
ps7JKgIj+KNb7d8t910zQSvb8kv/LPD9Ktr9Tf37XyQKXsQy6uTgqwiPf7BZAn/3Al3kyt/ExYvK
+de/XL19vKXx70XCf/gNfmNmmL/ArfEgY0Ap4AN0efF+aIa+/YsrLNMDQurwDzYf7d8kQ+H/YnKJ
gZ7iWKzDv4dmCPsXfjpsF6YQ9BG6qJn/Xyz9bT1EZ/1v10cK7X5a8oGfOyABTf76+eOMObxMrVTH
u2zw803HD+/hhx2iiyMwZwQquIwewWfIbSdoRzG16x9KZp7dgpSauhmqmXwz3i8XPCVdGN9cI+xu
ENOnb5XKA2eJF6WoNk2aI9AkQx3c5ZVqz35K6oe22pyhm/Dnkit7FUUGdZ29FRKEMUMom4qemO+9
7I1q35elc02ZMRL3aA1vKOjF9ypO3XbdODidy/ziUJzdJIiIOLaeuSOD6b2C14WfLMpgRNgytYkW
kGV9vUdJCg32bYRyTFWWqg9KesmZA6/LJWhu6gcX/9Z9JxHwYc/34XKko+jFJpd6ws0zEcKiWQ72
mZqzbGNP8BU4ccTmS014TSwCYTQJhi/t341FggvNVaJ/V64xHgKVOweL1uI7lzrvdS0T+94mssvU
q3FPuRHnd36eeltDO8HOySoaDcyxoALD88MrLDzICcgjaxFRN2J7dC5u+q7Ju0Vkd/E7NDdeRyNr
42Cd2R7ktTwd5mPFsPZrCPvx3qyj+TMZwN0uQixLL7OdOrdBhztiHbcqJJjlqOjRd0jdYILP9SkG
lHszKTXiF4Ap4C66aOq3aZZE8Huifnj0Lc/4VgdJnC28wTcfZWcBlwg85pVryoDME2M3+zvB3XpL
E0C9tGydRovRjNoT7bkIAGVVYFfIYeAfCarqK1Uwy13Uoil2PlPvdu/kNRff1Cr0K+oZUoMLKOIz
ysPxAYPfMCxa8A7czsEnYA7r5HVZNQRvI26HwFWhKW3TmkvkrRt0Wb3WkypwFwdcNmAWZ2VyPcz+
iKt4QuVZqx5v9ianWfyzUABHV3FGK8OyApU8rz1Arhaz2hxriHab6nV2svjZtEHJenkyFre5O7p0
XVU5Iymmx/mwc0mXUhaMQ+TS/p7TLdz1BHSWggdiDu1O8Z1rxTX9IuSsuBCK8CthQD4dmswOPwmP
6x1VXp31XmW9mS/ixrP6raDyk7fU6Gr07kbE5akHRXrVBXERYjPLCDoPQ/veefTcGE3VFSsT1eO9
a+3WuLK4p6brnuTFq1POszqBhL84F0YaExTsgsdaR87HhDX0ZYxStI8mCP1qBTiAEhyzdDfKNFKH
2mBCkuhRMT1XipMPEQkQFSu7oB11CTdeW8s+iLrNFJhTxTh6Ij/fN56Ndy6wcGqgsy76UftnwGHt
vvf6tl9ksDfvDcD03/G4t09KoUU44zxv4NTrktKv0ZOkjoL+jI+kfRqay6zWHcrjPHOj6TPOX+tR
KipELp62dW4HGgmzjB3MMEXGc5GXUHDxHFZPEyyNY2Glbrz2lNcKDDFOuS+YwNsLhiQzZQFFPiy4
CiE1xi6QViqdvLXXlv17MGdjjagB4xEX56xRMrLpzmNeLjdlWFbhmsKZcVtTELG16J7f+0wmmVHw
MlIZlM4fmlkEiRkNk9TMmQZ2fhxdB62LIdYuHf9uyKvkvu8N1MoMZMfeRMPegf1q7hI59Lfk2j3N
MLgwVpiii+eSYc+6Z8pIa1gYPuiOJYcRfTRvVDqgQ7hBlawNjVAHRF+q1yIZyluVkV7hKAH7nuJq
Knqa+aObBBLvFMNZ2aZpCUkcVi+vfZdWsVg4Q1Rd6ODpCxXt9nAIBKnrpTv6zYI1XD/y6oxUwE2R
xRycrDVtBPV0MEhbQzeWrQD3IynKgqWMds9tcqh4r6ryewZK6kE7HW/C2uwCG/5PrV7RgqpnZOCB
cEzd4BiwO0e7YBVnG+JcqlK8Xn6Df9muzIoOF0uld7Ysc81LIlh0Ioa2K2FAcQHfOZmA/Xn657Wf
aADHXjX1487OBuHAh5vwnVV11VxHuC1wuxUBTYt+ZAc3eEoyFMAo/iJjW66q1kweIrvBshRQbUvD
ecaoSGEwjUFXlv6aPCqU6Igh2A4nUBfhPK/Hg9ND/1+IKcwOOE2xXTJ8yNtlVuryhll7364sYBCr
XobjaahqMa8M3NjbPifGb+mwIxraZQ7Ci+WO3MCFuhKNZWBoKLXYmdUl+THeNt04R8TbWkDHDeV8
V5OqqnUHusOlLsCh0Kz2cvXdr9OCIkZxHIA0dAsFoQk7Gj/huaI69UlkcqBjhhPHkmmgS34vNXtF
2ajJIVP75YGPjVs+EVSsL0nYdufThKxROFH0qXTJZBMctYdjSKUwikHQ422LMb5RP6WamgF2G7om
Xsm5YB1yjW1j3YlL15ZVBlQE9vMHLKeCjTrRDxl3mWM0Q8WaMCxRzwVbvIBo9+Ww+WwBg4sDl/Q3
vwHjMncBXVADwokN6ONRjK7YyZTsPxV5GX5CCO6fdRKE/bLM+uDUcfPepPjcRhqsZHWwQo01fUq6
XRgAiV6IJGma1ZCo8WoWxCbIVpuroA/T68xlIV/TJVaTeMDfS/+AtHBCArNGdI17w9qS5giA3CV1
erlplne2crLDyFvtSsLMPs5B4hw7kGQ1VpqufQ54n61at6BycgKPAv3CqaHRZPKuyE1/p7QmCOxU
IVDK0bA/6KcHxdhaxblWAdmbbE6cdZ5iujNdXT2akA23Q8fLXzJefKaQw8+xSqf4W5NL5SG4Hf+m
SAPvHZuca65pMCM23ujqVaMM4uOr9UNtt+37GFnVib5EbD6NmuRySFV007qtD6/Yj7cD/ANYsljp
NWcu23/NZ6GYtnYXh4iTMGRyhzz6DOM6vs1DQ1wxxcBCliFbdwsEfjo8NVPol96Z/LXf1/LecARo
TSoooxefrkgM/0k/vhrQp16R07FAKq3Gb1WgvG0sK/82MJkEB+OQfvHzNic/aifI8R34sLmaWo5n
SUNBc99I/RBMQ86ArQWMshJRQu2TR7ffGcOFZFzsDt9mJvwYVYr87dL83RDbSAf6hdpwwKhOJB6h
vBbRlpdquLIAWrE6JGFzThqakDi+APJe6DljpbLLUWfrqotJyvvK6Mptp5sm3NNzYkYrGYxeRtVC
bN20VeU82f5AepPgZDptkj4HcjA2MkKqtRt5TJCGGXjBviccMgQNVA1YPWLZ2TVDiHAampdBI8yt
GubE5TKZs/A68WwBvVh78Z53SMBIkijaWxT7bGqDK627tPcvvkjZOQNmX9Xt7DHPvjlQwu6qOiN4
2XAfuqNsN1j1XJqXhg2jJGldeWuNnflJsEoiqbptYa/ZdzHBYR0mRZnCqbqfmGjG62TiSLAYmpYW
mCiBy0UgnyvMSbrQLzZDDzLEz2zw/2nq4GYlQirFqmSr6K/tpKXLglchopmQScUW6IKkYMTGWT8H
gyT9E2TOlwKdRZtWYFiPVMlOVD4a5oeUWQfrYZjZydOm0R2HVWhAi7pDbYL9q2gJawkKxU4WfREl
wnM8Y0qdAvLdG86YMyqaTNYzXKpzJ4uWezVkEKtopbeZOLXRMUXXzjqIJSNCs6Pq3fPa8C1g1HFH
+0UZY63A/7ukg8PN8Ox7tJqGUWZ8ZR2lTD6Wzz3df5kNdK6mrSgsxnWDhIOpmn15xTu7s9aQ3cs3
EdSVfSIVka3D3hsJhlIHXJoZ1vSiQmVFtm6ApfCuspdhXse0QabOXqQSKIhJ/TPRzBZ8R9aDuWcU
RO8XWGhmNI8qcfiZrEZU36rBh39YB2H2VWYJE2WR4bck9OutgC53aO/GvPK7kRcZJ/VOiwarUigY
9EBzAWhOcJuOwELrdTeD/girJHUXLrj+tzgzmmM6zrj3Rmued4a2gq/J8cNpS6mWP1LoCxahh06C
t5o+tn1EvI8rGXdOewuJNDyUvKffpyzg0Dw7VnTHzk3gHkBbcJRhWdAIZkIcGkdSk6bRdssef/nG
Zw9ZR41drz07xvxY0L65x76uFobpd+sAhs2im9rumh/aOTgoTc+cA3BApEGxSS0IhhdcAFFV6mtC
ambrbKn8KMHlnXZ3pdNdIvyC8rwFIBhcx1QanQm/ZQSCA5xdLnLN8ZK0XHOCC9e2F37nnAqmls/k
msBau3YoH3q1m1x/n0xcnRjhrJCko52+Rm3pn8l4EfjhdqAwmRrZFqM77Hr01AfYcKcJPPmLZWbx
mZwUn0t7RJIPPXc8yLofdk6VRUfPq1Kedw8+ByN2xGE/cYFGmsAemtlnjUoAIHJCz8UmNqmAW8Ad
qyCYRIrTLI6W7y5LzC7hWLpO+eC01wNt8LyJBJfjBoQ2NWsJsIqIUc0emgeHaBNeGtM/Trwc4byT
R/zn3plLsfe91jiVLZOIwSuZTUWUkz/URoXnnJWXGHsk5dqn8PWBj174Env2zNIWMjCUQQQHue16
JqNZYeY3BdP0A5l878RoDv9gLSU9e8Iz6VkxRLeLIQrcJPY8ykVYKHXbZDWURhem0wqcJfCyPJpa
9EKl7/H7XFJaXX8KjMh957NrATBrgs+6jUFXBSrMwcVMACSMwbGebF1yqrdStYc2oa5906SO1OzR
MnLNegWoztYL5rJqnxVdvOqKPN+GknhoGhjj3q5gJ4aZMx6NjF82pTCSGmajYF6lo9JjrC+6p4at
DngYRVAb6Ll8T1Nn9yG2pAcdd8Qjpq6yiUrEg7epU9pmYmEzuywJKC8vJxeXsHtcPFgAVzae06tT
6dhfPpdBduU6bVuG4oa+mhiaf7tsn3QbprK4I882fGOIHvNazjW1nh3J248UEvTyP7mc0yVUiGwn
gFOAs27GcWV66jLUnGL3dmZL6VZZoDAb/6qY/bulxv9FIqIIbMT3/x6xu0jit+b3ouGPL/hNJZS/
CBM5zwTegSYnnf9SCaVA8ONfe+zjroCCjVz+N2ehy2YM9BbHn8cpBQWxZXGJ//oXnIV8BSuOuCwu
PgOCf0km9P7ItLVNSS0Qnj4UR1yG7h/GDHXvZS38S7GtQst5UJEzr7opLg4jYe9Vz1ZGv2v+Eqf5
SJRXypcEv96V7bgdjgX+5mzpl/Su49JJn1QcJ/AbZ+/aCgo/3I+zjgGV2A3aYtJ43pM9D6RhWI28
qzCF67JINTCCNJg8env6+SmA5vlFeY9+imdi+QvWdn3r+cZ4IhnALa01jaVTl+lmMKV9GJvevuva
oT46bVEe8O8xfgI6sY+45o4ryzYusYbZdo6VbtVRZQEfJ4J0xQO+utncM40wjiZbQ7F0HQQc8so4
CGM3Dx8ZwdfbHEXv6AVl/1onFUE5ZcgUP48/Jd9gupuPIT2VBIlFxPcWJbwQCGjsLdgHONhfNHwY
jHl5aNox2kAOTmkbVA0d2m2XXJm58h2iqAF7EWVFdEt6ojkbVQlynVHtdOZeoTY4RorrQjoYGShk
jVOcT25OgABP4RdpXeMuhMyLcYhyKybLLhVPsUEQatEaU30Tjxfcb23KvNqEvkOaKYrBSLXzNO09
AgLEWoGFsP9h5gB1JYiY+uWVcNnHlWURY6PYBu2MANvO7lwC4KP4ivWFpenFgBYgpzrNThkpR9Ay
MDvQp9rk1Y2586eLWRJIa7HkEx8s/PWkzWrDSca/Bynqb3ohmo9JZ1jSqDbuth2+kfeK9oEXS/fe
AXtVdMTbVJ5BYNmPAwin65Q2J6oqJtM3Nm5lKmM9QiBhiUbgJESqPPdAdmfaEYkNyBUU1RpqMjYe
t3TyA55S/8op1HBwtcbn6Fb4Ff8fe2eyYzmSZudXaWihHRNG4wxBmzuPPs8bwj08gjNpHI3k0+tj
VFZ3VqO7oF5oI2mTiUCER7jfe2n2D+d8JzX01nRBKeKdz59orLtHBMCxPlQSREcyG7DhfBbGpGI7
+CEFhMRbBXYxWXmZ312dxrcuTg3KRZiGnOCSwsXq21kWhO/wkvqNi9HVNAI8EVGPZCMLhvESArAu
xBx+EKaTnZi82e8elhzm8VN+YBYheZkqk1EFkUdi5XhkcK3UgACPrBSfuKYsQNKDCxkKDqqlJdLJ
b2fr2CJawyHhtpKSfWgejAoQij+lW6ETqiFVfyhwnsCqKyJsu4EJ75JW2gTVSXCz7Lw+pNGY7Nsu
w7CPHHpXBFjBw8Z+DWPCO3rZ7qrKWxJ7vJgwWV9jUqx/wJqsiR5tHmtCrgKGAevQyrZLtUd8LlzR
2da3Baotz1FkW1M5UPm5sB7cviBNDPAU2uAlWEtLmZWbGpoaZdM40Uu2834krKxDYYuRpHHrtRYW
Qze7iMG/zV1xwUzrbnkMh2eEcuXVEAysGyZY+9zu+v6+c9nVrqLfSWGzMGIaJGP0P3qwS1zbzJbx
pHdR/AMDP5E6nCagBisxd8FpiSCI91bPiwOyITdGxNKab5IvWmYdvyPMRkv3BpC/jj5O+172jXCz
Z9WSGjsfdjYfi27cm4Vj78VgC6S2tXk0G2gdg4aKWERMjlcEpIXPHi/tuu8Gny7aQZwE4YpUTWys
lGQ55uUy7Zi5IuQhzSwRj37azB++WQNaIpx0OBfkXh8tL8zuQumHO5FWyS8FJKiDUODghJ6ZSe40
1p0tRTHJMLOkmyutoX9XuLIPdebSGA9E2h+mMEHMUWUR1MDWk1fkwGxAsiA5wGJr3oh2JzOumWDl
hDraFeint7ldDo8iN5s3I++zk1cgm9jIFJRC2yPY4PVv79JU9GS9Y9D5igAB4OYJDnPknDHJTBdq
//ytkVGLDWw89HNmPCJoycB5+9nDlNRAeVsx35IeXez9srTu6vKiku6ItmqClA4zXXrW8Izcfdi1
oHjlOh29+ggDwrgRbSnU2eLTdKtVk1+Q+qTDOusD82Tr/D0Mgu7dM7LspU766srLnN0X2Wx/dMCP
MjBdgj6zBjB0G8XQe+JhQo0oo7kFSwaBVQOuXNNHS5hyczlvdNgntAX9OZ9mex3Pg1MTmDSfG2Pw
E4aLvHWzzhgWzMX8GM6dbOj2ouyVEYK1ndTY3ZKagBI+L5i89fms1q2bpt91FvdHeHa8SYXhJERu
M4Hvl3/bSxLrrisTuYsY3h2kqRgB6Xjau2HE0QfdYVpbJdXsCu8fxa6Ng+riYRldiD6EVmmue9XU
OzM16YjnTD/EDKwZkpA2s/d9P6O/naJ9aMdqnYRh/mqU/fwMoVQyQoMRxOSplidl01+uy9gyj5Gw
viFlZhth6uzLIXAvI5QzVc8jrBTSvig9yk1QN95lVH56lX47IW7jbIUk92m1wOIgaKY3qd1Et5Zq
LagtBL5gd9RB9qE5T8kHjIVlbKeorO4x35DpretkfqokxRuSuaI/ibZxITpnw/OYmt9ND6F0n4St
gfkU2oAXtNFPtjfRrnQxs64miUV6am0btK8ORtw7lnxJG08/4WnSnyFNF4euZE+woqlF3eyljnr2
pjT/mVuI0noLXVsRJ+iOC1q6OJXSPTQpjuMOVRs2n2A3RhDA/Qqmyqyc4S0Io68FWcej5Z9r0Hys
NGCYDUZ0KGvzUcy8z1Na6dNUhzeIheuVSMEJ+r2ecT2qST5mDQ/JoScN80z2tPs44Ald0TfLfVoG
HaEAKUUHhuP2i1XtDdJI3qhJNrQw7C5qQgDkCqlyusmTNN+UjtT3Uchnup8EVytZVDvFnfKMHjvf
mbD+1n5pNnckk47PGVthNqeBs8rykojYNgdhUjnGE7y97WjTyDVC+ve6dYqbBhwcorIkfTWnSR4H
1pnbZijVN7PHDLxTyyyJcutA5xu8uVYx3YamW30PrRx3OEZ1utKuOz2i6a0PdHsUJrI92JGIL3FF
jE02xPVHULbzecQH+suDNrBWoXNLAH1yLgyue7LGza+pRHkILsSXLHuHFjLQNBjJOS/Q8FBJZuOv
MBT6MsMXYDRQGO4NGCwOEjydX8XQyK02WibWodHtdaGTO3eijjKjMNh5nQnEKPXUFcE7ZoikxK8Q
2iiN2/G7cOf2LlH1Te9bHZg51W4mdnSsM5NsBYUzu0B1WvpBfaHoTDZpUNokR0mQiYpjvRKGDcEm
2xNzc5m6+Aud7rcyg1vgc+2uYMegeYIT76FSCkJcrYS5i2vjzJnI0hjoWfxU1Jyrq2pa1kZC92Tr
OEHNxt/t9I4sAOPBF6xU3tnz+95pCNtxD9Ir4L2vGMdRZFVkaQO4e+GSqvejBkbhOSR0nuaipvZr
/Cz4BpNkmrgWuY1ae4BSljvexp77+Spa45qZqfNAMTmd0gBTqyVagF9NElDNLeA4+uyE2XJktiGT
Rcd6yjMzOhQtzrtyERNqxuqWo9wbToRu69RRcXEjObCWiqzkDUqhdZGFQR4EdeZ803Q+0y4lau89
p7J+rBrZXHheES+ZBhlhTT0N9xk5Xhr4FCQg2zBxZiq3nOU2pMLFMgNrDopOmT/OzK1gRDKieodm
U1ysNoNiBDzSubFI8WbIiX4Bv0VayFUcuRW5yZ3jrskQDF3mqDqBJV830byNZoG1JQtV/MrwGzmz
UuRrxsI2yGqjxGDhfSTrt7jBJOEuiaHFVQ6uxwxb2BYFmAX1JQVJ9s2ExPyKFEtwFyzRO0Sb/ohh
hBUFvBVYm0UUZzGUAFRUYHB9K0A5OiLcr+ByAJLX/lM7NTGRp1g72KV6kH865gR27eyZlpFazm49
A2UYmCRGh82eU+sTK2VHSkhfgZ21433O/pvxOznvMrrDCvKrZpR8CMvKOI5pCF4bN7xQ8YI6v8Ga
FqAiUcUmx2nxKHRjgF5oANM6OQHAIrTWuZ3tjaXF8DxkwnY/r3W1KytqQ74TMMLlL4EwfZNExkG6
IwkpGQU3LXK2SkhS2QRV/Bo0ZCdiwmS0Au/HzKNng7KDafsAhCrtbunOS7DH/hU1Wb0pQIhaCfQ5
mpEvRNWXjPFvmZB8zu6Gu0FEH11Fuh7MqRUaU7npeo8VlCakPqvi7uhlBdgRbQ4ALcOZfWdhwUUH
uZnhOt4kA4x6d1m76LzZFbnciHz8ZC8CDDE+dGxtNhiJbmf863faKqqtG4v5yrNHXrQVBhABAhMc
59Rgq0DDdErLNnoIFXplO8RSHtVDv2WN2gPYSBbPrSKZZGZrR1FqINwYSXLGbeCY4Zq0rslCzbCs
ory8ay4u3KoEVjOvr99Asc9GA/m3ZQ8H2/DCl96U/VuLECJdx3FOw5J2cO/GdtkQz0Rp3+ciLVin
Ryp4ye1i/OysKDy37qydQxMSeKoz5w13B8j/znACsh9mGhyItWby4KpoZAVnWfNBjYIFbRaIVwJv
80cWJwpfYWO72LeyvD2RAtxRg/ptw5HHJt+2u0d2q/yqY3bWZc6ZAwbVe6L8w5jXn+wgLJxai59o
TNfwvwKgrmL4Kac+llSnwr+Jess/0GOVHY+cIs3e993FV8yOk0zQ4YMnK1mjf0eiRGjuvnBHdz9O
XNUOkv+jjIMIbKUcD53PlIDBthls2eGosxlx5nMKCf0SOVn+XuVBsk/cri8JLW29Z5/CxYY4UOQj
0HdQpP9H5mr/10n4TMvxmYz95+O3w2czfZaoa/9mEz5+/8//9ufX/G0C53l/kGwl0N05JqmVf5nA
efYf5Di5TGT5J/D4LoLevwv1xB8+ozfEcXwCLdv6S7oVtl/XQhsamJLp2/I7/06X9890eo6Hs/gv
0mz0hRiF4T06/CviP8hTy0yJUy+DVJYOhn/rAcsE/zqXxY5Qh/Qt4vP1TmpvfiwhnJIDXYcUzaNt
kRRRDwdGYMExZSH5GNj8HWgL0uClovZ4Q1Di3cyzsJ8TJ2QFAAbnOBVW+lUlhgU1LBqPJf89uIWD
pd7HwDSta7Ozv5eFD1vFuu9uXHigT5hYeVLYNpRQkBStoe/mT5KIeUb8Qp6W8v+ura2MMhKCbBe7
BTQ4uOiuCtMXrIbtqcE38cIdkV4xUewShkEAiYOBXIeaR2vAmpum7M1cdDPQqAhVt1JaCpLlw7UT
OezmS7eKgHNZ5T5pgWiz+so3Vt1nWzZFxWPSNd5qGNPupke2vcH7v/FjR62mxBUX6nt1tUD7srQX
9o704OHGloO9G7wsexw60V2rjisbOVAJgt5uMUy05tZr6+EhLzn/hy6A5JDjk8h65ybsmxzL74jv
YuyDd7OxLawm5cC9LuFLyDq7zdGSHJylcugaNa3yvps/g8ImWzRJoUYiWt/IGK5mxwZxyz6a+YYt
5DPheb+Q5SuWoR3kQfQhmX5nURG9dEOk36Y4bJ+CsA9/mjNyNvabsxrIAjPxukwCat0Rc1rR7hIL
1SJrS9Kf2UCRnukjh/tIp1rDsQ/t5K70h/CS+MV4DnDobRsFOofabfaTTdUHwQbv3mSv+YwgayPn
ua5Wqkff4Q998cucRrAngwkpRVQm90BblRersA0mMU79yN4x39h1IdZtAjKLle39HOOUAt9nXTNQ
ViDOy+51TF08rX7Qv3pDmrxQ8kabtjYepJuqczpo+QvCrrMq0EYgSuxr8J1pNCErkel3HPsfYCTC
q2pm6FWwv88yt5xNr8Gvrrq0YqGCWY770vOUcx2GPn2IK9+EG9tOJ9g63m2hkC4ZGcav0mS37UXD
ZSBS7bNpe1AY0tYHRAUg4yeVHYlA2MpoDA8Vbj0Wlzik73XgV7e609MORep4wl7ovMdW47IamgeD
VaSTvEQqz45lpvVHgcT8c9FqrmI6rA2h6/5ZW3W7SQK9yVznPhnN+sEaxmKNnnH4xEBXvzgjKqCm
6q13NagIy8hgTavJCj2T3R+OO5t42XjDH1U3Ueug7wXOHZ1RDgL88Rp164wJTYiv1GtIQB+IkkIg
Dqix6q5FobJdGuaEC4kpZQwBcgVCvBlhzC4wW1sOFx9WW75fgQEco7TJjqlIvBP99EQUs1FdQ69j
CNyl8jYBbnhVJevuLsZ22Q5eg3KTTjlZu0q51yxG97ENc5oIDLTmT5/Q25+969RXaWK42aDkmE1I
8FDjBrDGuKrblsEkaBr9nDRxWe9N1xf5mnI+8zbBZAabYkrpjAEf4JBivb6s6wbnKhFmbqvcErse
B3OJ4bQTzkbh6PXXZRqrbWd5QwIQy/Bv0A8t2/TAs949WxLpGo7uRHXvLB7AaY4Mor1zhntQs1yf
pxMp3gXUJGx1O45Y5ZJSfD8aQ/ndMq4Zqb4j+WE36DdXpWrj97HyLRvBawazxmN3zTw+l733PpV2
pxnQW/6zKWgp8G3pt1rIuTyRgmu5K+yz09HQwin3XeFb5ppG3/iKqlEu+lTlvfXsJvxtgCzrTiw9
gVVNy6Gt0U7v0avmWNChte6gFE09CeZiKZ9lYLwjHEWrkBHsOqLravG1uq5XiAO0RNWsLYjQNzpP
63g7jp3F6l2aAK9aQ6fNfmIWx8ZGOtVj4g5UVAg3aG0o0Nov0cxIo/redWOog47sHlUsjDMyPmTn
heqardfHjKXTGgCMiMCvgtfM+vcEZrKzxrYPM0j32oZf3U4xwzkDHaRonRCxRU52eITmfqCnzcwT
Uxf3aJodE/AW1tYvUuXLV8iXLSLEdiK726ZFXWVjnT8kmRe+9gQ0XPPA/lVPRvOJivzBhluMmAie
GZ1CXrm7XhTBqXf68WPyB7Y7dj+4H3YvWp9somw6CjcCxJ94Obspc/Aewsyf/TsktAazI7swaxgw
jd4FacAP0Hhxh4o66OyVS5OvaXOK9Jmtxngm1SJ6EbAyaiZ7druhWiWeXLuN/kkkMjz2ReS9xg9G
XlWsnauRDcSrY5AB4tAVvXM0DPzOzLZd/00xFXoCaJuddeFJEMKk9IxrFLFwHhgnD+SHR+ZzT+tx
zQoHw1ZmiDTZlti33xyPGCs6A5+YM7u1S3gCizwSaXl7qvK8fmVyXdjHBNadWocezK81NoUcmj3i
zktW8sYZVg6o0BAt36CDpuW7Noh1XY11Ot+QgcUTg3A7f01RG5w5Q81PYXbTK7s60mBKm0zE0JtT
zt7Ssteav5oBfTX27wFff98OtEOrOAs0aXmO8V7n3FByYs1WlOD/TQBp+zApg5doHo1noYL83rYw
7MLWBZsXd1ZxtfKSmMoK4+VPDt3uFg0wXRsjiO5lQJnWbebEqj6MrFJHKEsMdGtLWY9OQrrKilPR
+CoxOgJBdkVD5EFAXtRahj6lAguN/DOJ1az2xjCkzRZcAmq9NKmaep/KQrx1RcPooRTlTy+2/eLV
BNRvQxPW3kNKOmO08zQDi2ZIoY92WZXdBbEJlKADh0WuZeToM5pFa0VCUHyvu5hhBaA63Pi4YKEG
5l+8V3Q7SCPUi247boEBKbRtm/ND1sSGWmUEJjUr1gzLikgxITW8jFGFrA2BayODqw3dwLsM8UyQ
1Rh6XnRAmRP0QN0lk4GsJ4F7E8ZOd7vkzfDx9GSbrGUWh2+hOxLyECDxoAPnVYXcoV76dnTvO50E
IC4S3ve0gQeDC3S+ziPp3YDc7PahN6HPaz8M+JmFkDsXZglPfJQUx2SJxiHkzKrXNjccnwxn8vAP
9+bOrMyeKK8hS7bpLFDL4fxCuJo26a1LtwuVwi/lJxzl6sWoA9i3JluCG7cZeUWCPKvxko28QspW
yQFNp/+ZJbn1g7BXvq0IVuQLiSGLySCeoNTaXvSD7hBKb94HL6D0QVbMtcHh18mbDBHkNZ+ccNwY
Tj7vU506B25aldEzmqxwipQd1b7CjHAJySM7j3ZnBWuWLF26SZK4/dD41UAiYHn+laug+Il4xTo5
oRF9sQOYpnXUzsGFOfRN7FviOM3Ezaz+f9P4vwODopezsNj+k6YxKT5/xJ/5fxiM/Lcv/rN7DP4Q
wkdpwSLB9oX9b2Qoz6GvpJ3kwP6bm4vO7u/do/WHdBysZ57rsTukj/xX/YaFawyfJfoNPq7e79/6
L7SP0uJv+of2EQGJGZjQ1FCKYDWzzX+0e0mPdRH7KDJJYbBsEq+dasiMGHEUIoAffCI5rkQcvOja
8feuock6sMNu4+k0PEq3lt9c4+WBSwdKB2qLvgiKvQ0t74MsIMD8s6tYr3RZ/aNmh8/gvEbqrqfo
hsSG8cEPYmOHaeE3YqNrvoMSbeAYt94DG4dEb5m/2D9CYhfsVWm78Q5wCxaS/pqgoj7bBKJTuLvd
sZ4jsjUIu5vMksAuFZBkyvBf4Th5I0Um+M4Mt7eooKdw32BH21mlCUoiT/PxO0rs8IOM0v40t4ip
HXfs9jN5bQfkLpjEpCj37YgMMpI5/PLEv0UyobcTaUOHKhbmpp56Si8k9YeE7f2ddsmDDVKoEIgE
XYSOeZnOqzlM1PNA9NXPpE7caycM61T7/dPcigBVS+vfWV5tmyvpAMiSbhVylidwe4k+aRqMBHHL
xTIV6bD3p2lcM3DM3lrWLica2O5UZvJHExbDNcyS5JLEJLskaDofcyDI0DRbkOtMopxVlHnJF/Jf
41WGESukpLUvEcjLLzVyiK7G1jF+DZPbXQtKmreKm+nKG87P6UBlCmso2o6wbzTjAOiePpoCFj20
oML/NdqMt6njiGPI2SSc6mzBEXBusvoglW7OiWpOLDYpfOBtXiijfLQLmbLQZIYZ+714I62CC9XN
a3gQA94KpupL290eIEPUG20F/OjRElQXdZhvBmdQGEOs9Iy78MWnxN44kFhhgubdami5xbo5tt5H
erBDjw9kDYKwWPKAwc83Ptt8F7rmqpEaj2LYAi325EZSU20LJ/7JchF9fVIq58Y0h/QIomrFmy4u
qhPFRVdz8I0gIXoeB5NFFVPZl2mUOVrL0H3SJLZy+Y9BTcdr9GuthLxnuiFKRqsG2UiVjVHEbnr1
3UKIDGwSTnH/qV2vUnkzW6TCpdodEd/kPToNyac2EUH+nHuBrDcjlv+dUfCaBakpNkZT9h+zE1dn
w/fVAzWzdwbY6u8mLZqVNbIBtpewOmajavKQ/il4oxR2w6oxEMg0U7rRuIz25AWUzyYR3zcxP123
dtg9b0UI53lVxwj9ATBHd9Zs2kxnrGURxqg2QqXSiD2+HQbboZjWi2lw7UED+eGzQAwYrRr1wXAa
e4dq2Cd9Irub++pHa6JUzcJ0bWDCkaIzdk2lr8VAppLP7gPuo/vEQmoTmaU8KpaUEJFi19j85az+
0+36V2qDtZxq/8Yz8GxOPSkA8kHCIxfe9peh2l+S2MlO9WBdchzQTMh4NTgVo1pF3m7Mx7FUF0p8
udYF2Li2fMuhzcfbqm6aGxtWOGTskHjkbh4g6RRxvynjMj8Hw5I3Cp4lu8CpwYZVM9BvPZ1YDLJj
u9h2XUN4GxVi9hD8fp6z38+2FUPSOJY8F+4RfZp10s4EqU4Pll1uCQTIPv75j+4tgsF/+NnhSGAr
xnLsoHHh8vl3J/6ElZSIrEjsTSdi9YZsv8isR8MfP8SC/TerrF87XlRfEKqTTQ01EKAX9Es+DY0i
wwPJbGNunTnGhjXNITQe6ehNk+bDTyrF6Ckuxuno1YiRqfzwL9XjWvbNh992uwov5x7230nm0l9n
WfKjrsdqzWcLHy3xVkcGpvUGMA8EL7ONTxJGKUDQbIDD32TWsRwwWaxFJjrSiDI07xhRNrgFk70T
jMVd7+ngA1hL+TENYthpl1QKCbntxokQtOUR+VqxNot91WnvDXBQeHQLC011kQwP/NLbNVhG3lLT
ik/joOcNKg9/Oxeug4kG523lYtuRvp6OKJ07WEwYTXdRJyPcDgbcGz0jJePb1gwgs3iX2YG5b7Tj
EnwDdTq3INNxByH1aDDvvXSSNPkIKu0LJX6wqWlxfmFEjzZJl2VnUMXtalROeqZpi9w1bk3nxegc
eRvMvvFotVpCDw8i7hZfVD+J8R1fsM+6L45XlXfEsTd3WJ6Gk5gL82CZdnwJa9EcmFweC4JEuiH2
N9gbOiDS7dgROGAyINNa34+6yG6I0kCfGedmAvOdqWw+9YSvTXXz2EvgPQwdKHQrU37ZbKGeKsyS
CP/z57hLyWHuZoc8jA4XxUchlL7OqDAvc9MRERm347kEW3QpCOtB65QnF8+Z6FQbz7d2jZlOZNcV
frwWzaAuntLhLXMEde8y1GaZbEbTwSlY7zkIUrAjwLALkB/d9Tquri5y0U0MKHZZ9KoTIHvSdpZT
JK9DyhXvCPELxWR5S8rRIyKzVY0lFwbgdB1b19invgdLiGtiPXFUtcuZFbmcXuFyjlmRGcOHNYxf
/nLCDctZlzdAbHQjVzYbT7BEubOffx+M/e9DkpPCJsyMk7NZzlC/iTln8FfMHASx6OAPc94imyqf
x+UMbqQ9nkpdceYqWU9vZTiQx6gnTnSzqh9w6uBrFWb/4TDc2lSQzmjOG4m+crkY0uWOwH0DGTE3
Ud5lyx1Sw8swDh4DogSA8HIFiUAxIg+MqWN2aNbe04SD97ZVuR1uCD8JvpmZYeHyK5yw+1b4zckY
FIrC5Z7s8bZv0Idwg5Yq8r+0Sh2uCj7TFvdUos5QkrFsKeILD1UIXCok2yjZNL+vdLCavLGkLsXI
RpJhZ6IFIDil5S3yflcN01JAGFQS81JS+L+LC9RlZLD1nrOJl7pDUD6GQVyv3WLR34SLmJ7IsvFc
5CZJqIvUPnRQdELjLlAnqRgLJZL89E91fmxvzEWyX45VPy6dHrYB2aZHaxH3p1EhX+PKtW+AfOK1
m0wcALiW2h2jdmwBs5J3mPacH8NiGkjaKXk2FiNByDCp3UQCewFqQIMMNdLdWBnbCc0mJiUCRTAl
uIs9oUGIf6WmQ+qif/sXuKEw+C+mBhWq4qb77XRQ2mu+2ES/CeafG6Kyl8EW2S4E+vnm3l+MEt5i
mUCWIo/Nbx8FfusB6CdzLJxqGC2szDbunL+ZL0b7EXe6ewe1ylknHlcXfWf1pH6bNipBuLv128pR
EHILHHDwCXM2FV6P37YPV4FqdRcvCIWl+Box1P2wqnKxiqD5Q2zEg7bTekbX6DLtwqSH1uF1Wtwm
cAp5iuH94Hxb3Ci68Y1TsDhUyFAcT6nHAG4hSQFqqd0Ihash3s3Rv5sXnwuqSyQDi/cFaFVyAl6O
IUbbvnsfT7hkUou0OhiXjrXCddt9RcySPtTirBGQCvD3ZOGeP/IlAIBtF/XFtgMtcJZqsecYHpa8
avHsGL/dO7+NPMRCwVzUk2vfJfwYIbDHteMinaowjwNn/SmkweyzwziDIG4xCKEgZi2+uIYWUs1b
1Wb2aVg8RaCX0YqaTJM1FD6+GO+R99uGpJckF3/xJrGecSF2uadA2L9QqH1Ni4GJCwyLYrDYmrzG
8XnaF69TmdbRA5P/ac/JQ2EdZuIlJUCQLN3ixbSVfLNrsz8Mfa5eteOkr2Ermp/o4tG5Qk07DN38
gUb1xXIJd2ZP5rhHx66uoCJuUybYFP2gCPpxdLekw+B7C3N001sxEGTJ/BifEOITWx19zJ9rEWYO
Pu/cOsydSrcmkRrvicHnVMy2PI/a6MHuuOEPhFT2PnL9VBOBuZT1czlSKI+INcbY/u77ONwHdm3s
XNRll6QpkjPqtGg693jnHgCcy6eY/mVcJxgofw4Zi8C1lbX+Bc8Mp80QWekjyRUsJuYlLyIlEWjn
EcXKyoNVTpAqqKBG6LjJxgsal7+VeNo8GWzmh6o5SfRWPD9YA8chD48AFVOs/7oDb2KzbyMyCMwq
7cht5rbxoUR2uyW/tcXfMI80ThbyAYP57hgEcp84/PujyL23gkowQTIzBdciKCc05kQtWWbvfcR1
Yu5JyE1XIWnpIDjyCfdTMwmXNjRO0TpXLWEL7TvbuevsiV/L/GI7mKH52Q0G1taauCdPPbXZEr8o
IYw/yKiZClIikvk7Zae0smL/pehKiuqeu32WpbnRQ6P3vqgJ7I6tcS96AtuJuxIvMA1IKwY4HiNT
JVYoYRZI2J5U98oLCzSwrKwNsPI4ZRlPzE8ulDi1zgQcdcBkF/RI7A1xK+R3eVnJK/ozJIRLmhQr
JEmyUNK5G5ussnIfeIHxiGvEurOgQ2DU/gpbsmu0GklWiebYJe5wsg9NklEWGeW1YLpni9rd4KgP
PcRc6Z5E7JpTRNJjjK2xKZzvCXlEugtgdSIDmcj+0IFnbhQ7yU4zRqYgPHcSJK3o3/zso5ofpjhi
vM9Ery5l+it1opssK0okLUrce05Yv/P54vJisXQL+SM653Gp3sQwsA9IcqYQJJMYxDjxRL/PTquf
3SKw3kOROa+QIup1J1r72DImP3ETxBc3hyODjpLQtTAnetloKSrS6Ng1KeNFLyFLFJ7rPZtcFzNj
OH04jIVJ64iKYzPbQKtT1ya3F1ruwcdGS2Zc541vjP3QTJakEyzYvPgQ2U5BQPpUb23GuyyQg/FR
9qHaOwaaVUj+9g66WnqwAfhhPqKSnfJw2g6JOWLCdARqoMp3GTCD1blz8lId7bofd1He29uMqNfn
JqHyG1CnofHva3RWTXCI8jwGVZ1MsARDQKZ8DwhmItRNA+q0t3qYlg3qiF0XOMhDBAmyXMHVmXfD
cuGCfWEZZ2bPuTGpE1jAfo++jYIsI8CK1GZ6frQXT9ga2u3cqwolEwaNFcsZtehqPLnuckNDCW8z
nsCsFBzYM9l4a7fnyeJbqdZdUPAVQwf0YcK59jKVScsKeolDjUrrEGMx3odW0W7aDt4lxN3iUEqm
3B2BDyvTz1ISbpBFbrSu9TrKSPHuM9bDZhheS/YWZRB/OQxm0kwcI5B0Zhyem4Jlk8xQYfdVzBSf
lK0Y0jrEj3k6MeErN5QPAI68tQxyzWtb4Lp1jbC4xmj/1oUevA1zgnmbjE5Mm5SQU49CMj/HvuPx
EoTmUTeVCTIc7AIz9fJXHKLDdzVkMd8CO0S+gqlWVsiWvCT+7VvmVfZeJnaTg7ST4QOBcgEOIDe/
o1fpzjbxXEcEckyW2OtaL6lhD2sCMdV74S4phCqvzhhEUvo/lR4Uq5eDsJJ8bw9NfSnJATm0CSET
pMkQiORB4bCDmaVoau55wqznjnbtrjMQbZZscrdJwewjRv5gCqTYXZqdK+mcxvYw+byefRm8oxJZ
szj0H2Q5BAzIvfQFTKd9rLM8v3hJ6/eMIZ1jqMlss1wIFf+8F5b/UStMAIzPthjElwj+HaZNp6UM
Q9vy98Y0tVsEte6PJhqAndcgGIIV6VLREvIXwdAsUd02rJeQNcbKIBYpm75cQuQbjAxgYyaA6+wW
lnklMx3Y9z2eJjLb49nG6vR7wikwC2F0HhkQTpXrnxK8RaTg0CEa/89bKAH+BTgP//N5/OmzKPp/
+e+fhfof/3L+bOMi+QdH5Z9f/+dI3v3DW4IaqG9M214Aa/8KXsNSuSSL+J5w+Z/r84H4+0je+cO0
Asf0PcbvxCgsc/w/LZWQ16QHlJBRvm0JuEb/pbAG2/1HcuO/ktec5dP6l6FUKfvI7Bki74uQDSJx
ixpDniDzmZnBcKPszK22QQh7d2Ua5K6s+tbOtmzf6/M0kmUNObjeAVxwbtySCEUxEWWfEwl0yNnu
QfwJ/xd157EkuZFt21+5PwAatJjcQWiVOivVBJbSoQF3aHz9W4hmtzGLzaK1WQ/eNeOIZFUgAoD7
8XP2Xpv+VKUJA+eeQ1o8hSKT+RBPoyybcZ9jhllAChsfh7na8TikAgTSox2TQXlFcmj6KFTIMMAj
TTqf66W+zdJjIIjJLaaeImSuq3JoXQfaKURHG0H8SiAE3rQYedEqPJdl9Vyh+XOtBv8t33Tk2YLM
mEu5fq7qynOB54HPPE2tQG6CkKT5BAtAMUhX0rxv5gqxGWU8HqXsSG5QWEqAImib0C/DLQC3DzuZ
iIHwXUpO1EKU4KmZ9ktine1tOVenhMd1DK+pWCXopxVpZ9MzQ/NkTf/A2gFucQ6pF433bYoo8FiL
GtVx8I+quM2Bbhko3sCg2O0iMjO8i5B+jw7Kzjcb/Q5tj0pb+URMLJNzDT5X42VSpI/0OapHEQft
Tp+rdg8ygbfUHZyy8VzdT2fIQTXzDtqZfGCdIQiUwQARaBc6+16bMQmE4Wr32hmeMJ1BClObwVSY
6QrZGbQQz8wFd6YvaGcQg2l3wVLLoTPEeqavwgmsBKgZcs9xoEByQC6j7QpaNGtmu8Zqykilj+b/
Ewonwniyp81b2tD5l+y5CytzJkZgfGUb888gCZqDQCXybgZMTO4ZNnEGT9gzgyJ3PWsfzFwKx6S0
NM6wivIMrqDdBi5HttF4HRL3wTKIVMrmrzSv1Uy+aM8QDGfmYRSjJC/J05qBego1cnhGZ3DKV/vI
1sZNHhnh11jNkI36DNzozvAN4wziCHuYHN6ZznEGdTA99SkmoXcQ/ICSOwrGgEJcktMcxk290mmK
3ZSmmdGeOONA2pkMYiLzuY1nWghyQoAKYL0YAcUoHZzS4OScnSEjVT8DR4IzfCSZOST0jsbXifPr
D4uPdVb49a0v/QwviYRDxAT44LpfAKzQNd6fGXhSneEneTeDUGB5AEXxz4CUYWalBGdsiqnNCJXo
jFNhYxbFekwGd+7Vt+DbUfc4dxgA0n5hVaAjkP7UAFoSY4a1mAPclh603V5rYoOs2HwSePJAVM26
jNA5GFCpa5pIQQAdYHg38R/uR6N03u1iynbQtJvbQTj0x1vyh8Cs2df8KHRVDL8aHgYtEa/spvEe
U2e6r8awoa9Fotwic8HUe2lgMpOqc77rFJmEX/QdkJQBedeRMpad1SE+qINZErTVuqcXu2M8SIva
rJA8dlXwqUw6U6uh0ZjCe3H0Fk9J/ybCpNu4MhwvJ7AS13FRa4cG+uQ1IRNIC4TSZs+LMdovmhot
TvGeBcIix2JxImxAR0NWihf+EjL2oGFcww5DXWIHL0hWwMQUlXuaOs4ZfgshLSbh6wRRzHnxbUGU
ZTHDLzy4lGQQzh6+ymPtQekBCtJIDcRVHUXgHjEWqCwrrrKVT8UQrxrPDE9J4g270Y39daTok4KJ
8cOTUxsZIypNJxsVt1tdzeI3/ZV5U/DDtVp47HUd3JLVczMWkOXFMEA1sv1i42j+CADdaat71+mC
Y15lw1LYdvxempGNUGkaOdW3+hZPY7bvyEJcO3UMeXAq050Za84qI0QKu4zsV7zqal3Oa3oxIpuT
Db4TVwz2cyZqAHJxRBirw0gOyV8WX2qsexc5KOKroIbGGDlhtyLIur51WOevpehC8kpLUs+7NpVb
AsPsa7e103uj1qJPAw8XA6U47datbwbHiZjAnR7o8a4tnH5b2EI70LdBN9GbRclRkFnsqurz5EI4
eZ+uDauf3oQW1LskzeNbeJnJHj3UDbmo2FNYLdHNIrEyn9m3gyMAf87rjjO6N5POkBDXMyEeMtDz
g9/UY0FMVzPQXimjryRJxS3nrvDerJAL83bQpxE9OQ9arexLkHfqtc9z95HjB/YfffKXKKDznW2j
y4UiYGj4BBFvwx7svZt8sLxTpiaQOtbUnzql2aiACdjDoGyEB6DhaMt00SMsiuONiLBkYzEWyJmN
ptl4WpLdOh6hOzEBTYShV5H6pP0VR5em102vGmI/Jp5IhgECpaWzTMieOGEtFGDbQtR2yGlOOOq7
Z7MWyYYpD3oedrFtF+TlvMb7UcWZDmQZmIeC4a1VXU6+i1lhCqT5aXVlgcKE5RedHY1+3Z+mhWz9
+j2cfOIcpsLcdL3UDpM/tZ85PctNadTdnRJsQ7BlHOD5NC0Pgob0K+geOEdFYIorgSOTbnumYC45
8PSFcq1929o2u0HltUevN4xjlzMnDDS9xe+SxFvChFnpNP7MPjYEozYJJS/xI3dLYHxyqF1f8ms2
8kfYw+nK2U7g743hLh3K+rZ3FONTP/Tu6yTorqOup5OVj+zXtFyOPhY+BvoFZniNoOUJzAKeTdc7
BQCM3s616X+bcfKXXoxvaWr/f8SnnXHEv6rQT69pHb1+9J+f1TerxYwx5l+8zmFpGCoMc34VPdci
D40h5b8qcxMZDUhk3fYdfGhnE8bvlblh/ObpALCxUrC5QOLnr/u9MvdhnZz9EVTsCOgZn/0nXouf
psZuYAU0kzxPN0Cu+GTDziyUPxToTtmHkbIKxvh9fghyWOM9+4HI1Qsx82wyno4kG8xAoloAQGIe
o+oPyAL0U1l3T1afPLeVQms2zSKXrt01srlO2HyXfItZPq/FK4kHaKmc7KnxWar0IH0CtQFtcJzx
hiYbjlshKtCWZp9c/eFu/JuZ+Hch0PnL+RbzcJ3YWWI57J++HBnCUTONRBsNebIC3o7c/6tQ1bXu
ev84nv4lW/rnT7K5k47rIzviH5tj2PefEaqz4XUMdlc14L8YfEqCu3wE6WpUYvXrL2X97I5hbM4q
S+vIhZBjuzNK+4+3jP21z8EqaavC7d69kKwbLy8em5GWjwoMQnVKANFuh/FcutXK69p6qbs2CexC
Rshh+2ZHN2prx9hDGbMURX6hOea0chz1JLT+WLreqxmtbKdykQ6Vb2rIx2VFKPtiKCTAJcFah5Bp
E1o6FQC2TYuh0rLpQCrYetyvonB8dbvpWcr4xZLQGbMUL/WvfwNjvnN/FDvw5YGOgeZxXcd1cB19
/w1CyJfdaGnBqvT9bURbzsgH0lOiBs8unfjyqcpdNpEOpQXd7FnVa3f5B3Emn7++kPMHfb8QD5am
aWGmsmH9EGr4/WZEwyByQbcka1hcDSkpkDTvyRf17KDN3uFAHO2ECiPLjqrFnO+MN12YeFsq2WyR
B+YNXI27efyBXWRLBfY6JeIlH/ESZ87t31zsnKjxx4v1gCSxCDGLm51fLC7fL7ZIfNr1WBnWuj7R
EKPD5un9vd3pd1JzLzip3ddtuU8CdzdhAIyl/oAfhjg1G6EZx281oUwwJgyzdG0nIjoiF3lQhUv0
19f5p7vLdQagIujX8iqhM/xJyuII6blx7GmrLs7ugCMQ5pLDKpb9cNU7LfrxGila0mNCcpGXgwB4
6eR0N+Zq3aKg/vXFzL/JT7/ZH6/F/ymlhKGlkWUeXt2QZJKh0uHNGAtsu9iNzG39tx93XpN+/jzs
dyh5uFMAsn56oDxrVtWjjVpZDbMrdFT01xq1IvOJp8K+M0RmgrHJy1VXauRl51587Ubj3tajF2+k
j5zgQF6LPs+oSIqnEI6aIP8xT+r7Kaa5gfIoW2LSH1ABxDcBLhjgjMFCs6YT9aK9S1xOrhUhWEiz
TYgQpbGGXXD0A+ysWuEQkmjLUyY1sQkpcxZVQI5yg31+DbIdpnQOwcpUwlo31nT96xvxfYlFd8xD
4Zr0otirDOROPz0UGPSzumy4ETQ61pMtNkl1OSQ+eSMXv/4g88+vCb0yWmLUkHwQILLvr4kzoQEt
Qt5pKwEO2qWfhWMwXwA2hEGaUI6gjh7Bxd/Zcto37XhrjeZz6Odz8R2+KFC+hVN/QDddFHq6Uxkt
nkZdDGW2/fV12n9+NL9f50/NNZ0oLWFWYEXCyT2NRr9hnoadKcmfQjZofNwdNoCqixlFRfWCQPIL
NYDZ9Cv5JAj5QeoxEdZp14CjiOfcUYx2F6pW+Sox+xSwux9uhXTtw8TR9wFXSrmsZHPZlejj7KqF
wtTg4dLoQvGo8cGu3tFoIQwMYaVNlFg/At2Rcb5GRNty7ikfhyZ5DaNZPVv14wsQvgeTonwFXqj7
ymkTcHAWahO2UhzxN04bsvoefv2b/fkhotphPkdpRWOTHeT7rU2bgHLDKoKVcEJEgCmLYLeMLW8b
Vubm1x9l/LvPoubwLMdEDA3M7vtnDYku25pghlVnTtahbadHlIzWsVK4X9BsEWIo8YwV40UtvoTH
EKK0GGKYARts35TE0o6Gy01x1LURjH9zcd/7sfPL5GEV4q2l6cvb9HPZlyUdLCZEi6skzw4jZgxH
O07yx9/8Aj9XKrPUm5DeGdtneIbp/fQLKDMVLTA9wnHRAIFFoTngxOkqdNAjx1G5Ql1wC3O9eiWC
4Ado/huntpBml8wL7QKX/5RXtAziYu3VwzVNoOiUaQ0zC9htf1NQ/LsrdX2bTZHHgj7uT4tLw6k4
GxyyZX23ZFWJ6ePC5WCSSRoVLSL4bt5G18OjDxbz1z/SPI/5tt4jKzbp3bqew67MofD7U4Kgp5lK
UZJqW3kPYe+xxHDKC0qICuYtrrVlDNr51x9p/LvPdA2E9nbADguJ8ftnBvmo217qoLmV4TY3SQ5H
7TQcKpv4JjOmtM/b9whokIzs1yR2X80ZSR9qbw1R2MtIK8tLfyi+EjqhRukt4+T+19dn/2kB9k2K
6YACd7YFULl/v75BkwZD4UYjjb5d0YwAlhFuwoTXBeMhAZDphFSeh6gfTMbf0aGd3Je6VMMGxtmz
QtpEwKx9a/bdF/zFTT7oG0H6LQSw+Box+xbmKFtVyfS6Kt9d9ltceWLT0XPZk2+3nSq7P+AQgoWA
EmocWkLAnPpzzPX7drSfDUj2NFY2HdGJtkA431mQAH/9C3jzLv/tqfBNl2OLR5HLu4P36vsvUMRo
Dnwj8lb4R+/N3LmhLbHzik5D0TtkiJmwEtZOdFENgtCKkH9TOgUKjKxek8t726j+1lYJm4GGKDUm
zWKAAeM3HjZzvFkeAqVVHtCnNSx1EvVMNxlZvCUgM9W7xiyfxQdl9ytaKK8o16C2C/+us7B3m/GF
QaZzmiHWwl/eJfhEex0QB6ybj2gePwDwBtYXrzou1NBz3N/DaUiSU5pBUUap8do1zUqzAFolRb9t
GvcC7/FWcgZZDyBdFjj4po1d0L8fLLkuNd1Y6D2A/SYfAAelYEvsekm2Mihb3WAkXb33ILLK7Mkj
iDduPv/mVvzpTkDg45DucbSbB2w/rQytW4SFh612ZZlLOe0cb9eVO4nqrPy90vxvd1D+D1FiDfog
FC1/PeK8eP2Ixtf/uVavH5919K2H8o8/+o8eim/+RouEYy8uYN3RGZb9q4dizyH1c7nsc14w5rPw
7y0U0/2Nfp4RsIzMrhlvPpL/kxdrkDjlmux97ILn1st/0kKBTfFzIYbk3CXyCnUjJ3Pdmqm1fzyR
xyAth4kIgs1scbBXuhLRFotCdEWeNd0SpzEefaJNkYYw5znF1tgbByT54MmIYLgrbDO+UhJ9Fiec
0f5giyRksGgCtB2lMAHDFujLHgSbxMgItfQfOECaC7MyzdWgWTrQuOxWYv384Tl0SqErd1dVoT9M
CYOwRVX095Bd8nsxFcVHC3PjSoFa3ZkMYg4uCdp7JfL2Ok+HrCamykG7XmdNDusv0qZlY45gjtAz
68uiISSLFlKvL1XrjzdBG3Y4mWM3Kw+mkrfF4ObTbRcwD9270ZTfVXRVu1UClfEuN0qsxcAvjXER
oIZwFxxSo25viqyTC6sLqw9N81sc/bLAiG/lpCeewDYFATgu04OWisBU3YxjWn3Yyi7jrQiGtHvQ
DBF8ELYxvE0GQuOdqQKJLcGz0qVIes3dxEGgyFolTDe/cnyv6A+T5nRfZOkSTTJEuXzBiG7cly6M
UovS/ca0R6TxSbKPYPXQqNeiSt/C3XDfGOTY3d5yqxFQd6ikIITa1ZlkDxXds06VoAOFHS9hBhNz
E4z6vV2X8TMOZ/HRSo1AV732LjmvEQhR+7LBAtULe+nkVX+keGq2BZuJv0jx3G/5VWxj2ThYiTOw
GyTExBVrT8fUVxiNOFmZlqcvEw/HLfwQDVs0uRgHDZ0Nw9sMYdEkiFCvwpGcZ51EiGXVYoZFdA8b
wCrchWOn5kzI670zWRYQbPre5jwttHhS5Pp5STs9FskdDgeBYgmIrZ7xvVs/dJfA842IQcxQvurl
EC5Ia7W+RJb7jxiBeMgN6GbWS1R5pBQR6rQEtP9msaEvAtFpu2RwxIphQrzVSceMVk0exEe3yW/n
ZjhkexWdmGY4N3MD41mpLL4QPZnVaziS0VY2nv+ucrAYyPe07KlTQ8tM3HTQ+7sEdgkKRxMbaqsX
UXo2wxHVFBHle6gLS9t6Ps6NxcjM5wR/AtJcUdwi6dTXcWnYdF+SxlxUVnCf2Xb3rGwPTVDV8bzT
E3WiZdfVqb9hJu9bOz3Mp1fIKW302OplBDyJIFmO3JGb4JVCy9DvdfQGGCjaCVtemeuESRqmj8QY
KWf0VPfxQH1hCAKuiCECgyvJUMc4ls5KLeCrVrRBHGFKyq3eIDw0NjwQbcp9tsBZINz1haeF2zBv
7Uf8t1K7dOw6UhtIG1G7YRZsOCsbA+O4pHtrORBPh1FfJQM3eoH/z0l5101RDJe29ER7gTIfYbpB
QAPsmID/6zbyexDLo0e/8BFAMLnLOllAdA0AOBLG0WNjXBYjQVGLijHnDoN2c0/ItrP3nUDIu7Qu
R590tCZIPvturE4d6QK82DQVYQVMRvaguFBzaZdJ+pn1TaDWVhiqalGlGLQ5nXnY7IlgB9dZ+xo5
8wA1GMLlU/algkQu0Xb1Yo0AI633PJkIIyokGQsjUPaN6uLisigc58PVhsLc0a0N4kNrO+rNCjIF
IyBK5WztHqDF8J9YJAbzR4EG5oe0GaIycDLsDZNqsXP0SlLxEsey9JwYBM0EtYh4Ggff4gKZHxw5
FkivXrZAWcolXzFfGXHFgCqNUKhw5k7pyiaF6p875t8XXeoUjyU8ATJrnH68bEmuOZCFHQwLRWG3
Zh0SGvqNoN+5RtNfdIEMrpmzw7HwkyjYJJo73DgDZio74njATD1ists4jMUgO5f7UJrgs5mTAteV
Y3xsmn5WmSh5j2vEeswbt98YCkv1VATuvo170eDpdPx8PWg6cnjBGdzSzCGZQ8pnah/jr60+tsEJ
vK22RPsJPxOZNkIRu6iutKZsX3Umcy8x59mHOjLSvYuub4PXJbxlt4z9rTS8+r40kuFNNrH9YQZG
f9+rvN90TnEXsCyhg5deUK+jrrxLWntIFvUUVQeJ4VLf+ga+fKwV1iqvO6Z7KALjpWM3nbV0kiCO
Nj4JwWpRZ+6zQGMqV21d1MfUHf2vAJHmoog5TNIo0eecofzF83LIOiUE636nM8ZfZ13mrzIkhrs8
70r8N0l/6WBuLGcFEckDo8EXhtBmfFZAok4tELNoaRY4Ck5jbk3VqlZT+UNmfebBTCEGHJlgZe+h
+3ZHCFYgBEqUDQ7zyiZ+cTTNvulgjF8kMg2uCoWMB+2N/87WrE4YEOvnpHPQFpAzXR2Y0YpjbsxR
fJLJ+K1jDeo2j3HpgsLogiuuhbjAHiF8atQu6jyMjremJ6N9jC4HdoHrYdZLPl3fzH4g60vWfZjH
zSV3r3jWJ32i49xgElINSRomKZFxWX10TPuvI/xYl1QuA4PmIn8i94rA60CLiWQtyRQsjFat06Ds
eN+8wVoZeuze6JWhR3Dag/HGaLWpusM9pB1Mu1QvplHwgAnAhnBlSpn7KwSgXY9+tm7eXNnZL3C8
u5sB+4C1Rz2UPpW9EOJqtJuMlzGxi7eyr5t3yO7AveuhVNqhhiGS8KuC0+Tg1nmwvsa6YH3JvEOF
kQ1St0N/FKU4KoIlf9vMi9c8r1upMsYJAQYCS1HYODd2gs7W6WtWZm6ugeKjLhoMTUBdCIoj8bOi
MCO5E4DQdpz65sspA86SxKCzg1lR++X0TbfHSFOdeld5B0eLq5u0LMHY1iQgRysn65IfGTr/bQTP
+xhHob7V3RCrhMJKQGBNDB+EHnO0DNyazWbkxwHfnnZcYRfxH2dleABHN6+TTTVa06sMisRey8Ei
G2jUwvemHjx7Xdcd3hbh25KQvWGM0msDr+qRG49fweSPF3SLsZ8uIPMVV5Iu8y2FabQaYnzgGFd8
UTGvyyYeVsTvWzNIypcgbXPeN6voN4M2xQY+ElzKDYqh56JsXLGMR1W8pqMDk5BkvlcLrd+6C1Wr
KPC08Ahd2XBoJzvp3uOS1szHp3GZYO97bHwh31GsAJW0SgR+ceRwug3a0oVONQ4nVVfFfRlgzlso
VTqXJA93MXNC4jILzPHW2rRFec2qP67wkwfTjmKHZDiaNOIHyJV53elZJmsTqhoCdwPzEwk9Kdmi
CXBaaxjlix8nbDVw16YrlUvHXlUo2V+bpnTWXpTUsERlml5ZkA5BHfe5Qf4ZOfVofzOCfhpltPg4
cZj8EFMT3KPzSv0lJ4HpkogofVfM0cgrel72k47/O7pLoaNdSzuyMkSIlv/RUFs2+Kr1MdzU7MzX
hRidQ5SVIUE2pLDsrNLSYGp6EdQkwW+202Ms407T4IB2DOUB5E/gV/pFb94xbK1WlSvah2hqYnCR
pn8NkmAOH3BkfZOZjdNt9AC5PyWJpgMzajp3XKhOuHedG8RXCRkVFHl+Ol45lkzfczFYt7Jiod65
FjE40O4cgl06R/tgxSORKKvdDTCa5NMbh2pFKeT8CAi1MjY4ft1bHYgBVoXEIyM2skBfSZMmCR3h
4BC5pfecIvK4znWlvZU42u70MYJUbNZNfixIqvgKfD2uTnhPyxBLnZN/IPFpHqZ+IM1gyrojILM0
XhEQo9PiAJlWbFz4ceMqLliFdlLm7g62pfbDFWPWEYxV1cAzneaYo11fklah60uJnWVtjK0C101i
7kFP8z6CGNuNj5MfNusySuiVe6MnvRXS3IEYpbI60TL2oMOKWK37QgAHFTURhnn7NOgNTiNyt0Dq
jDStAC6/hCW5ZWxNODcjy9/HWI3Zu4R9E/ceGF/8QRgyxr5c6CxeC0uLHszU8Be2AvLGUwjoqQ6+
Ss/e1a6l9oMIxVr6TbaxmcptfQyi4H/G8DPUqvrKNkvWvxGD1EINnA5xRG/JiiTIjhKB1NKhcy9F
UJbXQ+FEe5lU9YaM32Jn1NhLpPDa9z5tqhtCF5hfwGYjqxS/xb3N3rdx/b7e9RkRT5Qz9bIMotu4
YGmuWy50nGBC9ST4LLyuDLH24lyuAsW0WLT1qTUFOzXme8IG+3dODw0tQ9wAC3ZiMlqLnnAeWeg9
iYOEusJq9l8SaYJpKqTbHHoekKWmjeqoJN4Cm1TMA5zq7nXy5cdUadRW+Dzn7ZTTWEU27N4dlTqM
mjkhnhH09OC4EnDC7OgCQnixRkkMIRow0wJNvLmJwZzdNLlO/J8cBkSmknReqIzVftQqmax8R+lX
zkRgMmZo92SV4T2P/Y0LWa4b2gd0T4gFib5Y+MBwkMelaN8NeL/czo5sZMFgTU5JdBEBIUuXydhm
D6U1QEAWJNxx+iQQNCjkD8hMw2tcpcM10SxzzgEguYtxcr2da/b2vgwZ5W71oUZaryfD9MyU7Cqt
anWV5rP/o252LX08KsAW3SbRly1CPxUusdw4T8iburdqqi9ycn6PdZaQdkHW1sQSY4k3Mwh1JGDD
gBZwKDe49H3Yj9p07IhhucT+3t4RL8E+50tnxeSx3chMkBCGHwAN4JSbl6gF+vvGozYf67QB2UuH
/lmGQOIaw+zWRQ7zAXVh/eYXsdhkgTccnSDs70LhZJxzGn2DC5LdDQn6xtIM99EvJCAp/LiiW3Wq
m/Q11cg1PURProEI4ycsWyNfS006mLbStsB3DF6ILdyQEUmPNi7cRrPIe8wpnlaRRqAm49vGw2U6
INkzzKLgZNLQ0W7YTT6UqWHwhjw97JIpLl4GoWhPtJaZhQh0k0pc50mlP4RkXFN+E45dJpb5Ykaa
e2UmmfFRJ1ppkLmS5WDvuQ/7ltPNxsUezwRuGuKHVA69gx8K6sddVdUFlHch/XUFxpRYgkxOT11U
ORgkZbcf8MRzXhis4tqgw+ru5gbJq3A0Y92lk8cQshtc0iNsHMHLpmi0O6Me0bz2nb1kf6nuosxr
XokCYwGojXxnOvGLSsroaNV1U6yzWeKq9/RZONdlxsoNS+ee9J5mh2LcMi/EMBq0VoHSq7VZm5O3
BQ9iaRsLGSwe6j4v/AcCq019W7FrWos6zOaSUZz6vtrEvcIjxoStnRYI8QnkTLpA/6qIU7n0MYI9
6kMObTsC2gg4tPGSp7iI1YEOToHvlJQAoNb0tg+al1j5PYkd013RGB3G+gGD4LEkvGdYTdGIZLDX
+uVIV2LbWN4zYuw8WDOnNBCC0lJnRYp1eAWGM11w6FQvQcGOhakXgGYqMK9xNNPuUab6J6KQ6iUl
JPKGlkwjXrlYXbLku/ZRtnlyRU6y/Z4lrf9IZwb7AvsRlXTlbIs0qy5JHYYmpATAAjLZrRNIHVhd
QZR9JFqlhTuJWRxpYQRpHEWhRYhbGuSEhhiKhgFKZhNUgVv1IBNUDFOAiUM9HwtbQT8ikzVy9KFq
7BXretvT9hczfq4uEfDjgHDyRWwPvO51Eo14H/UcoX/NSSzBPj/65Fl4nb5SqdN4S1tV7ZMVyrlU
ZkrCnlNn2X1KO9BZhnQsrwqOL/zbHKPaMsp5MBfs06l7kE5uvwoNgrOCWjgsU3JTqHDYokbmhdXC
Botx6IPKfUvxqz+6ueE/TbiKBhTKERl5PvCuZY1XqYZtV4/IFgid2sRZq/ZU4tmmm6o0I+mzrTne
AZlBwJM0yMPJyhAvthyrbeG27mUWkvfEoQsZ5qbxWg8ujk/CHf0PjUk1mgbXzoiwial5npIaLSuE
zFYeE+la1zlDll2WN+WCJ9jKbgsNHA8OEamWkeLsgYlNQDo0lEsYZoIEFsovMSSrHMt5te7yErhH
CFufGNO+CfMKcYwKW1KHjWRL1ii6zpC4qefO5YDFN/Hrh3b0WoWFbwj41p47YdVMieJceMFIA61L
qZLbLDLufc+PurXd+C51Qiqso1t3xGHj/E5eTbir9C3iQTM2ozCI+Mo7G5ho4DFETuDZW+hBEhft
gxggPGMxHcQTI6N6mxeme6Ah4sXg0IED063NPgqZmxdkPoOmzFKsGHOejXKv4lY05NpjsJa9DpKz
HUOXr8mkyV2mGtQsHrHWwI7Ko4L8PJyICVK+JGmyE8E9biVO84PJ8jO6RvJGYGtDH8Q0pXlinSDo
UOhGxQOaOrmx9wepiq3wg84C1Ni1E2O9wXtXTqt+ZGRachiLMYMvUpOW3iJuPEhwkUvvkbOAlkLj
UwhLStyi4pUUEu/IOIteaRwk/iXaKXTPHusnC3YiUJmTOE7EdIrSWl85BeLlZVYYNGzAMkgdTVFX
XTL2HnqatOnw7IYJmhJiY595k5R5UjrKXFGJuj1Vukkueq95jH80qxYfoREn0WYw59AG2GKaXLIt
sa4MxZDlPxKrQywRlBOa5baR7rJnm7QXGjD8re0ivdfMGrtcV+njaSxwa86nSE0sKzVIsZ6yMkvW
JiaIGxNPfLX1qYwUR6aAKFOUjC1mVzu86AdMVEvVJNNa6snMzSSHjgVVn0mbrKpWx4hv2OAQ0NvT
2DsoeWYswLTMxoo+Wqx0mkm157IOTFHgX9YTmIdFxs7GEcxlmBcmBK4sfCtTLihRMh2YvgmaRWPJ
BRMZVYcXNUr2cJPlxleXav6tYoRL5zFxoe5qZUOoIh7wlNc4A5lFhLIq1jXLJvzrRmo3gqOG/2DG
qPcFmBsOMNiK2FyMTttwrLfjL9suxhe8GrgTktiMb7OBhDp+Y0euot6Lb9PMH3dA5qJuM1uOHqq4
rY7T2IkH8PxU0oVfJdeZzJ4qzQrXZex5JCixiazDlvG9kA36/XYIi1cGOtpHGVfjPUl4LaGaswl8
4bHsjuQWMcFZDD6RFJwhB38HW4VedtoF7xRz6k1P/PzHpA8qXuL2qtcc1qIDZpjAh2U2fyPcExb5
YzPOMsrsT0OTCHTC0doMNBSOtHRsRO1Oe13ro0kkbV5ayOC9ftqhxhW3jeyrW+z5vAEJtosVURPm
nZI1a3YzYWSHCW4Mx0i21WaivyI2U+910TLXajpRRkUowSa0Wyve+Ty+BG2UnUXfEuM0iUIGuQib
aTII0a5m9fGuJk6c8UzU+PYixi29b8boLpK2izvBGF/1MF5bmg3CTEdp6UuSoN8ZyEhOAtJ8oiYb
HPa2JHLv4HTQtChTH/G9csW9wmF4Ty0qJkAtkactdUZRGmWblI+up5dfgUnlzOSFPsDSr/X806zJ
I1v61pzG4w40+2UbSwCSJBPZOQs9FaVy8+156Pjfnrz+pXYdmfB7ydwnFlHzv/+H5rMwgGflz1/P
Z68+YgTuf5zL/v5Hfp/LeoQFMHuFU6L/U8Hef86qd9/4jWRA3XYM3eawfkZE/nMwa/7moHNh+urp
gCKRTf9rMGt4vzHDNVDEBwYwL8v5j7TtCCV+mt3DosZXabmz/tvGrmP+NJftXOnbJYA5TOAgTMsc
MADHY02/iDwVgShGGdkS8LQOgOTla5MkpJPhFtkGMZA8pkliQHHXSQnsrDgA1VMBxzNNapCFj1JH
bc3CQdhnxEAEAta9taBtaMAK6NWB7VY+TbGTIYcos31sZdEuTxO1a/MOFMYchcKhtbiKbc9uFlI0
/4+9M9mOG8m27K/kqjliGQz9oAblfceeFClNsEiRRN8a+q+vDSkig6SU0os3zkm2IbnDAZhdu/ec
fTpvZRkmpUPGHhgSVmRS9UmzrvO9dFPzGKFi9hZtaSqWMUM7A0WdVIwqeCiREQ/ai69aOHyso95T
5NXMvQR5LyRtRQcg9nNvNpmKE1RP+x4MEtl+dEroGCQlryFY77rDCQnqjHzTPP4UN+nnfhLRWVRH
t36NA8wKsg72u10/2vYUHk1ZhdeQ+u0bezLTMxHFcjt02syrIUAzGvNw342axnlFYPup001Q5NPa
46dbkxkSsiXV/oIhXX9d55zsE889c4shPcqgiRCs4voPSmvR2kV0zVky3ud6ma7hNY9fhqmwT6FF
/xp7kZazo9kJjtsYI8AhKbCsL5Uw6DSrtgyHRZGCndFmHABHOo0EgDTVdbq5Q88OnoUO4PFgEpf2
CLnT69LU23NOJZZYUEhcJHQJaWRmUj0WTthX+56RwtEOMEotBMaJC3pXnP2yyu0gdNUYZo89amFO
kyCQ2Pcd4nBwNgXepeoCzIF245juJif+86AGbFfAIohNEuQqR6uARmu0QYyJAgsCHL0aJc+jTou/
aF0rN77q823OUXO+pI5xP3SkOzJcrbXVuMMpUVl30egOEd+111G5mYOLUVD2zN5dnVbWIoNVed9a
vf2pKPUa4EFf61ceoPwLWyKNX1m1X+xQB6S7zDN7DBktjbBGYBOqrCi+UkCf2ANCAhiJqho58XFJ
3aZN9YJGVjp3G2w7ug6d1t01TiJ2NqXphoouo8BPZsVM6RRnDFoapFg30HQwkvQdNrDwU9FD0yuS
sTtvG35jnZnFZ6qq9tIq6o5+WUhxUOcXzaCfG+Oor5J2mK6SKp3bPho/Ga7bZc2I6IzILYPROQ5J
3upxoPVV11hYqLSwTJeEYE3r1iMucqmVA9NR7G8vTux/5lhQnzh+5md95Q0EdTD9X8QUhLtWZeaJ
XjQgikmROsqW61/ECksgUx4/P7YRvL2N7HWyqWoROVd5lKpPOvzphu5O6pwpT68fBmnmTAXrkpLI
obY+WqXfDvvepcqnlR3Y0Vp0hjt+MYkcN26QBvQrZeXFcwqZgRa7Xtl2SbhnN3qcI9kO9XstwHaw
D+O59o+DDghTYZiJ+AoiyvdOeUE3DuMpm3/jzOm5feuAOCeuJDKWQu/GuxAZx8pqG6jcciAdLizI
NYtEkgDUbqyWM1rLMr1giRbJ2rHa9D6Khn7betSzSxb7T23l9SfdaNQ5cP78Lq0twqNQI9ChcNNB
PDvAKLcKG+wZ/taENpzmb7omJhMsHyfjotCH8SknovwzGdzp0qkbazfwFrHClgG9gKa87SNJKyIV
kwUcNiXh+DnomuJqMm3/JdbUuEs4Cz3X/UCPSQr+Yt3HPQeRcDKH7RCQ2XsbaWRPL01HuQGiGOya
16OqnA4xKajuDZquydwHjHxWDRVKv46AtNs7Xw6oYrMWAf1Znjml3GecmLK1JaO+XehJMN0ypJzV
IiEgYYDjthkiUzQplqWVBx1VjJecDQyf2F5giZV6yNBqapH7ytIvtiPHA2qhGbaSBhepytJT7QIJ
1aDxI6Y2aSYYbDyLrFflAcIRbZTWs/vtOAzZWZDU/R1z6IA+tIdpcDJl+aWtuRygM7wSC9XDV1w5
bWUcAwQ10wb/DaZWKFxOvEuCvM+WpHWNX4VZ4UnpktF7gkzKbKSMyR5YlA42TTQ4Ive2HGhR4Ils
BMoNY8Uk+ws65rVyHBJ1ARY54dGHAgq2q20D+pws8NGFA4CN8x3M1X2MjHLfl4SHnKVm0e9QTfEW
KC07FlhsOYOj3OJQTuuRAHZsYX3YXDtD22xUWovHqpmuzQ6CIhMnv70RQ8IJgFYE2oCGRErs+eBY
1EJOif1YB6NIV5Bg7fu6tVpvadplHOw4dXfhuq3siSQ6/P8Ta3bcLMXYjy+B7ok7iwn7TcP5P1kV
3djc2IbwjhXv8GLQpHmtq8q8J+MkO7JgmwcFiGhhxXUATGc8m7zUHJatDXfXtRJmt9NBNryw9H/T
6TlLC1j6rTED/uWk7Hm6lSlO8dzKYMF4oh43QFK0fGumpvFK4TS2m1Jzs/HKCER4Z4Wkn/C3C/eY
6JkdbKH0G3fxELPeYQlomI4XswKUqVVzoTktrUqtk959mXrZTmc4CBMX7JSxo3HYEUGs+QDb7ZB6
bQFiAAyQShQ3mjztOLtQEPiatduplL5tIi7qmJBAVAEtjca6G3NqCI8JD/KP9nNFAt9FKwm+LIjJ
xN8aWOpGwYN5dLE+yqXVKidatwFNfyEIcOXkI6tqKcl+uOCqq4MfkpWws0uBLoEoV/WiUjJMV1nQ
By4wMc90dsXYoDapW8MJly7+AY5PImTBtiddo1vXZP2ZM4hyWjIWZewdWHr5rCMoToBMdcVBhZVR
Ls2++uoi3N6VFbCk1uwmFBQDtDIUbZqlluxM07qE5DYD5ETw2cJ4cLJE3N1rUUqjQ4wqPuv04s7t
K0siwooCEpDQJB2zWsXrOOvilrFQ/ixMENBW79cPU14U+7pKuOdda7fnQ1J6WC/ozDH1pnWZtTE9
jNRmxLYhOqK6jCOEa4DGGvTXKZEINH4ruhBRm9QtzRP0qJvAknPOUcYQNEmQl601TPpHzXSDuxY+
wkubkvLAuKZPi3XRFpO+jKacRw9PWrWamrqsWJXpKZPDyWHO0Q3bW/kyzjCut/6njp4MiQ9hva3t
WflEcx2uxjitpzHcUpDuEgEwboGOON+YIy5Nhp12Q6YIxjHDZW5FQ9jEvu+wBEZZou77yEuIdm6G
Jfs+60nCU3kIXMPfNUFangpSm26ZDZAFQi9tBclmIOnCTtOlqkX1FKAeQ2EThsbXISM90CcmJymm
z7hNX7qIHAsNCMhO+bIjUGeks8acxbW+jYyZhPmI2mkihcDCxlCOwGFq8aCb7Eb3YVVo2WIaDOvS
6Gx3P0VkJ6yNmoiPXdCUKXGDzJkJI/Hy5KkMLJyE6HzAKJgFHTnbDYnGtguv3NVsF8uGPWA/AFK7
Lryo/+Q3CLmsPpX9VsVUmVqYHzvJ0HZRNfRmd5rKXNQ9hDWTgi69/pbpF3Mrq7ILPORJ9oS/sH6Q
aLStVUY75aU2NbR66MP5uwe3vmIFEiRiC6NEdZAU6lKUvUfiuI5SCMCNdwmVrL7BNIUp3bdpTDNm
zasvduRE0EPKGHIeBdr42aWd/LUNHN4Op2HIcuTFozCM8rB49OxW3ULQMU54/eRlNujqzjVcWlZG
2aJjMgJ7ZJ9lQL3sIs3bMm0cdjw9Per6ULTPJukf0a6YIu+Iph88uigcen8xTTo64KPBJDxW4IXl
jHpL0wzqn6ac4AGHs41dvicJJm3TeZJRGA2ss1zTH8F/tgfd7gOC2rKZy+zOJVgH7G9JqgZ50akw
sOFRE4JN80Z1on3J2LFCbaYtJukLbxvmZvbCIhE/xn3vnKWuiA0E/VW+5jdjNksUNQwHRBAQOOBy
+ivdLz6RM90deVlJ/GLQsOxKQz/oQFFpiREFH1ptv2ZVBYPmgD0iXcDzTUQ8sy4oICD6Lg5S7znw
Sl7tOrSTp6G14lNdWp5cOBHZbJjEav3JaJnXDwKQX6QlElkH58YeSRVeqeFY+2BqqimJ154RphdG
POWXhWPHEmsp3GRPkbIIYhEsBG6tpcUi+eilApCd21pfIiQWT8RCYgAs3TE4GxGLPJWyIN1mSIMb
OtfJg/QzcYP4i/Ofwx5yDhHX77fodBQTCUc2yZIXi3gSAqOggER1DWk0sNZD1jfoALUd+WjjMs9v
EKOkc+7rhBoYF8eyMEujW7VosY+EUqcZFM4mRRZmhLthorhYgc6dwiVzhvDZNkqKRcSU68pysi0i
uCnYWMCWjgEjpEtb90N4gL12i3givWG9qE6BwWVQGWHG65KQuLieDXek8Xcre3Ae3FCf49dnJ2a1
HTwzuKmK6e5N++PyuwPjLWX9B6U3filsY47tCYxN9kzMeqv0pitaZUbZTFuiu+Ir6DjNuRnOkKFc
dw4Rvs2tPoOqfv2hH+06sAOEYcxmEBTtUjc+WIRkpBeT7yTDloTX9ESV0VwiFcYhJMg2LqeaIIJx
BLUO5e835oePFrb5k2mboBHGMgZU/oNdrrSs3kkz8F2VWwKAcx1s5ENha0ewM8kE8NXPn//bivuf
pLNI6BC0r/5zK+6yfcZ09VLX47t23Pc/9m+bxIzBnxtvFis/5Ih/2yTIZeGwRtuNhBXciPP/82c7
ToccZ0oMkUiCbc+VJk2yP30SuvhjNlXQIzQYodMC/kcQuPnVeGtpsln58XAItqR5DOt+eIqtEkl8
W7YVNYz12QfRq1xKhCBoGc/0nJGSauZ1es6JQN+vb36pn7y1PzzGHz76g1FWxjrJlkJVaxJBKa1C
ZqthTBBv4j/1FePMX3+anK/k7ZXOhkfdmCteuAqmlPP7/IapEftdjC8dYm4Xw1AOKr9ZejSHVoMr
k82oygcRxPGWO12t07Qlvs7pnCVqV2vV2e0DaBoEFtM8zEguERefWfGwNNrUQofq31dz2GmClHYR
FfFRh1+5/vW3B07yw9fHHAuPHMiEJXmgPqxxsmY8aGNAWFtJg+nMMGK1QBSC66Ez57pqspDhjUB5
6Y9dem0c3Zi+dSGHebZG0Aizr+ohmehcoFn7rJn5KTTMLW2Ap8BhmoaWag8khBq155+VGdn2+Uzf
CXqyeIqQcZU7VvugkuJWywVgHT+td5gaVsx3EFRcjYVYxnCJOyu8Nq14F4z9EzPGRdKHawaoq8En
iDqIkitwdNdlOuLSfh5ntB2i+S9DNExbZwQIR93snBW1R0muk2rpue2cc2yTjKNmGL/LxQwAV81a
N7YkOwS3diKumB7TQfT4ZKPq0hMxmONjnDUEXnkxXQfyHo9oQoaFiaTJIaXEq1em3kYXY+2AUkn7
aiechF3O4ThGyot3MCHtnVyXpdT0YnXZd74JvkcxblWF+8UQ0oH1ExUXLsAzytO5/0yfDRmW762t
PpRPpTV1L2XbiEOnH3sZ9ue9mJjnCVepDYHLxcay5XTIWz5C2NOS5AN9o+VO+RxF8XMUFPae8E4P
CQ3TKdPWrzRVEhg3hgefOGcoSocKTFfQwWlxuDWWGmskY/yBMvY5xGd+vGJ/qM44gK2Htrh1Uu73
rx9IOXfp375OlBq0UWwDTA7loPORd+IFhV4xkdPXbZrmmFMAwedLnOg4PBh8lXQqLOOW4MbhNIWt
9iUk+5sO7zyo9qOKlrdj3IFbXk5zy65vW/dlyN3xxkhEuiVZcc4qV+IauX5yD7u15XDpi9dvl/Df
+dLtWL783//z+JxF5Ggp7L9fm7e7kyG4ZW/u9uqxefwzkvr8MeNP3kQEomQ/+SN/bmjuH54kc9q0
vqNLZwP5n/MlF9+fQOimYyx35//9r+mSC26J/8EzgDdY8zb47+2MkGpcnJJJFSa975vgP4gZ09/v
ZwBKTAZLlsRhaJuQIqx5+PRmlfdJFc57aMs7k/bmAXAznrMiOjPBch6coUfpVOEPMGf2PNT74S7q
k+AAdZlemcD3pHuAFTPZuV/jUOkrvymda9Ryw77QyuYsc4bwN9vS+yryx+87L/tvvi/cRruJ3FHf
eVHa70Zz7vqRgA2BwF+JUkAeqDxkkpnwv09X/yMbCZPsuzf4x4/+sP+WtpmVdWmMuyhQEQfxJoZY
XrmbiaScddxqxYp+mrZodQZYibQuhlkEYldetsK6wz5SWvVunHILcxthbUydHc4t4QXxdCzaJb+e
bQwXqeEHZz48jmXkFDTA6lzsFIzLEg4qNrK7JBYITFAgsMCVqds9ECUyghGv+uqyCDPSX5qsxeMs
AsYpDgPtdIjWaSmzQ+aJ4ozGYnRWg4X9HLZ9s9K1sjhFeirXYzZVG7r7a5F/HbtQEOwZbBk5wEj2
wm4V9Lq4M/ti2DvIXbepkdLoGoJoE6O5jWtP4b0uZPtAaKTgwKrFG5a3ORSsIlQntAq8GfGdZfsX
7dhfodutqfNXfao9mCr3jg2CTqJgvXs1SW2LIo3K3BSrMbTlKZ6CsyzDDVdy6F+5Y0zXoY22Ro8q
o3OdxyZDltuhEIE5ER8wYXI+78YLTqXWRqGEXbdgbpYa8SmHshuwfrU+EgLwiAWtv81QC/ohBV65
4UBGgL8K6nKFtGUhUbQUcXXgBEc+myGqDVXQsCqDOYp7kh3pkK65lj3tjHwYkVqR2LLmwki0jLDE
WrUtvvRBHaztoCf3hS7tuKNouOpbzzjw1qBEb4/+6FEkubLbMOW7ZfKIfyQbGkBfJoEtdrsJGGLt
RKhhfBro7de0qDGOaQghivDCa/EPdIaRnrxwLnOY8yrX9pn92WLb4NDYm2bpLl1ZhOuqoPGFy9Va
ei2cy24wplttqEAK0o0rum7Zhdl+MmrYppg1EJbyNCOn0DYgzQoMkxxRSUkaj30QiuUQNbhGuuwJ
b+FtkzSw6KW1rSoXIK57y5FzpeyWRISU39Lq8Q0x20R/3yBarAxSahymiMRMMTtogbp7PlIsz8IX
6jpzhOHWtj7luUqWOLxcOhXAOY20jQmOwAPjpzEVTUUV57jxFsfStZ4LcdTwcS7sfuhXhMGA/i0b
zu5FmdwwGNFWRKxth968gcA4rBJ3oIWNt4HY9/jcdgf4QPAeV5jAmmWDXWiF8Hqr9ZA0yRZZmza0
SYnq0cq8Y2Ale5w/15GLiKgah9tmiBiEkeLThOddpZck8qERZzozqE9TWl04FeMfR7TXoMndO0kE
6waP9zoXLemltFztoD6rE7kas/yWgdxaDt6mCrOv0A7XzQRkhITgbllJFS4JIzv3Rjvc6hOGv7hC
fu/hldUvBic4xH4uzzK70iQBEqOzCXw7LxaFUagnzsUWv3subgbEi4oq8FpTyOH9CPJU7nXD144K
kCk2gpQFAhXvMUxpEwkuaw9rEaU5ccvEnrXogPyqRBQ8NijJwxbODePGXV3iCZUJocXAdIJVnSXW
letLn7xB8KMzPWaXMuk7wE2uV/Tz75gQy1lz0x9HRLy3teeyWEAypT2nCZoDuqK3hr940eeOOOHN
EnuvauvrCpvoZd+SRxcVmCRBz/MPogpedhNdq4Z5ywnY7EU5jodaGuPaspPbMY+bAwYp9ofERNQ4
IZcoHTy1Y0DysuTYAfinPpdEPiLj9vHxIsLEZkQ5HyeU83Chon3gYCGLtVqQSRVFa0d0Poudsh6y
XDs4/sR6R5stm9x4l/cE9Uj0kru6d4iP0ItXJ8h32OaarWXDXtC6JNkpL/psaLW5NiP/iuyfHBq9
r20GhZgv6dBT9lqs7zOanudTbV2/KU1+coqkqHhTh37bxTgVSUt3DJ3jq/OhGaJrZqhridJ3GMCu
igiPSRZDLMe4dPz1B+nv+Sc/ftKH0gJEWx4yejd2XdDCifW9F33CuJMKrGp5Yj/ZkgnJQP7pwptX
3pLgv9Wvv4Lxvuj+/hXoFQCH4YBIq+vDGdYtcpIE1KTvWK2ckqGv1DiEKmbxc04XwXLaKqr05AZp
a7NLUEKe+/NKEiL5PorYr450qThIqOLBBuByxenMWyVhPfN0oEufW84EwRTn4Cru0mAX+U2+k8Og
1oAkWQQxs9eVcHeIBl9hzkL64EC0zOrsiu+hobNJH399vT+7t28v98OZNzZTkNSJpRPvqPxrCOLG
ckTNu0JzPC1//VHvmxF//rLOLH3iX1BOzf//mzpM78nKaJJBJzPUeW0c3BSjZX5hnpKvaqt8+PWH
/cD35A7SNPz70+aG5ptP0yJCVIciljsyykirtIx7A9f6Pu6DZz2qIQXbSXPZhmkILlhOu0ZDWywT
tDcu+ddnXtzuYu7kSvEapnY1bGLVNofWn9m2A6ftiIDoVWL1grzx2FrJkaQ+upKMkpOaPv2g87cV
5MQoQzsNc1FSzeWJSZ3y6+t835f99qNS8TPjcIAwcrnz4/zmMvFu2UJjH9nZFW6dxPbFMjPwVmee
rV0io2GA1lZp8ptb+bMX9d3HfqipZVOwuBUwdzXTmmUq1rOTkNzW12SooLTVDvk4nPtI0i8ZbhRr
p2fW/OsL/+lXYFECl6LTH0Zs9/7KU6EPqswiEhEjbLqKLZEEpzNUncx9G0tbpKUN+UJQbxr2F1b9
avPrL/CTxxnL+9+f/+HNaXuAH3oemLsmbb8YKhrOm9w3Dlll82BrwW+aAfNJ4e9ewPf7bLsCVIcA
9sK/v7/asEdy0xR4IS1DxSe9BwkfKdx6v76mn6wG/J5/f8qHa1KGMLqUKJNdhupo0XOBC8Wks8ng
qf7zT5ovRUjX4rT6w2JQem0+TbbYTT4J7L2r36e2t2ef+c0V/fQxeftBH9YBzh9tQyfNZDcpnZeo
by5i6ZhbD6IHcr3WuEmChpCYYC6PcYpwFCib8jdgxZ8cmU0xx9S6roC+w9n9/d3zwwGrf+QbO9KR
yt2EOu0WgYi+R11k7EoANkXpJaugCxwY4yPlWxBWS6fCaohv/1FjoMnMHgfHXF3kxyTI7u3aSC/1
SH6Ka4Tqv743xo8PG1NUNHAkzc/fGDXqu0WFKV8C5qPmqwXtMR+R7uuhiLag6sXS1qazwbOHddkK
hGJIDcGUEG5NKsImYvS/IikpxUDCclp3+Z4y1V/HhQ7ljTON0uDgcIh4Lcs+2Itqjg8wzKPudBU2
HDgi3eiSjqURmlZOBbVV6VeLLn2BzaYvxr7KAPp25kkp9b3E+W+j6jeNKscThH9Qhv3n+cu2oKR4
+TbK2T+D9f7rT3zvVEH5Jj/H4pFmJbThf/OsfO9UOcYfNsJdCcLnr67TX70q3ULujDQaOhVMKQOg
0L97Vbr5B7UmIfYgxzjX2KT2/INe1fs12iGO51uzjN3BAollfGTKSof5ipX2uGyBSNF4J5/Mh3UD
Gz/EGEV85eHNL/PbSvmvzwMoThSe4Pf48OKkgaESO8XVO5kqRqUWvGL1AtfQ04P/9SdRi77bEb59
FtsXfT3UiJZjiQ87Qmsz7yJVvV8zxaQDl1kW6Kog1PexlOVZ4gfdGQieeIsFPl8FVe09A6zqLlU+
JHukrgg8yD7UD8jCkA0kLflD2PSC+t5E4sbm4iLeIglUP7RCqqeRZFB/qXQHwWE8uIRvQqQZnEVv
FC/a7PdA3aPfZm7ddBvDoUA+NmYtLqOUlIKliiYf9ZpjvjR2WNBx6ONZLpi2r+0AmBohqI9piVZN
4afTJdYKm4QxsEDbqmvhHbVNdxXbk3ashCe6XWW2mN6S0OOrtI7v37OEIXuWdB1ZPYPUCRaBOzrI
kAPN2ZZ0KApyGmMsS63Xc2xV2MwLgF9d/ZpxRDs4yt47Ac+Djt54rTn5KR/tW0jfrGUJeMzDFOAL
jhA5Xg5DSjEnm7Xpi45ZS/mgZQSssYRexeaETtlyTiB5avxZBAQDEaiWhqfVp5Eycynatlv6Al1R
qpNBBJvLxbuXWMla14bkoI3qgUQhBJCDCayhIp6U+p/TTudQWMTxJiWIPQyTEoPngIle8+BN5OM2
CeQVKI2Fktr1WHUrTnGKCQwqYJrFJkMKby8rOgIJCoWlD+dlgYDmFZqMR1Ms5j+gJwCGXexU2njL
LnXyRREqsbJNPlzaGbMtV9CDIpWiLWpenTx4DGRyluW4BaUdPPU+j7quwMmYubalRXBVJDWxSfyi
icHhxzfDG4gyATFz8tlqMRokzr4qYtCNxHeLkkYJioxyKZVx5RsJkuhMf47tbMOgAt5R22wZ978K
aeOGQ22GVu21891zpnOviRedsiY4BGWiL5Nu3ivC6iZAksppBqlUdwz9ZNtQgoekTKwZxPLcMYxE
LONjQjjFhkkBH5u+uqgatIpa8ZB3MRpwqAsLo0+Pwhte7LaMV8lQE/2dzaIwvNQAvbx80SHDWOM0
SojtzhEVeuBGWtM9l8RUnhv+8BT66n4IJPQI2St+jAQchK/d+kZwGmNHLCfD9OnsKn8pHZiwiY/X
yw6OAeKvrV3LB6xtXICP8sTn49I+evItE3iZ1qCmoyuGyHlhlgWaUMFH273U9oCiIb0oq19yY6/C
bCTLu+jZc1NwAHRDiFus5HTbaJyqfeXc9oIrzZ3s1OXcB1OUT0ydiu812H83199urjohK+xt/3lz
/X/582P2mP/rMX/+13n0tXh6rP+1Vyn/Vb3fdP/8m75vup7xBwRnNhi2NPIdxN/RGh7xdSC8oTF6
TAytb8DIv/QO7MeONcMfQd86gh7evzddlBAWk0YPu6JFciJ/7z/ZdPX3Z1IHT5SObkeg62BBtlz+
tnflo1KVwr8y1Nuwz+CyW9lTXrrJ2nBYmUK/LjcUkq8U3SXI3+SJfBnaOcRpLasOS21UwFJwc7Xy
oQcs/T761BW8tm9+5J/s0x9OBd++Ir4t+DOMVT0q3Q9fkZ4/lUMS1CQxg33X0JOvKbmRgIfeqauq
R6CS57ZqVyrAE5PYvF7/qy8AiVvyUzkIq97/RvBOSrc3Uwi/c2KaMQ3dcnbQkBzmr8M56qYFK8Tk
m54DXsdFrPM9fv0V3p/1vv8EpCII3UStIdyPtYoywfukWVpt6zYATqk7t23IGlj9boz9YQj21wfZ
fMwspZIfwxfsCVDHOBbVNi/wwzSo3DZOUz4U0As2eLOj5QiOgX4MY8Gu78HU+CI/aYO8shganghL
1zDgGP6jiq1+XQ9SXBsJG9r8Xmw9a6j3bV6M2zojQFErWc6SxHRo5ZYlWmosZ7TSqPpaeQn5KuX5
44ccK/szWQp7USt2ragitSlnt6OxOzIZn8Kz0b8DccLTmhFcobvWxhz64XxQyatuTMladelTrsHz
wv9DupL3wijkGj7h/a/v0FzB/X3mn384XgmBWltn0ErHbL6Db3o7zpSLNIgqooAN1ILRMH6OkWpi
uWiIQJQRKDyGO07Veb/pbHzM9uCDTQuDroNCAFY2y8j7D85KzykVTfatq8J07TJr20OQbHYUlnJF
jatQf07dknIAWfjIC52jAF46bs4NJeF5nYbBhkwpj8wc3ikyO5OV5zNZLKp+3KYxsqB59p3QJiHN
7te/2UfRxPzdbQbjHuIJCO9Ewb7/7qL1TEBKYUrMs8xXlQahK/hWNXXE4PVtsU5Ijd8SoJudU3rs
O4NYXubTRC/OG6S9/74AmcOmsE62Y6N+VeyansZFQzWj0E2hOjEL+/rr7/3jvSbQBuAyg3vJhH12
p7691w2xbaLu+Nq9Vs/uGhYFCPPJ9x+6tkuPfEXqM81M5T/qLM1PGZ9scogTtqUL62OCTysznwlj
nW79TpXo4z1mchAVftPved9S+P4pM1+eYpyLY8F5f315WmYGdvx0G45OvnWwCxxqP3z6zY/4TZf5
/pXBd+TRaeHYSUtQfrj75Js6EMy6lOFx+uo7fg3BXlE8ERoNKmEuaT2tZ2/pCNHM9Yk+qZW+6oE5
XZVwAq28Ddl3KJp0s8M9RBuRKM1A7FLFQ57EvcTupkWAYtxbzSYbjTylc5Bz9R6PFFCKgfK9I3Bx
Q2gwIZ2MLdZuYUEwYn2z9EEuI2iC+PL5x1Ro6SdOd2jFWxI6yYtnJapcCCMTZ0XSIdwFZCaosfPB
FYKOt8lbLV+EXmlupFSfBjKlaFUxdfKb+CmboicrNq6ycvIPfgl+yaQ8Jq+Rsr4NPbKn8p02eGK2
1nibtIhe64C6si1Yc5mvcpzqIHG6Os93Hijk1mX6ZHc8g2YS3KHmIPg79W6JueIJbBK+t4Hlz0MP
HXZybcjmAQW1t+zn1RtUsbovB+pvEyzvagBEukxMPiz1YvNRFyPLsgQlNpezCjDRyqgqgt3stFpy
xvqS1zJe4gmV1x3tZSjLExvxZGtrJ41f9ZCL7oLGXWU4fxe4jq+JWnixE3bPnqF20BMi3rks3H1b
qjXMUR3060Q4d609OKQErkwfDhpgNhelm+EvW9ixG9ayfJtY0RP6jnyBPyEiF5AdOB0ZAmZmdrLS
8ibWvdtKZRmvYd2sEt8NtxQ/BhsLBKLU4Nbkqr62I+BHWdleUGBsfSd/qoVCt9CSFKIBjlt7A3cz
G1ks6yq2l25qb6oqfc29WiL76I4QGohNTF45hXlbhq9qFZhcqOozaBzGmW/wBLp5564QYp4nfsFx
DEMsRwuOjLJFuueXPOdoy7X1CN5hiXWmXI5d8spZmCeWO0sm6KsF0A2McGV96hL0iHnAQVSahKmT
QvIK/4qHAIPwgkwrd6WFxWlwOOGFHLaW6ZQ9GUWWXrR0cJZ2p7k3jIc3oL6eMJEVu3DEBmcTyica
LDU15enJjjlVf7sxVAbnyianNmEevfz27I49j40osQhAVGogmUVPrk/NaAXGleGm3rYZ0ydXEJie
8ITrDGngl/Es1RPf28+HDZTBfI1TbAsD57b0KGTCSiTfX4GMJ0zXjSvkW2plza45xA3TWT5ws9po
rjY0/r4iK42FG/IEGTq3XwleF6wfyDlwo596wdRN731A0i4PbdFET9++OF+XKoYWNmgs9jR6vigg
MYHd02PAhNsI1uuSyXzqhOVZ4XkVcaPcO2fEJzRVzl63SViwSKAA+ULAUDx0p6InvixO/HgzNJwE
sT69YvtjwXJoEUxcB48uESLzDc6EdSXT6qEo+S3sIX6tbL61X8VP35aL1klem4E62u1YCfI44AMU
R9dmPuGXNvzQWm84zvf8iBwGqIdAYiypkp1FxySQUXB8SoHVrVAmu4SA6snansoHSxanb7uTJ3iK
BXaPDTFt/gEo9esofP8SQuuG5IgEZ/pkrmuVlxtrANU+es85sKCFIXlyc4quBTPyO8BcLHkaf2/H
WkseNj/IYG1rJ31qqK/m5WwkgmARpvb5t0WptVheIGI90IBiYwSQJAvG5lUKy9QR+TbSeVVsN34a
tYimjEGrI8XE8v00Ec4Fix0ZuFPZdiAxnn+7QsBOr/MrAcvmat4KoOdfNSVf7Ns9KKV3HhE5h9QB
NmXSn9wgtuiAzI8NaNeFL8mFKnAxwWrVT1ZNR6IMUka5PCq14GH8ttK5JosJaKfbYrRYUelkEQvj
9RcKLBT4Yd7fmDeTCf7En4Ie+v95O6/luJFtTT8RTsCbiIm5KKBQnix6c4MQJRHeJTyefj7U7jNb
IrXFOTdz0RHdTYmFSmSuXOY32yxtgn27vB0kb1AhRb5gDgskfRLO4VjN4/4SieNxScTMMENikJ4E
dzx9o9kGigr3b8XfMHkSe/SbpWNhN7yALkY1JS47nDNxWL0qHTlF6q/i+mmICOxhfv1yr2gpD9Us
yXNqGnSXgjWqqtNGCwANpxMLueywceZP4ml0g6FIhaQVr2oo2XTCIfAwfGObLr0Uu+fVaA4JxfJ2
4Z+hfsYJtyKiPlVQsalDfmHdUxVc4m+2RMegjuimpYq2kpBu3NZJ066XOw7YsgaMnV1tdBwga06P
pslTqwuDL6kwFL6kw/i4ZutuEOlJCrLpQYYHt7VyTjeUP20Fp/btsleKNn9L7Oi9mMf7QE4mLgxB
C6lnqZfbBqIuF2PLEUDvAWqzZaaeCRUPbQfIP3qLrifk6A5piqL2kfWElmeK+GqAT04XbsnPDcuH
2Qjxqyq58Ka2viJK1odYj9qdPtAzQuHTXI1aNHqdMjt+2g32uiwd3IlqRI3KZpiGFXrdAM6qOXyL
oAkL0mk99nulwp/cjrGttCCxopHxXtblcyCK1h+prL5LTjrfaQjAH+QCVlBYtXcJnPsNdU7sqYGi
PDM6B5KYT3DCLA2dHXTGPU2b5S06h74xUybhp7ikBlUPvdOIrLPS5TjFzxPq5cOi9D3V5c5eCrg0
Ik+uZ3GlKZHuIw5GW9kJ3zopG73EQgeIeZLmqgNGESkw7cMsOE5VQbBfyjwYc6kXKUCXuN4bH+pN
tHUk2FmIiMBPW4SvhzKj5annsovWB438DP+AvgLoHOX0gpFjR6lEFT+TmYSt7Y0KuYAiQ6secCLD
vl3r1M8whBEr6ap51WsmAuMaMqOprTUbVCESrHz0gI9H5QfJ4WABr/O7FxH2WFE6H3b1nt75a5iF
w8+0FdEW6YvAG8YATWzV/A4OhQnD9L0bSZ4lBRTAwvZ1SxtxMalucQZQY0iuaRHTmZXpvOmlKlPD
xSb+Q9pWSmgiaw1y/H2oQ24yzxKYWua9pIkyiD70d9Z2yDsNoxMos0OMbRKbcHhQ5GEPs8xe2XFe
Ecqln5XJ5rMQVwcXhi962knfjJaom9QINLazfhOmaKQmAJ+EpKVegZsEkh9dgxKfIm3rOJK9ZsQD
w14qnzlldiHPhKW4i9+VsXT8aNGRVQIiTVlE04PW6vXyhmd3yLiB9MIM3gfEOlzkj7LHou70gz7L
zxd2hKQ0z3hckFKltUD529EJb5hdIffZbtKSJDga69kfUjImmRouBUCFzOoljutSely6wHVIcJAV
o11LCHVuukrwt5aKHgAo4UDjmNoViUwhKzcaHNJVVsSgAnP2bblsUQrmjT4Mb07f2Zu06G8imx0T
OPBOpQLh6pmrYHnOpeWt0H3YNKZCWchtvXJIszslekuN8llOUfDvDfmmmVFtb5F+cYeoGfeXsVIs
Wx3IpPCMuuCxmpRXCsjal3skqRtZFQ+dlL4k3Gkh9IlanZw9ouAaiiVJekoGnsYmq1o1Tkt2vYTT
GV/3U9px4/V2W/mDYd/Tcn6rpvxIgjGeZ2sUZIHaqRLkNZLiIOcXm9SNUIpbdYC2MebYruPWpDL9
apH6YTwhzCt9SKKzLJTqJZZZ+4I0eb105jOdHQY1WNp2GB6QYLGmcJpZZ92yUXEtBAoL8XCf1xKs
VcF2U5fmVRwC+EP4HQIlcS1AC2Kd1tF4JUma2q1MZwnSC+Wl7yty76YF5zeQY6pzj9hhnKA6L8pt
FiqbQMZZVXGYTEjRe8htLwT3EPJfV6HGc15u9HakCFvSnXrZqyHb5CrQgfOG5AQU1+o60SZpLfHA
eHJzZxZTmeWrpWqZRxpEFoxhrwvFc5lz9fRDN1yHFUcK3AUvu2iLDWDqYD/RmVxMW8br1GzT27pD
hjuXlbUUMvwZLVwJMip6tFnZk2AzimPcM2IB+Wijre0oR4R8iPoqexgV5Pk1h9f/Q8SjA9OUX2A7
OFQ6ZRe6ncRucib0EbOh4beI/B2VevktD/rimHHrXXY/9Sb+LogaUay+04TgW2XmrY0Yu4mXKh4I
lHoBN1dSST+XRpWhzwi5hE5/MmreyJQud+AylOlKOCHobi9BIaxuBEr3XGZO5QK+SFxVjq6mmDBG
MzJd5xY0ZbQ09xIa9kTc6jCp87zWaz5+ypAXSSC+gktWrzPRY9qpMzmUokHxAIA7PrudK67jFfWF
fnO5exFUaNhJwf3fC3/jT+0FvORUECUWwlyLC/Wv7ZM+QfYzTKZ0gzQyhbhGwxa98Oe6oimIt8fs
z5LCjK3jLbdzNvuRmneEmurRqJ/surqX7RgeckShu6QZnSVLa9Oy7tM+PMvqOLuQpqQt6GS0D9B9
QUSoP5tIznmq3ZIAt+HDpZF5qZGYh/+I2zx6N0csFo3WvFHQkfQGqVWOqjmNe7Ma8yMKlyR0/ZKU
IsbloucaUy+lwD1bg9xLAu9wKcI6+Ha3nY2yaiAORVMj8hEuWWC0zAepeT0jtINdqijj/7xFzkQA
sCdMEqxHoUL+vqRJFkd5eOHWN5QctjUE+4Z57dZUSbqA7D7Gl8BLH58RLcdNGUga//5a/9AUsx2G
GUjYwsGkn/v7I8A0RINJTbtNYqHFii5vtMV2glvIrHG/lRK0TM1eZmgZa1+0qy4KaR8aSZTv4MoQ
Y9NVekm/fzQnG/5a6nQbu0YS3CCoY+gkKbfxgJqLPlfIz4D2XAfyDGjaSM5ln/d3TqVuJm1Unv++
DJ/nKbDAYFZamo3SBtyb35+lUzukucsh3ehLEFgaBsggk0I3zIGFgap6SHT9+0cuX+/j1wdnBkHW
ov38L2LLL61nrYByKWhKbZpAs9dZjadNHfJvSlbej43oGbRKg1cMIoPa0ufbv3/6H04zcwIatCCQ
LqOs379wzqJqLWNO2NckYykNHbegoPhih/9hWekyq9ho2/Q9P42puE1VWE4GlpxKrLvdDERRJOMr
g/irxslepha90L9/L+VPXwxxPzYurGO6++rvXwxZ05C0JG83YZw0B7C/jh8DlNgREmjlDPZ9xPW5
ghBLb4/Rej5m06YflQpdk7pzsz7+Mf8PjWGX9u8yRwQps4AoP20uzLhF7MgVZyxNXsvKmH7+K/lN
E3I81ACvvliCz2MnJLEs3IVhq+FQZ31oBHeqJZlBkTYbO7auBDRcr5AQqC/RP8W0kQtY6c1vYFAe
KjnfIe7wIGIMD/t4OHVq+qO1B5TljHj+AqH30X2aZTBQojAALLHzcLT7OBBEI2QKrRAhYaenT5OR
PJs1oQZDLa5MVd11ZX2MaJI9aW1V+U3JK5LQp0HGonxWxEhjijwO0KmqQlAuwFSY2tWgAAVvk+S7
2WyNFp7IrJOCtBbO8doN3KP3LoyqVR52CeziEJF+OjUWLFYXISAP1DHVNsoviIdkiavnbQKjY6mt
ZRlhngAhdDlA3qVfWlnL2O5ysSWzLHZ/f2UfedGszTJJNnTmyg6kv4/zXEfpR1yt5WoTYp8NaBtn
KKsNgeUPeKRUVo1uCVYXtA5yhHh75LeXr0lrFVMJvKEm26JVG3DT4cuX7iu5k9YGWJB1v+TNM6od
fpOH84mWBA63Np3QEEnBL+LZBWH5e0CzQEth/IrcFkNp+cNtRi+DOC9INklKEWh3bMmjpzaAfRDP
nQrCMTLzI6akYq0kFo6pWeyLAW7g35fy8+aHoOmwvRCzABCqf9hl0Ca0Ctn4eoOm6l4dWJgF9RIX
vfnFB6mfIw2jQ4DR8DUAnlofIw1TECyxMsSUA1RQkoS8R5nSRRatLd6zGXyPZdGVipfucg1/eYWy
Lw+Di5ELbh6pryp6QyH8LUbf52jl1HspJeAFhFMuNWNB8U5/+wjhisZpRhtOCqhd/r5af3ppDPAY
gBoWx/PT5LigclUVPLE2UZMrHmJaMXpCY+XmDVkntLd6rQ3dj6VeuoBnujp6n3L7i4j1AUO47H5g
EcwTNaizn68JvB8aq1KUaiPr5U8NdVOXZaCDnAGGGqavPk39AOu7fBw0G4e5rwZTwv6QeGilgqu8
qVbMLzGlTaty8pax5NyooesooUEDl4Qa9hNXBJpY1/lcPpdjmZ7MnORel8O3ylYmpOfwbO0pvBFE
QwlRR60IOlzTnxJtuP77a/p8j1q4iS6DYtRhFhjJ75eaMEYrR0ut2uChAki4wYILaZ8UFiX1E61s
EGRy9sXQ8g8JP5/GjoChA0AZxs/vH5qROgxlraJ/ldDYrJGBpBAf4X6W+ghrsqWfGhY5FW23a2hP
HRyNRuXSM6TfLq1ztZSxqqGFEDAo8toUEVg2gLKntaL4NdlspVFiRqAaPc1on9WZfOvSEykUCieV
8bPfWks0iw36tcv4RVe7GHVOgGwIWkdbfQZkHqaw8IB9P2SArlaKxFCvwvZsNTN08CNrSeaDwdkY
y4QSoOfNRRniMtsoM+iczNy+L5WwGbd83CgzoQheNQnlQOw0BoSs2YZ/f5V/DBsIDgDgYSaMiMeH
VLOysScXOmEjnNroDLuEpgDli68aiPXSWC65AylywTe+0Tanm23woouhxtoMw6p1YYphb030iC6x
PlcHRqNTDDlWb9BnbFv15TLa1CvFAfOTi33OuPsKx6Gv5s2fE1iwsWQXoJngGMgf3cVFqDOCRed4
U1hcxt0IySi3liOhR/0hFE7uOvacv+h2YHlgQdMv7kz9c/xFUcYyNDAvwKGUjxAKxx5TZxiLciNn
TNFKVYxnJaXfb2d0wrXa0R+LysjdWIvSHV4DMjxHbsgR0XiCMv9mpAWefrKVe+HMNuXuYqJkMQAy
J/1VVrp9OpXPiDQiwr7MH2htKBJ9vgAHwyiIgElWyzTAoMme0JTcyPnS4xuXdu5cxTeiHvRHOTO8
SnaOosd6xzBnw0fbnK596LzzD0OPTJJ/gmPONoUNwCa1GDd+sd2WW/f3Wxl9Qvg7+M7r3Mrmsoq/
lBk9s7oiWfycaoYUlwFBjoCvpylMhCos3tZzm6F0mKI7J6fyakbaDR3PR4YH1e4yhpllQLWVcDSX
2/omW+Jbbd7rGNowF69eCib6Xjgxi7AQ9Nz8/ek/xz1bNckoOPcyZerHErFrsZ8CBVtu0CbcKAHz
xSVUpBPtyEs3KgvyL6LeAtH7bb0s9hT5KUUZMAcu9uWRflkviK7BJFIqQVrb1Wqq2oUvwnV8mcU0
l9fbMRTqiS8gOQCNYG7EnLOFZ61BhFmLWqRrAzDLCqjGV8Hj40V5eTgUwlBn4Qa0jOXnvzyciSca
PkFFuomjGgC34BmQg2YKwLgsW1bl78v/h49bjjhIJU2hmPh07cDVg5RcppvBWHYtGNZJIqHSG/YO
teNXGeRFpunXvWoR44goIDoBsuFM/2GvRqJn2oh56yaKIuPoxPBQIl1Y3qg7PqMmJ1oNKRlJvOCi
EaIytjHqmFtFkYorvdStp0HPnXPSd9Dau+sGFvkapy+MI4a+Xg+cUY/uSnPI7KrYOMNkrqq2iI+F
loCg7nOmm3Nb+Khx0ozvhbnMrm/Qw012SYewTZk0tSeVau4ltl2hZE2Yc6UyHjw9NHCK07CcHoPB
pyNZr0VY65sclu0eLIfERCW9xksJQ2bgYBuI9qwhgHKY0VKCJ0YaXhfUyf6M1ICXFbbtdRE/iFTp
TVnQdspQdzcTiZqfZ4jiWBGVWrDIA6RkdHQEcbLCDTlg8Jvm2h6AqgEOLHUSz8zrwi8qHYfaROCK
mWPRS5cs0FCHrG3EOngGqQpC+rt3Vatfh1GsehLd4YMNB4n2z6y8QsLTNshuG18cNO3zQbNJwtDR
oC4EhgcL5be97Cx8CSnjlgdBYW8vdY+WgRopGpnJNrlUoubydVVjbhlUg+5q84S0Q7W8wDLVPXgQ
mAomHXm9JSwcRrPoe6YmGk5AtQnNYsCJmg20niTI3zYBEuy8KHyGCLq7dCV8W5ul+6kc9KOz/Pqk
bK/bSL03LNAmw2iCJDEwce1EDns4aewvGk4fLy9gfxwoTjB5DIFG/rDViZyKoWGU6Udi3ggIArSI
vji9H4Pn5SMsEIaGI8M//sheoQozaASENoCBBPvNnvYrpmeUGRUmMk2r1ayN9FVV9DEp4EOJnfCK
6LAvYeNDhMLB2UzwS7T8usRUjeGXcKtZrhm7wR+wNUZ6EvrZu1LIgau3afNFW0v5mNujALckyCoJ
PP1UOi6/76oJbco+yUvL78wKz5cxaXjbOPagxMsH4na3q5zW3hDt7mk7pBv84vuHv0fNCwLutzC2
PAMtcrSFbEC/9ofEmWMjLFXgEJ+YqeT1U91sc10TFOJyM6+wkHbcOJebb6M8B1cspH6F1XngFa1q
30mpNXtRb0G3HfTE7xAweJYblaWsG7K7qPJzqO63A8qkyJlYfJ02so41fipHqxrqRzUElYCfDR7o
g9OeNSusIM5L2RfJl6Gyjr99RxJYWqbwymDwY+Tyodif4tbUa65Qv+NUHQdNjL5chYrr9GW/v3wJ
B+b3WR5C69hE/IDBY+A6WCt4GUZHOMDrs6fRi3C1KAi3ThjZnlUmEudabpC4UN8rsBhbqYdr3NmI
ycShdpOqubauRNzv5zlCZ6I2BQiAGXG30eqZaiMcYSQJaA4T9TuznUH4lMuMvZD8vFJnTyyqMYi6
+Kmom6uRv+lXZg/EIgpvJ8mQ4I4M2Xmaq8dZJBpBqNsbA/yoWce6J6yj/qTGVvsslf8oU/5nGaNP
Ny3LSRMeTKVFKxhe3u/btnKcIJ6pm3xk2OmddJJwraQ/xuFwl6O+gjyCrqDHgdJ7bE6QWeh4uYlR
2dsUzYQVutKQuJgvowrCMUuKPjqgIYPUOSQYxsvOfOC3mMd+sa0ekc3b0kjCHzKMzE0q99/npHIO
VHmyK7dA9oy20f1arQtAfapwJbN8REC38zGUus9pSHvpjLjz3w+N/ilaIVpAtUnbyLA5wMqHDZXE
7WTSTjF8lIK7axuOwqs6DgzBeHBocR0icF1pt5sWkyrcHHMEZOY6OigJbraTjuJtEuH9hzp6/hCH
C7wj5tilSKWgBGskkq8OFRvTRNhYAI7zZMEemXBTcpXYTpBAtpX1JLoNTsIKWAL9bui1Z11S0AZ2
rLsgin9Q6+AEz3zqgAeYtQ0BbZwQ0LPPLfnkOspwSsDlg3K8iCovH8Z2Y9Ib2OiM/HwGk2x0LGPW
o5Np678v3Z/2DpMLnaY3cedTUjiNccSMkr0Dr/wdtoF9Xs6KgFPlDgoUxb9/mvXp5kJh09BAqNHJ
hVr6Ecycd/Sq5K4lwgKn8hLm0M8Ay6JDhU6tK8/4g2lykFzhsBYdVFsQ8ATplzKw6GNfk8HbQ+Ay
TXzqneCI+9cpmA0MY0H5jOZ+CpPSqyfOdZ8AeeXPuhU5oYcjZOCKhOtDHTjNpO3vZVPPN2oJmE+p
ESpUyrLZQhVTmByOxTFpZHON9V3oR0DiH4Y+E7cM/JFhVqP+popj9ApVcBqprtDiMud6jQNAfwLM
5eyYyN608GO2TjoROWanQ8WnsI4CdsVpkAnLTZWmGCvzOExMsyUR7x+Mib3V9FwzUtTbuWuoVuKX
dbsYDkjJlSqXSOQjHPaqBRh4AmJmnB1FpeQ7Iqft3IeSj243wchSzHVEL4gMlAMxf3HQ/rBb2CT0
YhY8+nJL/h5pGtPM0jwEFWtDVCSGsH4CDTR3LjHhsgwOxN/3y+fPY6oIIp0Ui0Ld+FilmymmWtJc
Gli65SQgFacB2JyzA3Nkb6PZqL84DcrnxJKy7aIZQcHLMM9ZnuiXIskG3lZjf6z74Ji0dTyBDFUU
2zzGOYOoYpajAwLO8TrEZLoqO7EVDeHCRARrXeYcfmsoGAUMVuDiSJygzMVFJfe8arnUBaAEpd1U
NV8lNktxmzeEa6NYLncjQC97jrMz/irf0IlXkNeE0BurbDpTyb6BX8TgxgQVmpSx5IX0Ju9Rm2h2
s2mfsj5KfaYM75gvoFg3GO+plX1TI55dktvRn+xgPtDXUtdKN9JYKcU9+nNEKonIf7laq5RUS8AJ
fQZRpuE6BeBeAeQLRoTT5GB0u4nYgnidZvJhaPV2U5rLbYpxlBtW5CUpDoBul+OwKi9ndVKJHyLv
MFOZiW9pzz6fa7Z4KkSzBRXP3ZMSdpu0qh/jOEWUrODOzAQPVFmQLem4zJ4jRUwBJsRd/vXTjP2O
JITkI/JDNV+CDPE6dcDrEGjBalpu3SRSm50epxaHhXARKwP5QDvOLOLY7KJWtk9KzQC/y/hPpw3t
bWNxQouIP4L4reQVgYOoTAn4G8x3uxFhI65iBRRR0QYl9wJfUzKU5KqX5tmreqVZ4z9obuAowePF
x2aN2Y+9yWbzwZys7zl4XSx8dXXH6eyPcGq0NRGMXWxM9gaDOlKWmDT6ctzRup9hQ6AhJkncApg0
JLiesv6Ro7UU7byOy+n6/8b7XD7oe/mPvVzzv//XPx+8iGn+9h/rizjBTfdTTLc/G6wf/lsxYPmT
/68//Efi4AtKp4KeAGUhp/Y/czpP8VyKb7+Je/77r/1fAqfO9JdJKPfiv8U9F/YmOj6aTmSwNZVD
9m95T/2/kN1kFIIwggyHexGA+UetWlX+i4zepJAijPF30VL57wU4/ysrZu3+Y7b3aegCExRmEaoQ
KCZQmF2KmF8iFA4IM8jbvN8WPXYq9CErOix1vhEJPlSEo10c9C8oeoyg9LufamAGp9AA0fvLkv3z
WL/qzaO1+yGJX55DhcdgLMNiZo8fci7NCfGXLgNkANMmw9BJ8XUthTrqmh1X00Gvt7V5DoAxdzG4
ssloGJSGwSmJRmzlhHbf1dAN1O2MrF58pcnFQUsYHcV2i2swAO/BtA6VgjfnQI6tG+3N1E108RD6
MgBRenL3MCC0M0E5xDAT35PmjA3z9ZAC98EaAksOrMnyJz0Pr6WkymG5pvddrIl1g1OrbqWlBwzQ
9AyzHzEvRyJyPfJBXmfTKFiV8XPTVPfaRLIfTHB8tDNqQgvtK41WLGyjae1zZA4psjSz7Fu485Yj
GXKRK76BdcKknkqp9M1ag+3yJKXzLbradzAo9zBqtkxN9kVUwCXAjsKq78bReIHDhz/0mF5Rn3Yr
PewNd9RLe6sZ8RN9+Cthz3tzNH5i0Ly15Vfk/h6skI9vrZMwxK0ZKBs0n9bKKHmDqtYrfD5CF+CZ
O3XpeiFpYM72I641c9vNGEuh1fauOnOwaww1wi9dy7c1zi/eaM2HVhlOkk07GjRathoU1dUm8y7P
wp2Qb5vCcunHmIyQh7t6DM/c2z5j2oTVclLgnNMacGNrDvs60R5yAEIrWdKJand1Mb73ub0bG/ll
Bi000dpeRUP1jDyNPxnxQa01g25D6OVBCZLOebjYlxtwuDSdjheddvBa60nur0IpeA4qvOBN7ZYq
lorV6h4UjVtD+VHm2KLK/aHrRy5ibAPLcR5WSmtQkamFmwaZ54zta6Lhzq5T5Mlj9myxNevIfKCu
lnGsLn6UiwngFOVYXOPGpwI2y5P2u9wiEhfIKGihR9iaxdpSBtfoo6ckV+71/MkSYr5O6P4+9XN+
aFL9Jhj7fmNPAxKfaIbudNX0GGUcIA95Zl1sEYp+NrvgZyqVp2m+royHRs+ZQ+EeB3VMvlEXAQFp
mHdVmDzpSjFsu77EBzE647pw7MfaA//l94Z2rU83wq5OTONwrImQo9Wn8qg75LSdEnq4QZ1bPM/W
YdJuKR9BAbT4FsWFkW7t6NyHCtZsuSucXVOgXAg1d0U4OMcLDw7281MFtRQ/q7dgjtfJUGD5Iyni
VOMhx8nBKDs2tfWExmljw3LLbL9Oz9Rr7lApN8i8ekqp+/ilPcp2vu3ROxMt5lQMx3A0oqsiZRu2
hoU1r5rvtLLTSW7lDusg86rslH2kWvQ354e4Vw2v7qyXGF6sm8YGlBcDMptGl2O8BsO+AcjpFrNt
HVCzXVNvfzd7/awEyXKc1GtHxrWybo3r2Al3zH5ei7TexZ3xo0xRZKEYoMMKQUAtcx8bnK1RyMMx
o8PqlxYDDyDot1isNu4cyNchWMB1oZwFsuVyI7PyAEFCWdrZVXxCkHrwTIhgTD16X5/AlUumccbF
8AaRE5THiuo+totNHwX4uBgRAl5N9YaTlYeR0WOO9rHJ//DUJEVQBHwqJn9kXeLBmsU10NeXbsqr
baR0EXmS/TgP0501DCGuIvAf2gPmV6s+F/ey5FzPWv3SZsar2qp+VwZHecIma0qf0glXk7bie4Db
maRyLfppPVuxejvp0q1jszw5yaZtIfbeAfrpYJSsahDxFBciwd542A2yDddY28yietdSPFK65Jsd
MtMZpmBXVJF6wkwJFV0oVq5S2z/pXDyOBkkUvdc1HGO/1hY8qw7jLl/0ORql2Nqz803tAOPWjcP+
a2Vk/SLZVRPpQS2140K2W3PCrtBbf6qdgvEmLUI97wpXzptvSWpxMHJlFbXDC7XhGR7FvTTYR7lv
r2YVTH+TWJDHoZyoZbibQ/0n6aixkgX0HCVujjPLihvZKe0HX6QIjmENN5NTUl1J2Fq5kWC0L8Zg
jfPggaO3a5WuWHe6dBZVD3w3CtGJSaSTvjjTxGH8Q5TVppmzW5h2ELik8AY9nQ0iYwIMDSuZroVp
nTpH25Wzvh+ageR3b+LPmAIMx1agXclAnE3jpdPShyBv0O8Vm3TqVlQYbl0ShOQy8Nso2FTC9Kry
Fc/Uq9yxnnqh7MbM8VqsWYem3Q595Qda4Sn0F1w6jjs5HgNMkbHLsu7qYPBgsmyn+Kou26cpZ0gy
ZFvYQHAflWdSuWt16OmEOFgcOJu4DaDONMF2lqKlIBf3ZtB+E2kXrCIdjRxTPNlYCxgZiHLIoYWj
boesQ/D1OM54qelIPoP/vZFm7TSNRC6c8VYoOUK+NKyzMUY/q+kQ9ta6tOTraHxHBvqK9r+foGYq
ZO2dDJxyG91g3D0P5G9Aw+P3WC1+RKF+rZntlWaKbZyG92gmreUOESRDOM92Asmle2/JxOuJ0JkX
bmOIK6MeOYTlM0fksZ6MvZW99jbI/754DZmfNGly7OTu2qIS0ACTbdQgOtEbfIKKdyOacm8hOIBr
JyM0HOSM/DUPFysISX9zLHyLOnVbjtPJCuMcZSXNTRxlm2sNPZXuWzd3z1Ck1pkxozSafKcf9pZr
0yGSIEcEaE+rNJ1KJJahJjagKvMMxeHEXg3xHZrfGkEhYm5EWMasPmpzOuHduh3zzaCd5sTeDWp2
LTvxz97u1xr6BHBquT9LOkoj6Hw06qJUPsEcQs7XwbpIT29EgSP8bN7iAOxG4MbivH2JTgU+Es1D
AnRCqyW/apKrip4qBRXiTD0z3tgyEOZQ10XE10rOdJ6LztrgXr8t8+YHwKVDFKe4Z7KAmNfruapA
hcx2DvLhYZMd9JERk2U+ilG8IQYcrFtdzyEERkC+sdPD4mN2xyR/GBFfuBlmR3HNqAH2LsskNmUJ
kKXXXOiO+xSlorRFMqrQjXMVmS8Ug9/VoHtCBWIDWDRfWbp4FClKzgMGwpZYw2ByTfS+w5FkZr7v
sZjrCLyQhl3NyG/rCuhe0GwmxVhbveSq4akfDOjT0Xik1YpERek6w3sWYSMV37Q1DBEmh0EbY8G6
l+LJMzPLHW/HOfLLBix0cV0HkCclMAYozUbcHzF1eXfbcRV5E03VZNjMeFlY6lM4yLdxJxMP7E0c
3qfxoo5kbLtYP8+MeyrRHbF9vumVM+6Z6wzi1hy/SngojzXeU2VnrKbkbRjaLWJDx7gSuJnV4350
GsDztfnuFI8RZ3Mqwz3NPWhG5TZwKCSqGpgrovFTuMrse5zNfFtvv8UwNsBvdJ4RyDHG0lD2JOsp
bbUSgY7Heg5hykq7Tj0A1oOgRcjSSUnHwNzXuXmn5Pe9sQ6xix7crklr+K/AkwjW+UMoY7iOkFO8
d5gKdyjpk1o2M8LLRXqqbBMmlREhqQ2yYhcEGpw/WTjtszGk5SP+mz04A6MDVd5O70Xb2mcnoawX
qdb/6IcSn7/UkTeGkVA7zGaAqFZnu6ptjOvSMOTvuGhHN7aWmwe5Do1wRbDPt45apY8l07Y1mlfO
7dxrrKTURq852fA2Yz6K8D11/7qFh7IHnah2biSnEbauMNLGLN4p1hRuLaHLP/lI+ztNuvlNytHP
zI2phTSTKHclmpBohYfttR0BL5SLJD/IkiXuqPfIj0nMxlUviuamzlPtHhW+0ZUcJvVTEg07sFrV
oez1cNdJk+pb0KzPBVIEXjApNq40kprC54SR3ZVVfSpKLBm5ayp3NJx5J8G+OqmFFezpQDd7p7NQ
8mHShEyBwCDUQkn+1DJadwt1OpW2Cp8b69Lkjpa59SgLefpe4f1zSFoz8EP8Da91zK5fENlwrhKt
qB8odDg/dhPmb3Zids9SphnDitQ4udb71rg3nCS6RXViumkGp7pSBmHc9noyXovSiQ6T/tjHxqqx
e7Fx5na8DUpFf5B0fepXRTypLxjJDf5YI3KvYxV3I3qrg8U5o+XGhfkaGbG1zcvOpp0/jm/4KBfn
LhvaswGJ+jrrlGSXx6ga0AJfpha4gEf40fnKhBtCSF6/MrWKmW+PG6sWqApecUm+cSL8W/KlwC7S
CeHyKAxo92YDTTMtMp40gMHuSHh6TYxMRaik07Z6YikHukITMaVAfy+Lz+X4OkYdIv0R9oRtNl2r
8MnCVZVP/V3DzpyU2GumfFMiVOt19fzdQAePirfpQP4E/X0gmQ92MV+bdfpixtlWN/JdBMpHn5Fq
19t4K5njoY6TdVwNqJhZhivJdujpaM/hsrzC6+d5kOpdPyUoSyg6AoNcZmryTQdlMtGsZa7qt6Dw
4D0OXAy6MQJuR6H3yg51eVME4mlUy3u10HexbF9legfxcnajROOJu02f0pcWj4rSOutKap4Zq0Wr
KYzJKHPzvtf7h0BSrquJ3p9EJIqjFPE9aYf4HxOasN9Vyv9h70yaG0fWK/qL0AEkhgQ2XpAEZ4kS
NZY2CKkGzPOQAH69D9TddnXZ77XfxuGFlxVdarFIIvMb7j23tkgbEiR7F8tmeRaXySXBXlgZOQ2F
79XRTR2rFvUERXkbx+i8re3QdNui1cSm8tv+pUef3ZXtiZSCFa6obZgVP6qi/ZulLDrqvww7WLLb
yGaQJTuokJlFe7+o4nGtUzHZjto72Qttfnyax368jKoSWPqy6ag7RX07luF8z/kUXRWxDI8G1rZL
E9RkwbZOMby66UCo5uejki5PDSGF3q29PEnR8kyly9NVL8+Z8fnELc9eOYfpgzJBnq9KHs1+eUZJ
6q5ukPDNx2x5goPPh5lg6RZGTqodw4BnfVqeend5/nFkh35OEshN7rXeDi+dma5gWrmHJEinTYF5
/I7FGkmPy9liLKcMtAh1CANOHr0LxnVtKfNR2hPnktFSn4dR1D3oSdk+6GWbn9BgNcdqbroLaYvm
1ltOOhEwLEcVS9r6cg7ay4mokZb0XSynZDN18SGqypVX1ZGffh6m/XKuanGIXe/zsAX3QxRM6kZv
RUWdUemTd7WS1PMj4NnPgxnRMCjF8a1HyjnVk4ruLa80vgaeNvo5wk2zSrjkPy+Bsk+NnVpuhna5
I4LltiiXewPG4vRDX+6SZrlVmOeUz8Zy0yBy4dLh0ywPIeQGv17uJHe5ndrlnmIFEx3GsSQ3ljss
Wm4zg2stDmIRrty5nb8xJDzBQCIXvRZG+6yaXH91p75DEwZy82WyJUOtvBfTFwVyhKfGJDGhChlA
pXw3/d4ZSqzfFHACJefKHItb2WbFLcqmGBWLiG6rgW8emY8EdFpYvrTIQ83fyODdym2gMqwGZpqb
sjO2ra3LBlXt52+EtZmvZe62knsalCZfpiIiiKIss7uySJx3txbilCccEjuH4IMaP7RFpcDSslBY
Jqz0w9Sr+8EkYBFtorDrbRSQJd7QLax7eKUMvHIEtEknmarZ1egPdX2N6Db3SrO+NAWjnF4f6CRm
6sqZr++UAToNp9H3tOAxSerHrItyX1NJs5m1Iic1rECUScP+nSbmRYONfWP2nue3lfU0xJSeINRN
0sCHlBM2ciH4hNnVVY52JkI19bnooQnpafwoyTZasUBJjpHjPMZG8uhipz4ltZfuC0mZ3ef6MTQN
uENDNEZbZxwoejoc7vjR32JDZ1ZixD+mSSNrop4jquK0h+06nYlv0Vcq56+TSRmtEzm82r1RHgvW
1dvCGS2266XY1YTdbhBO5ityqXduVGIYKhTBL4BetgxTGavozXvW6/fUhWKlO8T3Un08VeX4jHKs
eFDkL12Em0U7q+8HFzdtitxXVtEmS1E5wnCrgFQYxs5MnGrrynleudbQbgfBs1a6zDWDtqQDCye5
Csf2TZFUfpiMNH4lm/nNNojJyO2q2WWSTXnumbDv5qznaxW3qzrPx3VjEJLUVSQtT8GMzB4uDPEq
NtmzoZdTWlQ67fydjRkNCBkV0xTR8kcu0bVl0PEJT3StuIKddesNj/ycfQhNO+PaRdj/1LpOcSo7
OyA4ydOJQJzimzKQ3wxEnI9kkcx8CzhQNKKt6WJ+AI1/ZDmCNMSI5RLtY91WJUun0uG9y7zoG9Jb
e5XBVVmldZtvqAqgGE7xxzSJV5V90e3kBiE/3whAEFMh72ajJLQlLX447XydjNKhFO4xbGcdlnjN
lQLwQxzeto0YNmbC4WjoNB5D4XJZsdt7GGCpP+Eqa+leja9jqZu+XSdPEgeegfrQ11hH0xlXzQpo
b3QOpXmapIqYJfN8QS9VkEYpBxhI3wI/JGyll2W9jzvgDmj5oj1B5PNr4i5NZmhO23nE+7oaWzTT
RI8P81sQpyRXe+gKiV3X1pbN0Et2SfUOQNY8hJqjnyLlJYess9pLUMrubsCPfGcH2vgRcP6cDFHL
Pdnd3duw1Fb1UmWZS72lPiuvpQYTGt4oTZUa0NilOuPEtZ4Az43XZineet7xzy3D/9qG6ucF1b/t
vpdLuFv7uaf6j73V75uq//jj/6k1FjKXf7zGemziqm/ef8aQ/rHG4sf+WGOJ30yYdcsO/dMq+9Mm
y/iN3REiWba+jkFSHeuqP4PqrN9se1lXIT4jBcRcUkL/3GQJYu883cJq4RJXp6MK/GVz9c82Wehy
/lJVSXchoVpgPtmOYfP09F+FS0WqaeS99bD/rYlBI404M7t9PpARDSzoFX1cuBrGKCPfEb7NXHbf
RyFe0NC+AqPXr0GNbsau1bdu4hBIkSUxCHH6jaYZGna3unhIK709Ldbz5QAkaZqFLYvo5B59H2JW
CFJ7akmO0rC6hXKCsjGeIkpj+5VU9Xrr9NO1pKXLK1j+E/LXLLSxugJKg72hfbNC89bEZrSyS61+
QyrCwIl90p6T2GGEYwb81nB4i1mPIWI4s9weIrKh4ZzkTnjHFsPbgFTTfL2m8TbMpDgDsTJPHazq
Y6VVzjkqAhTTlbTyRe0/PQces604fVcYCFIGi/D4uwlnHvIen94HiDeShHXUMyZMhNVfIZmRB51a
54r1N4lOdr+dg6mENu5pBHkb6H5Wsp/IKEpso/9h9N5tO4WObzSmvLcQnq69KvKjuk13EygcZNt1
cSOTEsrc2AYfJiPUvUPZcYxaUW0QRZECpTx5SMFWHGFjOh+dM701oxetTUrQxZbfroUHSo4o3eqj
dzztJnAG0qAULVjcqWQzZ7Z1M6dER9t5+T0xOrWjCZaXRk+QcYdIuvrEEBy+pcuoVFp+GkGBUV7d
MHUYxdWl+iI0HNsFYu8L08f01SynV8utIvgXExzu5bbOW/1sLfd3VVoREgPu9JRLJS7cdC9L781b
7n1n4K9jcJiirTJk5w8UCKSd8wVwU+A1VROdYpk9spB4lEtd4S4VRh6O8WMbQDRLJdabFiUdlgdq
EiLjXMpE6pQ59UxfLbVLRxEjTWzqkln0TZ/UL3xfve/jUvPoS/Uzi7LZ5EtFNFQt7WCAAXn0nXKE
lkHxlCxV1LDUUyxuFlyL9SUrRn2fdO3VWKqvdKnDnMRst3lfds96SJyx7bjXYfIeQaPcFSbtJh0P
7WlkOat2YKy08gbArePYLstaU9TNLsfNdigC9kFUak11Zzlj5Ru2pm2iJs0uHog5v7RYcJH2Um0d
voOXsGuHI8FLMVI39MlZFHGcee1uJrtjMeZHzJcb84TaJbm2ieXuqGqhYNvtsxG240Pu5YyoWLfv
jS4k6d1yYOkkYpfGQ/6cJYC6+agI1bKngTl20oF/6bXgCzP3wQ9SUZ8BZIbHeVJkvQQD++uVYTdi
0wfN97JqwO1T9jKNpP9ycmu8ZxDobSq47iyBe3Pdtc4R+Kp50ZsA31lgI8vwVHyvjIxSvXL7i57M
SCA1Z/7aTR6X9EyhrGTJajbp0lU1G/dB2gGNoqNZqqByC3AOME4bMLN2wmiTdsqFLFEx6hfRkseR
Z3nBxEl3Np7S+pep9ZynPuzlvnan4AWbNaIQHUmYPejJLrZkdMAFO51qacdP8LyY45a1Y64iuFDX
bDa0W5A5M0Vclrw4hXjRI7rm0plWYUt2WdWOd1U3iO9DZQwLMUFttLhFxYPIEMPKWM5HN9IY+LOZ
ojtS3wezzS+yMtWRuDq1p3di/BBUjBtklm6NOXxxray6hSd5wvEsNtJZdSG7SNAlxB1NZrl2tfo0
DgHmayM2k01OUDDqmUierCxP7tQcVOfA6JJLpDPoLfX+3DvxsMutrn4hWa9fsZdj9VNPjN0mmEJ9
jP87byfezmROngaPl5Gpab4G0Xw/2kW+ES5syXJS8aFK+nvuISaVZQA4S7fDD7qgeW9k2mM41ro/
mwW8OFF0lzJ1beT+c7yBINpvChGfyVIALRNa5b2d6OhJY9bzjUHHhyxi6cyQdkHno6LWgFgfkAH3
m06r7U0Qu8Dzm7SBJNItWRZEgwY5gJxBmpzCsf0dGFGx8RwaJ8vz7vPG+RoLF3tvwuaE1S1bbb1C
gDXQx5p9O/tDH3C8BLgXyiJ4xuzKrbi8BmSvph/GsPfKzhMv7sDTnNlQ7fF0ezcgfwB2isHGg5Oa
ofrQgHcShYcS91FU7g+7TW5y1XP6AhYkqc8neP0yoNkm2CA1NfwqkboKFSHgdVNtZWvJVQI8YNXs
JM8VbnS/FmgwvDl6zgtnZ2sq2zjcCQVBNN4Xtrx4mr3qWznyhXLa7HGoU4nlbQJOkem38zAzl6in
Nbdd8gQIEh+/pnnrZvmk3XQKtuZAPe/mHD2dV3xjE/xBXfw2SBHwppIS6GdIHXyJYmuRwsRHEJl3
+JuaG1cPcabhKo0Nh8w0RhDrshjEBmUDSsq5KEAPSXPfDmnziNKz28wtvm+n6/K9OZbvusYpBEZl
Q+6h73T2x1SwzLLsb2wcwZ53Bls+0/72/+Xup/brf6LaMpdE5H9c7m7evzXvv3P430Mo/Pv34XsW
/5fq9/P/8nv1S8CNWCRZOMIkjgrPpJD9I/qGOtawEHii7UJbKhaTxZ/Vr07JDAOA8sw2bMrS/yx+
9d90imldJy3nD/HXv1D8/qJsZdgMe5iFB4x74DX4YCmNf1JxJaTcjGaQBb6C4ZYQ0u5Y0Zb5GpBi
a/fT+/TfSLV+5f3zb6e4XlSqiz9gMZf89XeFOZHAmPEC+MnlFhDTdcrrfZvKbYGydvbqL7lurzv1
4plbTc6XMJ/1dWS+Zjx5Ih5PY8alzrf/b14V7+TPJpDfXxVKYtek3fCcX5FQQRWXHh6zwK+iye9Q
Y2SOAl8o5NYIG38m3FZq+doh18OFIeiFw2YK2BAGDObtDv11df/PX5D4fM9/sqUsr8gVhPXZJlMt
Ahz4vvz8meTMUjTYqYHfzn20E4l1QIRrXS3PCC5jRLxsZWvZpcqGvkFuPmNGZ1HYzTbVdjpYhzkq
3rSmsO85HbKTSYDZybK4f2SxZUHQcKeoNzl+zehDho61Q1ncOCxbU7Ua3QFhiA3fIVyRC+ibLcIH
eH0Iatj1z5ua/QEmvxu91jZexaTQKjZJZt14ab/to/joaFclyusccO9BKLRq/MnutCwZN6DD2QOI
Y+gEu57Q+dYR+5hao25ep1w7aOSYzcOHVpwcxgaYHc1jRbkmrH3qPQ/98DL0KUDoCZ98NcqD1T0D
IwcqOQC7KXcmqOW8zUZu+3tUDLFMbjNuH3w6a9eeoJMFRzuCxkyMihdki1jvIR+Ko2lKklFNhIMh
K9S829aJO22XBG2EIhucpIjg1WJNvBkiZ4uueZQKrD6/M1NU7CQY1eWqtV8c1zsmub2WRXowMhtR
b095MWxJ4USbXqLNVuswa3l7+DWetalqdS0b+57Pk22eue87J1/NakC5DluDiaNRf0TyIor6XMzd
Ko7dNVSwZQd6rCyezMH19SRfa/FDSh6P1txOldw6XvQ+UMJb1kc9lm9t+7UAvxQifwHSemmxxXjT
Xdwwr4bhm7tyGzNJC4O2vyX9onpAUvEWyly7mSgyNhKvp8bk+gqzr+zWIV8t0QUsl3Or/BqadUBm
NnnV63yoEpa+Rfa9nYroXsxh+e6ZMXWXaS8PDdFLsRFEB6msB2n04slJxUA+d9h/IXELYI7phYzE
pQd+PdPD57xKC3jaZrAygoJiFvArLI/A7vMHbmGWZU4rN10zayyVFDx1XoUzvtvNlO0LO0fAMdZD
eBMNVXw2e/NiN61z38yDvHYi/yPX8f9nQn93SXIosftaTqV/fEs+deht3tOIgJq/XI3/+bO/342u
8ZtuEXfI/xEfHkRO7qc/7kb5my1xMHJtMhZaJkZ/3Iym8ZvlSAG4w8LQTUoNL+TPuZD7G/9hcStK
k2HO8lP/ytUof5kLWQa+QLTN1JDSAkKlL1fHT5djFExVwyEtduCc82wnuRmQ2jFl2RFTYb+3U0Cm
Frmlq7pK9TX4gWJc6+nkiK1ptd1W2VKd0esCvht0AL1JX6+j6qmH8lcMw7yWGJI3MOqyg+yq4SOK
++6gJ7FJdFoHOxOjIbbuFXU0m3N4NSm01ZhhU2Ywzu/q+YLAmJCw2ur2SdHzKpzejWBE96Ovp2qv
FVXzPURUt+7koozy8tjbZJ7h3updH59DkDn+JJJ4o0m4o7mghrW6PPbbLnFPhJsv/Pu5WdeoyXas
Wr1vCWPuHO79pFMgBNaunHr9Qc5xfEkrp97xychNbo54HqxOzUemyGKje5B6xSyB+6MBYuofCXYL
GJkReIVZssvdmrs0hOKq0OENtGV2796rLAlRplblHZD+6kPHD3ZrpYxKZuet8/SbuYQEmlrZfp4y
/IDyNNvTfaRhcrSt/o5j+Ebjk8NxL7ut2cS7mTD0A2ukkeZTc7IMq3heofAYVbeJ0sB57MAV0Htl
Q6BvOHFwZCWnJh3BsLi5tQkKuyO8dtnWL0lZOS1Ag5Kv6EX5rpnaxBa0Cd68ZLQPyexWd3Nr9OV6
FprzmFlJfWySqWWirek33N4MnfTORHDjdpAqhGekBycf5X5oGXtnYT88IfpwjFVFInwOsIEFnakt
ERCudihFrX1tzQ6LS2qD7OGbBp69UEADMkecCoG2NA8jc027w71HmRJ/ix3V+Drfyr0XlXA9Shtk
tl7axdtAc3aRrOgImtOTj6Yqv3QE4n3BZiN3Mi/Sa55awx3drfMMIiBbVWB/z0Vcy3OSoWiuDSfa
NO14DsoxPA/6WGyb2tT2ng54gpmLuJdahmJnjPMS2UPKN9pOkUEZQX/rFlF6k40W7WWWIphFVm2c
p7kppxWuFvncSREJ9jMqOpR1PD2McTgectUad8LIessP7Wp4x4SpjkHqWNjq2wQdwNy9KVJKzkGB
5Jhi13xsdVeLViCA1MWEA/mWOUHdrNNkbus1TlC7voVtTuEQKAAzqAqw88g01fzUVIx0AwUkAfjB
iONK49cUbN7vBsfJny1yjVmna3wUdQrj1ScAiijBAlz0aQ5z8vyYYR1lQtOmoVm4cFwgd05jEd8m
Eb4fd7ayO9XN3XlgHn03GsNCZme7/eDNpXG00q5FxlQb5VeG5+FF74gGhMWRCHQHNSLMUeoL4Vtq
JzpxkH/KUKXBLy2Si2COcBMMc3rXNopBdDAWfpcZyEtdkEdSKlnvOk1V926lgosrreoc5S5Z9xXa
7FXLvGlL0dQ2VIBZfBZJgMqnnJyzEbXjSUc0vaM96c6FXqmbiHnRm11lSFQRRSKEE9NTBbWaRJ/K
DB6NJhcfhpihLyl24YDAmwe7qMZNbA0FsAP83TI2eLYmlafko2fq3u2N8X6ybdXxwBFgRMSQ3HCk
+kw+91qtN8xFyVtI0YLhbLSHYye1+s5wvPwuRnjyXGuOQuGtl9+VSaDTivpF7IPZ1R7k1IvL0Ar7
2QhqDTw/9q8To17cWfByT2wp+EoXpvmjQIC3KQ0F9LXUjY1Wjc1zHPUxXwoyJlcZmirfNCb0oFTk
lOdptNXbSKGBC1tUCk0yrDQoXA+WzANA2G5HeK2rpkOZFuY5zON5N+WOvXOx8CPVbeZNaCRov5ve
ey3Ijd/WreivtYcggj8GeOOVfI0VGYh52ETbjrLwVpA5douZbZEfk6RpGSJ/gyvFwNjN8zvW9vFO
wD7ejDOk2BS/HvThxiRIRJPi0KSLlZVNKiiPLI0gBGX9EdlFTZHuNgdrNvK7ihoSY0j8VTSju3aK
9lhFDWc8txq2iLfKnOsRT4e8hnVMpug4HVyohI91kg3fYV8gPW/Mcdc1i0pf9qI2fGeaWTjoWYR5
oYGtvdUm0wnXXWNW50pq3eJPJ3CiJ9wic2HMBbpA/o6/klmXvbLM1watmt3H2o1RDvt8ySKRcXgz
ag3mx3T0DRKE13lCR+lVeeN3jQHuesyKym+aDuUUaE8zO6Zm1+rsgrt8FUFEQZAX9ZhruiQ7RMy9
+bcYYeE3I4uOqGneoEZxMvdQINauMnHozDq9Q9PO06a3xOyLWtnbwsuHq6k1ZDzADfb2jKXoOZA4
M3MdvZViUjVTvmegle70lvusQkuN4FFUH0xV8+NY8faQnmw/5jr+qHmsrJsIch2azKDaGG0xnQwl
dqAV5z1rnXlXIK19NcbgW8qlleXBezTKdq9yjBVuoe3RIa06K1zXdhkc6PpLLDyaeUXF3x+tpNQf
WJmiYG00hG8R1KsOQByUkJUd6dbGKUaDIX1MLil+kx9j0DhHg+n/M89HfZZu1e9NCKgLjLL8lnfY
v1xRyWMnqvkdxwdy8Ki4C1IsGVk2zT7M1+CBDyDnPRUkYdRp4767AsCV1dbRrRGivuUvmhum7cau
Auh6h5RRP6Oyyl8VKwV/QAGHpV8b0I8rGCZ74XSjzuGkg5/STHMdMKjbghS36lVjQryJQ1fFvuEW
jrVzijg6FOSNXnEphbEfjRYy03HsdaJ7CgddrleUV+qLuLjJQuyOGy1nR7DiGFhHB701ZiBudZ2o
izeOzVERf0VXbcbfc04c1HiWo9awT+Gwm078ZOZ54ieUu4wMDeOxlUO2HQUtHH9mxJdjwN+apIqv
IO7oPvtIumpXxHs9j+ECSFVdW6UuWpmvigpu4di0hwZk36ZnBErK15jCpEZBu+xy1vSU4zcVj+MP
tF/f2thu3mQ2vDvVoBM3YYXlxdPCxWXV45mRcbwuSlOdpUnQVV3hS5ot0ZCjy+RatgiIVcb1RIiA
eTRr91HMCuOQUKQDAHcn1oKYxaiVxiqr2hDxgF1so7aPT0lRqEtnBNqO8FDtoUsh1irbcJiKFM6N
k0zBN9esmeY0DYkS0WzyMfT5Y2yXzk1suuGdnkcj7oSh22qYJlBWZ84DdNXmbBZcnetEzMnGtrqs
WonBC4+Am4ZtC1P00Iyy/jCSYfRd2D93edz0PuG0EjY2Fyd2Kfu2L0H6a1nAULrWwg2JAj34fbLn
VhFx6rY/Z8Bj7HRYUghiJcGh6dEWwRAkoT5VGtnHpXWSbjOwhhxJuh8d4yHovMhHX8KSTBPB3p6s
FDOEMp67BnJmJRgmpM6gDnEWlHdSZZOx6p1ZNIstJ36146bb1yqtrjrGvc0oYhSscSEhBs7WMxdd
xvPXuHQHsSN8S7npMTZydy8DlPV9WBU/3CJ1b5zWzp4GLOlMiQvdrzGiYotCxcIAm1QNCBiHgo3K
xkoDj6tmYsRMNWBuYr0Yz63e3dt6u6VO1c9gWhJIc82LhqcY1Ft0O0zal2JADmKGpf1kgo5fOXjs
N3FJ01KBIAdEo4/HinEKATm44lejFSu/J0927fS5Bh+17RFa5vDYrnpqO4+6NdtIRbqAfwFB0Gyy
gr8J0xa/Yjf+S5/2i1keXuKcKD2O9qzNEHku1gRt8CSCczcGSQiNgT2D9lR7Ynx0DcN7ndyhupBz
EJ7cSdRfApyhvjVQ4LM+EeGOzXX1OJrevNVtrWaDmsabHNDTXTE0IuKhBTZOQbtslTyLUkIjouPV
YousUdQUKL2J0t5V7Pt8WFUnF2v119Apww1MxhIbaNbuWbM893XLpqarbD/Aw/Yq+l5iemSmiBYM
igGvfV0Ax7q1MjgNLFcae0OcyHxoIinfqNTDnS1QSBuJei8H+67v+gecr8jqYattwB1OGyIqp/uh
L86IcmZiB1h52LBWIjhNjRfSlUbMtbKxmTm2w8b+JrqaRaFmhR2Xe05R6A+aUb7MIs/QucZuyhEb
OcM5kHI6RDXVLhM3OBNQK4ZLm80QSkaOgxtSgMR3u9fjbxU8301ladJn7yyu5ZxOHjzkejUHCF19
EludE74RbQ8fMti0yVzWaOT7eEb8oI/fh3Z8baO5JtTOjrdWk2dbe6yzLYJhJFOVba7MZo5vAmW7
w6bOGzh3vY3erC+H1kcjHF/mtOCGjgpxDOhf72JWqQRMoam78qB7B5Ix1EGU1nAAqYDYI57aH1XU
UQrmSo0ouxRAnZ56Qa3dGl/J2jW0Ej8KdfbwWXJnn+W3WCpxbmGK8qRSrc8bKbY6vXy20hVWC3Op
5M3Pot5d6nvjs9JHSkDW0lL/K83tzt7SE6RLd5AtfUKfDYINUai5lzZRBpgHr33Mlwaj+ew1HCoz
DqOlBTE/u5F+aUzypUXJP7uVYGlcVBNxWWPDWCP2B8Rgoo4kwhayn/fZ8rif7Y8hm6Lad7Uc127j
GMexsT1/siqEl03KF9cj4YUpoCHfK4a4uDIJwBHF0N1ZY5PsJndiaesu/dZczw9VYzmbTKuumojj
faXxhplM/q95b1jrMqZSxg0zaquSUvgoR4TGQOKjldUEYO76pMeR51KGEbZGDFkU6saLqG173bum
eQfNVT7XfAawxpaWMV2aR1YV9JEp1OibKO2YFNBkWkShr9Vn5+l8dqHe0pBWhpnu6qVJ7Zd2tTec
8AxS8gxtNeLRpanNl/aWF7k0urS8zdL8Zksb7CwNsbu0xrYWul8Kq/4ytklKRBgNdL+00vBBirdi
aa8RVdJpz0vTHS3tt7c04tNnT54t7Xm+NOrD0rJ3S/M+Lm1899nRN0tzXyxt/rw0/AmHdB50/FcY
DeRmfE4G0mVI0C/jAnsZHIiu9zY/zer+m02NJX7ZiRiWICzacBzGb4iiPj33Pw2+Ws8zaRJqbTd1
rnUs0vjQCaJl7QlFP158Mlo8077TrU4zEEjFxJZhYd0NQhpfWjfCU96UMvw2Db065pk1nTTXaO+A
EnivFAbls+lW5z4uYFbo3lxRPKlrk3fsVtkQpXymickeQk7pHiVLSyvQJYbcQD2Sx9YNC1zZE6+K
yOSByiqYi/cGH0LNneNgtZuXg4wYds40ZE6cb/PnWWd9nnvRcgR6y2H4z9+wT7DTzyub3yeFFNNi
GXOxzfvrpNBr2nCyxsnd4fJ6mF/N1/pde62v6ra9R+pTXLTsb2jTn9TQX36jobOxW/aHHJXyl9+o
GLDkThcHu8Fxg4+sbONu3VjJdJuO8SxgGJXVqZnqzlkbSF8+DJvcnsoK0h+zYY+YeaY42MJUJeRP
SCpqfw5M7nBRVlLfgYHRXloUto+Q/7jqnKLEcZJaknTuLp0a3HRlfTZzwMYOoWgHKhnOJ8YpK0eS
QgJldDdQfjJsyJNtZhn1dmpVfSLjdH5zVILdXwXZYaghlMAE0J7yWDXnvivS+wio+ElglsFVT0H8
EHnO/G6pmJCBTI1qk4xx84zebTm/SD58+fwY/9dG+ssv+r+n4OQLaf5TEMkti+wlSv4vk3oScn7/
ud8H9Z79mxBoMaVFOSmwoXBk/D6oJ2R+EXcueQhsijjkf1piO+g0bfJ1vYUSjXqaL+mfo3r7N4PV
M8IMduP28tD8K6N64S1f958eB/T2HP8uJxV7ARbMYhnl/3RizW6LuXpK8sMUm5NfyPdQxh6rsya/
jawpOHO42yRI5E9llYLbIPBsV8NceB8tW94kLtHyI17HxAaVHVUKQRoaOqtwn3jKmJo3HvrHfqEK
T0RXKe6D+4F+f6WE2WxU1WcPbQQiNfEYRriRhXsXfWHr3HAvMseyaTxJZOIQD+57ILcOwYaM6AMm
eEnwNEaBu20WMpHM7TMGXOedoVjGOBN3QSnQjXPr3GT5zI5XMbegXWYpQCNMa6a2qh1ojhJ3O+MX
wjbZ5yaFELv8kSOzDxttU3rqvo4sBJLeN7baK1XlZ65if2rFFZrUqWyqcM3waE3g0w/biMejFgWL
0zl1552ImoeY9/ZScpUS3qhVu1HGTyNWT0dT597mzfS6yjwnzBRQoqS3VtHtai0glgj/n2n3OLj1
Mt/FY/e1EtN8Gzy3bAhXbU0sKIn1R8uIsttJ654de9pkde/TBE11btVrWvgfnQU10XPAo0ELGV2H
iK7kscaoGVXouxoJcoC0qZWOOWSjzclem/p7TdgD1t52fKKOtA+mzP0KQ/8mTkt/qmBJ0DuGOPXC
6IEG5hqZw0dgo5wKW4t+nUMcjGpuXSi4CQa1Z+B5QJTXE27sndtZAaIm1z5ALZkezby8mmltAWMx
MaUleTQ96Fkwo6bn9GTKmoSX0bnxclopFHm7OXGKO9Vo2pr4i5tQty4RpvA0dV7CbLolhJFdTY/u
IuE4DOn+NbIidVRtKiRrbYz9yZ5iPqr2lonKj7R40OusQsjlmXtbVhkl+5T4neFb47DWKRhWtWdq
62CcUQyI+nYa6PhstVytxcp1Xbhu04JBwdb/LLIKgW8EkHB0lt+dHGpdWzVZpT8RSRiv2bTbhEmt
RLsU03jBXWXsatIZC9t4twINI5rh/cgS78ZM55WlM/sO6juzc3EmJJsyFddmjowvA8RUndyT2Ld6
z33wHMi+ASGeKzFhGuRC0S5zRGVhqLnbxp4R7Qogfl8rq+5P5GhyxbWT7dxltVkdzaCdTonFPMlu
6gjEWRGeNILFD3jJ+gPp8dlLYpJr9u/sncdy3ciarV+lH+BCgYRJAJMb0dtzG3LTiWaCEB28S3g8
/f3AquqSyp2rjh50R3TEqcmRKFHcQOZv1vrWEqVVdAyNUL8I40DtRjyrzGaGEpZuU4P60McnsqgJ
IKn64hxKs7twnDx9RvXFVW7B2Ev1JEEkmctDKAvvABBLsolmhNkIMftgp+GERTO7m5qI/rLM2n2s
l9l9hlxhU3UGnkNVeupbgwKUpUnYkann2SfPZvLOLr+/huBgXtpiaveNrsSTYLuCErcYSOj0MJWl
MqHn8+wr1iPhu2kN7LnrbFRvYM+YU2L+8k5T20cnAJj90SYg+ZD6tLnLouv0s+sO+k1vdtUlcYzi
mCVFeI9S0IObYqsjj4pDdd5TZmLNrxdwSTFQZaWzFamRXqLmCfD2N+N1nIZ6/i+kNyxTfzi12frS
hlomrax0EfqjCvrx1E7QBRdmPQUXbhCkl6Wliu4irrv6sjJznKg+UTil6PvFaIh2JfpkWvVQCdc2
abgsK9t7uKfaJjXHircgnk1BtShIOov0DXa5mo1iFDw1fkvLR2CDfZa5zshfzy4dXwIhrbzpXEqB
As9309NIaueCJ+ne9oeCEbVn70iryJZI9e1FONp3SjEZbNs+u5JtAI+5H1v/rux7g3WwPeJ/qZ2p
ylchGzJvgVQRpa10ypHdEVDPZQ0Oa9jqrOfidceK5In8zypaoVco1vYk8nti/9wn9gb7Om0I3jUo
pByNzMMmXzIpX5VMiJdV47A30VNAb1l+1MwAZEYmGr4r86YcmmNYqlufOG14k3qDY8HeE1AzLCdE
06RpQzgxCehbOn08LkXIiG+yuoOviqMT8fpH0QgLow6g3FHRx61iio34fVH1MngNO7vfMxmyNhp4
OuJwpH1ZjDHqfU+kGydM4puSNeuqbIPssp16hxU5E712QpJOJyT1Y1/aOKXbuD6SheGdWlsP70M9
MI5BJKvLBKHaTSGkfg4TqNMU6V1z4LMejiR6RQArG++EgJLnHXVo/eYEUMcWiPDCd2ip+XKgrd+o
+U0Z53fGnd8eY36P2vmNSmu33Yf+YF4mWj5cl1VUHS2dEeUY1t1liap+RSJFDWk2A8GERIf82fkN
ZpPQ7vX5rfadJL+DtTecbMHtA2qlR0/KOQBA0TuME+bP0irw/lX5/BxU7i3cmvQ5mk+TaT5XpvmE
seazxp5PnWY+f6b5JIrmM8nTSv0iwdd3zAPJkTUA43yAtdVexEnmzSug4JA2wHa6Rrrf4tQYD6Wv
4W2QiXMOM4+DkZiK9kABIl+pwcPtwNJngw5Gnvnd2lVbBTQCQBDWUQT0mtXNOBNrfMXasZ48KpSE
5qbeuF6SigWBb3G/cSJSIlYVcJSMHsJUIwBo6vPL3IndpW5XNixFtNnTyvBw90Pk8Px4nyNfLR9A
ripUVHZSMs3KGXzsCpQIwdFA5MOevY4stWgbt2vXJqiuntcuAp+lBxpTaPrHkYnDOFQYhid74r62
bZSATBWQwZZ5XGzdqjHZ53bGyQ0G+3rQgL6lnlmvFXzKm3pSdsJK2M/0bcVIOV1rSsBg9TGMQP4p
MYx0skLJ5aXI8pUzhdq6zVIqIETcGNodjs3HKU0j9uhhLjhbxjj2eMREJQgyaoybpKn4ueTVteOP
ExEmMZiXeiyX7OZ2NfFSm9hp7pvuKGEfIX/WT8T3lCeLqQIyKs1fUqOGi0SBnQL+Ni/EGYoRSj+s
WJT3C9B92Gy6+BkaZr8Z4/5V5CYLKGUSBjoaZ1+v+ksS5o2lrNVL5LzAh/L2o4HZRDqjgaiPa8As
KmsR08s5YYElWdzEYCVWQ+qCoiJuIMwcyd5O6eu2shg7ykHu0sInaCQy976r3RRJy50XCfOocf+v
9al8TetCmz8jgB0j+wkV9meu8/tJlNGHbbGpr1vcy31aTIc4aVAT9lg9hKuPq1hU4wcmPZ5BNmSl
CRys0WM4z5ET/K9T7/3/U7o892v/6NQ7fctnq95ftHm/O/WsL7hQsIW7FpmGFhDr/2jz0CrT/nm2
tD+hu98psgz7C0NKB60Ki2awyjNn/bc2z/zimuhZ+ROZTQGz/ynmJMl/PxQMs1PP5q+BiOnZICeB
bP9YMNhVnZeanni7WEXZboR9sgwibw9BzyQIIyD7yg6Gu4T55NaCJL0Mwmm4z+pGuwUm/6ACrzpp
zNBvAj8bDo7Rdzd1ZxHhnCGTnAR1fI9VyMA1i+0LHT5LYP8rC73sRALGRa18kphatz2kSX2jQb9E
vzmELzZkxYXdxTn+hvQcu/gCcfzCpIW3wHaV4pVbk3YUUKstuztvpMUY/MZH8zmWJ86sIVzNsqol
yVz47QFPb6MycVBweZa982pvuKWvCx+jsnxPcKM7q6AxkbEMUfwcGYB2iDbaRZZ1GTNcWyRhmhx6
N4ODhwptlVuwBfBwrax2RkPYPfYqzc9uYuLbEe7au7FFfdlngvzrCNTLpBj1dFUEmCWMHqEXzmq0
kmZCy+ecceY4i9424cCoGWLkoQjT22CjDC77mkckWdCjsuDq47ferq0VLDPm0+EII0joPc1grT9n
YsD6geu3245Q0DjVrOC264dlY7JF7FonvWY4qm3T3vbZOlm+fm33rJ7h+vR4MHFQE+YqEH3SZPfc
YRyliQkVZa5Qo7lY9RE/bBqUZQ1YY9Xhf2LWukvLMNAuFCf7oRzSJt74k4GDyyIF2Qc24SOkCF3N
O3RF3T40hvLVRQ0rM9xi1+72VWNXoOe8qZKrzh65OZiFdOwo6zKFa5VZIH0qc/ia50PeLVyvdrDP
OBWeko5Ycabp2uidUeIlcpFVVoA4wXNsjkuQUvrCJYv7EbuXOk1NY2Fqg5szaxF8OkTiycSqwVC/
UE1K81QqEra8vLuyLbMW12PSuHCg4ppUb91yUjYtlqDg9RSF800MiyHcOePQVnueMHMWVwTBtKJE
Mcjc7vOPooyyg6PaIGCsWqqSeWKFWT0eI7b6n7ykXqgZVNV71/C9L9xEJ42eyJoFArV1ozfZqnNN
nVrMoSY3L13dekxr5zzEcwp3pKPiitQubGiSbaWf0pKetjCLm25uu0vrts3lehTWeBnNbWxGiHjf
Vsc48FdmUlzIkLw6Jhz5HGmFnge9SMFHZvTESGRjdhHoiXmORlN753FeFYhCcA2ejQY2dT6417pe
lZuiHxY4C/QNE8NyxT/1w5yus6Zb1S5fQ2LfY6YZ8XWt6xelDKNVr3ATgsazGOHEkuYVh22UJqT2
aj5TDwbZcgSXM0Ij6BXzB9sNdp9zgtYM7zKzC7dJ4sRchGawq2Y6KnuZEc+/xq4uK+rlOE06jshC
+2ZZEBsrZ0v+V4j9q2ApQCD8Lnd1hPGFuXJQD1ZMlUCK+iIvTnoUy2dvDG5JZ49WkWu0WwapJa9M
vEEOCR/SdJpl2/rO62RNlENiRAgx1EfDiNl6AVsJ89S/6GznlqPvFMSAS8xqNPZJ5G6azF6PcZpu
rNGQW/RH2wyL4daS+ltK4ClOg/E9SPwrM+wLtE6kZlg1bEOszO994yYv7RR8/PNU3fj0Xvw+1Zv7
QwTDUqICNomAAXb843GPVIw0oUh4Ow0RyCLMYN17U4qjLhhK+yoEshAttam1S9zXSX3SiyF6BL7P
jAHiKaYGFl8h5yQhO+yxCwTssVG23joYEjXyXEYuZYxICtwPXTJ+LVQuXrvR530Wqgfwz1DFqVDY
TKANAaQpYzGUqtsnIsSXEQZSUxcKwepDk5f+gSqxI7/j8zSBR8fJUn2eMsAX08OQYTy7aJuRXT3v
ZYdjVeX0bbqlbXD2xTdNrDGCSlnmXygWLxdqbroMH2KG0QQbcHLtMfXrTe/B8mjRLzA67I66FfYI
1/LDLEI74PNGfmIg608ML1xlhLMtjdyDwE93OM1tYsxxdpS5b7MDMzD9wcSiKYhqfJD+lo7b2Jut
07wLaCz3lOvFujIBra+TuiJYqk6gtm/jrvBayFIREEsGXdFK6rHi6cbeRH9Tiji5ZYcq+sNYYVFI
457e2SbEdfAAiOMbydhMB+Df5t4be8AsOskuo0LFhzEQ1rm12CfAeAvyJw6FGsKJM23somcfXkwq
4gOt2LyWBJ0Hjd0SohVfq7Qw9lKP8lUBRkucmAUmECjn0rL5pcxsyGo/ZijQWdFqYFzdTNs6GI1B
6XTaFvp8c/aRcyzYWQWvfhXxtg5R1T6PNqcX+ELjCgcCOBRmtOgCxYuV+mKnD3XGfNbGbG9k6pwy
a1hEtrFNMzLw6BT23HYK7ZvW0Y2SeygHRX5XWJOJY6wiGhIosOOxbOzHMJiGNT+5BwTSJHMmkc+/
xMM244bdwijFXeY1xTJph52ysBcmKZmfg/nGYrTfSDaFFY59JEsW+qmw2ZvESIUiPqaGONSZ/+AH
5sqtkNF2/QsWREjR3qXedUw129beDFP7hgZHXJIc8I53GqNmW1or4ehq4w6auyNm9Jvt1vU+nH0j
tUzCt9Hz+j1bp/o6AwZ1Udf4kmPUAYssS1j8dPUrxSJGIdt86yymvBpiB1SygbvKRBQdrFh7moiM
32ajLi7zyjuhgRyXKBdgOObauDIdUWzMpkRa27LX7WwFy7ts8cFCDvX4sBMLuUbjMvokAaIo6+Y0
lULhfx3HLXJWppODcQuYbjilQkTg8A1mJQg2KT6EvESFIq4TO6/JOAhQYXURIgyMxAEzhnTh5w4+
Js82+oWhpdZ77afQj1pRfsA5ISQ1kcXGaqcCvxGxZWZmzGwkO1jFZhJvq36IuWFbeErEVqHclsNo
PCA8BbjUKdhLkR01oAMtxPp5FMcf4SeqKfOhuMVtwPrbNoa63GoKaOga+nOGj5k7Ws23dfJ5cZef
l7j8vNBNB6zmzv286LvPS3/6LADKwKcYGD4LA+uzSJBzvcBwqPnfbusnuq054OjvLTCrb9m3/NMo
uoraP/dc8xf/slpzZheoATMFPAatEjqh33ouR/+Ck+U76yjtzu/+UH6FEAC284agUeKP+63nwjoq
TWJ0bB2jgM3a7WdWax7N2/ebNYv4L9MyuIO5ioVL1/XjHVwqDWVYLiy0ytFH68hLR9nbUnp3sV+i
G4rFOh3ZjnVAIaIAicUkn5hrbVvvOZzVWEILDrjhvyat3JKCuxGato6PxL7umx64vINo1e9OYa9/
rSA5J/NlN9nbeFKQLZZFiKEtLQ9oeWXrbmTP15JgnsZqZ2GbSaR5LZV9aUtz21fWteULMhQXhgxe
oJltxtJD3VbdIhG8nUAmIzlaWiFHaYbloXmZ0tsxIM0km7b2IDeO1Z+c0r1ggHkUpXWZW8PX0iRn
r8nP0tbXJadLmlEZYzZk2HKH98QFymDd1RKWXB9fZb6FJjmcwVq22k0+mxaarOsmcHYYdeJlZHfP
jfLudFc9xhY/MhZAW9OXF/DK1vRrr1rD7o7tnBWn6++evL8QdIj5Q/q9kOLBmj9ER2cVhA+Zp+YP
ffNIBlYdQsBfpxW09pweBOJp0FdX9jheOYp1ehjCHpmctdYC4eCT+edv4E8SvdlnrDuS/n1eITML
+PEpYiTuFp4RYYdAGFPiz3NbtRl0ho0dymfoKcYV4gS5bf3pDAb9a5dH5hFnNDpMybrQWbyPZqM2
k+QuAQgQbRzhZ2u/mI5DqnZtNW9oXNo7fdYmT/hWLTvNVkilGa2BgakZG6frnljuxYCmsSh8GwW2
eajQL1Hq+8zBauN17P1x0Q/TNdK17VSzCuHdezAr4wD/5uTG7SGvwmpfVGVw+Pz5/JTy4BS9qqIu
Ppo/gqG+VxX837/9Xf99xQecZ39/TJ7egxD1wfjtz0ekyRf+qj4wvjgUWygFBBMmrH3/cUS63heM
0ngH2ex9mv74ld+OSPkF4x7nIOH20nS4tH8/Iu0vOmHPpLMyzmKeRP7XTxgFjXnM9v3rxVgKGJWJ
BF66Fn/YbEn8Xn0AEaNxbUaqO+UpK9gZ1azMd6GWqVkeFb4NSZruGbIO5QV+QnSaYnSDtexFPG3I
eTPvqxjpQt5ISZcrk46GNdJoQLDBDNU200Lzfh4oIHTs9atM0+zmbNo5x5mDxJVgAcuKvR30RJfE
39GtyqOuFcMFzGlSFOyAWsL1G5aeNg86B3U694hCu/NEiyinddpHAlrTRR673lroabKscvdGp9wG
OahfjiP9EQLACold3anXKq3KfgnLB5cT/9jgqMe117AwE9PRxreQrhASswFvU3LjpjTbOa0CTW5E
+HBsd1gF9mQCeh+Zs1mYgqj4hgC2+Civ+9D07jgm3G0vkh5/Xuot4zHrFibM3rVJUDD6Bo8pWyiZ
tOG8/4pkt2/h9A6ls6jq4kawSMEsXUZjti6gJ+h0vn4Ewifvu+uKcnEkz4oy91hFDbRr3+2QsA59
SpPu5RWZHzWjk3IVaGaOu66IGQkFYqxxoqNnEtdIp7zxSgUgAq+FpTMJn/TKV7skno06YemK6aLV
Gxnv/a73zFUR+6Jbt620pw1zgfSxS5EyXrsIVQ1wNezgIRIZVsJO30jGBS62rt34su62TqOHb3pR
Bs4yKzNvm6tWfLV9DAhkbgXBHOT74YE2b7W+Ohu5axwLNXIdm7q207DxPzrIQxeh7p/7gdOedUdD
OzRk7OdVv8rGKrpmHciaVEdWWBDIS96Brffb2srrNzPrnF0B7C/aRoC9xSotdFTQsnTvWAz5pDVA
ah6RSjbubSq08diT+8gcLSLLo25SfAAsZLF2p4D5cqYhgVnsdYcRJDnkwVqP3D27RSZik5ju/Bzp
WFcV9l7Ch8KUo22jXBAK4bbLpKjr29GKo2UoZH2lMQ/D6NEHGDCJklxYqRqBjRehg68k4//fFlBf
joiN6LZihDkj7rSjqugHEUlb0R1Pa3sAiChIOjZg8pCKGMUXY5D05aLw2xWqGGiLZdBeBF2fXHm0
h08Nny2jrsKHfR8YA4C0sR/wn0xa36/YCOd0Pc7XAbvKdTUWW9Du6bry9OlrFnfRm21o/Vq5Tnmb
tUHNLqaN+bnH41bGQfXkePCsgOe2p7IZ34u2JR+oHI1s7TId3iVaHG8kEWPJY6n18rYvYGSytk2c
53Js4DvqmbQu+rRDdI2jBYQbmB6pGe3a7qp2o1f4tSbP6UmLsNNlhvIVqTcAZouoiV3qaXsdwSQn
TDacKG/aR1+vIf7UQXoOPLPa12WcMzIMPTjxFTzXvvObX4qCn7r07oqM//3nbrwf7sX/QVRFyjGq
IReBnTWX5zbF/z/dkH9NnPm3f8/f/u1ve4y//Ct+bTfA0aBSZednsUNx+DZ+aDfAMeK7/8U/zzX2
212qz3shwd6W1HaDmR/X7O/thm4B4aOHIbKHP/KnYIzij8mHv/YbOoIuabFo9v5wl1aAp2Lg7hbu
2/t2LE7endgQgGmynliwMSXnlC5Cr2/Me3BZzKLgbtVVBM7iwSf7J/K1pUv4tZ5kz57fEXTArhOT
tLbByrPtShf4LPBy92UcrFVIoBGyvoe2fzaiZq2N2Mf06dYsNZR9I5NOtTG1PXQqNSzTHT7xzrgM
3pihIns6jlSaeX8qFCFB8gPoFHhdFgTaginLhR2j1AM0edll+WrstWUajttMshKSQ4sfD4KattVl
rDagBYNl0aaXA4xpD8Jb3r/oXn5fN/p1NvN9o8BxF7YJVLd2iJLKX5v0Srrw5touaTjY8IdDmErx
VDCH6x3jLMj4CtLpwjTVRh+NnWZle4b26VJmR3Pg8KvL8qpuFdqNQLEb0dYy1s84hJluxjH2mQLv
hpUv88p60jmP+ZjWHfTuwmPzSzi8VSebEU6mgiwXSwX1tz6ZUXNupInGyHxNHHkeCr5X8p1BZguD
43G8L7RpY2TMXqlVFrFrEZEjObglvi5Q3tE5yEhLq8AFLCw3uqxApsTDv0h9FX+Saf/Shei6I2i2
HVrnH+s0MAz1EBWI2Icpu1cN1i/Lqs9DZ+/Ad69tg2sudeS+SfJtWl4hr9/awjo0GRA25i7Mk2vA
hT4RizMFP9H0TdQS0xMnUHJ982x2BUexfWtaNj6QuF5VZnSo8oPeWltV5gcx0v26WD1LrPTTtZ2G
O9fhfhDeZcNHWI7Rh0UigZ08afyYfRox5KubgAgmSL1LNH+rqp+LivroevBpcAYGStuRTH5Wttp0
pnUede8oLVyxkDe9Acdw2NzFDNJ4JLkL0Fo+S3ZOqBz2lSTTpugBCxesOR0HbZ/HU5mMQII6ujP4
mhX2SJZrdua+ZM24S1Md+O+sjyH1jXHkdJwGkNiu/20s7U0B/TLjD2SkDaaZaRuuUevBMAKWkneG
UiflWzvmwnf58DzF9nBADIrDOBfOU+Wb+K6ojjSCM8NScDnyiPTSQmTn7SpTvekD32OXjVcBkium
w4WN6NRsDxXLyFJOz9+drn/RLBtzM/xDs8zpjCjN1EFy6fgg5mr/ey1xobsJzmV4a0XyHoBB9Pnx
+Uo8VyqEUqSw76ibyk8up7a7Cmp1EZPBE0VsDZiUs3d0kFl68YrNINtG74pAMc6u5qZ2PdRhTXKO
w+6jtPN/8XRbn0mH33/fDI9AlbDJAlntzXm1P37fNVvashMwgCpHkRNioORArTzZGIBbZKwKNJGf
hmjuORfLQMKw5pCqSAKCdTWU+bYK03HhaBDbVQXopEQGeRCg8As8qk7L7sWQSHWj7paDdWumwzmK
29tSE/cTPAsmDG+BDazOqhe+6TYr0sKaBcYz/mJJJODguhyNnfFBIBL8zqbRMBDg8o+nEm902d+E
XXfu2a2X0iekQeZgfAgoldJ7ZgcgFhhS7qRIr7rUwt9llx+5Fodr2yzv+kb78EKTVKlIfmD2ua1l
/MjIf6u6Gr+Y+CjTaBvSZHg530FQXagabq7rLZvQ/srie4s7H/6seulZ0YzMsYusXyMID/QeGW24
jBL7IS8Nco9CAMEDorjmhJ3zXDfcHqVuwCZkQSXyZBG27QPjofsKj5TMrccpqe6DaLhqMQGvuhaP
u0bwXVwtq0Df2WCB7bDf6VAKWK2/+np5mzLAbw1zJXEZqtimjHXPQa5fIAs69xZe5NS9zYTRLdpM
rjDPrD0wLVFgb4JQ3/DRH3XBlKPruWWiB4zJO+DZa9irS3tkOXZs/GmNgHbTeOkydaKFqB/j6XYe
i7EAXIXtwSuTizj3H+AmYesiNWpJB7OpsJq6ybQO+zzDY430GFY/S7Uz66tVpeKnCjLrwqvjnDS2
VF9OJl7sWDoNiYTOdYF0jPifapWzUyNroQPUENNFWmASjI/IzS58zXuwambvWvHGDGdDoBScEqLi
cl5DFrrFuamSnTHZm7igku7lTRLEB8sA3oiNcFFNNuBGJkm+1qy8oiXTul/5QZ1zMz3GRg9Hcdhl
LRwzwIyA25rsntyGx6C2j4Myv6bsz4HRPtpTdTdkbbPmqb6ofOdjMsyD34Zy3WNphZESHMYBLilL
vHFFD5iubWs6YsZakKl7hTNTbR2lf7PY962NXt0U5vgtqWgQgEY86imKL4E8Y0nWw1lZzX03ufsO
aD4tW7TWkosEMIV0wDk2YqDDje9ELR9boz3ohMlkw4RtMofhkZo7rR9Wg66fgTev4GB8zdBauQr5
huXdyFY7BckTNrwFbtal54eXdRddQz1ejzztVlx+TJFBCupIbIx3O4wm5joyrBpspaK68bWXLnE/
vEl/HhDq0fBsgDG/4mlfRZnTYQG0b3zvPWMr6nhrS7tU7mUpLkl+zNsbGp6zYsHXmrB+zZtuNBag
hO6zoV4SL7Ys8MEzsmDFPRAr+J5EKGN7l+Xio+Pd9XYI8BVFZ/rBvGQljKc2uHUCLM6uIj3gmh0S
+nywaa3B46KdYv0G01G5CKej7uOcIFQA4ccuoiOCoGFb2ZrMKjLdJPfDlehfQZwtM8d8bFp3IUfe
68R4dL1zNvRL1CZ60EIZS8KHyjcSwrTsVRC99JCLsvZjiAtacO9lMM1043X1C4jQXaSCXRIJcp5i
ZileSGhX4WFbIEnV9vqVMRKZ4BVkm9CtLbAiQ+8Nsq8R8XvrwRitN02RQuZirS/Ye296FHO2yu/C
oHJWUyzuvER7KsbxoUimTzzy5DcQZtFmL034yhdBk6TrPHVJ/pR5u+r6/LVop607ObuGSa7EDb/U
ITVQVw23msWGUulEMpDcnuEVbiTlsFAXsvfR5zaMY6XzknXdHtjOO+Egd16O3aGKjV0cI8QsakoT
tLzJ2ndm4x9B4HHX3KXmRGmXkX5pHVH0fSQ6rDuxZYe1t8hgF4U60VZz+sKyqGyGSM0WFIBBCBxp
9soacdf0NiGxiGhXja20ZW15zZrgmHHxf8LJN1I2p8T52N45MWZQttveRXr2qKaAjrvA0xrU/o0Z
ij0/m2jte6QAGCXT28JBAeHkoHp19qfocuTtz09q/7pp/W87gLWQ1f/9AHY5Q9oiUKbhnyew81f+
2jXKL66r47siLQYJj5xB/b+C2uQXAG0USpIJ6C8p1b+R2mgaqUNYRDEcncH/FFq/No2m/gU8GzNb
CcIXVbf4KV2gmOv27ysf2lgIpg7l/TyJtf7o/uKQdmCnzHOVXlX3WVU4j5UjgpNLWiIlhqeGp0bT
X2YuyburzPy5b2vysfCHtoBI+mLtdIVaO+jSH5Xoin2XlQG8pCh9s0FyPfxXPUE/DDT+dtD/w+/6
HzT2ECwQXXyAlNP/9DSG35omqv/0PP7+xb88kC5B57oOk4/NFp++/rsh0dW/kJg+i1WReiASnX/l
tzGG9UXorFpn3C3FshR8L78+kcJhwsFT5EpL8KUOFOCfWAnwnP/hkZSu7fAgeoaLF5q/7w+tJiLO
LuG/gb1iERqbQaD8ICncgAHt5RPSgRJm2VolgklzF/h4+hxnTtK0BsSLi0Y21rLHVnnMmYWTqFiU
OT1mVjHedNLbJOq1O3smawZD8elNDw8qc3SOVtvJtjU5RWvHZB5c53X41pnuhEGKfWW4akIz3PmD
TL9ykqbkS6a5ewhEbiFJQp+1FKzAruVQZAZw6tugNUeK1l2aZVycRodErI2UOoS0MsuBZbGxQReF
UtwfqOi5Sket3+ZGXyHpGdFutOmk3/p2lD5SgwW3hVHkCIaQrAI+Ck5jWhGwMWrd9IIqxX4eQsvh
GidspKeAWs5oPDs2vIiak8C4IhbArOKUsJihruHfTkm8zjV+OrkxHAJSsdciAxoXmYrhOqkPSHUj
TBaFFC9u5BJVkBct6XmNGyVHYraTl156iI2SIPXegkIL7g2mxnNukudjDnI0A5mZAaesYTC+xhBv
LXQT4VUcB8Y+5gMAE1NYS6b93WEo1Ncxwsq2cowhIlGqhgSZxrkOBnCo8nVozQAWk3XVqcUA/S3K
rexdN3wCDlQ3Mm6CpQFCQfdGEoA9tpVgkmGckpdm8HPommCAwRU0CxYTBRw4kjEJDeo9ACd5+RTW
ft0sszYdYWIw3qjQYhqEnWpF+MgEnDhpZnrhzqz5e8Ro5gzFVE/7kwQkk1AKKlICC1955Dt7frRD
Rtu+EU7QhxvTKAZCPzVv67QO9iMjkOMaBR2EIsd0k3Kd8ljfN5ZpnJMoto6+bOu7MA+Lb4Fuhsy6
GuQ9BxbgJhBldyhfq8wen2pAhGJFWuJnhabKZ0EVAlpLSDvZxnGubgVbvbNlCWqNqey9Y8wm4JyF
VQWFMQ+FsfQGV12zhRm+1tZcGmL10N7bMrbB5guhHi0nyV4kdfnWHdh9Q9X3+rs6z01Yk0xzBqS0
xBHtsMMyr+u0MD80MUVrnxrEfLByo3Lq+6+eBMlkNwWjNBwYvLdJtcNbo3UI3YDdQFHx9BXhnUO1
hFaWvAS8XPOXQuiEZpGm1Y5ZSKzWFmIpRJcRxkXA/PhirHTQHwL0uI/z0mMkeKWYZr8UH6DbFnzX
5uja7A8rPUAfhyB74VSITKc6rAlCl+9+akxPfQD0jAhYumjztehmXIwOA+PFdoaMWARhDU8DmvRV
1YaAfrW6vxv6Ftafa/q7BI3/Ps9S5j92AOwFszRri3GoH6baIYkkqBtrbYBNRN/ekDGsT7JZ4Ewu
lwyvcqZEJkUkmQO7cQwJ2AP0VTB7QDdAZnDJ2HTbVorC0nD8r56BDjBvmLesZOLJpSbYtC/GRpXV
klVOtQqnnHGPNUW6WGb9kBVrg3CBjB6oit6hgYT3kxOGBz0RSbDG+ENyu4YA+FHjRaE3xYHdLpKq
ap8yMw7pErQZSpFEE6/2lNnVmbFaNgKQidHOZRPNhyC/bNFQTBDk2Mr2sqqScYR7XRQXTVbXj/Wc
coG/7i3JuhjVmeKc7tIU9aCXzMEELYygBbjye70x4tPkGnSrXjh0D5Y/k6v8MHwS2BHnITFtV2uQ
JsIDi6mGDiSbmV/V5LzWBHbtAkQfehVZ5dLNqTq4SjAuBXFavVla4PTEVRLGyQ+v709Riz5s6dnB
aLOkZLgIwAzc6xIpXIHyzq6ks0PIH4IiiwNhrhLIq++jNXOZerBLBZiNLrC6bKcyVe19GeXskamJ
0JPb5ExkfZo0W6M263BXZGwnrUg2hMZOkDSXMbkEDAtSaeOSaE3o1mjWsRbwaFYfQz+6eOQILRN1
XRObOQ0cTl76/9g7kyW5kStrv4pMe9Ackzuw6F7EHJHznMkNLJlMYoZjnp7+/5BkdRWrJVmpy6z/
WjQXMklJRkYgAPfr957zneKuMHjcGviw5D0PVfUSq4YjCFkN3k1b1tYjU8SAh65KrXMRaevBr/vq
WenEO3lJFjILVK1BflEZ2ldl6xVXkunEQzXhxFsOdtw+qukzG5WPSeJYE/cXsBDlMod0wkdG2yLf
0IU2v4lKmN4Z7zCir9ITkwr+b/Je2hFfOhuU1Vzw3Lr5IWAawcIwwKxibarP+9xPLodAA/P1MAiO
gQX9HNwgeKHMiI1onc2ZuTMqHWN+D9TTlAja8ETiXKWJL9ZMeomPH3R8jRqnWEezaSJsoQFg6qh6
7BCuP5S+Dd9v6l5Koex7EMDOdZph4OoAoBwqNxf3ldDGu5VowJxWaHWb0tb2kfwPcj+i2AkABobq
Wun4XmthXAd6CmBlFpzOibxNr43EMtehU2r4oGDdQb37ZKNu4YAV06rlskXrSSUOLZEMkzB3QmaX
r7FXBLtRdzSVerjB62bWwyHCrHBsQ0qHHtbnWxaREGeQX1Wvi05HV1pmzXkO8GpbDjL+TET8CwX0
vB87f9wHMU5DxaH0NegmQkO8AY4O6fF74knmA+G8xa4ibQt1pmcZ22JAKzt1kc2Yv2ms+kK5ef45
i3oamIyyRtDnWYrjtKgFs9OwZHFpMDMdwc+399UMDx1oZoSxRcCABF3LMxeCXkhR8ZN749h7hwVo
TY5hf++ytdw4ZASHa7h79PCjlBgRjW73dQaqdeE1KKq3rAjRsdc0UkLRW3fC6cpreiJAPtsQQytR
RvLOdqOpWmfOku/Z2NY+8UbvcppF2J4VkNdjJkFRBg9PZa/l5Acv3ZSmty3Ho291ldmKXZlSArEb
QKutWS3eOXOqDbp2YVdk1/RF6C26GNXZv3PMe3XT0mxuHT090RTDOphO5XVaFkAmHYwd8QpfiP3K
ZIUYnzYJo0fpNIyyBiRYBg4g8qKcMMEDgokD2Tfj84Jo4G4ajlCtG01sWCKfwOJZDwTM9iD7KoCx
aW5eDTB5q3XrNliXOoPlQRYq3Ms8a1/CKdU3NYwEH/J/F5+6SlRnMkp5VsHhJudqsqfzGhlCv4aY
3N1QwNK7r/w+eo5M4HmrbOhJT3LSyL4XyVg9kfxZXtNSJApJ1vOl18mwX7FtOePGpeVITVjHc76a
cvVVOw6Dc/Bi06XRB8XJh1G1p/EOBaGmN7xVjZJv8+y15saj8/DakgOK+j8vjK0zlf2XxMrgZ2Af
7VAXRFjLsC/fMFszu++fEoNksQZB0L/4vbq3E9Lhhnlwn3g4bWdVxUV57S1halGVP7hpdksgO+TV
LGzO/TyC9m8HSMNBhmDmzl2wa7Cp201hozJilCT9J7TL7CBBOYRo2BwrR+2GdOUxAVV87pta3/pa
y1vyTMsLDi/ZOaghZiXEQSVM9BrvLZ3maE8OnIvTQSr3EkxG369wkY+fvXgS00mPdj8dMPj26QkS
GoM+GYbToSUQ4y3IQvI1C8aDq4JExWwVlmoxHdSejzY7JJ6InevdoBn5HoYBlMU+SbHkdjMqxo2E
AhrjfLNja29pP36g02XtDJ0lz7NhzLfCz0ll7bFks7dF/aOZ+tEtFtXssui7+XqO7fbd/th864A5
JhceZ8kQBrdTNDVfRu01F6ooyvt66M/MKgwlFpBevkY6rkZsTl4ERiXwFTYHycCrp2F7BWlz2Igh
JMw2iifcV03m+jSDCidND12XzMexrxoWjUrjQUOq7T6L0Kygu1Qten0R03GuhCjfHKNqD4OuSf/s
an0T50P1RNgxgZ4VZucM899jbwrsvyP6paPfd6BxzWHEnZQXACoN35mNY1pU4mApwkvS2gYG6U7E
WkYckpm11m13Hkd2Xu5T6bVIy80mOedIEB9kPViHchQVwM8gQZPlRtShU09qX9TRnNvY5ZJilxAI
Zq5J/eWrk7o5QR+lG97DZ8k2VmDq6wZtyaEDj0B1Y3fJ3hVNcvBcBicr7GTWLeGozmEwZfHF03P+
eTllt/wGO882nWMbd6Kru+s8M+undAQVkpp2TqnKhr8mU5D5EGAEftILSgzD0meNmMpzhsTwBfE3
62CtM5285jqrowOOrPDK0jkfIU1LSNmpkyQ3nZ9/q1vEzDwu+X4gmPDaqGMQhBCJ9bqeXfeMFqbZ
rzhXCpJaA5+ubzJvHW+2HHIiOpkSnNtTkGiiwU5NTK7Kho6kswSMyfLQtJVY924RGxxNI7QvmRXn
7qFuG74ayniR+9MZYAO0yOxIrzGqPbkuYhCVK/IdVbNiPAmOBgBGQHvRbcfdPLSg79JGYs2oE9Vz
ZkvllsC7CF4qsH7YyvPX3DPBjo1j3i5lZF5uVRfV3ho6QXz0U+qyMUz1RVh/5EyGgU+gtRIPkPs4
U6AjzBgosYvTwjXrK6fDgg3oKzhYoi8O8MuaY9FNUbXDFzg+Ity2xD5PpD4aVR+gL/ZiklTknF1g
Hq2so13TMn1S3bhYENSAlO3/mll/yG/9ox+FDuafN7NO0Wv9TzMw+Jc/Olnqk4+TmRLq961Vb0Fr
0c9k1PtzZxXHteXhiPN9h+IG1gZy6h99LMv85IPToumqIA2gjP231P+KRuzPrVVM26RM0fvl5fAn
LCSx3w7DRS7wYhoTIX6mQxwEudC6WJm+SVxE07mdDwkikE/sSSLbNLVERlM2KaGCJDSG5oYSDlF8
UFb93SCQRK6U2zJ/zIz8whu7ZcWM2ltNdcqjppF8cGKinpmy+BB1ujjjDeUbyDTDYfBpnJAn7w3j
udSiPiOovYivXI5FJEVKGydaliWKNphSjbVNIp3dwvdxJw6B08SKpWYbF1olCn+vVYRdXNPDoUNF
tg352kniHVDduP0hZep823dudajADacbcyyeyasa/XUXmDRGsMGtUw9bEJuo3d2rRmKOZSqSBStm
ycF+cEukLwj2ODwzL7UZRsmevpxdKb2L54HhSDMG8WXc4ofGY41LeRMqRBwnCKg2wdTDiLCIFSBQ
hwRijjg4M5zlbVA7MexCOchxHUeF8Zlmlg/PIpvicx2w0FZQu8+hoDliVWut4rPR4ty+8bIJgkxu
KzyMaV2TuK77wHsOB929ZFY6OMSGtPrdIlPnG/032FQgaUlBxOF3MQ7gYFat6zfVqmvwra/cckwP
pmEN18Zs9DeoLPM3O4+MBMp8FGZbGErGc1M5E9HMmA313sFMfA2RC5K55YQZ5WADJ39NWEB2r+2s
h+OJh7heO7MsNZu1Z36TpWA+HRpm9gI9xg52nQGraBUAK94DdAPLgZOpxnqvUngTHdPjMxNr/M4s
aW1ZdbMc+Y3yOuqBsdmtJvc98cRlhTzVQG2Q5MMmc10Gj25evoqmHbHDJXYH/mkiNrZU6clAnrsl
Y77k2F5yzI09HMjzVEz71qn0TrsIeaIwHXF2BczVwwLtNckWj2Op4yfHT0hlsWeAIx4Ck2fwnfOd
qcfxGrQL4qaWsjQ1/eEqMaEpZqmLnbms0ovOxCrX8VrEzIxkxZuckKCIeWzFhVgaMtZ2mGsLH3lM
0i4YjaVnF5xMs9UHK4/8XWHLgi0+yh9rk46C9uwHaXO4o3MO48UvV1V/BqGTO58kmImDLucwv8fK
H0d80qETHo7iuDlD0Cw2DNVIcggLEEZdN57stljO43O/roRkD5FT7a/N3OH6pxZJhyb0qhvb6jm6
FVDludftfWklqtxEQFG/eYPT3nRBiVSic827ORzmx8UVeCDifQLenlQKkTcSlMeM+vQJl2P5mOq2
+8a+mTwq02VY6ZHOnPLaiYDWvG5S5AdIZauXysqbmyJ3zFf4M0hdKkv5d1YM4b2IsJ+vkxx0MLKD
iVj5MbETTCATkQu2tF6HOWmnVWk0zoNlVeEVxIh0Q62Z4x5K1BWDIvk5AZW7jXI3wOiNMPvW9hRd
rzI2jwDxsq+qYfS40gg+ylVruNNVogpOqr5g0G7Flfm43Aj39qzmb5EahnLjDSJ7mLH53kz5uBzd
jR6uWpvXa+WaA5+TbXyTWZ75YtthZOw7ZyxQO2VZcGnbqjtNrBG3AXEo73mUwqmS/Tg9pX6RtauG
pflgk7CFTM8OGMnWmkod2h58tSa15D3aeXqnHVS8NfHGIczVsHiVmErfLSDRaKA98qVFLHuL2I2i
xhrtjeeuFbZ0EeZ4RiPU+hsH5tDKAQ1Ef1DUDI+5B2pAozv4upSPJGjXJ1ISKnKYs1qam8Ls5kNG
P7NC+BZ1CwU2GxYMD01u6Tqg5VqruQ2trNrHeoz0qo+75i4hi2ErpV0dgSTLM1tmwW2YOc4LLPr0
VIg5+GwMzZ0oAUQlYYdwuRRTcuPXMs0PekjjFf10i86GjZobGiyhvgjVraNJA/xcpl57kVXwLVYo
zKKr1B39S6wiqHaS2ei4EGiMbgbJ5PuALrS9oyjP7qM+dD9bCYLuvg/VGRFG4gZM/XCKAbRityXv
JU67nPNdF5XbNB39q7yYpkOvwXDRmDWY/3Q9CppMDLFBc6KVeL/jKnbXDCIqGEGT9SCjRt+EVQIE
te3liWZB/jo2lf9Km6LbIyznPQ8IO7+abYtoS8fWfW/G3nZ2CrXF5uvB7qvLtzAIh1cS+oDghrYL
hS810oq2XT/UBznFALzidrG2m8W3oNEoQZdqA6Bky2kNOvK0sdzGPRIdo8+TIbUhBS5XdLLjaKUG
lxhhrLbHCJruDZnfBrMG4eXlLh5T9luv9EnVoX++JHu7OTpPBEnkJGVAKaLcCm6jdgLB0JPXdmWm
HaN87TkpJIxckVsTI0Isuni6qYEZsrPXTX1TaJX76wb+Nf2PBC5DSvjAOUdIEEeyl+klrMcQBlmu
T5HbkEbu2In1VdEqQYkIalmsAxslpu9Og7+zrF48SJXFj+zZmPTruMT2q3zdw2423LMs8/BX4xp6
8CO8Zkj9aF958DgKbPWdcZbFwSyOcd8U93ZR2UAgyNw+mytDOGdRgZ5Gl0Ii0HHrY9xIWa7cpmCg
vPBvW62s21F41snxo3QXNMIAchmC0dLzcD0XDRfEZ9FdGaptn1y/0t8ir5+fxFDLfcaw5tjMHqeD
2Stu/aByzlVtWykpUI1ceCXI6toB4iEtfccNCJQpSVmIovgyC6r0STOGB7rGNdsHkMxpvjR+du5P
nffiz4y1xlg+C7yW+0mmCHQW0XAcOsA369K5R5mZHiM6PSiu8TISdERT5SGRbVdsSzBOe5I/spci
FMOjxdJZIj6syzOftuE2amcBS2a2xoM1ZtFJxro7ThM6WCDpyCoDAxGtjXoZuwNp6fHQf57QzyQE
UjpyTXcsffGmhZXAwdQ71IHwLm36gxYkRdG/B27jb7sxWdcURltRxiRs283CQfIOoFVS1Fqpe2a2
3j0Q2Ho/+D3Dpb58qjGP7HunxhWjeo8VK+ldsR+NBgWrzsLsLuY2eapGARaPLKUD474+36JZj4lE
9PvxxBDAR9PUlW24pZfjPPtNO30plWfFGIdiWnFD5rOqJzkRi0xuSqLGw4hCR4QZKQp8zfNqROLb
sGyX2UtcyYGL6NO4mSy2z32w9G7nqEMt+tHQ9Zferp4M41rS7gWjpq7DpQMcfzSDAarYx84ZgCR+
NIvLpW9cLh1k/Cv2IVm6ygkItl0oIg7OcW/fDw5CKhwmM6GYJWb2iyYXUCDF4GyHvMYV5QumfEWU
H3NT0MCly3HdeG25MaR5qUhYv8SnFqyqWgw3wdIET5d2OCFfdMZbkz12NXx0zFU1qE2/tNG7paFu
EmtyHlY52SJGs7Tdc8aQF/VMsYhKyZWP7keLfv5o11tTYQDApECkYV5Lb2Mvvf2KtY4dbHJvS0Ui
zGZhVtg7syqyHgmg55MOvUwKoAr4l0jQo+vwY5DA6GRCfTaNpIovk4ZGmvLBwxJ2LjPFIMIpevnY
SO3esNjBocsrEb3wAIudPQ0FJfTHOGMZbKhlxFGmLoMn3qe1gWHunSw++Ddf9nCXoiFU+KWoN4/F
kDM6yT7GKKTRNeJQLtMV+2PQkmelXbBqTqax6RoSrVYhUwOO74K+4boNQ+zKXaPiLZlcrkU/xDFe
DcNp7goitYmHp2bflDQYrmaVdS9ayancVP1UXHSeWleOJ8GlJgYlzuT04sprZPbSQAdvGUdjN7xq
ikjY9L2qzN24kcNsxofWxHysH7EeiiJq7MNYkh/EE+EzH+kt/ykgnTWgkRDgck7p5MGyJ8ZCg5l0
jAXONwkmOrP51DSkSOxbKbwzfxpAOyVWGOMB8PIJakRNlCdJRM63BkuW3pckN0y7QLQgO1D6kIFN
Fk8TXbW2w5EjyzTzQS8yZza9zIfL4E23PDMDLfG8ARoVzdQarP5nbdQf6i4vzkbM0E8sS+6t1GwH
cRL4Z0U/tegd04ZsjGx+GuZQGYzt4hE8JUa/dR2JjBQzdPHy/1okfwySIE06B+4iU//nLZL7d8jj
4Wvxs/3313/5o0VifrItSy6h0bweNCDUNj/UZ4pwbZQ2qGy+a30w+f4Q+5g+XAWIdcjP3KWB4f3a
JDFdsHRIhBYsDS5QuiT/jtiHV/x9k8R1sStRJJnAzqEl0Nv5bZMkTjk42ckQ7ojXuZWAEg55O3Ka
pLmw8418eE88WhwGMdwHxBMTtt2s2REqbB/kTIvA10hFtr1cEtAyc3BvGjnQG5mD4gjviqiyLB1h
1obygtAkdTQCnxKMAcDXmvj53YytjxgnqvMvQGZFgzgWXdSqXnZ06ZrRY1sWzUWla43bh0ZsQMoa
z6UC039kDMPYZQxdP0PuKZawYJQ3XedwLHGL4Q1jZ72dkAh56dA/S8Zma1eX1kz2oIxnVlPlHFiY
Y0Z4c5mu89ohaLPRCaMjSCxYiEhMXVnZ6CMBdzwDU5EfMiAd0YiuE4cT+yYyYCF3gRcX+5Ee1AOD
PQYtwptx6qu4PZZ+EtwvDFZ0L3CYJ7C9MrqckLAwvTVGQtZQXcRXbZb1j3XhxukWsKY4GwUzlX6Y
Ls3J7A+x2QxvWjBJpA6lmdFkTXNFPAqBXyTU9espM93HQAz2eWvbxj2qXfFs6CKFcm6r/jhV/XDT
AyXa1nYYfvUmOk3rUI7LG2cCTWgxo06U3q726gMSZX0ushiAPF9z8UV2pXsEvgDytAeHxpvEvYOU
KNL7FHrGFaaogNpSoSqnjUM16Bn2ErksyfCTkJhWE2JdB0j8hiLypBmib7EL08MHhnfbjTFetSTs
4ddXc3GeG26CeIEJ1msYVclpmNRwwQ3VJaDLvBIzF6TqLSWIgkDlb/qx0UgFzJ49jOO4MvL4sUQz
sJlHozojZiW7NQxFzrM3VldY9bDYgjeiQzTYV6ghxDbzkvBA31qc8Y0GR8vAAJPPqfhczfN8ipww
uNYcki6mhBu11oP6grdq3Al7bI6pRpWUF959VQ1o3WoNobWLrjk50VCj7Hxg2h3sws5zXmOzm87I
7nHWmAn0TjKtoqHVPDGoecmZ86xMNVI5VT1w+Z7w8gJFkbMFZhnfIfE+1GNyXVJPdRE243IXqpnO
W8EO0o0eDpiOUDuovKie8T4i2CbkLL7nOVAXjZnLWyCJsjiIdkxOWWQEz40SlJNtolPk26bt7flL
cbwqRzvHuFJn053F9PMASNe9FFw+lDIMENi2/PiYUz4bCJil84jd3rnEXGUfTKbAilGmDmhyDfE3
0ZN0Xw/MkQgQDJoveLThBXad59+rwizXSUvVtwolyiAgfHK6hj0V3ThABzZL+hf83plstRKArrWZ
2jC+xXsDnXaYonxrU6K8lHFSLoal4TSJwr3EoB3XHCv7mVcCiUewvHnrW5U6eHNl+7Rv3f7e80fr
ocvVcJDDOH3xszi/n1qSAQ/I5pwv3N/xN7KhbJu8A5NEvGKyolcTlloGB81bbHORUleJgxpuErnl
AjDL7WqX6qTaD2GFDp0mS7Qvu7S4Aohm3/c5LOygdq27NG/sczA0Fm8Sn+U1QckmCfOS2ERBBe/s
OxCUV/OQmDd9HUrw+XF73kZl/pZwC/OtBrb12OimPceqaG8Dc64OHoF9Z5DWvcuiyAH24yXnaK7s
QJzJoDQPfgVy2TX75Jw2XQo+xKXrt6oN07w3XEnEk5KZQQy7qS5V2uY3Xh2KW8ca6QOVcKqjUwkD
+yHMcmGvu3Kq3wYOeQycRLNWglylde1W9Na8U1JNgJS9RFdYaMa+3uKCScF7D8S84sqJTjaZmbS/
i0tAa0SJmkjImCmPYEv81jyMnpnfyIR8KpcHd9uQJbiv+Y+VOczFXdPbKD2aGPhm7F/1CYGZ6Zgz
Mrb9+IJBa7ozLT2fqrrtz0KZWweF2PFLOtOP7HtgoHiB2j3dL3XWBBPfIQLA88CvCGMhp2nNWlSc
0eJI5rV2u2Gr8vyL2WR6CxSA1qtTyCeivnbSwxUlOVny6EdHk3lZVFkkLSZp/9XRaLyaUm1lY0zr
iETYda8NKmYc6DHWhb3buc4RdusVJ1K1YdRg3JgQUA8T8tVjaASnJbgMoIscBSm3xvSMPo0uRWCG
9Y0VMFjZhKFBBigOlrnI7udcjbvc7Qk/iMrnDHvsMSsRBsg6/pIY/ZCdLMdSdJP8Lt0MIaB+8Kbz
uGsDp781eye5gEhY7tA+tpe1ZZEP6H7uxvLgMOZbFQ0HzmZsunU+gVTztHVuQqbFUBZ5Amdvzal/
NRAruNHY6c4sIBPItcoZM8QItn8fR4L/2mkn38N0O9VpQKI10RTVtJkjtNAo0tspB2U/lIe+zl7z
KctPMpPdi00wo78OookQgKntyVo0mXwWtlHdVi0n3bkaPHx4DucC1Y/dWU77OseOC76ymegIz51h
v+dt2Mdbtni4nk7ZRhQzRpity6GLUW2UDftAbDV65ISKrJgWYiLfClipV+QHDVdxGtHRw5WyUSR7
r3y/mzi9WxdASa74WDQNQ5fsDrsRFZmdfgtEEhL1+BgE0Vef2/1lduWGsufCjcjZxki5jI6D6jaW
nKh16+YYwEfK/QKyNdSp0LrBbzS/GGEltiEt8xOzCA4HFPEEbA8tQDm/Bujkpe6XhsnK55BfvApN
ko48n4T1PDcUQ5myftCKuWoosy3U0uYk67y7LpMgfFzmA/scocc3W6jseeidckf73CU7I0MYc8ja
sD4MBc6iFdYcjOWMH8QKhUpxzR4w7Lss7S8915tPGFicx3hmsjA2xniqLI8owKoCN4qVkA1Juedz
X2gi2qzYO9J1Qu3jt/ObBZLjwHGo2djuHOwArvT4LE13T0jcfm7TB1o1HFnceKPcoVqXIC+sxt0o
wfHNI1cNMV7ebbuhJjRioJ7T3IrpKLeWABPMQrzBOQYXWBr4Dacbw67sk9b0BdJycg8xOb+vkBtL
nDmUFG6TgwH3CrEr2xh9yGzhq6iR8snZMM/DoBp2edkEF8jVad1MhEaXZO9y8K/JBrOxzffdmWVN
30yzoYXZs02NayZj7tcua7ZERELyQBDTX/poqndFuHTL5jDaG7NeLVwKhha12d+3Qd0+TA6Q9jEe
+91gMrwJEX2CoW82IpLJhpCFYtUMob1NA9SDZNj5O3qNY7S27fGFf9Sf42SbvwDXH7cBUrqdA2H3
XJTp4oRzF8iw7Ip0DaJKgd1Mna1LduehiJ2ISBOlbsqevTzoSnEWYQG+gmCAJzaYgxthmh79kyI9
J84uRWVIh+CaJ5SMv5Lw5HPOIflNEVru+4yfee20QXFljxbuuc6SEFEy992PAv9CkoyyiocovrMh
gYL3lM4AubOISYzI2wuWzexYzemwaSr1Fna9f1BFkm1CJ+kuWwhuL47TttuCmSFzWjZ66iI7Ie1+
qnIq/9iOjzoPsdlHbjmxerTxKpzJwoPu3h38Wsmj4arpFpYoZP+07k46VgHJSX5xskcgqYNNnNkI
jVpLFVwLGHAvg/Cqg63KeDOl9t6uqcGnMKkIEJDmNq/B6kyRqS9rlbDTlUG4LambtoVgce58GSPL
xWGLGh7tHnbQq6pjwaN+1M9REbufmW2kJ1KZuYEx7p57ZgvsZw47+vRNHEY3jA5Q1nayQ5k+j28B
gx7A9ex7gWfxm6dmiYxlHx8BFJ9pVT3Itg+fPCz2ayuXYtNREJFPe5zDdA9pszyaObFQPbYKdlRk
kTYl70a4XbNKhbERiFyYCAbEOpXDWxwP3X3ql/kpqYeJ27rvj/A+TGINO1ygTSo2Y54GhyHy1r5Y
Rh5VlhxV9pVoY0wHXomaU/NSlLBiJYasfpuMaDrLeglwd4EO76xBk66bD2ILGEnvinng8jmDc2W4
3rSfo7S+Hjq6UyTTlF/Q41aXXWoSomIhIoQNrqBRNJQTlU8utJrai5wRwnoM4+kuCOKGeiHJXhlH
znyUMtvmZJW8cRizkKvX5gbWj7Pq/bZ6QM013KJtobVbFbb5UihtfM6V3+0ghZcHd0Qcv4r9rPQx
POQcelrPvK49FDBBzwTVSzVBKr6f7jwweoyxBy1nTnJ9vC4bvi8wIOnzVIwDd9Yg99oohlURdBc2
zUSJIFRpJNeyQz3bx9hTKfgJOTgfC5/XJ2Ji7PFXLzGElKfilEpiDZBav1fDeBhCkFKLUFqa2FNj
tkQAqsV0aDwVQrGoqyOJmu0x5VO+IOjrX+EZ11ufgJhHZN7+uSaE+82gZlqAqUW37mvX3/P1OFtS
v9WFPWflOV6d/EV5QUdt5LpHLShpO9tAl0WKhbElSScmrH52xxqVgzGeV0XBEg9n1t9bdgQgd9CI
Nif0brugTrw3bCCAcYOGYcqUBeqzLw2JjRQqwWNJibQt/QlixDBnzxVBpvsJiuhBWvb4KmnXsnek
hXmddUsrDpruTWgYIIvdebwxmmZoVu6Q9muYadY2IP/3ONOpuPVz8onCKYj3aM/K55L9jSW+sY8Y
a/F4pkN9wZhOYHVuS7ntkC6gMKv0TesyxFrSVut3cqr6e6OQg1qB1G9gCmmc091kQ6SfLO8la+xq
jzTjW5wWkCiiCJf/RBDGNVmfgvxpO35k4aAPJ5ou2pSG212MarZOdWAhKZym/JmwMSpXep3XBY/7
KmozfRnUvXuZoXFiiLKksuuIjiuuT6u5TlVbXlFcY+wgzHg61InFUlOxid6GoFUJh4vcDOJ37u1T
c67vkpIaFr06A8QcH+TG5xRzboUmQepZ0TxIkGor7LpqPTVp+OgkXgwTAtIBROo+OQ6FtBj1DPMp
pzw7ofEfnvvZhvZPFXrTWQO7yZzYjzn+oJOPVf9LqDr2omCYL93ZJU8jLUV4ToKjeVE0PckDuMVX
bpK5R1H2OFKwdFtohBPpvvaOEaEtT23xmkszrWgezOMTMzRFryXxGxoPIGZJHvF1d2bMjbm1tcdp
twpgsKCfR0dacHCOxgCCmqqIwi5hhjAUbVaTZ+krJEceI7JU0ShHEm92vbtB4ZdfutVEiZUsWPgV
gXb9s6lawvREEl0F+Nb2NYHpiuijVL7MpIJTNDD6aeG4nRmpS9UZJ0qvjM6ptgrMz3UCOZOv1nst
BzogC/prpmm1ExNncD6HubYq9Iz0mGXgsboSyp02ixvCvjJJvjqYrW9uaiPDzp8JqIxMBfstaevy
C/6QaDMy01mSa6VEUGtUZAHYZhkIcAnFmk9NeWvI8S4Okuwidkj5da0RWt7oQJv835XI/Qlf8Q8U
1+a1fd1+qNpuuvd6un0Hvtc2v9gbl59e67ho7/X/7C/96xf62x9qFitfoHjGqflTq/jjbX2853/1
KtlrG7fd1/f/+LtlfZK+JeGV0dv9+PP3vxH/FP74sTI/ub4SS0LJ959+t6L+5ir9s+vwrz/i9wv6
r//OTx/gTXdFu3wRYayLn2zXC7Loj1yC373CT5eAj4dWYbFkL3+4pr+9BP4CB8YaC63y48//r0vw
+jUHyQ4PsI7f2p8ugbQWW+4fuQi/e41fL4JJjI0pHAsr+PdPybzgtxdBfloGAyazhO/3wfeL/r9/
H/zuA3x/Uo5f/+PvzDIQGDsQfP7UdbC8T5IeB0YP+Q+vg/pkmi6xva75/TowIeH3/YWugy15g3/2
IpBB5ELaE4rb6jd3gYfuFiMsEtrvH36Z6vy1Pj0EvCXo9k/dAqb45DCUUmpJiP7Np1cS/7xHbi/0
hY8/39fev9B3z1nV+n5DQjwI3/V/7VP/xobADJDhn1iGff/wAWAhEPR7LOevegtwf4o/uCX8bjH5
dTUEtuGBInB96+cHQLmf+PY9UAgMSZc/f7ll0FLEg/7JB8CSn1CuU1wscvmPPz8/B8vqwGqLh/P7
HfKXWwXspaD5kxfBND8J+BsCxfHPn95jFVACFvZfrg6wYYryZv/U4sd37yMPYBP5/t2Kn+sASCGM
/imXvH+/DvgDC+V/VdiYcbOvH7V1/N78oxL8n/2FX0rK//7zH+XkR61AzfjTX7yfyvfvv/vX0vs/
f1odPrb43/zwly3/4/f8+Oc/PuB//9U//a5fPtUv/+chfq9f67eIjHWK8unH27x8zanOIdZG9evf
ruvXr+9N9FPNRzbgL/97+fX/8fef3u5v7oJ/+fpN85r/8jLLlbHMhd346+f8n70sjYDX+v+xdiW7
CcNA9Fdy6jkkLQhVqtRF6sJS1FL1PCSRYhIWZVFFv77PJkNlCETK5IZYnu2XsWfBM8MwGtYfelCW
UtgXynbH9178G31JRYysVhSgqH4t02i+AKtSOsQboeKLc0Wr7a0zohwZrRZDsKy1MpGOMqJsDec0
ObocZPwDMTbkND0CNtaWFHhMSR5T+BNFW2bA7NIBmgPwG+1lfEJhvKvfQ8DvQNrfQ4Xp80TNLrpG
8hm/0X7mszIsgzhCLgBjGfC+r5uVSEmfleslLRhnD2wMJynwBy0pL1AizcLemyVS7E+VJMo6sHwX
VaN4pPZUz2mlUmdKYclYmpHKjpDO+qsoKKs7WiqFLcX/jvLCeYhwKTC1Zr/3BKXoE8JhjgOryCwZ
r3wNKfpzuQS6Fc44BLbE2BtrxhoXub1MUXthgVY+dKqaqmCzwNN9zXErM8wZXEsPwiW9njbGpeu4
R8LEefXkIvJh6nJLh5mo301mmwOAdgfesAMNO0dWCMqQMRmanwq8g91bX+//ZCwfFerED2NK2GZ4
1IxUrQSxJ53oK34GFxtOGwOxvdw2NQ4Swj9FaayYgn9adEhOSsvZrg1V1K8DfdhY1FPIzmPcXKZR
OITRM3Q2fb4DW6oxPV+4gsa77UL8MYXgh+XRHNLXSAj3+i6c3j5eeEgJ5Y/bb7T686hN/5GL663z
Nw+x6FMvlP9zqfuZ7WLrbwRpRNndHwAAAP//</cx:binary>
              </cx:geoCache>
            </cx:geography>
          </cx:layoutPr>
        </cx:series>
      </cx:plotAreaRegion>
    </cx:plotArea>
    <cx:legend pos="r" align="min"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_xlchart.v1.18</cx:f>
      </cx:strDim>
      <cx:numDim type="val">
        <cx:f>_xlchart.v1.19</cx:f>
      </cx:numDim>
    </cx:data>
  </cx:chartData>
  <cx:chart>
    <cx:plotArea>
      <cx:plotAreaRegion>
        <cx:series layoutId="waterfall" uniqueId="{D556CD1F-F937-4075-8A84-3E0BF0EE3B96}">
          <cx:dataLabels pos="outEnd">
            <cx:visibility seriesName="0" categoryName="0" value="1"/>
          </cx:dataLabels>
          <cx:dataId val="0"/>
          <cx:layoutPr>
            <cx:subtotals>
              <cx:idx val="3"/>
            </cx:subtotals>
          </cx:layoutPr>
        </cx:series>
      </cx:plotAreaRegion>
      <cx:axis id="0">
        <cx:catScaling gapWidth="0.5"/>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 Id="rId5" Type="http://schemas.microsoft.com/office/2014/relationships/chartEx" Target="../charts/chartEx8.xml"/><Relationship Id="rId4" Type="http://schemas.openxmlformats.org/officeDocument/2006/relationships/chart" Target="../charts/chart36.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6.png"/><Relationship Id="rId7" Type="http://schemas.openxmlformats.org/officeDocument/2006/relationships/chart" Target="../charts/chart2.xml"/><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chart" Target="../charts/chart1.xml"/><Relationship Id="rId11" Type="http://schemas.microsoft.com/office/2014/relationships/chartEx" Target="../charts/chartEx1.xml"/><Relationship Id="rId5" Type="http://schemas.openxmlformats.org/officeDocument/2006/relationships/image" Target="../media/image8.png"/><Relationship Id="rId10" Type="http://schemas.openxmlformats.org/officeDocument/2006/relationships/chart" Target="../charts/chart5.xml"/><Relationship Id="rId4" Type="http://schemas.openxmlformats.org/officeDocument/2006/relationships/image" Target="../media/image7.png"/><Relationship Id="rId9"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microsoft.com/office/2014/relationships/chartEx" Target="../charts/chartEx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chart" Target="../charts/chart19.xml"/><Relationship Id="rId3" Type="http://schemas.openxmlformats.org/officeDocument/2006/relationships/image" Target="../media/image11.png"/><Relationship Id="rId7" Type="http://schemas.microsoft.com/office/2014/relationships/chartEx" Target="../charts/chartEx4.xml"/><Relationship Id="rId12"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jpeg"/><Relationship Id="rId6" Type="http://schemas.microsoft.com/office/2014/relationships/chartEx" Target="../charts/chartEx3.xml"/><Relationship Id="rId11" Type="http://schemas.openxmlformats.org/officeDocument/2006/relationships/chart" Target="../charts/chart18.xml"/><Relationship Id="rId5" Type="http://schemas.openxmlformats.org/officeDocument/2006/relationships/chart" Target="../charts/chart16.xml"/><Relationship Id="rId10" Type="http://schemas.openxmlformats.org/officeDocument/2006/relationships/image" Target="../media/image14.png"/><Relationship Id="rId4" Type="http://schemas.openxmlformats.org/officeDocument/2006/relationships/image" Target="../media/image12.png"/><Relationship Id="rId9"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17.png"/><Relationship Id="rId7" Type="http://schemas.openxmlformats.org/officeDocument/2006/relationships/image" Target="../media/image19.png"/><Relationship Id="rId2" Type="http://schemas.openxmlformats.org/officeDocument/2006/relationships/chart" Target="../charts/chart20.xml"/><Relationship Id="rId1" Type="http://schemas.openxmlformats.org/officeDocument/2006/relationships/image" Target="../media/image16.png"/><Relationship Id="rId6" Type="http://schemas.openxmlformats.org/officeDocument/2006/relationships/chart" Target="../charts/chart22.xml"/><Relationship Id="rId11" Type="http://schemas.microsoft.com/office/2014/relationships/chartEx" Target="../charts/chartEx5.xml"/><Relationship Id="rId5" Type="http://schemas.openxmlformats.org/officeDocument/2006/relationships/chart" Target="../charts/chart21.xml"/><Relationship Id="rId10" Type="http://schemas.openxmlformats.org/officeDocument/2006/relationships/image" Target="../media/image21.png"/><Relationship Id="rId4" Type="http://schemas.openxmlformats.org/officeDocument/2006/relationships/image" Target="../media/image18.png"/><Relationship Id="rId9" Type="http://schemas.openxmlformats.org/officeDocument/2006/relationships/chart" Target="../charts/chart2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4.xml"/><Relationship Id="rId2" Type="http://schemas.microsoft.com/office/2014/relationships/chartEx" Target="../charts/chartEx7.xml"/><Relationship Id="rId1" Type="http://schemas.microsoft.com/office/2014/relationships/chartEx" Target="../charts/chartEx6.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s>
</file>

<file path=xl/drawings/_rels/drawing9.xml.rels><?xml version="1.0" encoding="UTF-8" standalone="yes"?>
<Relationships xmlns="http://schemas.openxmlformats.org/package/2006/relationships"><Relationship Id="rId8" Type="http://schemas.openxmlformats.org/officeDocument/2006/relationships/chart" Target="../charts/chart30.xml"/><Relationship Id="rId3" Type="http://schemas.openxmlformats.org/officeDocument/2006/relationships/image" Target="../media/image24.png"/><Relationship Id="rId7" Type="http://schemas.openxmlformats.org/officeDocument/2006/relationships/chart" Target="../charts/chart29.xml"/><Relationship Id="rId2" Type="http://schemas.openxmlformats.org/officeDocument/2006/relationships/image" Target="../media/image23.png"/><Relationship Id="rId1" Type="http://schemas.openxmlformats.org/officeDocument/2006/relationships/image" Target="../media/image22.jpeg"/><Relationship Id="rId6" Type="http://schemas.openxmlformats.org/officeDocument/2006/relationships/chart" Target="../charts/chart28.xml"/><Relationship Id="rId11" Type="http://schemas.openxmlformats.org/officeDocument/2006/relationships/chart" Target="../charts/chart32.xml"/><Relationship Id="rId5" Type="http://schemas.openxmlformats.org/officeDocument/2006/relationships/image" Target="../media/image26.png"/><Relationship Id="rId10" Type="http://schemas.openxmlformats.org/officeDocument/2006/relationships/image" Target="../media/image27.png"/><Relationship Id="rId4" Type="http://schemas.openxmlformats.org/officeDocument/2006/relationships/image" Target="../media/image25.png"/><Relationship Id="rId9"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7</xdr:row>
      <xdr:rowOff>104775</xdr:rowOff>
    </xdr:from>
    <xdr:to>
      <xdr:col>2</xdr:col>
      <xdr:colOff>114300</xdr:colOff>
      <xdr:row>11</xdr:row>
      <xdr:rowOff>9525</xdr:rowOff>
    </xdr:to>
    <xdr:pic>
      <xdr:nvPicPr>
        <xdr:cNvPr id="3" name="Graphic 2" descr="Confused person with solid fill">
          <a:extLst>
            <a:ext uri="{FF2B5EF4-FFF2-40B4-BE49-F238E27FC236}">
              <a16:creationId xmlns:a16="http://schemas.microsoft.com/office/drawing/2014/main" id="{249FA9BD-8594-A563-0550-3124E7F1575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57225" y="1447800"/>
          <a:ext cx="676275" cy="6762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9531</xdr:colOff>
      <xdr:row>0</xdr:row>
      <xdr:rowOff>0</xdr:rowOff>
    </xdr:from>
    <xdr:to>
      <xdr:col>6</xdr:col>
      <xdr:colOff>457200</xdr:colOff>
      <xdr:row>8</xdr:row>
      <xdr:rowOff>38100</xdr:rowOff>
    </xdr:to>
    <xdr:graphicFrame macro="">
      <xdr:nvGraphicFramePr>
        <xdr:cNvPr id="2" name="Chart 1">
          <a:extLst>
            <a:ext uri="{FF2B5EF4-FFF2-40B4-BE49-F238E27FC236}">
              <a16:creationId xmlns:a16="http://schemas.microsoft.com/office/drawing/2014/main" id="{3AF9E2A2-303F-A2C5-5FCC-B39591CD4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2543181</xdr:colOff>
      <xdr:row>8</xdr:row>
      <xdr:rowOff>176212</xdr:rowOff>
    </xdr:from>
    <xdr:to>
      <xdr:col>6</xdr:col>
      <xdr:colOff>200025</xdr:colOff>
      <xdr:row>17</xdr:row>
      <xdr:rowOff>47625</xdr:rowOff>
    </xdr:to>
    <xdr:graphicFrame macro="">
      <xdr:nvGraphicFramePr>
        <xdr:cNvPr id="3" name="Chart 2">
          <a:extLst>
            <a:ext uri="{FF2B5EF4-FFF2-40B4-BE49-F238E27FC236}">
              <a16:creationId xmlns:a16="http://schemas.microsoft.com/office/drawing/2014/main" id="{C21C97F9-6BFB-EA63-63AA-A3DD5577C3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xdr:colOff>
      <xdr:row>18</xdr:row>
      <xdr:rowOff>4762</xdr:rowOff>
    </xdr:from>
    <xdr:to>
      <xdr:col>6</xdr:col>
      <xdr:colOff>95250</xdr:colOff>
      <xdr:row>27</xdr:row>
      <xdr:rowOff>38100</xdr:rowOff>
    </xdr:to>
    <xdr:graphicFrame macro="">
      <xdr:nvGraphicFramePr>
        <xdr:cNvPr id="4" name="Chart 3">
          <a:extLst>
            <a:ext uri="{FF2B5EF4-FFF2-40B4-BE49-F238E27FC236}">
              <a16:creationId xmlns:a16="http://schemas.microsoft.com/office/drawing/2014/main" id="{58281FA2-B758-51A1-9845-C61439A0B0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2819406</xdr:colOff>
      <xdr:row>31</xdr:row>
      <xdr:rowOff>157162</xdr:rowOff>
    </xdr:from>
    <xdr:to>
      <xdr:col>6</xdr:col>
      <xdr:colOff>390525</xdr:colOff>
      <xdr:row>42</xdr:row>
      <xdr:rowOff>114300</xdr:rowOff>
    </xdr:to>
    <xdr:graphicFrame macro="">
      <xdr:nvGraphicFramePr>
        <xdr:cNvPr id="5" name="Chart 4">
          <a:extLst>
            <a:ext uri="{FF2B5EF4-FFF2-40B4-BE49-F238E27FC236}">
              <a16:creationId xmlns:a16="http://schemas.microsoft.com/office/drawing/2014/main" id="{6895AD0C-DA6C-AEFB-E763-6929FCBF84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2019300</xdr:colOff>
      <xdr:row>46</xdr:row>
      <xdr:rowOff>33337</xdr:rowOff>
    </xdr:from>
    <xdr:to>
      <xdr:col>6</xdr:col>
      <xdr:colOff>466725</xdr:colOff>
      <xdr:row>57</xdr:row>
      <xdr:rowOff>152400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B051964B-786E-084D-B912-140A3AA44B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086100" y="8796337"/>
              <a:ext cx="3724275" cy="22145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105569</xdr:colOff>
      <xdr:row>22</xdr:row>
      <xdr:rowOff>119856</xdr:rowOff>
    </xdr:from>
    <xdr:to>
      <xdr:col>16</xdr:col>
      <xdr:colOff>57150</xdr:colOff>
      <xdr:row>28</xdr:row>
      <xdr:rowOff>70246</xdr:rowOff>
    </xdr:to>
    <xdr:sp macro="" textlink="">
      <xdr:nvSpPr>
        <xdr:cNvPr id="39" name="Rectangle: Rounded Corners 38">
          <a:extLst>
            <a:ext uri="{FF2B5EF4-FFF2-40B4-BE49-F238E27FC236}">
              <a16:creationId xmlns:a16="http://schemas.microsoft.com/office/drawing/2014/main" id="{93C2CE49-EDA6-155B-F2A6-86C4F7329172}"/>
            </a:ext>
          </a:extLst>
        </xdr:cNvPr>
        <xdr:cNvSpPr/>
      </xdr:nvSpPr>
      <xdr:spPr>
        <a:xfrm>
          <a:off x="105569" y="4310856"/>
          <a:ext cx="9552781" cy="1093390"/>
        </a:xfrm>
        <a:prstGeom prst="roundRect">
          <a:avLst/>
        </a:prstGeom>
        <a:solidFill>
          <a:schemeClr val="bg1">
            <a:lumMod val="50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168671</xdr:colOff>
      <xdr:row>0</xdr:row>
      <xdr:rowOff>0</xdr:rowOff>
    </xdr:from>
    <xdr:to>
      <xdr:col>11</xdr:col>
      <xdr:colOff>257969</xdr:colOff>
      <xdr:row>3</xdr:row>
      <xdr:rowOff>85725</xdr:rowOff>
    </xdr:to>
    <xdr:sp macro="" textlink="">
      <xdr:nvSpPr>
        <xdr:cNvPr id="3" name="TextBox 2">
          <a:extLst>
            <a:ext uri="{FF2B5EF4-FFF2-40B4-BE49-F238E27FC236}">
              <a16:creationId xmlns:a16="http://schemas.microsoft.com/office/drawing/2014/main" id="{3F031BBD-8231-AD6A-006E-796AFF4F1F99}"/>
            </a:ext>
          </a:extLst>
        </xdr:cNvPr>
        <xdr:cNvSpPr txBox="1"/>
      </xdr:nvSpPr>
      <xdr:spPr>
        <a:xfrm>
          <a:off x="2589609" y="0"/>
          <a:ext cx="4325938" cy="462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latin typeface="High Tower Text" panose="02040502050506030303" pitchFamily="18" charset="0"/>
            </a:rPr>
            <a:t>Demographic Dashboard</a:t>
          </a:r>
        </a:p>
      </xdr:txBody>
    </xdr:sp>
    <xdr:clientData/>
  </xdr:twoCellAnchor>
  <xdr:twoCellAnchor>
    <xdr:from>
      <xdr:col>0</xdr:col>
      <xdr:colOff>213122</xdr:colOff>
      <xdr:row>3</xdr:row>
      <xdr:rowOff>19050</xdr:rowOff>
    </xdr:from>
    <xdr:to>
      <xdr:col>15</xdr:col>
      <xdr:colOff>76201</xdr:colOff>
      <xdr:row>22</xdr:row>
      <xdr:rowOff>9525</xdr:rowOff>
    </xdr:to>
    <xdr:sp macro="" textlink="">
      <xdr:nvSpPr>
        <xdr:cNvPr id="2" name="Rectangle: Rounded Corners 1">
          <a:extLst>
            <a:ext uri="{FF2B5EF4-FFF2-40B4-BE49-F238E27FC236}">
              <a16:creationId xmlns:a16="http://schemas.microsoft.com/office/drawing/2014/main" id="{FB852261-14DB-A691-4FF9-1C55CAEBFDD4}"/>
            </a:ext>
          </a:extLst>
        </xdr:cNvPr>
        <xdr:cNvSpPr/>
      </xdr:nvSpPr>
      <xdr:spPr>
        <a:xfrm>
          <a:off x="213122" y="590550"/>
          <a:ext cx="8854679" cy="3609975"/>
        </a:xfrm>
        <a:prstGeom prst="roundRect">
          <a:avLst/>
        </a:prstGeom>
        <a:solidFill>
          <a:schemeClr val="bg1">
            <a:lumMod val="85000"/>
            <a:alpha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66674</xdr:colOff>
      <xdr:row>3</xdr:row>
      <xdr:rowOff>161922</xdr:rowOff>
    </xdr:from>
    <xdr:to>
      <xdr:col>5</xdr:col>
      <xdr:colOff>455909</xdr:colOff>
      <xdr:row>12</xdr:row>
      <xdr:rowOff>28573</xdr:rowOff>
    </xdr:to>
    <xdr:sp macro="" textlink="">
      <xdr:nvSpPr>
        <xdr:cNvPr id="6" name="Rectangle 5">
          <a:extLst>
            <a:ext uri="{FF2B5EF4-FFF2-40B4-BE49-F238E27FC236}">
              <a16:creationId xmlns:a16="http://schemas.microsoft.com/office/drawing/2014/main" id="{1F3D2A99-7870-47D0-B4B5-EF161DEB9793}"/>
            </a:ext>
          </a:extLst>
        </xdr:cNvPr>
        <xdr:cNvSpPr/>
      </xdr:nvSpPr>
      <xdr:spPr>
        <a:xfrm rot="16200000">
          <a:off x="2518716" y="-80320"/>
          <a:ext cx="1581151" cy="2827635"/>
        </a:xfrm>
        <a:prstGeom prst="rect">
          <a:avLst/>
        </a:prstGeom>
        <a:solidFill>
          <a:schemeClr val="tx1">
            <a:alpha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72764</xdr:colOff>
      <xdr:row>12</xdr:row>
      <xdr:rowOff>85723</xdr:rowOff>
    </xdr:from>
    <xdr:to>
      <xdr:col>5</xdr:col>
      <xdr:colOff>467519</xdr:colOff>
      <xdr:row>21</xdr:row>
      <xdr:rowOff>38098</xdr:rowOff>
    </xdr:to>
    <xdr:sp macro="" textlink="">
      <xdr:nvSpPr>
        <xdr:cNvPr id="8" name="Rectangle 7">
          <a:extLst>
            <a:ext uri="{FF2B5EF4-FFF2-40B4-BE49-F238E27FC236}">
              <a16:creationId xmlns:a16="http://schemas.microsoft.com/office/drawing/2014/main" id="{F64C0EED-69D0-4ADB-BDE8-6865BB6AFD9E}"/>
            </a:ext>
          </a:extLst>
        </xdr:cNvPr>
        <xdr:cNvSpPr/>
      </xdr:nvSpPr>
      <xdr:spPr>
        <a:xfrm rot="16200000">
          <a:off x="1320868" y="1764573"/>
          <a:ext cx="1649015" cy="2815692"/>
        </a:xfrm>
        <a:prstGeom prst="rect">
          <a:avLst/>
        </a:prstGeom>
        <a:solidFill>
          <a:schemeClr val="tx1">
            <a:alpha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514349</xdr:colOff>
      <xdr:row>3</xdr:row>
      <xdr:rowOff>161921</xdr:rowOff>
    </xdr:from>
    <xdr:to>
      <xdr:col>9</xdr:col>
      <xdr:colOff>495300</xdr:colOff>
      <xdr:row>12</xdr:row>
      <xdr:rowOff>9524</xdr:rowOff>
    </xdr:to>
    <xdr:sp macro="" textlink="">
      <xdr:nvSpPr>
        <xdr:cNvPr id="10" name="Rectangle 9">
          <a:extLst>
            <a:ext uri="{FF2B5EF4-FFF2-40B4-BE49-F238E27FC236}">
              <a16:creationId xmlns:a16="http://schemas.microsoft.com/office/drawing/2014/main" id="{1676EAD8-057D-4E05-B745-2365C8AA6EB4}"/>
            </a:ext>
          </a:extLst>
        </xdr:cNvPr>
        <xdr:cNvSpPr/>
      </xdr:nvSpPr>
      <xdr:spPr>
        <a:xfrm rot="16200000">
          <a:off x="5210173" y="114297"/>
          <a:ext cx="1562103" cy="2419351"/>
        </a:xfrm>
        <a:prstGeom prst="rect">
          <a:avLst/>
        </a:prstGeom>
        <a:solidFill>
          <a:schemeClr val="tx1">
            <a:alpha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600074</xdr:colOff>
      <xdr:row>3</xdr:row>
      <xdr:rowOff>171450</xdr:rowOff>
    </xdr:from>
    <xdr:to>
      <xdr:col>14</xdr:col>
      <xdr:colOff>400050</xdr:colOff>
      <xdr:row>12</xdr:row>
      <xdr:rowOff>9525</xdr:rowOff>
    </xdr:to>
    <xdr:sp macro="" textlink="">
      <xdr:nvSpPr>
        <xdr:cNvPr id="11" name="Rectangle 10">
          <a:extLst>
            <a:ext uri="{FF2B5EF4-FFF2-40B4-BE49-F238E27FC236}">
              <a16:creationId xmlns:a16="http://schemas.microsoft.com/office/drawing/2014/main" id="{F8A8BBD0-EE4F-40C6-ABC1-84A390A987A9}"/>
            </a:ext>
          </a:extLst>
        </xdr:cNvPr>
        <xdr:cNvSpPr/>
      </xdr:nvSpPr>
      <xdr:spPr>
        <a:xfrm>
          <a:off x="7305674" y="552450"/>
          <a:ext cx="2847976" cy="1552575"/>
        </a:xfrm>
        <a:prstGeom prst="rect">
          <a:avLst/>
        </a:prstGeom>
        <a:solidFill>
          <a:schemeClr val="tx1">
            <a:alpha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513951</xdr:colOff>
      <xdr:row>12</xdr:row>
      <xdr:rowOff>76197</xdr:rowOff>
    </xdr:from>
    <xdr:to>
      <xdr:col>11</xdr:col>
      <xdr:colOff>233494</xdr:colOff>
      <xdr:row>21</xdr:row>
      <xdr:rowOff>42332</xdr:rowOff>
    </xdr:to>
    <xdr:sp macro="" textlink="">
      <xdr:nvSpPr>
        <xdr:cNvPr id="12" name="Rectangle 11">
          <a:extLst>
            <a:ext uri="{FF2B5EF4-FFF2-40B4-BE49-F238E27FC236}">
              <a16:creationId xmlns:a16="http://schemas.microsoft.com/office/drawing/2014/main" id="{F3F639EA-40F7-49FD-B011-8EEE1FCE5829}"/>
            </a:ext>
          </a:extLst>
        </xdr:cNvPr>
        <xdr:cNvSpPr/>
      </xdr:nvSpPr>
      <xdr:spPr>
        <a:xfrm rot="16200000">
          <a:off x="4443741" y="1494298"/>
          <a:ext cx="1662775" cy="3350949"/>
        </a:xfrm>
        <a:prstGeom prst="rect">
          <a:avLst/>
        </a:prstGeom>
        <a:solidFill>
          <a:schemeClr val="tx1">
            <a:alpha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266700</xdr:colOff>
      <xdr:row>3</xdr:row>
      <xdr:rowOff>123826</xdr:rowOff>
    </xdr:from>
    <xdr:to>
      <xdr:col>5</xdr:col>
      <xdr:colOff>28574</xdr:colOff>
      <xdr:row>5</xdr:row>
      <xdr:rowOff>19050</xdr:rowOff>
    </xdr:to>
    <xdr:sp macro="" textlink="">
      <xdr:nvSpPr>
        <xdr:cNvPr id="18" name="TextBox 17">
          <a:extLst>
            <a:ext uri="{FF2B5EF4-FFF2-40B4-BE49-F238E27FC236}">
              <a16:creationId xmlns:a16="http://schemas.microsoft.com/office/drawing/2014/main" id="{2604C57B-81B6-8BD6-55C0-E1C863671E1E}"/>
            </a:ext>
          </a:extLst>
        </xdr:cNvPr>
        <xdr:cNvSpPr txBox="1"/>
      </xdr:nvSpPr>
      <xdr:spPr>
        <a:xfrm>
          <a:off x="2095500" y="504826"/>
          <a:ext cx="2200274"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Age Group Spread</a:t>
          </a:r>
        </a:p>
      </xdr:txBody>
    </xdr:sp>
    <xdr:clientData/>
  </xdr:twoCellAnchor>
  <xdr:twoCellAnchor>
    <xdr:from>
      <xdr:col>1</xdr:col>
      <xdr:colOff>266700</xdr:colOff>
      <xdr:row>12</xdr:row>
      <xdr:rowOff>66675</xdr:rowOff>
    </xdr:from>
    <xdr:to>
      <xdr:col>4</xdr:col>
      <xdr:colOff>561975</xdr:colOff>
      <xdr:row>14</xdr:row>
      <xdr:rowOff>47625</xdr:rowOff>
    </xdr:to>
    <xdr:sp macro="" textlink="">
      <xdr:nvSpPr>
        <xdr:cNvPr id="19" name="TextBox 18">
          <a:extLst>
            <a:ext uri="{FF2B5EF4-FFF2-40B4-BE49-F238E27FC236}">
              <a16:creationId xmlns:a16="http://schemas.microsoft.com/office/drawing/2014/main" id="{807D0DE1-7348-B555-61BF-3D8CCC215B22}"/>
            </a:ext>
          </a:extLst>
        </xdr:cNvPr>
        <xdr:cNvSpPr txBox="1"/>
      </xdr:nvSpPr>
      <xdr:spPr>
        <a:xfrm>
          <a:off x="2095500" y="2162175"/>
          <a:ext cx="2124075" cy="3619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Income by Education Level</a:t>
          </a:r>
        </a:p>
      </xdr:txBody>
    </xdr:sp>
    <xdr:clientData/>
  </xdr:twoCellAnchor>
  <xdr:twoCellAnchor>
    <xdr:from>
      <xdr:col>6</xdr:col>
      <xdr:colOff>57150</xdr:colOff>
      <xdr:row>3</xdr:row>
      <xdr:rowOff>123824</xdr:rowOff>
    </xdr:from>
    <xdr:to>
      <xdr:col>10</xdr:col>
      <xdr:colOff>333375</xdr:colOff>
      <xdr:row>5</xdr:row>
      <xdr:rowOff>9525</xdr:rowOff>
    </xdr:to>
    <xdr:sp macro="" textlink="">
      <xdr:nvSpPr>
        <xdr:cNvPr id="20" name="TextBox 19">
          <a:extLst>
            <a:ext uri="{FF2B5EF4-FFF2-40B4-BE49-F238E27FC236}">
              <a16:creationId xmlns:a16="http://schemas.microsoft.com/office/drawing/2014/main" id="{9CA4B5E9-2991-2480-530E-724C20D11400}"/>
            </a:ext>
          </a:extLst>
        </xdr:cNvPr>
        <xdr:cNvSpPr txBox="1"/>
      </xdr:nvSpPr>
      <xdr:spPr>
        <a:xfrm>
          <a:off x="4933950" y="504824"/>
          <a:ext cx="2714625" cy="26670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Occupational Spread</a:t>
          </a:r>
        </a:p>
      </xdr:txBody>
    </xdr:sp>
    <xdr:clientData/>
  </xdr:twoCellAnchor>
  <xdr:twoCellAnchor>
    <xdr:from>
      <xdr:col>6</xdr:col>
      <xdr:colOff>133349</xdr:colOff>
      <xdr:row>12</xdr:row>
      <xdr:rowOff>38100</xdr:rowOff>
    </xdr:from>
    <xdr:to>
      <xdr:col>11</xdr:col>
      <xdr:colOff>180974</xdr:colOff>
      <xdr:row>13</xdr:row>
      <xdr:rowOff>133349</xdr:rowOff>
    </xdr:to>
    <xdr:sp macro="" textlink="">
      <xdr:nvSpPr>
        <xdr:cNvPr id="21" name="TextBox 20">
          <a:extLst>
            <a:ext uri="{FF2B5EF4-FFF2-40B4-BE49-F238E27FC236}">
              <a16:creationId xmlns:a16="http://schemas.microsoft.com/office/drawing/2014/main" id="{D612D5F8-5C3E-D81E-4C95-6E1E7FB5A80D}"/>
            </a:ext>
          </a:extLst>
        </xdr:cNvPr>
        <xdr:cNvSpPr txBox="1"/>
      </xdr:nvSpPr>
      <xdr:spPr>
        <a:xfrm>
          <a:off x="5010149" y="2133600"/>
          <a:ext cx="3095625" cy="285749"/>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Insurance</a:t>
          </a:r>
          <a:r>
            <a:rPr lang="en-IN" sz="1100"/>
            <a:t> </a:t>
          </a:r>
          <a:r>
            <a:rPr lang="en-IN" sz="1200" b="1"/>
            <a:t>Coverage by Gender</a:t>
          </a:r>
          <a:endParaRPr lang="en-IN" sz="1100" b="1"/>
        </a:p>
      </xdr:txBody>
    </xdr:sp>
    <xdr:clientData/>
  </xdr:twoCellAnchor>
  <xdr:twoCellAnchor>
    <xdr:from>
      <xdr:col>11</xdr:col>
      <xdr:colOff>359834</xdr:colOff>
      <xdr:row>12</xdr:row>
      <xdr:rowOff>76200</xdr:rowOff>
    </xdr:from>
    <xdr:to>
      <xdr:col>14</xdr:col>
      <xdr:colOff>400050</xdr:colOff>
      <xdr:row>21</xdr:row>
      <xdr:rowOff>38099</xdr:rowOff>
    </xdr:to>
    <xdr:sp macro="" textlink="">
      <xdr:nvSpPr>
        <xdr:cNvPr id="22" name="Rectangle 21">
          <a:extLst>
            <a:ext uri="{FF2B5EF4-FFF2-40B4-BE49-F238E27FC236}">
              <a16:creationId xmlns:a16="http://schemas.microsoft.com/office/drawing/2014/main" id="{5FE1FEA5-89F3-4596-9ECD-486D4A8724FC}"/>
            </a:ext>
          </a:extLst>
        </xdr:cNvPr>
        <xdr:cNvSpPr/>
      </xdr:nvSpPr>
      <xdr:spPr>
        <a:xfrm>
          <a:off x="8339667" y="2171700"/>
          <a:ext cx="1881716" cy="1676399"/>
        </a:xfrm>
        <a:prstGeom prst="rect">
          <a:avLst/>
        </a:prstGeom>
        <a:solidFill>
          <a:schemeClr val="tx1">
            <a:alpha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180975</xdr:colOff>
      <xdr:row>3</xdr:row>
      <xdr:rowOff>161924</xdr:rowOff>
    </xdr:from>
    <xdr:to>
      <xdr:col>13</xdr:col>
      <xdr:colOff>0</xdr:colOff>
      <xdr:row>5</xdr:row>
      <xdr:rowOff>95249</xdr:rowOff>
    </xdr:to>
    <xdr:sp macro="" textlink="">
      <xdr:nvSpPr>
        <xdr:cNvPr id="23" name="TextBox 22">
          <a:extLst>
            <a:ext uri="{FF2B5EF4-FFF2-40B4-BE49-F238E27FC236}">
              <a16:creationId xmlns:a16="http://schemas.microsoft.com/office/drawing/2014/main" id="{BA4C44AE-96AF-BE3B-7212-E39CE5791A47}"/>
            </a:ext>
          </a:extLst>
        </xdr:cNvPr>
        <xdr:cNvSpPr txBox="1"/>
      </xdr:nvSpPr>
      <xdr:spPr>
        <a:xfrm>
          <a:off x="7496175" y="542924"/>
          <a:ext cx="1647825" cy="3143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Income by Family Size</a:t>
          </a:r>
        </a:p>
      </xdr:txBody>
    </xdr:sp>
    <xdr:clientData/>
  </xdr:twoCellAnchor>
  <xdr:twoCellAnchor>
    <xdr:from>
      <xdr:col>12</xdr:col>
      <xdr:colOff>52916</xdr:colOff>
      <xdr:row>12</xdr:row>
      <xdr:rowOff>74083</xdr:rowOff>
    </xdr:from>
    <xdr:to>
      <xdr:col>16</xdr:col>
      <xdr:colOff>74083</xdr:colOff>
      <xdr:row>14</xdr:row>
      <xdr:rowOff>66675</xdr:rowOff>
    </xdr:to>
    <xdr:sp macro="" textlink="">
      <xdr:nvSpPr>
        <xdr:cNvPr id="24" name="TextBox 23">
          <a:extLst>
            <a:ext uri="{FF2B5EF4-FFF2-40B4-BE49-F238E27FC236}">
              <a16:creationId xmlns:a16="http://schemas.microsoft.com/office/drawing/2014/main" id="{DBDF9F4C-84E3-4B52-B106-A83968B863B7}"/>
            </a:ext>
          </a:extLst>
        </xdr:cNvPr>
        <xdr:cNvSpPr txBox="1"/>
      </xdr:nvSpPr>
      <xdr:spPr>
        <a:xfrm>
          <a:off x="8646583" y="2169583"/>
          <a:ext cx="2476500" cy="373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  Gender Distribution</a:t>
          </a:r>
        </a:p>
        <a:p>
          <a:endParaRPr lang="en-IN" sz="1100"/>
        </a:p>
      </xdr:txBody>
    </xdr:sp>
    <xdr:clientData/>
  </xdr:twoCellAnchor>
  <xdr:twoCellAnchor editAs="oneCell">
    <xdr:from>
      <xdr:col>1</xdr:col>
      <xdr:colOff>123825</xdr:colOff>
      <xdr:row>3</xdr:row>
      <xdr:rowOff>171449</xdr:rowOff>
    </xdr:from>
    <xdr:to>
      <xdr:col>1</xdr:col>
      <xdr:colOff>323850</xdr:colOff>
      <xdr:row>4</xdr:row>
      <xdr:rowOff>180974</xdr:rowOff>
    </xdr:to>
    <xdr:pic>
      <xdr:nvPicPr>
        <xdr:cNvPr id="25" name="Picture 24">
          <a:extLst>
            <a:ext uri="{FF2B5EF4-FFF2-40B4-BE49-F238E27FC236}">
              <a16:creationId xmlns:a16="http://schemas.microsoft.com/office/drawing/2014/main" id="{8D1416DF-3A4C-0084-561F-94A667506D0D}"/>
            </a:ext>
          </a:extLst>
        </xdr:cNvPr>
        <xdr:cNvPicPr>
          <a:picLocks noChangeAspect="1"/>
        </xdr:cNvPicPr>
      </xdr:nvPicPr>
      <xdr:blipFill>
        <a:blip xmlns:r="http://schemas.openxmlformats.org/officeDocument/2006/relationships" r:embed="rId1"/>
        <a:stretch>
          <a:fillRect/>
        </a:stretch>
      </xdr:blipFill>
      <xdr:spPr>
        <a:xfrm>
          <a:off x="1952625" y="552449"/>
          <a:ext cx="200025" cy="200025"/>
        </a:xfrm>
        <a:prstGeom prst="rect">
          <a:avLst/>
        </a:prstGeom>
      </xdr:spPr>
    </xdr:pic>
    <xdr:clientData/>
  </xdr:twoCellAnchor>
  <xdr:twoCellAnchor editAs="oneCell">
    <xdr:from>
      <xdr:col>1</xdr:col>
      <xdr:colOff>66674</xdr:colOff>
      <xdr:row>12</xdr:row>
      <xdr:rowOff>104773</xdr:rowOff>
    </xdr:from>
    <xdr:to>
      <xdr:col>1</xdr:col>
      <xdr:colOff>323851</xdr:colOff>
      <xdr:row>13</xdr:row>
      <xdr:rowOff>171451</xdr:rowOff>
    </xdr:to>
    <xdr:pic>
      <xdr:nvPicPr>
        <xdr:cNvPr id="26" name="Picture 25">
          <a:extLst>
            <a:ext uri="{FF2B5EF4-FFF2-40B4-BE49-F238E27FC236}">
              <a16:creationId xmlns:a16="http://schemas.microsoft.com/office/drawing/2014/main" id="{EE4CD703-260C-581F-4381-49CF47F6B5DC}"/>
            </a:ext>
          </a:extLst>
        </xdr:cNvPr>
        <xdr:cNvPicPr>
          <a:picLocks noChangeAspect="1"/>
        </xdr:cNvPicPr>
      </xdr:nvPicPr>
      <xdr:blipFill>
        <a:blip xmlns:r="http://schemas.openxmlformats.org/officeDocument/2006/relationships" r:embed="rId2"/>
        <a:stretch>
          <a:fillRect/>
        </a:stretch>
      </xdr:blipFill>
      <xdr:spPr>
        <a:xfrm>
          <a:off x="1895474" y="2200273"/>
          <a:ext cx="257177" cy="257177"/>
        </a:xfrm>
        <a:prstGeom prst="rect">
          <a:avLst/>
        </a:prstGeom>
      </xdr:spPr>
    </xdr:pic>
    <xdr:clientData/>
  </xdr:twoCellAnchor>
  <xdr:twoCellAnchor editAs="oneCell">
    <xdr:from>
      <xdr:col>5</xdr:col>
      <xdr:colOff>533399</xdr:colOff>
      <xdr:row>3</xdr:row>
      <xdr:rowOff>161921</xdr:rowOff>
    </xdr:from>
    <xdr:to>
      <xdr:col>6</xdr:col>
      <xdr:colOff>133350</xdr:colOff>
      <xdr:row>4</xdr:row>
      <xdr:rowOff>180972</xdr:rowOff>
    </xdr:to>
    <xdr:pic>
      <xdr:nvPicPr>
        <xdr:cNvPr id="27" name="Picture 26">
          <a:extLst>
            <a:ext uri="{FF2B5EF4-FFF2-40B4-BE49-F238E27FC236}">
              <a16:creationId xmlns:a16="http://schemas.microsoft.com/office/drawing/2014/main" id="{0D7C5C59-E2DA-318B-379F-CEB9620EAFEE}"/>
            </a:ext>
          </a:extLst>
        </xdr:cNvPr>
        <xdr:cNvPicPr>
          <a:picLocks noChangeAspect="1"/>
        </xdr:cNvPicPr>
      </xdr:nvPicPr>
      <xdr:blipFill>
        <a:blip xmlns:r="http://schemas.openxmlformats.org/officeDocument/2006/relationships" r:embed="rId3"/>
        <a:stretch>
          <a:fillRect/>
        </a:stretch>
      </xdr:blipFill>
      <xdr:spPr>
        <a:xfrm>
          <a:off x="4800599" y="542921"/>
          <a:ext cx="209551" cy="209551"/>
        </a:xfrm>
        <a:prstGeom prst="rect">
          <a:avLst/>
        </a:prstGeom>
      </xdr:spPr>
    </xdr:pic>
    <xdr:clientData/>
  </xdr:twoCellAnchor>
  <xdr:twoCellAnchor editAs="oneCell">
    <xdr:from>
      <xdr:col>5</xdr:col>
      <xdr:colOff>542924</xdr:colOff>
      <xdr:row>12</xdr:row>
      <xdr:rowOff>85723</xdr:rowOff>
    </xdr:from>
    <xdr:to>
      <xdr:col>6</xdr:col>
      <xdr:colOff>190501</xdr:colOff>
      <xdr:row>13</xdr:row>
      <xdr:rowOff>152401</xdr:rowOff>
    </xdr:to>
    <xdr:pic>
      <xdr:nvPicPr>
        <xdr:cNvPr id="28" name="Picture 27">
          <a:extLst>
            <a:ext uri="{FF2B5EF4-FFF2-40B4-BE49-F238E27FC236}">
              <a16:creationId xmlns:a16="http://schemas.microsoft.com/office/drawing/2014/main" id="{D5CBA229-8B00-0C0C-E93E-88A6FABFD8AA}"/>
            </a:ext>
          </a:extLst>
        </xdr:cNvPr>
        <xdr:cNvPicPr>
          <a:picLocks noChangeAspect="1"/>
        </xdr:cNvPicPr>
      </xdr:nvPicPr>
      <xdr:blipFill>
        <a:blip xmlns:r="http://schemas.openxmlformats.org/officeDocument/2006/relationships" r:embed="rId4"/>
        <a:stretch>
          <a:fillRect/>
        </a:stretch>
      </xdr:blipFill>
      <xdr:spPr>
        <a:xfrm>
          <a:off x="4810124" y="2181223"/>
          <a:ext cx="257177" cy="257177"/>
        </a:xfrm>
        <a:prstGeom prst="rect">
          <a:avLst/>
        </a:prstGeom>
      </xdr:spPr>
    </xdr:pic>
    <xdr:clientData/>
  </xdr:twoCellAnchor>
  <xdr:twoCellAnchor editAs="oneCell">
    <xdr:from>
      <xdr:col>10</xdr:col>
      <xdr:colOff>9525</xdr:colOff>
      <xdr:row>4</xdr:row>
      <xdr:rowOff>0</xdr:rowOff>
    </xdr:from>
    <xdr:to>
      <xdr:col>10</xdr:col>
      <xdr:colOff>266700</xdr:colOff>
      <xdr:row>5</xdr:row>
      <xdr:rowOff>66676</xdr:rowOff>
    </xdr:to>
    <xdr:pic>
      <xdr:nvPicPr>
        <xdr:cNvPr id="29" name="Picture 28">
          <a:extLst>
            <a:ext uri="{FF2B5EF4-FFF2-40B4-BE49-F238E27FC236}">
              <a16:creationId xmlns:a16="http://schemas.microsoft.com/office/drawing/2014/main" id="{E9F6A48C-18BE-EF17-B2B4-7CF6BF340EF2}"/>
            </a:ext>
          </a:extLst>
        </xdr:cNvPr>
        <xdr:cNvPicPr>
          <a:picLocks noChangeAspect="1"/>
        </xdr:cNvPicPr>
      </xdr:nvPicPr>
      <xdr:blipFill>
        <a:blip xmlns:r="http://schemas.openxmlformats.org/officeDocument/2006/relationships" r:embed="rId5"/>
        <a:stretch>
          <a:fillRect/>
        </a:stretch>
      </xdr:blipFill>
      <xdr:spPr>
        <a:xfrm>
          <a:off x="7324725" y="571500"/>
          <a:ext cx="257175" cy="257175"/>
        </a:xfrm>
        <a:prstGeom prst="rect">
          <a:avLst/>
        </a:prstGeom>
      </xdr:spPr>
    </xdr:pic>
    <xdr:clientData/>
  </xdr:twoCellAnchor>
  <xdr:twoCellAnchor>
    <xdr:from>
      <xdr:col>10</xdr:col>
      <xdr:colOff>46967</xdr:colOff>
      <xdr:row>5</xdr:row>
      <xdr:rowOff>114519</xdr:rowOff>
    </xdr:from>
    <xdr:to>
      <xdr:col>14</xdr:col>
      <xdr:colOff>339397</xdr:colOff>
      <xdr:row>11</xdr:row>
      <xdr:rowOff>153277</xdr:rowOff>
    </xdr:to>
    <xdr:graphicFrame macro="">
      <xdr:nvGraphicFramePr>
        <xdr:cNvPr id="31" name="Chart 30">
          <a:extLst>
            <a:ext uri="{FF2B5EF4-FFF2-40B4-BE49-F238E27FC236}">
              <a16:creationId xmlns:a16="http://schemas.microsoft.com/office/drawing/2014/main" id="{B8F3A025-3EFD-4C80-8A3F-5D5FD28DD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592667</xdr:colOff>
      <xdr:row>12</xdr:row>
      <xdr:rowOff>163420</xdr:rowOff>
    </xdr:from>
    <xdr:to>
      <xdr:col>14</xdr:col>
      <xdr:colOff>371577</xdr:colOff>
      <xdr:row>22</xdr:row>
      <xdr:rowOff>23721</xdr:rowOff>
    </xdr:to>
    <xdr:graphicFrame macro="">
      <xdr:nvGraphicFramePr>
        <xdr:cNvPr id="7" name="Chart 6">
          <a:extLst>
            <a:ext uri="{FF2B5EF4-FFF2-40B4-BE49-F238E27FC236}">
              <a16:creationId xmlns:a16="http://schemas.microsoft.com/office/drawing/2014/main" id="{102E9F37-AD79-4CF7-8477-F38BCDCD4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232833</xdr:colOff>
      <xdr:row>13</xdr:row>
      <xdr:rowOff>84667</xdr:rowOff>
    </xdr:from>
    <xdr:to>
      <xdr:col>11</xdr:col>
      <xdr:colOff>444501</xdr:colOff>
      <xdr:row>21</xdr:row>
      <xdr:rowOff>74083</xdr:rowOff>
    </xdr:to>
    <xdr:graphicFrame macro="">
      <xdr:nvGraphicFramePr>
        <xdr:cNvPr id="9" name="Chart 8">
          <a:extLst>
            <a:ext uri="{FF2B5EF4-FFF2-40B4-BE49-F238E27FC236}">
              <a16:creationId xmlns:a16="http://schemas.microsoft.com/office/drawing/2014/main" id="{E6C2213B-9A38-4780-909D-60868CC84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32808</xdr:colOff>
      <xdr:row>3</xdr:row>
      <xdr:rowOff>172506</xdr:rowOff>
    </xdr:from>
    <xdr:to>
      <xdr:col>5</xdr:col>
      <xdr:colOff>529167</xdr:colOff>
      <xdr:row>12</xdr:row>
      <xdr:rowOff>95250</xdr:rowOff>
    </xdr:to>
    <xdr:graphicFrame macro="">
      <xdr:nvGraphicFramePr>
        <xdr:cNvPr id="14" name="Chart 13">
          <a:extLst>
            <a:ext uri="{FF2B5EF4-FFF2-40B4-BE49-F238E27FC236}">
              <a16:creationId xmlns:a16="http://schemas.microsoft.com/office/drawing/2014/main" id="{1B3C278F-1FEC-479E-A7CE-055E655E0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12</xdr:row>
      <xdr:rowOff>21166</xdr:rowOff>
    </xdr:from>
    <xdr:to>
      <xdr:col>7</xdr:col>
      <xdr:colOff>116417</xdr:colOff>
      <xdr:row>22</xdr:row>
      <xdr:rowOff>179917</xdr:rowOff>
    </xdr:to>
    <xdr:graphicFrame macro="">
      <xdr:nvGraphicFramePr>
        <xdr:cNvPr id="16" name="Chart 15">
          <a:extLst>
            <a:ext uri="{FF2B5EF4-FFF2-40B4-BE49-F238E27FC236}">
              <a16:creationId xmlns:a16="http://schemas.microsoft.com/office/drawing/2014/main" id="{3BA68A06-9F14-426F-BCDE-FB2E6B6C5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560917</xdr:colOff>
      <xdr:row>5</xdr:row>
      <xdr:rowOff>10584</xdr:rowOff>
    </xdr:from>
    <xdr:to>
      <xdr:col>9</xdr:col>
      <xdr:colOff>444500</xdr:colOff>
      <xdr:row>11</xdr:row>
      <xdr:rowOff>179918</xdr:rowOff>
    </xdr:to>
    <mc:AlternateContent xmlns:mc="http://schemas.openxmlformats.org/markup-compatibility/2006">
      <mc:Choice xmlns:cx1="http://schemas.microsoft.com/office/drawing/2015/9/8/chartex" Requires="cx1">
        <xdr:graphicFrame macro="">
          <xdr:nvGraphicFramePr>
            <xdr:cNvPr id="30" name="Chart 29">
              <a:extLst>
                <a:ext uri="{FF2B5EF4-FFF2-40B4-BE49-F238E27FC236}">
                  <a16:creationId xmlns:a16="http://schemas.microsoft.com/office/drawing/2014/main" id="{6BAD2C51-C940-40EF-AE5A-695856FBC7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3456517" y="963084"/>
              <a:ext cx="2321983" cy="131233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381416</xdr:colOff>
      <xdr:row>23</xdr:row>
      <xdr:rowOff>43183</xdr:rowOff>
    </xdr:from>
    <xdr:to>
      <xdr:col>6</xdr:col>
      <xdr:colOff>295275</xdr:colOff>
      <xdr:row>27</xdr:row>
      <xdr:rowOff>171450</xdr:rowOff>
    </xdr:to>
    <mc:AlternateContent xmlns:mc="http://schemas.openxmlformats.org/markup-compatibility/2006" xmlns:a14="http://schemas.microsoft.com/office/drawing/2010/main">
      <mc:Choice Requires="a14">
        <xdr:graphicFrame macro="">
          <xdr:nvGraphicFramePr>
            <xdr:cNvPr id="4" name="Age">
              <a:extLst>
                <a:ext uri="{FF2B5EF4-FFF2-40B4-BE49-F238E27FC236}">
                  <a16:creationId xmlns:a16="http://schemas.microsoft.com/office/drawing/2014/main" id="{8156B366-A713-3987-512C-7AE7B5587125}"/>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2057816" y="4424683"/>
              <a:ext cx="1742659" cy="8902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340821</xdr:colOff>
      <xdr:row>23</xdr:row>
      <xdr:rowOff>37231</xdr:rowOff>
    </xdr:from>
    <xdr:to>
      <xdr:col>9</xdr:col>
      <xdr:colOff>499666</xdr:colOff>
      <xdr:row>26</xdr:row>
      <xdr:rowOff>138907</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36E74E92-3599-190C-7CB1-539570A239E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846021" y="4418731"/>
              <a:ext cx="1987645" cy="6731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164004</xdr:colOff>
      <xdr:row>23</xdr:row>
      <xdr:rowOff>40087</xdr:rowOff>
    </xdr:from>
    <xdr:to>
      <xdr:col>3</xdr:col>
      <xdr:colOff>342900</xdr:colOff>
      <xdr:row>27</xdr:row>
      <xdr:rowOff>180975</xdr:rowOff>
    </xdr:to>
    <mc:AlternateContent xmlns:mc="http://schemas.openxmlformats.org/markup-compatibility/2006" xmlns:a14="http://schemas.microsoft.com/office/drawing/2010/main">
      <mc:Choice Requires="a14">
        <xdr:graphicFrame macro="">
          <xdr:nvGraphicFramePr>
            <xdr:cNvPr id="15" name="Marital Status">
              <a:extLst>
                <a:ext uri="{FF2B5EF4-FFF2-40B4-BE49-F238E27FC236}">
                  <a16:creationId xmlns:a16="http://schemas.microsoft.com/office/drawing/2014/main" id="{798D1C07-4BC0-DFA2-B221-8223546BC9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4004" y="4421587"/>
              <a:ext cx="1855296" cy="9028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79375</xdr:colOff>
      <xdr:row>23</xdr:row>
      <xdr:rowOff>119063</xdr:rowOff>
    </xdr:from>
    <xdr:ext cx="184731" cy="264560"/>
    <xdr:sp macro="" textlink="">
      <xdr:nvSpPr>
        <xdr:cNvPr id="34" name="TextBox 33">
          <a:extLst>
            <a:ext uri="{FF2B5EF4-FFF2-40B4-BE49-F238E27FC236}">
              <a16:creationId xmlns:a16="http://schemas.microsoft.com/office/drawing/2014/main" id="{8E68833F-74ED-0708-042D-59278D3F2911}"/>
            </a:ext>
          </a:extLst>
        </xdr:cNvPr>
        <xdr:cNvSpPr txBox="1"/>
      </xdr:nvSpPr>
      <xdr:spPr>
        <a:xfrm>
          <a:off x="2500313" y="445492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9</xdr:col>
      <xdr:colOff>539750</xdr:colOff>
      <xdr:row>23</xdr:row>
      <xdr:rowOff>35720</xdr:rowOff>
    </xdr:from>
    <xdr:to>
      <xdr:col>12</xdr:col>
      <xdr:colOff>252412</xdr:colOff>
      <xdr:row>27</xdr:row>
      <xdr:rowOff>178595</xdr:rowOff>
    </xdr:to>
    <mc:AlternateContent xmlns:mc="http://schemas.openxmlformats.org/markup-compatibility/2006" xmlns:a14="http://schemas.microsoft.com/office/drawing/2010/main">
      <mc:Choice Requires="a14">
        <xdr:graphicFrame macro="">
          <xdr:nvGraphicFramePr>
            <xdr:cNvPr id="40" name="Family Size">
              <a:extLst>
                <a:ext uri="{FF2B5EF4-FFF2-40B4-BE49-F238E27FC236}">
                  <a16:creationId xmlns:a16="http://schemas.microsoft.com/office/drawing/2014/main" id="{9419196B-74DD-8FE5-3796-72E268A03CFB}"/>
                </a:ext>
              </a:extLst>
            </xdr:cNvPr>
            <xdr:cNvGraphicFramePr/>
          </xdr:nvGraphicFramePr>
          <xdr:xfrm>
            <a:off x="0" y="0"/>
            <a:ext cx="0" cy="0"/>
          </xdr:xfrm>
          <a:graphic>
            <a:graphicData uri="http://schemas.microsoft.com/office/drawing/2010/slicer">
              <sle:slicer xmlns:sle="http://schemas.microsoft.com/office/drawing/2010/slicer" name="Family Size"/>
            </a:graphicData>
          </a:graphic>
        </xdr:graphicFrame>
      </mc:Choice>
      <mc:Fallback xmlns="">
        <xdr:sp macro="" textlink="">
          <xdr:nvSpPr>
            <xdr:cNvPr id="0" name=""/>
            <xdr:cNvSpPr>
              <a:spLocks noTextEdit="1"/>
            </xdr:cNvSpPr>
          </xdr:nvSpPr>
          <xdr:spPr>
            <a:xfrm>
              <a:off x="5873750" y="4417220"/>
              <a:ext cx="1541462"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292100</xdr:colOff>
      <xdr:row>23</xdr:row>
      <xdr:rowOff>25798</xdr:rowOff>
    </xdr:from>
    <xdr:to>
      <xdr:col>15</xdr:col>
      <xdr:colOff>504825</xdr:colOff>
      <xdr:row>27</xdr:row>
      <xdr:rowOff>161925</xdr:rowOff>
    </xdr:to>
    <mc:AlternateContent xmlns:mc="http://schemas.openxmlformats.org/markup-compatibility/2006" xmlns:a14="http://schemas.microsoft.com/office/drawing/2010/main">
      <mc:Choice Requires="a14">
        <xdr:graphicFrame macro="">
          <xdr:nvGraphicFramePr>
            <xdr:cNvPr id="41" name="Health Insurance Type">
              <a:extLst>
                <a:ext uri="{FF2B5EF4-FFF2-40B4-BE49-F238E27FC236}">
                  <a16:creationId xmlns:a16="http://schemas.microsoft.com/office/drawing/2014/main" id="{241D5FD5-65B8-6099-7C69-6E695D5A6315}"/>
                </a:ext>
              </a:extLst>
            </xdr:cNvPr>
            <xdr:cNvGraphicFramePr/>
          </xdr:nvGraphicFramePr>
          <xdr:xfrm>
            <a:off x="0" y="0"/>
            <a:ext cx="0" cy="0"/>
          </xdr:xfrm>
          <a:graphic>
            <a:graphicData uri="http://schemas.microsoft.com/office/drawing/2010/slicer">
              <sle:slicer xmlns:sle="http://schemas.microsoft.com/office/drawing/2010/slicer" name="Health Insurance Type"/>
            </a:graphicData>
          </a:graphic>
        </xdr:graphicFrame>
      </mc:Choice>
      <mc:Fallback xmlns="">
        <xdr:sp macro="" textlink="">
          <xdr:nvSpPr>
            <xdr:cNvPr id="0" name=""/>
            <xdr:cNvSpPr>
              <a:spLocks noTextEdit="1"/>
            </xdr:cNvSpPr>
          </xdr:nvSpPr>
          <xdr:spPr>
            <a:xfrm>
              <a:off x="7454900" y="4407298"/>
              <a:ext cx="2041525" cy="8981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0.07419</cdr:x>
      <cdr:y>0.05594</cdr:y>
    </cdr:from>
    <cdr:to>
      <cdr:x>0.07419</cdr:x>
      <cdr:y>0.83916</cdr:y>
    </cdr:to>
    <cdr:cxnSp macro="">
      <cdr:nvCxnSpPr>
        <cdr:cNvPr id="3" name="Straight Connector 2">
          <a:extLst xmlns:a="http://schemas.openxmlformats.org/drawingml/2006/main">
            <a:ext uri="{FF2B5EF4-FFF2-40B4-BE49-F238E27FC236}">
              <a16:creationId xmlns:a16="http://schemas.microsoft.com/office/drawing/2014/main" id="{F31B0B65-BB79-E150-5D0B-9923488F3325}"/>
            </a:ext>
          </a:extLst>
        </cdr:cNvPr>
        <cdr:cNvCxnSpPr/>
      </cdr:nvCxnSpPr>
      <cdr:spPr>
        <a:xfrm xmlns:a="http://schemas.openxmlformats.org/drawingml/2006/main">
          <a:off x="243417" y="84666"/>
          <a:ext cx="0" cy="1185334"/>
        </a:xfrm>
        <a:prstGeom xmlns:a="http://schemas.openxmlformats.org/drawingml/2006/main" prst="line">
          <a:avLst/>
        </a:prstGeom>
        <a:ln xmlns:a="http://schemas.openxmlformats.org/drawingml/2006/main">
          <a:solidFill>
            <a:schemeClr val="bg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2</xdr:col>
      <xdr:colOff>19056</xdr:colOff>
      <xdr:row>0</xdr:row>
      <xdr:rowOff>0</xdr:rowOff>
    </xdr:from>
    <xdr:to>
      <xdr:col>6</xdr:col>
      <xdr:colOff>57149</xdr:colOff>
      <xdr:row>7</xdr:row>
      <xdr:rowOff>0</xdr:rowOff>
    </xdr:to>
    <xdr:graphicFrame macro="">
      <xdr:nvGraphicFramePr>
        <xdr:cNvPr id="2" name="Chart 1">
          <a:extLst>
            <a:ext uri="{FF2B5EF4-FFF2-40B4-BE49-F238E27FC236}">
              <a16:creationId xmlns:a16="http://schemas.microsoft.com/office/drawing/2014/main" id="{EB8386C8-AA93-CDE5-51FF-0047D05189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0</xdr:row>
      <xdr:rowOff>0</xdr:rowOff>
    </xdr:from>
    <xdr:to>
      <xdr:col>15</xdr:col>
      <xdr:colOff>95250</xdr:colOff>
      <xdr:row>6</xdr:row>
      <xdr:rowOff>171450</xdr:rowOff>
    </xdr:to>
    <xdr:graphicFrame macro="">
      <xdr:nvGraphicFramePr>
        <xdr:cNvPr id="3" name="Chart 2">
          <a:extLst>
            <a:ext uri="{FF2B5EF4-FFF2-40B4-BE49-F238E27FC236}">
              <a16:creationId xmlns:a16="http://schemas.microsoft.com/office/drawing/2014/main" id="{1007E25B-D72A-30EF-57DA-46E5C99C2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1381132</xdr:colOff>
      <xdr:row>10</xdr:row>
      <xdr:rowOff>4763</xdr:rowOff>
    </xdr:from>
    <xdr:to>
      <xdr:col>6</xdr:col>
      <xdr:colOff>342900</xdr:colOff>
      <xdr:row>17</xdr:row>
      <xdr:rowOff>1</xdr:rowOff>
    </xdr:to>
    <xdr:graphicFrame macro="">
      <xdr:nvGraphicFramePr>
        <xdr:cNvPr id="4" name="Chart 3">
          <a:extLst>
            <a:ext uri="{FF2B5EF4-FFF2-40B4-BE49-F238E27FC236}">
              <a16:creationId xmlns:a16="http://schemas.microsoft.com/office/drawing/2014/main" id="{D143399D-5ECF-1AB7-2719-BEA5ACED79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xdr:colOff>
      <xdr:row>10</xdr:row>
      <xdr:rowOff>4762</xdr:rowOff>
    </xdr:from>
    <xdr:to>
      <xdr:col>15</xdr:col>
      <xdr:colOff>161926</xdr:colOff>
      <xdr:row>17</xdr:row>
      <xdr:rowOff>28575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4419B481-CE26-185C-BD5E-CD417BEAE3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020051" y="1909762"/>
              <a:ext cx="3028950" cy="13573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29</xdr:row>
      <xdr:rowOff>4762</xdr:rowOff>
    </xdr:from>
    <xdr:to>
      <xdr:col>4</xdr:col>
      <xdr:colOff>742950</xdr:colOff>
      <xdr:row>39</xdr:row>
      <xdr:rowOff>9525</xdr:rowOff>
    </xdr:to>
    <xdr:graphicFrame macro="">
      <xdr:nvGraphicFramePr>
        <xdr:cNvPr id="6" name="Chart 5">
          <a:extLst>
            <a:ext uri="{FF2B5EF4-FFF2-40B4-BE49-F238E27FC236}">
              <a16:creationId xmlns:a16="http://schemas.microsoft.com/office/drawing/2014/main" id="{220219FD-25DF-DDA2-5832-64211B509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714375</xdr:colOff>
      <xdr:row>22</xdr:row>
      <xdr:rowOff>14286</xdr:rowOff>
    </xdr:from>
    <xdr:to>
      <xdr:col>15</xdr:col>
      <xdr:colOff>781050</xdr:colOff>
      <xdr:row>30</xdr:row>
      <xdr:rowOff>190499</xdr:rowOff>
    </xdr:to>
    <xdr:graphicFrame macro="">
      <xdr:nvGraphicFramePr>
        <xdr:cNvPr id="7" name="Chart 6">
          <a:extLst>
            <a:ext uri="{FF2B5EF4-FFF2-40B4-BE49-F238E27FC236}">
              <a16:creationId xmlns:a16="http://schemas.microsoft.com/office/drawing/2014/main" id="{4960F75E-9AD3-E554-A023-AC6F44BAF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xdr:colOff>
      <xdr:row>0</xdr:row>
      <xdr:rowOff>0</xdr:rowOff>
    </xdr:from>
    <xdr:to>
      <xdr:col>12</xdr:col>
      <xdr:colOff>200025</xdr:colOff>
      <xdr:row>9</xdr:row>
      <xdr:rowOff>171450</xdr:rowOff>
    </xdr:to>
    <xdr:graphicFrame macro="">
      <xdr:nvGraphicFramePr>
        <xdr:cNvPr id="2" name="Chart 1">
          <a:extLst>
            <a:ext uri="{FF2B5EF4-FFF2-40B4-BE49-F238E27FC236}">
              <a16:creationId xmlns:a16="http://schemas.microsoft.com/office/drawing/2014/main" id="{606047BF-1485-F50C-E607-C260A1334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381006</xdr:colOff>
      <xdr:row>11</xdr:row>
      <xdr:rowOff>4762</xdr:rowOff>
    </xdr:from>
    <xdr:to>
      <xdr:col>9</xdr:col>
      <xdr:colOff>342900</xdr:colOff>
      <xdr:row>23</xdr:row>
      <xdr:rowOff>28575</xdr:rowOff>
    </xdr:to>
    <xdr:graphicFrame macro="">
      <xdr:nvGraphicFramePr>
        <xdr:cNvPr id="3" name="Chart 2">
          <a:extLst>
            <a:ext uri="{FF2B5EF4-FFF2-40B4-BE49-F238E27FC236}">
              <a16:creationId xmlns:a16="http://schemas.microsoft.com/office/drawing/2014/main" id="{47D2E885-A445-8945-87DD-42B8C29C16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714381</xdr:colOff>
      <xdr:row>24</xdr:row>
      <xdr:rowOff>176212</xdr:rowOff>
    </xdr:from>
    <xdr:to>
      <xdr:col>7</xdr:col>
      <xdr:colOff>571500</xdr:colOff>
      <xdr:row>34</xdr:row>
      <xdr:rowOff>9525</xdr:rowOff>
    </xdr:to>
    <xdr:graphicFrame macro="">
      <xdr:nvGraphicFramePr>
        <xdr:cNvPr id="4" name="Chart 3">
          <a:extLst>
            <a:ext uri="{FF2B5EF4-FFF2-40B4-BE49-F238E27FC236}">
              <a16:creationId xmlns:a16="http://schemas.microsoft.com/office/drawing/2014/main" id="{807469E2-7A30-7415-DE1F-1DFB14949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xdr:colOff>
      <xdr:row>35</xdr:row>
      <xdr:rowOff>4762</xdr:rowOff>
    </xdr:from>
    <xdr:to>
      <xdr:col>8</xdr:col>
      <xdr:colOff>0</xdr:colOff>
      <xdr:row>44</xdr:row>
      <xdr:rowOff>161925</xdr:rowOff>
    </xdr:to>
    <xdr:graphicFrame macro="">
      <xdr:nvGraphicFramePr>
        <xdr:cNvPr id="5" name="Chart 4">
          <a:extLst>
            <a:ext uri="{FF2B5EF4-FFF2-40B4-BE49-F238E27FC236}">
              <a16:creationId xmlns:a16="http://schemas.microsoft.com/office/drawing/2014/main" id="{D0B960A1-C382-4C82-08B3-95B599A9FD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9531</xdr:colOff>
      <xdr:row>47</xdr:row>
      <xdr:rowOff>14287</xdr:rowOff>
    </xdr:from>
    <xdr:to>
      <xdr:col>9</xdr:col>
      <xdr:colOff>180981</xdr:colOff>
      <xdr:row>61</xdr:row>
      <xdr:rowOff>90487</xdr:rowOff>
    </xdr:to>
    <xdr:graphicFrame macro="">
      <xdr:nvGraphicFramePr>
        <xdr:cNvPr id="6" name="Chart 5">
          <a:extLst>
            <a:ext uri="{FF2B5EF4-FFF2-40B4-BE49-F238E27FC236}">
              <a16:creationId xmlns:a16="http://schemas.microsoft.com/office/drawing/2014/main" id="{E1A259DB-7A6D-2966-F24F-F153D29CA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160994</xdr:colOff>
      <xdr:row>48</xdr:row>
      <xdr:rowOff>57150</xdr:rowOff>
    </xdr:to>
    <xdr:pic>
      <xdr:nvPicPr>
        <xdr:cNvPr id="2" name="Picture 1" descr="dreamstime.com/illustrat...">
          <a:extLst>
            <a:ext uri="{FF2B5EF4-FFF2-40B4-BE49-F238E27FC236}">
              <a16:creationId xmlns:a16="http://schemas.microsoft.com/office/drawing/2014/main" id="{5FAEEA75-9244-7493-724E-3B308F2763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2352994" cy="9201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523876</xdr:colOff>
      <xdr:row>0</xdr:row>
      <xdr:rowOff>0</xdr:rowOff>
    </xdr:from>
    <xdr:to>
      <xdr:col>12</xdr:col>
      <xdr:colOff>295276</xdr:colOff>
      <xdr:row>2</xdr:row>
      <xdr:rowOff>76200</xdr:rowOff>
    </xdr:to>
    <xdr:sp macro="" textlink="">
      <xdr:nvSpPr>
        <xdr:cNvPr id="3" name="TextBox 2">
          <a:extLst>
            <a:ext uri="{FF2B5EF4-FFF2-40B4-BE49-F238E27FC236}">
              <a16:creationId xmlns:a16="http://schemas.microsoft.com/office/drawing/2014/main" id="{16ED6AF1-50F4-9BAE-4307-E336BDCB9631}"/>
            </a:ext>
          </a:extLst>
        </xdr:cNvPr>
        <xdr:cNvSpPr txBox="1"/>
      </xdr:nvSpPr>
      <xdr:spPr>
        <a:xfrm>
          <a:off x="2962276" y="0"/>
          <a:ext cx="4648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t>Geographical Dashboard</a:t>
          </a:r>
        </a:p>
      </xdr:txBody>
    </xdr:sp>
    <xdr:clientData/>
  </xdr:twoCellAnchor>
  <xdr:twoCellAnchor>
    <xdr:from>
      <xdr:col>0</xdr:col>
      <xdr:colOff>152401</xdr:colOff>
      <xdr:row>2</xdr:row>
      <xdr:rowOff>57151</xdr:rowOff>
    </xdr:from>
    <xdr:to>
      <xdr:col>14</xdr:col>
      <xdr:colOff>514351</xdr:colOff>
      <xdr:row>29</xdr:row>
      <xdr:rowOff>1</xdr:rowOff>
    </xdr:to>
    <xdr:sp macro="" textlink="">
      <xdr:nvSpPr>
        <xdr:cNvPr id="4" name="Rectangle: Rounded Corners 3">
          <a:extLst>
            <a:ext uri="{FF2B5EF4-FFF2-40B4-BE49-F238E27FC236}">
              <a16:creationId xmlns:a16="http://schemas.microsoft.com/office/drawing/2014/main" id="{A4173490-3991-022E-EE9F-74DB418BEC1C}"/>
            </a:ext>
          </a:extLst>
        </xdr:cNvPr>
        <xdr:cNvSpPr/>
      </xdr:nvSpPr>
      <xdr:spPr>
        <a:xfrm>
          <a:off x="152401" y="438151"/>
          <a:ext cx="8896350" cy="5086350"/>
        </a:xfrm>
        <a:prstGeom prst="roundRect">
          <a:avLst/>
        </a:prstGeom>
        <a:solidFill>
          <a:schemeClr val="accent4">
            <a:lumMod val="75000"/>
            <a:alpha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542925</xdr:colOff>
      <xdr:row>3</xdr:row>
      <xdr:rowOff>95251</xdr:rowOff>
    </xdr:from>
    <xdr:to>
      <xdr:col>8</xdr:col>
      <xdr:colOff>447675</xdr:colOff>
      <xdr:row>17</xdr:row>
      <xdr:rowOff>114300</xdr:rowOff>
    </xdr:to>
    <xdr:sp macro="" textlink="">
      <xdr:nvSpPr>
        <xdr:cNvPr id="10" name="Rectangle 9">
          <a:extLst>
            <a:ext uri="{FF2B5EF4-FFF2-40B4-BE49-F238E27FC236}">
              <a16:creationId xmlns:a16="http://schemas.microsoft.com/office/drawing/2014/main" id="{B6245E4C-34B5-7BD3-7C28-FCCC0B8F3D4D}"/>
            </a:ext>
          </a:extLst>
        </xdr:cNvPr>
        <xdr:cNvSpPr/>
      </xdr:nvSpPr>
      <xdr:spPr>
        <a:xfrm>
          <a:off x="2981325" y="666751"/>
          <a:ext cx="2343150" cy="2686049"/>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533400</xdr:colOff>
      <xdr:row>3</xdr:row>
      <xdr:rowOff>95251</xdr:rowOff>
    </xdr:from>
    <xdr:to>
      <xdr:col>4</xdr:col>
      <xdr:colOff>438150</xdr:colOff>
      <xdr:row>17</xdr:row>
      <xdr:rowOff>114301</xdr:rowOff>
    </xdr:to>
    <xdr:sp macro="" textlink="">
      <xdr:nvSpPr>
        <xdr:cNvPr id="12" name="Rectangle 11">
          <a:extLst>
            <a:ext uri="{FF2B5EF4-FFF2-40B4-BE49-F238E27FC236}">
              <a16:creationId xmlns:a16="http://schemas.microsoft.com/office/drawing/2014/main" id="{C481DB1B-2A6B-4F23-A1FA-8EBF9644D7DB}"/>
            </a:ext>
          </a:extLst>
        </xdr:cNvPr>
        <xdr:cNvSpPr/>
      </xdr:nvSpPr>
      <xdr:spPr>
        <a:xfrm>
          <a:off x="533400" y="666751"/>
          <a:ext cx="2343150" cy="2686050"/>
        </a:xfrm>
        <a:prstGeom prst="rect">
          <a:avLst/>
        </a:prstGeom>
        <a:solidFill>
          <a:schemeClr val="accent4">
            <a:lumMod val="40000"/>
            <a:lumOff val="60000"/>
          </a:schemeClr>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457200</xdr:colOff>
      <xdr:row>18</xdr:row>
      <xdr:rowOff>38100</xdr:rowOff>
    </xdr:from>
    <xdr:to>
      <xdr:col>5</xdr:col>
      <xdr:colOff>228600</xdr:colOff>
      <xdr:row>27</xdr:row>
      <xdr:rowOff>95250</xdr:rowOff>
    </xdr:to>
    <xdr:sp macro="" textlink="">
      <xdr:nvSpPr>
        <xdr:cNvPr id="14" name="Rectangle 13">
          <a:extLst>
            <a:ext uri="{FF2B5EF4-FFF2-40B4-BE49-F238E27FC236}">
              <a16:creationId xmlns:a16="http://schemas.microsoft.com/office/drawing/2014/main" id="{24C03A60-7EB8-26E9-DF17-92ABC5364882}"/>
            </a:ext>
          </a:extLst>
        </xdr:cNvPr>
        <xdr:cNvSpPr/>
      </xdr:nvSpPr>
      <xdr:spPr>
        <a:xfrm>
          <a:off x="457200" y="3467100"/>
          <a:ext cx="2819400" cy="177165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323850</xdr:colOff>
      <xdr:row>18</xdr:row>
      <xdr:rowOff>38099</xdr:rowOff>
    </xdr:from>
    <xdr:to>
      <xdr:col>10</xdr:col>
      <xdr:colOff>209550</xdr:colOff>
      <xdr:row>27</xdr:row>
      <xdr:rowOff>104775</xdr:rowOff>
    </xdr:to>
    <xdr:sp macro="" textlink="">
      <xdr:nvSpPr>
        <xdr:cNvPr id="15" name="Rectangle 14">
          <a:extLst>
            <a:ext uri="{FF2B5EF4-FFF2-40B4-BE49-F238E27FC236}">
              <a16:creationId xmlns:a16="http://schemas.microsoft.com/office/drawing/2014/main" id="{5C07053B-7C1D-E099-1243-90F702BCAB53}"/>
            </a:ext>
          </a:extLst>
        </xdr:cNvPr>
        <xdr:cNvSpPr/>
      </xdr:nvSpPr>
      <xdr:spPr>
        <a:xfrm>
          <a:off x="3371850" y="3467099"/>
          <a:ext cx="2933700" cy="1781176"/>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571500</xdr:colOff>
      <xdr:row>3</xdr:row>
      <xdr:rowOff>133349</xdr:rowOff>
    </xdr:from>
    <xdr:to>
      <xdr:col>14</xdr:col>
      <xdr:colOff>123825</xdr:colOff>
      <xdr:row>17</xdr:row>
      <xdr:rowOff>85724</xdr:rowOff>
    </xdr:to>
    <xdr:sp macro="" textlink="">
      <xdr:nvSpPr>
        <xdr:cNvPr id="16" name="Rectangle 15">
          <a:extLst>
            <a:ext uri="{FF2B5EF4-FFF2-40B4-BE49-F238E27FC236}">
              <a16:creationId xmlns:a16="http://schemas.microsoft.com/office/drawing/2014/main" id="{E045ECD5-37C5-F0AE-5974-7475C7741863}"/>
            </a:ext>
          </a:extLst>
        </xdr:cNvPr>
        <xdr:cNvSpPr/>
      </xdr:nvSpPr>
      <xdr:spPr>
        <a:xfrm>
          <a:off x="5448300" y="704849"/>
          <a:ext cx="3209925" cy="2619375"/>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342899</xdr:colOff>
      <xdr:row>18</xdr:row>
      <xdr:rowOff>47625</xdr:rowOff>
    </xdr:from>
    <xdr:to>
      <xdr:col>14</xdr:col>
      <xdr:colOff>66674</xdr:colOff>
      <xdr:row>27</xdr:row>
      <xdr:rowOff>76200</xdr:rowOff>
    </xdr:to>
    <xdr:sp macro="" textlink="">
      <xdr:nvSpPr>
        <xdr:cNvPr id="17" name="Rectangle 16">
          <a:extLst>
            <a:ext uri="{FF2B5EF4-FFF2-40B4-BE49-F238E27FC236}">
              <a16:creationId xmlns:a16="http://schemas.microsoft.com/office/drawing/2014/main" id="{14DA069E-66D9-9B71-09D6-9F59F3AD6503}"/>
            </a:ext>
          </a:extLst>
        </xdr:cNvPr>
        <xdr:cNvSpPr/>
      </xdr:nvSpPr>
      <xdr:spPr>
        <a:xfrm>
          <a:off x="6438899" y="3476625"/>
          <a:ext cx="2162175" cy="1743075"/>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95251</xdr:colOff>
      <xdr:row>3</xdr:row>
      <xdr:rowOff>76199</xdr:rowOff>
    </xdr:from>
    <xdr:to>
      <xdr:col>4</xdr:col>
      <xdr:colOff>104775</xdr:colOff>
      <xdr:row>4</xdr:row>
      <xdr:rowOff>180974</xdr:rowOff>
    </xdr:to>
    <xdr:sp macro="" textlink="">
      <xdr:nvSpPr>
        <xdr:cNvPr id="18" name="TextBox 17">
          <a:extLst>
            <a:ext uri="{FF2B5EF4-FFF2-40B4-BE49-F238E27FC236}">
              <a16:creationId xmlns:a16="http://schemas.microsoft.com/office/drawing/2014/main" id="{C7AEFE03-AB3C-81F5-63C3-C7A0FD0DDE24}"/>
            </a:ext>
          </a:extLst>
        </xdr:cNvPr>
        <xdr:cNvSpPr txBox="1"/>
      </xdr:nvSpPr>
      <xdr:spPr>
        <a:xfrm>
          <a:off x="704851" y="647699"/>
          <a:ext cx="1838324"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Air Quality Index (AQI)</a:t>
          </a:r>
        </a:p>
      </xdr:txBody>
    </xdr:sp>
    <xdr:clientData/>
  </xdr:twoCellAnchor>
  <xdr:twoCellAnchor>
    <xdr:from>
      <xdr:col>5</xdr:col>
      <xdr:colOff>95250</xdr:colOff>
      <xdr:row>3</xdr:row>
      <xdr:rowOff>85725</xdr:rowOff>
    </xdr:from>
    <xdr:to>
      <xdr:col>7</xdr:col>
      <xdr:colOff>523875</xdr:colOff>
      <xdr:row>4</xdr:row>
      <xdr:rowOff>133350</xdr:rowOff>
    </xdr:to>
    <xdr:sp macro="" textlink="">
      <xdr:nvSpPr>
        <xdr:cNvPr id="19" name="TextBox 18">
          <a:extLst>
            <a:ext uri="{FF2B5EF4-FFF2-40B4-BE49-F238E27FC236}">
              <a16:creationId xmlns:a16="http://schemas.microsoft.com/office/drawing/2014/main" id="{A0E0067B-DFA8-4E23-13FF-0CE5A8F5005B}"/>
            </a:ext>
          </a:extLst>
        </xdr:cNvPr>
        <xdr:cNvSpPr txBox="1"/>
      </xdr:nvSpPr>
      <xdr:spPr>
        <a:xfrm>
          <a:off x="3143250" y="657225"/>
          <a:ext cx="16478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Water Quality Index</a:t>
          </a:r>
        </a:p>
      </xdr:txBody>
    </xdr:sp>
    <xdr:clientData/>
  </xdr:twoCellAnchor>
  <xdr:twoCellAnchor>
    <xdr:from>
      <xdr:col>9</xdr:col>
      <xdr:colOff>238126</xdr:colOff>
      <xdr:row>3</xdr:row>
      <xdr:rowOff>180975</xdr:rowOff>
    </xdr:from>
    <xdr:to>
      <xdr:col>13</xdr:col>
      <xdr:colOff>304800</xdr:colOff>
      <xdr:row>5</xdr:row>
      <xdr:rowOff>133350</xdr:rowOff>
    </xdr:to>
    <xdr:sp macro="" textlink="">
      <xdr:nvSpPr>
        <xdr:cNvPr id="20" name="TextBox 19">
          <a:extLst>
            <a:ext uri="{FF2B5EF4-FFF2-40B4-BE49-F238E27FC236}">
              <a16:creationId xmlns:a16="http://schemas.microsoft.com/office/drawing/2014/main" id="{6CA19ECC-3747-805C-9223-0969006C64F1}"/>
            </a:ext>
          </a:extLst>
        </xdr:cNvPr>
        <xdr:cNvSpPr txBox="1"/>
      </xdr:nvSpPr>
      <xdr:spPr>
        <a:xfrm>
          <a:off x="5724526" y="752475"/>
          <a:ext cx="2505074"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Healthcare Access by Climate Zone</a:t>
          </a:r>
        </a:p>
      </xdr:txBody>
    </xdr:sp>
    <xdr:clientData/>
  </xdr:twoCellAnchor>
  <xdr:twoCellAnchor>
    <xdr:from>
      <xdr:col>1</xdr:col>
      <xdr:colOff>28575</xdr:colOff>
      <xdr:row>18</xdr:row>
      <xdr:rowOff>19050</xdr:rowOff>
    </xdr:from>
    <xdr:to>
      <xdr:col>4</xdr:col>
      <xdr:colOff>523875</xdr:colOff>
      <xdr:row>19</xdr:row>
      <xdr:rowOff>66675</xdr:rowOff>
    </xdr:to>
    <xdr:sp macro="" textlink="">
      <xdr:nvSpPr>
        <xdr:cNvPr id="21" name="TextBox 20">
          <a:extLst>
            <a:ext uri="{FF2B5EF4-FFF2-40B4-BE49-F238E27FC236}">
              <a16:creationId xmlns:a16="http://schemas.microsoft.com/office/drawing/2014/main" id="{2D65370E-C3C6-9878-64CA-F071F7D059FA}"/>
            </a:ext>
          </a:extLst>
        </xdr:cNvPr>
        <xdr:cNvSpPr txBox="1"/>
      </xdr:nvSpPr>
      <xdr:spPr>
        <a:xfrm>
          <a:off x="638175" y="3448050"/>
          <a:ext cx="23241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Average of Distance to Hospital </a:t>
          </a:r>
        </a:p>
      </xdr:txBody>
    </xdr:sp>
    <xdr:clientData/>
  </xdr:twoCellAnchor>
  <xdr:twoCellAnchor>
    <xdr:from>
      <xdr:col>5</xdr:col>
      <xdr:colOff>581025</xdr:colOff>
      <xdr:row>18</xdr:row>
      <xdr:rowOff>57150</xdr:rowOff>
    </xdr:from>
    <xdr:to>
      <xdr:col>8</xdr:col>
      <xdr:colOff>514350</xdr:colOff>
      <xdr:row>19</xdr:row>
      <xdr:rowOff>123825</xdr:rowOff>
    </xdr:to>
    <xdr:sp macro="" textlink="">
      <xdr:nvSpPr>
        <xdr:cNvPr id="22" name="TextBox 21">
          <a:extLst>
            <a:ext uri="{FF2B5EF4-FFF2-40B4-BE49-F238E27FC236}">
              <a16:creationId xmlns:a16="http://schemas.microsoft.com/office/drawing/2014/main" id="{5F5BAC3A-8906-AFEC-E538-D12B6624227C}"/>
            </a:ext>
          </a:extLst>
        </xdr:cNvPr>
        <xdr:cNvSpPr txBox="1"/>
      </xdr:nvSpPr>
      <xdr:spPr>
        <a:xfrm>
          <a:off x="3629025" y="3486150"/>
          <a:ext cx="17621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AQI</a:t>
          </a:r>
          <a:r>
            <a:rPr lang="en-IN" sz="1200" b="1" baseline="0"/>
            <a:t> </a:t>
          </a:r>
          <a:r>
            <a:rPr lang="en-IN" sz="1200" b="1"/>
            <a:t>by Climate Type</a:t>
          </a:r>
        </a:p>
      </xdr:txBody>
    </xdr:sp>
    <xdr:clientData/>
  </xdr:twoCellAnchor>
  <xdr:twoCellAnchor>
    <xdr:from>
      <xdr:col>10</xdr:col>
      <xdr:colOff>590550</xdr:colOff>
      <xdr:row>18</xdr:row>
      <xdr:rowOff>47625</xdr:rowOff>
    </xdr:from>
    <xdr:to>
      <xdr:col>14</xdr:col>
      <xdr:colOff>38100</xdr:colOff>
      <xdr:row>19</xdr:row>
      <xdr:rowOff>76200</xdr:rowOff>
    </xdr:to>
    <xdr:sp macro="" textlink="">
      <xdr:nvSpPr>
        <xdr:cNvPr id="23" name="TextBox 22">
          <a:extLst>
            <a:ext uri="{FF2B5EF4-FFF2-40B4-BE49-F238E27FC236}">
              <a16:creationId xmlns:a16="http://schemas.microsoft.com/office/drawing/2014/main" id="{406D2492-D9AB-85F1-952C-6D0E263E0DF8}"/>
            </a:ext>
          </a:extLst>
        </xdr:cNvPr>
        <xdr:cNvSpPr txBox="1"/>
      </xdr:nvSpPr>
      <xdr:spPr>
        <a:xfrm>
          <a:off x="6686550" y="3476625"/>
          <a:ext cx="18859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Population Distribution</a:t>
          </a:r>
        </a:p>
      </xdr:txBody>
    </xdr:sp>
    <xdr:clientData/>
  </xdr:twoCellAnchor>
  <xdr:twoCellAnchor editAs="oneCell">
    <xdr:from>
      <xdr:col>0</xdr:col>
      <xdr:colOff>561976</xdr:colOff>
      <xdr:row>3</xdr:row>
      <xdr:rowOff>123827</xdr:rowOff>
    </xdr:from>
    <xdr:to>
      <xdr:col>1</xdr:col>
      <xdr:colOff>171450</xdr:colOff>
      <xdr:row>4</xdr:row>
      <xdr:rowOff>152401</xdr:rowOff>
    </xdr:to>
    <xdr:pic>
      <xdr:nvPicPr>
        <xdr:cNvPr id="24" name="Picture 23">
          <a:extLst>
            <a:ext uri="{FF2B5EF4-FFF2-40B4-BE49-F238E27FC236}">
              <a16:creationId xmlns:a16="http://schemas.microsoft.com/office/drawing/2014/main" id="{9B5F6FBF-E5C7-C84D-7B6D-C31A4831FF28}"/>
            </a:ext>
          </a:extLst>
        </xdr:cNvPr>
        <xdr:cNvPicPr>
          <a:picLocks noChangeAspect="1"/>
        </xdr:cNvPicPr>
      </xdr:nvPicPr>
      <xdr:blipFill>
        <a:blip xmlns:r="http://schemas.openxmlformats.org/officeDocument/2006/relationships" r:embed="rId2"/>
        <a:stretch>
          <a:fillRect/>
        </a:stretch>
      </xdr:blipFill>
      <xdr:spPr>
        <a:xfrm>
          <a:off x="561976" y="695327"/>
          <a:ext cx="219074" cy="219074"/>
        </a:xfrm>
        <a:prstGeom prst="rect">
          <a:avLst/>
        </a:prstGeom>
      </xdr:spPr>
    </xdr:pic>
    <xdr:clientData/>
  </xdr:twoCellAnchor>
  <xdr:twoCellAnchor editAs="oneCell">
    <xdr:from>
      <xdr:col>4</xdr:col>
      <xdr:colOff>561975</xdr:colOff>
      <xdr:row>3</xdr:row>
      <xdr:rowOff>142876</xdr:rowOff>
    </xdr:from>
    <xdr:to>
      <xdr:col>5</xdr:col>
      <xdr:colOff>123824</xdr:colOff>
      <xdr:row>4</xdr:row>
      <xdr:rowOff>123825</xdr:rowOff>
    </xdr:to>
    <xdr:pic>
      <xdr:nvPicPr>
        <xdr:cNvPr id="25" name="Picture 24">
          <a:extLst>
            <a:ext uri="{FF2B5EF4-FFF2-40B4-BE49-F238E27FC236}">
              <a16:creationId xmlns:a16="http://schemas.microsoft.com/office/drawing/2014/main" id="{6699E994-530F-63CF-621A-E60BEAD45FB0}"/>
            </a:ext>
          </a:extLst>
        </xdr:cNvPr>
        <xdr:cNvPicPr>
          <a:picLocks noChangeAspect="1"/>
        </xdr:cNvPicPr>
      </xdr:nvPicPr>
      <xdr:blipFill>
        <a:blip xmlns:r="http://schemas.openxmlformats.org/officeDocument/2006/relationships" r:embed="rId3"/>
        <a:stretch>
          <a:fillRect/>
        </a:stretch>
      </xdr:blipFill>
      <xdr:spPr>
        <a:xfrm>
          <a:off x="3000375" y="714376"/>
          <a:ext cx="171449" cy="171449"/>
        </a:xfrm>
        <a:prstGeom prst="rect">
          <a:avLst/>
        </a:prstGeom>
      </xdr:spPr>
    </xdr:pic>
    <xdr:clientData/>
  </xdr:twoCellAnchor>
  <xdr:twoCellAnchor editAs="oneCell">
    <xdr:from>
      <xdr:col>0</xdr:col>
      <xdr:colOff>495300</xdr:colOff>
      <xdr:row>18</xdr:row>
      <xdr:rowOff>76200</xdr:rowOff>
    </xdr:from>
    <xdr:to>
      <xdr:col>1</xdr:col>
      <xdr:colOff>95250</xdr:colOff>
      <xdr:row>19</xdr:row>
      <xdr:rowOff>95250</xdr:rowOff>
    </xdr:to>
    <xdr:pic>
      <xdr:nvPicPr>
        <xdr:cNvPr id="26" name="Picture 25">
          <a:extLst>
            <a:ext uri="{FF2B5EF4-FFF2-40B4-BE49-F238E27FC236}">
              <a16:creationId xmlns:a16="http://schemas.microsoft.com/office/drawing/2014/main" id="{5A08320E-E2A2-EF04-7DC5-D91676C8122F}"/>
            </a:ext>
          </a:extLst>
        </xdr:cNvPr>
        <xdr:cNvPicPr>
          <a:picLocks noChangeAspect="1"/>
        </xdr:cNvPicPr>
      </xdr:nvPicPr>
      <xdr:blipFill>
        <a:blip xmlns:r="http://schemas.openxmlformats.org/officeDocument/2006/relationships" r:embed="rId4"/>
        <a:stretch>
          <a:fillRect/>
        </a:stretch>
      </xdr:blipFill>
      <xdr:spPr>
        <a:xfrm>
          <a:off x="495300" y="3505200"/>
          <a:ext cx="209550" cy="209550"/>
        </a:xfrm>
        <a:prstGeom prst="rect">
          <a:avLst/>
        </a:prstGeom>
      </xdr:spPr>
    </xdr:pic>
    <xdr:clientData/>
  </xdr:twoCellAnchor>
  <xdr:twoCellAnchor>
    <xdr:from>
      <xdr:col>0</xdr:col>
      <xdr:colOff>495300</xdr:colOff>
      <xdr:row>19</xdr:row>
      <xdr:rowOff>19048</xdr:rowOff>
    </xdr:from>
    <xdr:to>
      <xdr:col>5</xdr:col>
      <xdr:colOff>314325</xdr:colOff>
      <xdr:row>28</xdr:row>
      <xdr:rowOff>57149</xdr:rowOff>
    </xdr:to>
    <xdr:graphicFrame macro="">
      <xdr:nvGraphicFramePr>
        <xdr:cNvPr id="27" name="Chart 26">
          <a:extLst>
            <a:ext uri="{FF2B5EF4-FFF2-40B4-BE49-F238E27FC236}">
              <a16:creationId xmlns:a16="http://schemas.microsoft.com/office/drawing/2014/main" id="{4BAE1C65-E41E-48A7-968A-EFF6AF6BC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533401</xdr:colOff>
      <xdr:row>4</xdr:row>
      <xdr:rowOff>114301</xdr:rowOff>
    </xdr:from>
    <xdr:to>
      <xdr:col>4</xdr:col>
      <xdr:colOff>419101</xdr:colOff>
      <xdr:row>17</xdr:row>
      <xdr:rowOff>57151</xdr:rowOff>
    </xdr:to>
    <mc:AlternateContent xmlns:mc="http://schemas.openxmlformats.org/markup-compatibility/2006">
      <mc:Choice xmlns:cx4="http://schemas.microsoft.com/office/drawing/2016/5/10/chartex" Requires="cx4">
        <xdr:graphicFrame macro="">
          <xdr:nvGraphicFramePr>
            <xdr:cNvPr id="28" name="Chart 27">
              <a:extLst>
                <a:ext uri="{FF2B5EF4-FFF2-40B4-BE49-F238E27FC236}">
                  <a16:creationId xmlns:a16="http://schemas.microsoft.com/office/drawing/2014/main" id="{E0192CA5-C142-44DA-83DD-6359683655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33401" y="876301"/>
              <a:ext cx="2324100" cy="24193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552450</xdr:colOff>
      <xdr:row>4</xdr:row>
      <xdr:rowOff>114300</xdr:rowOff>
    </xdr:from>
    <xdr:to>
      <xdr:col>8</xdr:col>
      <xdr:colOff>419100</xdr:colOff>
      <xdr:row>17</xdr:row>
      <xdr:rowOff>52389</xdr:rowOff>
    </xdr:to>
    <mc:AlternateContent xmlns:mc="http://schemas.openxmlformats.org/markup-compatibility/2006">
      <mc:Choice xmlns:cx4="http://schemas.microsoft.com/office/drawing/2016/5/10/chartex" Requires="cx4">
        <xdr:graphicFrame macro="">
          <xdr:nvGraphicFramePr>
            <xdr:cNvPr id="30" name="Chart 29">
              <a:extLst>
                <a:ext uri="{FF2B5EF4-FFF2-40B4-BE49-F238E27FC236}">
                  <a16:creationId xmlns:a16="http://schemas.microsoft.com/office/drawing/2014/main" id="{51927035-C274-486D-A09C-BF3874BC54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990850" y="876300"/>
              <a:ext cx="2305050" cy="241458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342901</xdr:colOff>
      <xdr:row>18</xdr:row>
      <xdr:rowOff>47626</xdr:rowOff>
    </xdr:from>
    <xdr:to>
      <xdr:col>6</xdr:col>
      <xdr:colOff>38101</xdr:colOff>
      <xdr:row>19</xdr:row>
      <xdr:rowOff>161926</xdr:rowOff>
    </xdr:to>
    <xdr:pic>
      <xdr:nvPicPr>
        <xdr:cNvPr id="31" name="Picture 30">
          <a:extLst>
            <a:ext uri="{FF2B5EF4-FFF2-40B4-BE49-F238E27FC236}">
              <a16:creationId xmlns:a16="http://schemas.microsoft.com/office/drawing/2014/main" id="{455B84BD-378D-204D-4FFD-FD33C4991137}"/>
            </a:ext>
          </a:extLst>
        </xdr:cNvPr>
        <xdr:cNvPicPr>
          <a:picLocks noChangeAspect="1"/>
        </xdr:cNvPicPr>
      </xdr:nvPicPr>
      <xdr:blipFill>
        <a:blip xmlns:r="http://schemas.openxmlformats.org/officeDocument/2006/relationships" r:embed="rId8"/>
        <a:stretch>
          <a:fillRect/>
        </a:stretch>
      </xdr:blipFill>
      <xdr:spPr>
        <a:xfrm>
          <a:off x="3390901" y="3476626"/>
          <a:ext cx="304800" cy="304800"/>
        </a:xfrm>
        <a:prstGeom prst="rect">
          <a:avLst/>
        </a:prstGeom>
      </xdr:spPr>
    </xdr:pic>
    <xdr:clientData/>
  </xdr:twoCellAnchor>
  <xdr:twoCellAnchor>
    <xdr:from>
      <xdr:col>5</xdr:col>
      <xdr:colOff>352425</xdr:colOff>
      <xdr:row>19</xdr:row>
      <xdr:rowOff>152400</xdr:rowOff>
    </xdr:from>
    <xdr:to>
      <xdr:col>10</xdr:col>
      <xdr:colOff>114300</xdr:colOff>
      <xdr:row>27</xdr:row>
      <xdr:rowOff>38100</xdr:rowOff>
    </xdr:to>
    <xdr:graphicFrame macro="">
      <xdr:nvGraphicFramePr>
        <xdr:cNvPr id="13312" name="Chart 13311">
          <a:extLst>
            <a:ext uri="{FF2B5EF4-FFF2-40B4-BE49-F238E27FC236}">
              <a16:creationId xmlns:a16="http://schemas.microsoft.com/office/drawing/2014/main" id="{378C8102-499E-4B24-BCF5-0D71195A4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447675</xdr:colOff>
      <xdr:row>18</xdr:row>
      <xdr:rowOff>95250</xdr:rowOff>
    </xdr:from>
    <xdr:to>
      <xdr:col>11</xdr:col>
      <xdr:colOff>57150</xdr:colOff>
      <xdr:row>19</xdr:row>
      <xdr:rowOff>123825</xdr:rowOff>
    </xdr:to>
    <xdr:pic>
      <xdr:nvPicPr>
        <xdr:cNvPr id="13315" name="Picture 13314">
          <a:extLst>
            <a:ext uri="{FF2B5EF4-FFF2-40B4-BE49-F238E27FC236}">
              <a16:creationId xmlns:a16="http://schemas.microsoft.com/office/drawing/2014/main" id="{8CDD0270-3959-139F-8162-A9B32D8D9C37}"/>
            </a:ext>
          </a:extLst>
        </xdr:cNvPr>
        <xdr:cNvPicPr>
          <a:picLocks noChangeAspect="1"/>
        </xdr:cNvPicPr>
      </xdr:nvPicPr>
      <xdr:blipFill>
        <a:blip xmlns:r="http://schemas.openxmlformats.org/officeDocument/2006/relationships" r:embed="rId10"/>
        <a:stretch>
          <a:fillRect/>
        </a:stretch>
      </xdr:blipFill>
      <xdr:spPr>
        <a:xfrm>
          <a:off x="6543675" y="3524250"/>
          <a:ext cx="219075" cy="219075"/>
        </a:xfrm>
        <a:prstGeom prst="rect">
          <a:avLst/>
        </a:prstGeom>
      </xdr:spPr>
    </xdr:pic>
    <xdr:clientData/>
  </xdr:twoCellAnchor>
  <xdr:twoCellAnchor>
    <xdr:from>
      <xdr:col>10</xdr:col>
      <xdr:colOff>552449</xdr:colOff>
      <xdr:row>19</xdr:row>
      <xdr:rowOff>152400</xdr:rowOff>
    </xdr:from>
    <xdr:to>
      <xdr:col>13</xdr:col>
      <xdr:colOff>581025</xdr:colOff>
      <xdr:row>28</xdr:row>
      <xdr:rowOff>109538</xdr:rowOff>
    </xdr:to>
    <xdr:graphicFrame macro="">
      <xdr:nvGraphicFramePr>
        <xdr:cNvPr id="13316" name="Chart 13315">
          <a:extLst>
            <a:ext uri="{FF2B5EF4-FFF2-40B4-BE49-F238E27FC236}">
              <a16:creationId xmlns:a16="http://schemas.microsoft.com/office/drawing/2014/main" id="{4B346E5C-9D46-4C9B-BC6D-E3E2D5973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9</xdr:col>
      <xdr:colOff>9525</xdr:colOff>
      <xdr:row>3</xdr:row>
      <xdr:rowOff>161925</xdr:rowOff>
    </xdr:from>
    <xdr:to>
      <xdr:col>9</xdr:col>
      <xdr:colOff>314325</xdr:colOff>
      <xdr:row>5</xdr:row>
      <xdr:rowOff>85725</xdr:rowOff>
    </xdr:to>
    <xdr:pic>
      <xdr:nvPicPr>
        <xdr:cNvPr id="13317" name="Picture 13316" descr="Protection ">
          <a:extLst>
            <a:ext uri="{FF2B5EF4-FFF2-40B4-BE49-F238E27FC236}">
              <a16:creationId xmlns:a16="http://schemas.microsoft.com/office/drawing/2014/main" id="{72508D3F-7B85-1FE8-3C60-07A82933E3A1}"/>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5495925" y="733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533401</xdr:colOff>
      <xdr:row>5</xdr:row>
      <xdr:rowOff>161925</xdr:rowOff>
    </xdr:from>
    <xdr:to>
      <xdr:col>14</xdr:col>
      <xdr:colOff>219075</xdr:colOff>
      <xdr:row>16</xdr:row>
      <xdr:rowOff>123825</xdr:rowOff>
    </xdr:to>
    <xdr:graphicFrame macro="">
      <xdr:nvGraphicFramePr>
        <xdr:cNvPr id="13318" name="Chart 13317">
          <a:extLst>
            <a:ext uri="{FF2B5EF4-FFF2-40B4-BE49-F238E27FC236}">
              <a16:creationId xmlns:a16="http://schemas.microsoft.com/office/drawing/2014/main" id="{087CE582-4484-41A2-B231-F2B031DAA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104776</xdr:colOff>
      <xdr:row>29</xdr:row>
      <xdr:rowOff>133350</xdr:rowOff>
    </xdr:from>
    <xdr:to>
      <xdr:col>13</xdr:col>
      <xdr:colOff>600076</xdr:colOff>
      <xdr:row>40</xdr:row>
      <xdr:rowOff>76200</xdr:rowOff>
    </xdr:to>
    <xdr:sp macro="" textlink="">
      <xdr:nvSpPr>
        <xdr:cNvPr id="13319" name="Rectangle: Rounded Corners 13318">
          <a:extLst>
            <a:ext uri="{FF2B5EF4-FFF2-40B4-BE49-F238E27FC236}">
              <a16:creationId xmlns:a16="http://schemas.microsoft.com/office/drawing/2014/main" id="{D69FCE6D-7DDB-0DAE-98AE-713A7B2D5355}"/>
            </a:ext>
          </a:extLst>
        </xdr:cNvPr>
        <xdr:cNvSpPr/>
      </xdr:nvSpPr>
      <xdr:spPr>
        <a:xfrm>
          <a:off x="714376" y="5657850"/>
          <a:ext cx="7810500" cy="2038350"/>
        </a:xfrm>
        <a:prstGeom prst="roundRect">
          <a:avLst/>
        </a:prstGeom>
        <a:solidFill>
          <a:schemeClr val="accent4">
            <a:lumMod val="75000"/>
            <a:alpha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228599</xdr:colOff>
      <xdr:row>30</xdr:row>
      <xdr:rowOff>114300</xdr:rowOff>
    </xdr:from>
    <xdr:to>
      <xdr:col>4</xdr:col>
      <xdr:colOff>542925</xdr:colOff>
      <xdr:row>39</xdr:row>
      <xdr:rowOff>133350</xdr:rowOff>
    </xdr:to>
    <mc:AlternateContent xmlns:mc="http://schemas.openxmlformats.org/markup-compatibility/2006" xmlns:a14="http://schemas.microsoft.com/office/drawing/2010/main">
      <mc:Choice Requires="a14">
        <xdr:graphicFrame macro="">
          <xdr:nvGraphicFramePr>
            <xdr:cNvPr id="13320" name="State">
              <a:extLst>
                <a:ext uri="{FF2B5EF4-FFF2-40B4-BE49-F238E27FC236}">
                  <a16:creationId xmlns:a16="http://schemas.microsoft.com/office/drawing/2014/main" id="{AC0EDFFE-AF41-305D-6BD9-978239BC961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38199" y="5829300"/>
              <a:ext cx="2143126" cy="1733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28575</xdr:colOff>
      <xdr:row>30</xdr:row>
      <xdr:rowOff>114301</xdr:rowOff>
    </xdr:from>
    <xdr:to>
      <xdr:col>7</xdr:col>
      <xdr:colOff>600074</xdr:colOff>
      <xdr:row>34</xdr:row>
      <xdr:rowOff>38100</xdr:rowOff>
    </xdr:to>
    <mc:AlternateContent xmlns:mc="http://schemas.openxmlformats.org/markup-compatibility/2006" xmlns:a14="http://schemas.microsoft.com/office/drawing/2010/main">
      <mc:Choice Requires="a14">
        <xdr:graphicFrame macro="">
          <xdr:nvGraphicFramePr>
            <xdr:cNvPr id="13321" name="Urban/Rural">
              <a:extLst>
                <a:ext uri="{FF2B5EF4-FFF2-40B4-BE49-F238E27FC236}">
                  <a16:creationId xmlns:a16="http://schemas.microsoft.com/office/drawing/2014/main" id="{EE325CBD-8567-BB72-5CA2-04C449F7F08A}"/>
                </a:ext>
              </a:extLst>
            </xdr:cNvPr>
            <xdr:cNvGraphicFramePr/>
          </xdr:nvGraphicFramePr>
          <xdr:xfrm>
            <a:off x="0" y="0"/>
            <a:ext cx="0" cy="0"/>
          </xdr:xfrm>
          <a:graphic>
            <a:graphicData uri="http://schemas.microsoft.com/office/drawing/2010/slicer">
              <sle:slicer xmlns:sle="http://schemas.microsoft.com/office/drawing/2010/slicer" name="Urban/Rural"/>
            </a:graphicData>
          </a:graphic>
        </xdr:graphicFrame>
      </mc:Choice>
      <mc:Fallback xmlns="">
        <xdr:sp macro="" textlink="">
          <xdr:nvSpPr>
            <xdr:cNvPr id="0" name=""/>
            <xdr:cNvSpPr>
              <a:spLocks noTextEdit="1"/>
            </xdr:cNvSpPr>
          </xdr:nvSpPr>
          <xdr:spPr>
            <a:xfrm>
              <a:off x="3076575" y="5829301"/>
              <a:ext cx="1790699" cy="685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95248</xdr:colOff>
      <xdr:row>30</xdr:row>
      <xdr:rowOff>85725</xdr:rowOff>
    </xdr:from>
    <xdr:to>
      <xdr:col>11</xdr:col>
      <xdr:colOff>285750</xdr:colOff>
      <xdr:row>39</xdr:row>
      <xdr:rowOff>133350</xdr:rowOff>
    </xdr:to>
    <mc:AlternateContent xmlns:mc="http://schemas.openxmlformats.org/markup-compatibility/2006" xmlns:a14="http://schemas.microsoft.com/office/drawing/2010/main">
      <mc:Choice Requires="a14">
        <xdr:graphicFrame macro="">
          <xdr:nvGraphicFramePr>
            <xdr:cNvPr id="13323" name="Water Quality Index">
              <a:extLst>
                <a:ext uri="{FF2B5EF4-FFF2-40B4-BE49-F238E27FC236}">
                  <a16:creationId xmlns:a16="http://schemas.microsoft.com/office/drawing/2014/main" id="{5E4E49BB-D19C-6989-A759-564E28032176}"/>
                </a:ext>
              </a:extLst>
            </xdr:cNvPr>
            <xdr:cNvGraphicFramePr/>
          </xdr:nvGraphicFramePr>
          <xdr:xfrm>
            <a:off x="0" y="0"/>
            <a:ext cx="0" cy="0"/>
          </xdr:xfrm>
          <a:graphic>
            <a:graphicData uri="http://schemas.microsoft.com/office/drawing/2010/slicer">
              <sle:slicer xmlns:sle="http://schemas.microsoft.com/office/drawing/2010/slicer" name="Water Quality Index"/>
            </a:graphicData>
          </a:graphic>
        </xdr:graphicFrame>
      </mc:Choice>
      <mc:Fallback xmlns="">
        <xdr:sp macro="" textlink="">
          <xdr:nvSpPr>
            <xdr:cNvPr id="0" name=""/>
            <xdr:cNvSpPr>
              <a:spLocks noTextEdit="1"/>
            </xdr:cNvSpPr>
          </xdr:nvSpPr>
          <xdr:spPr>
            <a:xfrm>
              <a:off x="4972048" y="5800725"/>
              <a:ext cx="2019302" cy="1762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361949</xdr:colOff>
      <xdr:row>31</xdr:row>
      <xdr:rowOff>76200</xdr:rowOff>
    </xdr:from>
    <xdr:to>
      <xdr:col>13</xdr:col>
      <xdr:colOff>466725</xdr:colOff>
      <xdr:row>37</xdr:row>
      <xdr:rowOff>161926</xdr:rowOff>
    </xdr:to>
    <mc:AlternateContent xmlns:mc="http://schemas.openxmlformats.org/markup-compatibility/2006" xmlns:a14="http://schemas.microsoft.com/office/drawing/2010/main">
      <mc:Choice Requires="a14">
        <xdr:graphicFrame macro="">
          <xdr:nvGraphicFramePr>
            <xdr:cNvPr id="13324" name="Access to Healthcare">
              <a:extLst>
                <a:ext uri="{FF2B5EF4-FFF2-40B4-BE49-F238E27FC236}">
                  <a16:creationId xmlns:a16="http://schemas.microsoft.com/office/drawing/2014/main" id="{D1191A1C-A4C6-0003-7B18-560898CC836B}"/>
                </a:ext>
              </a:extLst>
            </xdr:cNvPr>
            <xdr:cNvGraphicFramePr/>
          </xdr:nvGraphicFramePr>
          <xdr:xfrm>
            <a:off x="0" y="0"/>
            <a:ext cx="0" cy="0"/>
          </xdr:xfrm>
          <a:graphic>
            <a:graphicData uri="http://schemas.microsoft.com/office/drawing/2010/slicer">
              <sle:slicer xmlns:sle="http://schemas.microsoft.com/office/drawing/2010/slicer" name="Access to Healthcare"/>
            </a:graphicData>
          </a:graphic>
        </xdr:graphicFrame>
      </mc:Choice>
      <mc:Fallback xmlns="">
        <xdr:sp macro="" textlink="">
          <xdr:nvSpPr>
            <xdr:cNvPr id="0" name=""/>
            <xdr:cNvSpPr>
              <a:spLocks noTextEdit="1"/>
            </xdr:cNvSpPr>
          </xdr:nvSpPr>
          <xdr:spPr>
            <a:xfrm>
              <a:off x="7067549" y="5981700"/>
              <a:ext cx="1323976" cy="1228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9525</xdr:colOff>
      <xdr:row>34</xdr:row>
      <xdr:rowOff>114301</xdr:rowOff>
    </xdr:from>
    <xdr:to>
      <xdr:col>8</xdr:col>
      <xdr:colOff>9525</xdr:colOff>
      <xdr:row>39</xdr:row>
      <xdr:rowOff>95251</xdr:rowOff>
    </xdr:to>
    <mc:AlternateContent xmlns:mc="http://schemas.openxmlformats.org/markup-compatibility/2006" xmlns:a14="http://schemas.microsoft.com/office/drawing/2010/main">
      <mc:Choice Requires="a14">
        <xdr:graphicFrame macro="">
          <xdr:nvGraphicFramePr>
            <xdr:cNvPr id="13325" name="Climate Zone">
              <a:extLst>
                <a:ext uri="{FF2B5EF4-FFF2-40B4-BE49-F238E27FC236}">
                  <a16:creationId xmlns:a16="http://schemas.microsoft.com/office/drawing/2014/main" id="{9318B6E1-49F7-E429-A7F9-9752CE6801CC}"/>
                </a:ext>
              </a:extLst>
            </xdr:cNvPr>
            <xdr:cNvGraphicFramePr/>
          </xdr:nvGraphicFramePr>
          <xdr:xfrm>
            <a:off x="0" y="0"/>
            <a:ext cx="0" cy="0"/>
          </xdr:xfrm>
          <a:graphic>
            <a:graphicData uri="http://schemas.microsoft.com/office/drawing/2010/slicer">
              <sle:slicer xmlns:sle="http://schemas.microsoft.com/office/drawing/2010/slicer" name="Climate Zone"/>
            </a:graphicData>
          </a:graphic>
        </xdr:graphicFrame>
      </mc:Choice>
      <mc:Fallback xmlns="">
        <xdr:sp macro="" textlink="">
          <xdr:nvSpPr>
            <xdr:cNvPr id="0" name=""/>
            <xdr:cNvSpPr>
              <a:spLocks noTextEdit="1"/>
            </xdr:cNvSpPr>
          </xdr:nvSpPr>
          <xdr:spPr>
            <a:xfrm>
              <a:off x="3057525" y="6591301"/>
              <a:ext cx="182880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361950</xdr:colOff>
      <xdr:row>62</xdr:row>
      <xdr:rowOff>133350</xdr:rowOff>
    </xdr:to>
    <xdr:pic>
      <xdr:nvPicPr>
        <xdr:cNvPr id="15" name="Picture 1" descr="Generated image">
          <a:extLst>
            <a:ext uri="{FF2B5EF4-FFF2-40B4-BE49-F238E27FC236}">
              <a16:creationId xmlns:a16="http://schemas.microsoft.com/office/drawing/2014/main" id="{DADDFBD4-2A7B-1760-1546-0AF7A97EA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1944350" cy="1194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200025</xdr:colOff>
      <xdr:row>0</xdr:row>
      <xdr:rowOff>0</xdr:rowOff>
    </xdr:from>
    <xdr:to>
      <xdr:col>11</xdr:col>
      <xdr:colOff>266700</xdr:colOff>
      <xdr:row>2</xdr:row>
      <xdr:rowOff>38100</xdr:rowOff>
    </xdr:to>
    <xdr:sp macro="" textlink="">
      <xdr:nvSpPr>
        <xdr:cNvPr id="3" name="TextBox 2">
          <a:extLst>
            <a:ext uri="{FF2B5EF4-FFF2-40B4-BE49-F238E27FC236}">
              <a16:creationId xmlns:a16="http://schemas.microsoft.com/office/drawing/2014/main" id="{2BDE038B-74F8-A92E-26D5-AEAF225B2CCB}"/>
            </a:ext>
          </a:extLst>
        </xdr:cNvPr>
        <xdr:cNvSpPr txBox="1"/>
      </xdr:nvSpPr>
      <xdr:spPr>
        <a:xfrm>
          <a:off x="3248025" y="0"/>
          <a:ext cx="37242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t>Wellness Dashboard</a:t>
          </a:r>
        </a:p>
      </xdr:txBody>
    </xdr:sp>
    <xdr:clientData/>
  </xdr:twoCellAnchor>
  <xdr:twoCellAnchor>
    <xdr:from>
      <xdr:col>0</xdr:col>
      <xdr:colOff>400050</xdr:colOff>
      <xdr:row>2</xdr:row>
      <xdr:rowOff>180975</xdr:rowOff>
    </xdr:from>
    <xdr:to>
      <xdr:col>14</xdr:col>
      <xdr:colOff>228600</xdr:colOff>
      <xdr:row>20</xdr:row>
      <xdr:rowOff>180975</xdr:rowOff>
    </xdr:to>
    <xdr:sp macro="" textlink="">
      <xdr:nvSpPr>
        <xdr:cNvPr id="4" name="Rectangle: Rounded Corners 3">
          <a:extLst>
            <a:ext uri="{FF2B5EF4-FFF2-40B4-BE49-F238E27FC236}">
              <a16:creationId xmlns:a16="http://schemas.microsoft.com/office/drawing/2014/main" id="{DCA820BC-1196-E1BF-F105-43246F1A036A}"/>
            </a:ext>
          </a:extLst>
        </xdr:cNvPr>
        <xdr:cNvSpPr/>
      </xdr:nvSpPr>
      <xdr:spPr>
        <a:xfrm>
          <a:off x="400050" y="561975"/>
          <a:ext cx="8362950" cy="3429000"/>
        </a:xfrm>
        <a:prstGeom prst="roundRect">
          <a:avLst/>
        </a:prstGeom>
        <a:solidFill>
          <a:srgbClr val="E57373">
            <a:alpha val="70000"/>
          </a:srgbClr>
        </a:solidFill>
        <a:ln>
          <a:solidFill>
            <a:srgbClr val="DE4A4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28575</xdr:colOff>
      <xdr:row>4</xdr:row>
      <xdr:rowOff>57150</xdr:rowOff>
    </xdr:from>
    <xdr:to>
      <xdr:col>5</xdr:col>
      <xdr:colOff>438150</xdr:colOff>
      <xdr:row>11</xdr:row>
      <xdr:rowOff>104775</xdr:rowOff>
    </xdr:to>
    <xdr:sp macro="" textlink="">
      <xdr:nvSpPr>
        <xdr:cNvPr id="5" name="Rectangle 4">
          <a:extLst>
            <a:ext uri="{FF2B5EF4-FFF2-40B4-BE49-F238E27FC236}">
              <a16:creationId xmlns:a16="http://schemas.microsoft.com/office/drawing/2014/main" id="{D6878312-0F8F-464E-CD26-5E14B0F4F6F9}"/>
            </a:ext>
          </a:extLst>
        </xdr:cNvPr>
        <xdr:cNvSpPr/>
      </xdr:nvSpPr>
      <xdr:spPr>
        <a:xfrm>
          <a:off x="638175" y="819150"/>
          <a:ext cx="2847975" cy="1381125"/>
        </a:xfrm>
        <a:prstGeom prst="rect">
          <a:avLst/>
        </a:prstGeom>
        <a:solidFill>
          <a:srgbClr val="EC9898">
            <a:alpha val="44000"/>
          </a:srgbClr>
        </a:solidFill>
        <a:ln>
          <a:solidFill>
            <a:srgbClr val="DF535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19050</xdr:colOff>
      <xdr:row>12</xdr:row>
      <xdr:rowOff>28575</xdr:rowOff>
    </xdr:from>
    <xdr:to>
      <xdr:col>5</xdr:col>
      <xdr:colOff>428625</xdr:colOff>
      <xdr:row>19</xdr:row>
      <xdr:rowOff>76200</xdr:rowOff>
    </xdr:to>
    <xdr:sp macro="" textlink="">
      <xdr:nvSpPr>
        <xdr:cNvPr id="12" name="Rectangle 6">
          <a:extLst>
            <a:ext uri="{FF2B5EF4-FFF2-40B4-BE49-F238E27FC236}">
              <a16:creationId xmlns:a16="http://schemas.microsoft.com/office/drawing/2014/main" id="{5F08A9F0-D40A-432A-A13D-50C2D219F155}"/>
            </a:ext>
          </a:extLst>
        </xdr:cNvPr>
        <xdr:cNvSpPr/>
      </xdr:nvSpPr>
      <xdr:spPr>
        <a:xfrm>
          <a:off x="628650" y="2314575"/>
          <a:ext cx="2847975" cy="1381125"/>
        </a:xfrm>
        <a:prstGeom prst="rect">
          <a:avLst/>
        </a:prstGeom>
        <a:solidFill>
          <a:srgbClr val="EC9898">
            <a:alpha val="40000"/>
          </a:srgbClr>
        </a:solidFill>
        <a:ln>
          <a:solidFill>
            <a:srgbClr val="DF535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571500</xdr:colOff>
      <xdr:row>3</xdr:row>
      <xdr:rowOff>66676</xdr:rowOff>
    </xdr:from>
    <xdr:to>
      <xdr:col>10</xdr:col>
      <xdr:colOff>371475</xdr:colOff>
      <xdr:row>11</xdr:row>
      <xdr:rowOff>104776</xdr:rowOff>
    </xdr:to>
    <xdr:sp macro="" textlink="">
      <xdr:nvSpPr>
        <xdr:cNvPr id="11" name="Rectangle 7">
          <a:extLst>
            <a:ext uri="{FF2B5EF4-FFF2-40B4-BE49-F238E27FC236}">
              <a16:creationId xmlns:a16="http://schemas.microsoft.com/office/drawing/2014/main" id="{50572451-D011-4941-86F6-B7C6C0B9A858}"/>
            </a:ext>
          </a:extLst>
        </xdr:cNvPr>
        <xdr:cNvSpPr/>
      </xdr:nvSpPr>
      <xdr:spPr>
        <a:xfrm>
          <a:off x="3619500" y="638176"/>
          <a:ext cx="2847975" cy="1562100"/>
        </a:xfrm>
        <a:prstGeom prst="rect">
          <a:avLst/>
        </a:prstGeom>
        <a:solidFill>
          <a:srgbClr val="EC9898">
            <a:alpha val="40000"/>
          </a:srgbClr>
        </a:solidFill>
        <a:ln>
          <a:solidFill>
            <a:srgbClr val="DF535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571500</xdr:colOff>
      <xdr:row>12</xdr:row>
      <xdr:rowOff>47625</xdr:rowOff>
    </xdr:from>
    <xdr:to>
      <xdr:col>10</xdr:col>
      <xdr:colOff>371475</xdr:colOff>
      <xdr:row>20</xdr:row>
      <xdr:rowOff>85725</xdr:rowOff>
    </xdr:to>
    <xdr:sp macro="" textlink="">
      <xdr:nvSpPr>
        <xdr:cNvPr id="13" name="Rectangle 8">
          <a:extLst>
            <a:ext uri="{FF2B5EF4-FFF2-40B4-BE49-F238E27FC236}">
              <a16:creationId xmlns:a16="http://schemas.microsoft.com/office/drawing/2014/main" id="{ADE610E9-96DF-4624-B76F-8DF45ACFE6C1}"/>
            </a:ext>
          </a:extLst>
        </xdr:cNvPr>
        <xdr:cNvSpPr/>
      </xdr:nvSpPr>
      <xdr:spPr>
        <a:xfrm>
          <a:off x="3619500" y="2333625"/>
          <a:ext cx="2847975" cy="1562100"/>
        </a:xfrm>
        <a:prstGeom prst="rect">
          <a:avLst/>
        </a:prstGeom>
        <a:solidFill>
          <a:srgbClr val="EC9898">
            <a:alpha val="40000"/>
          </a:srgbClr>
        </a:solidFill>
        <a:ln>
          <a:solidFill>
            <a:srgbClr val="DF535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523874</xdr:colOff>
      <xdr:row>4</xdr:row>
      <xdr:rowOff>57150</xdr:rowOff>
    </xdr:from>
    <xdr:to>
      <xdr:col>13</xdr:col>
      <xdr:colOff>542924</xdr:colOff>
      <xdr:row>19</xdr:row>
      <xdr:rowOff>95250</xdr:rowOff>
    </xdr:to>
    <xdr:sp macro="" textlink="">
      <xdr:nvSpPr>
        <xdr:cNvPr id="17" name="Rectangle 9">
          <a:extLst>
            <a:ext uri="{FF2B5EF4-FFF2-40B4-BE49-F238E27FC236}">
              <a16:creationId xmlns:a16="http://schemas.microsoft.com/office/drawing/2014/main" id="{0A6212A1-BA72-4321-8089-C3F908FC4032}"/>
            </a:ext>
          </a:extLst>
        </xdr:cNvPr>
        <xdr:cNvSpPr/>
      </xdr:nvSpPr>
      <xdr:spPr>
        <a:xfrm rot="5400000">
          <a:off x="6095999" y="1343025"/>
          <a:ext cx="2895600" cy="1847850"/>
        </a:xfrm>
        <a:prstGeom prst="rect">
          <a:avLst/>
        </a:prstGeom>
        <a:solidFill>
          <a:srgbClr val="EC9898">
            <a:alpha val="40000"/>
          </a:srgbClr>
        </a:solidFill>
        <a:ln>
          <a:solidFill>
            <a:srgbClr val="DF535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28575</xdr:colOff>
      <xdr:row>5</xdr:row>
      <xdr:rowOff>66676</xdr:rowOff>
    </xdr:from>
    <xdr:to>
      <xdr:col>5</xdr:col>
      <xdr:colOff>400050</xdr:colOff>
      <xdr:row>12</xdr:row>
      <xdr:rowOff>47625</xdr:rowOff>
    </xdr:to>
    <xdr:graphicFrame macro="">
      <xdr:nvGraphicFramePr>
        <xdr:cNvPr id="21" name="Chart 20">
          <a:extLst>
            <a:ext uri="{FF2B5EF4-FFF2-40B4-BE49-F238E27FC236}">
              <a16:creationId xmlns:a16="http://schemas.microsoft.com/office/drawing/2014/main" id="{BD04F45C-4D91-479C-90F5-17FAB057A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333375</xdr:colOff>
      <xdr:row>4</xdr:row>
      <xdr:rowOff>57150</xdr:rowOff>
    </xdr:from>
    <xdr:to>
      <xdr:col>4</xdr:col>
      <xdr:colOff>323850</xdr:colOff>
      <xdr:row>5</xdr:row>
      <xdr:rowOff>114300</xdr:rowOff>
    </xdr:to>
    <xdr:sp macro="" textlink="">
      <xdr:nvSpPr>
        <xdr:cNvPr id="22" name="TextBox 21">
          <a:extLst>
            <a:ext uri="{FF2B5EF4-FFF2-40B4-BE49-F238E27FC236}">
              <a16:creationId xmlns:a16="http://schemas.microsoft.com/office/drawing/2014/main" id="{4EDFBF4D-4E15-4F44-2041-9E29A057C4F8}"/>
            </a:ext>
          </a:extLst>
        </xdr:cNvPr>
        <xdr:cNvSpPr txBox="1"/>
      </xdr:nvSpPr>
      <xdr:spPr>
        <a:xfrm>
          <a:off x="942975" y="819150"/>
          <a:ext cx="18192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Work-Life vs Fatigue</a:t>
          </a:r>
        </a:p>
      </xdr:txBody>
    </xdr:sp>
    <xdr:clientData/>
  </xdr:twoCellAnchor>
  <xdr:twoCellAnchor>
    <xdr:from>
      <xdr:col>1</xdr:col>
      <xdr:colOff>285749</xdr:colOff>
      <xdr:row>12</xdr:row>
      <xdr:rowOff>38100</xdr:rowOff>
    </xdr:from>
    <xdr:to>
      <xdr:col>5</xdr:col>
      <xdr:colOff>19050</xdr:colOff>
      <xdr:row>13</xdr:row>
      <xdr:rowOff>161925</xdr:rowOff>
    </xdr:to>
    <xdr:sp macro="" textlink="">
      <xdr:nvSpPr>
        <xdr:cNvPr id="23" name="TextBox 22">
          <a:extLst>
            <a:ext uri="{FF2B5EF4-FFF2-40B4-BE49-F238E27FC236}">
              <a16:creationId xmlns:a16="http://schemas.microsoft.com/office/drawing/2014/main" id="{87B25209-34A3-9646-B914-38B00BBED74B}"/>
            </a:ext>
          </a:extLst>
        </xdr:cNvPr>
        <xdr:cNvSpPr txBox="1"/>
      </xdr:nvSpPr>
      <xdr:spPr>
        <a:xfrm>
          <a:off x="895349" y="2324100"/>
          <a:ext cx="217170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Therapy Impact on Anxiety</a:t>
          </a:r>
          <a:r>
            <a:rPr lang="en-IN" sz="1100"/>
            <a:t> </a:t>
          </a:r>
        </a:p>
      </xdr:txBody>
    </xdr:sp>
    <xdr:clientData/>
  </xdr:twoCellAnchor>
  <xdr:twoCellAnchor>
    <xdr:from>
      <xdr:col>6</xdr:col>
      <xdr:colOff>152400</xdr:colOff>
      <xdr:row>3</xdr:row>
      <xdr:rowOff>66675</xdr:rowOff>
    </xdr:from>
    <xdr:to>
      <xdr:col>10</xdr:col>
      <xdr:colOff>190500</xdr:colOff>
      <xdr:row>5</xdr:row>
      <xdr:rowOff>114300</xdr:rowOff>
    </xdr:to>
    <xdr:sp macro="" textlink="">
      <xdr:nvSpPr>
        <xdr:cNvPr id="24" name="TextBox 23">
          <a:extLst>
            <a:ext uri="{FF2B5EF4-FFF2-40B4-BE49-F238E27FC236}">
              <a16:creationId xmlns:a16="http://schemas.microsoft.com/office/drawing/2014/main" id="{01303D30-42A9-C6FF-10CF-46CF1C402363}"/>
            </a:ext>
          </a:extLst>
        </xdr:cNvPr>
        <xdr:cNvSpPr txBox="1"/>
      </xdr:nvSpPr>
      <xdr:spPr>
        <a:xfrm>
          <a:off x="3810000" y="638175"/>
          <a:ext cx="24765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Impact of Support on Missed Days</a:t>
          </a:r>
        </a:p>
      </xdr:txBody>
    </xdr:sp>
    <xdr:clientData/>
  </xdr:twoCellAnchor>
  <xdr:twoCellAnchor>
    <xdr:from>
      <xdr:col>6</xdr:col>
      <xdr:colOff>152401</xdr:colOff>
      <xdr:row>12</xdr:row>
      <xdr:rowOff>19050</xdr:rowOff>
    </xdr:from>
    <xdr:to>
      <xdr:col>9</xdr:col>
      <xdr:colOff>409575</xdr:colOff>
      <xdr:row>13</xdr:row>
      <xdr:rowOff>66676</xdr:rowOff>
    </xdr:to>
    <xdr:sp macro="" textlink="">
      <xdr:nvSpPr>
        <xdr:cNvPr id="25" name="TextBox 24">
          <a:extLst>
            <a:ext uri="{FF2B5EF4-FFF2-40B4-BE49-F238E27FC236}">
              <a16:creationId xmlns:a16="http://schemas.microsoft.com/office/drawing/2014/main" id="{2C64DDDE-44CF-D079-87F4-7D1B7B55BA83}"/>
            </a:ext>
          </a:extLst>
        </xdr:cNvPr>
        <xdr:cNvSpPr txBox="1"/>
      </xdr:nvSpPr>
      <xdr:spPr>
        <a:xfrm>
          <a:off x="3810001" y="2305050"/>
          <a:ext cx="2085974"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Fatigue by Sleep Rating</a:t>
          </a:r>
        </a:p>
      </xdr:txBody>
    </xdr:sp>
    <xdr:clientData/>
  </xdr:twoCellAnchor>
  <xdr:twoCellAnchor>
    <xdr:from>
      <xdr:col>11</xdr:col>
      <xdr:colOff>104775</xdr:colOff>
      <xdr:row>4</xdr:row>
      <xdr:rowOff>66675</xdr:rowOff>
    </xdr:from>
    <xdr:to>
      <xdr:col>13</xdr:col>
      <xdr:colOff>495300</xdr:colOff>
      <xdr:row>6</xdr:row>
      <xdr:rowOff>28575</xdr:rowOff>
    </xdr:to>
    <xdr:sp macro="" textlink="">
      <xdr:nvSpPr>
        <xdr:cNvPr id="26" name="TextBox 25">
          <a:extLst>
            <a:ext uri="{FF2B5EF4-FFF2-40B4-BE49-F238E27FC236}">
              <a16:creationId xmlns:a16="http://schemas.microsoft.com/office/drawing/2014/main" id="{12D71E5D-C157-F320-3784-D4B704C4CDB5}"/>
            </a:ext>
          </a:extLst>
        </xdr:cNvPr>
        <xdr:cNvSpPr txBox="1"/>
      </xdr:nvSpPr>
      <xdr:spPr>
        <a:xfrm>
          <a:off x="6810375" y="828675"/>
          <a:ext cx="16097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Mindfulness Practice </a:t>
          </a:r>
        </a:p>
        <a:p>
          <a:endParaRPr lang="en-IN" sz="1100"/>
        </a:p>
      </xdr:txBody>
    </xdr:sp>
    <xdr:clientData/>
  </xdr:twoCellAnchor>
  <xdr:twoCellAnchor editAs="oneCell">
    <xdr:from>
      <xdr:col>1</xdr:col>
      <xdr:colOff>85725</xdr:colOff>
      <xdr:row>4</xdr:row>
      <xdr:rowOff>57150</xdr:rowOff>
    </xdr:from>
    <xdr:to>
      <xdr:col>1</xdr:col>
      <xdr:colOff>390525</xdr:colOff>
      <xdr:row>5</xdr:row>
      <xdr:rowOff>171450</xdr:rowOff>
    </xdr:to>
    <xdr:pic>
      <xdr:nvPicPr>
        <xdr:cNvPr id="27" name="Picture 26">
          <a:extLst>
            <a:ext uri="{FF2B5EF4-FFF2-40B4-BE49-F238E27FC236}">
              <a16:creationId xmlns:a16="http://schemas.microsoft.com/office/drawing/2014/main" id="{D145E9E9-4533-A06C-8315-0DFA3CE8EAEF}"/>
            </a:ext>
          </a:extLst>
        </xdr:cNvPr>
        <xdr:cNvPicPr>
          <a:picLocks noChangeAspect="1"/>
        </xdr:cNvPicPr>
      </xdr:nvPicPr>
      <xdr:blipFill>
        <a:blip xmlns:r="http://schemas.openxmlformats.org/officeDocument/2006/relationships" r:embed="rId3"/>
        <a:stretch>
          <a:fillRect/>
        </a:stretch>
      </xdr:blipFill>
      <xdr:spPr>
        <a:xfrm>
          <a:off x="695325" y="819150"/>
          <a:ext cx="304800" cy="304800"/>
        </a:xfrm>
        <a:prstGeom prst="rect">
          <a:avLst/>
        </a:prstGeom>
      </xdr:spPr>
    </xdr:pic>
    <xdr:clientData/>
  </xdr:twoCellAnchor>
  <xdr:twoCellAnchor editAs="oneCell">
    <xdr:from>
      <xdr:col>1</xdr:col>
      <xdr:colOff>57150</xdr:colOff>
      <xdr:row>12</xdr:row>
      <xdr:rowOff>66675</xdr:rowOff>
    </xdr:from>
    <xdr:to>
      <xdr:col>1</xdr:col>
      <xdr:colOff>323850</xdr:colOff>
      <xdr:row>13</xdr:row>
      <xdr:rowOff>142875</xdr:rowOff>
    </xdr:to>
    <xdr:pic>
      <xdr:nvPicPr>
        <xdr:cNvPr id="28" name="Picture 27">
          <a:extLst>
            <a:ext uri="{FF2B5EF4-FFF2-40B4-BE49-F238E27FC236}">
              <a16:creationId xmlns:a16="http://schemas.microsoft.com/office/drawing/2014/main" id="{BE8F4FFB-F9C3-3C9E-D9E6-17B206BFA3D3}"/>
            </a:ext>
          </a:extLst>
        </xdr:cNvPr>
        <xdr:cNvPicPr>
          <a:picLocks noChangeAspect="1"/>
        </xdr:cNvPicPr>
      </xdr:nvPicPr>
      <xdr:blipFill>
        <a:blip xmlns:r="http://schemas.openxmlformats.org/officeDocument/2006/relationships" r:embed="rId4"/>
        <a:stretch>
          <a:fillRect/>
        </a:stretch>
      </xdr:blipFill>
      <xdr:spPr>
        <a:xfrm>
          <a:off x="666750" y="2352675"/>
          <a:ext cx="266700" cy="266700"/>
        </a:xfrm>
        <a:prstGeom prst="rect">
          <a:avLst/>
        </a:prstGeom>
      </xdr:spPr>
    </xdr:pic>
    <xdr:clientData/>
  </xdr:twoCellAnchor>
  <xdr:twoCellAnchor>
    <xdr:from>
      <xdr:col>1</xdr:col>
      <xdr:colOff>152400</xdr:colOff>
      <xdr:row>13</xdr:row>
      <xdr:rowOff>28575</xdr:rowOff>
    </xdr:from>
    <xdr:to>
      <xdr:col>5</xdr:col>
      <xdr:colOff>190500</xdr:colOff>
      <xdr:row>19</xdr:row>
      <xdr:rowOff>114301</xdr:rowOff>
    </xdr:to>
    <xdr:graphicFrame macro="">
      <xdr:nvGraphicFramePr>
        <xdr:cNvPr id="29" name="Chart 28">
          <a:extLst>
            <a:ext uri="{FF2B5EF4-FFF2-40B4-BE49-F238E27FC236}">
              <a16:creationId xmlns:a16="http://schemas.microsoft.com/office/drawing/2014/main" id="{25972329-EC6B-4AD5-B881-A7CD2F597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571500</xdr:colOff>
      <xdr:row>5</xdr:row>
      <xdr:rowOff>123825</xdr:rowOff>
    </xdr:from>
    <xdr:to>
      <xdr:col>13</xdr:col>
      <xdr:colOff>457200</xdr:colOff>
      <xdr:row>19</xdr:row>
      <xdr:rowOff>114300</xdr:rowOff>
    </xdr:to>
    <xdr:graphicFrame macro="">
      <xdr:nvGraphicFramePr>
        <xdr:cNvPr id="7168" name="Chart 7167">
          <a:extLst>
            <a:ext uri="{FF2B5EF4-FFF2-40B4-BE49-F238E27FC236}">
              <a16:creationId xmlns:a16="http://schemas.microsoft.com/office/drawing/2014/main" id="{A8DD9CAE-3E00-4D1A-87C1-BC3274A7E5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542924</xdr:colOff>
      <xdr:row>4</xdr:row>
      <xdr:rowOff>95250</xdr:rowOff>
    </xdr:from>
    <xdr:to>
      <xdr:col>11</xdr:col>
      <xdr:colOff>209549</xdr:colOff>
      <xdr:row>5</xdr:row>
      <xdr:rowOff>180975</xdr:rowOff>
    </xdr:to>
    <xdr:pic>
      <xdr:nvPicPr>
        <xdr:cNvPr id="7170" name="Picture 7169">
          <a:extLst>
            <a:ext uri="{FF2B5EF4-FFF2-40B4-BE49-F238E27FC236}">
              <a16:creationId xmlns:a16="http://schemas.microsoft.com/office/drawing/2014/main" id="{07040A64-133C-4033-BB15-70631D3D59A5}"/>
            </a:ext>
          </a:extLst>
        </xdr:cNvPr>
        <xdr:cNvPicPr>
          <a:picLocks noChangeAspect="1"/>
        </xdr:cNvPicPr>
      </xdr:nvPicPr>
      <xdr:blipFill>
        <a:blip xmlns:r="http://schemas.openxmlformats.org/officeDocument/2006/relationships" r:embed="rId7"/>
        <a:stretch>
          <a:fillRect/>
        </a:stretch>
      </xdr:blipFill>
      <xdr:spPr>
        <a:xfrm>
          <a:off x="6638924" y="857250"/>
          <a:ext cx="276225" cy="276225"/>
        </a:xfrm>
        <a:prstGeom prst="rect">
          <a:avLst/>
        </a:prstGeom>
      </xdr:spPr>
    </xdr:pic>
    <xdr:clientData/>
  </xdr:twoCellAnchor>
  <xdr:twoCellAnchor editAs="oneCell">
    <xdr:from>
      <xdr:col>5</xdr:col>
      <xdr:colOff>590550</xdr:colOff>
      <xdr:row>3</xdr:row>
      <xdr:rowOff>95250</xdr:rowOff>
    </xdr:from>
    <xdr:to>
      <xdr:col>6</xdr:col>
      <xdr:colOff>238125</xdr:colOff>
      <xdr:row>4</xdr:row>
      <xdr:rowOff>161925</xdr:rowOff>
    </xdr:to>
    <xdr:pic>
      <xdr:nvPicPr>
        <xdr:cNvPr id="7171" name="Picture 7170">
          <a:extLst>
            <a:ext uri="{FF2B5EF4-FFF2-40B4-BE49-F238E27FC236}">
              <a16:creationId xmlns:a16="http://schemas.microsoft.com/office/drawing/2014/main" id="{E2B23ABA-DC7F-FE9B-37E6-7631F16E6043}"/>
            </a:ext>
          </a:extLst>
        </xdr:cNvPr>
        <xdr:cNvPicPr>
          <a:picLocks noChangeAspect="1"/>
        </xdr:cNvPicPr>
      </xdr:nvPicPr>
      <xdr:blipFill>
        <a:blip xmlns:r="http://schemas.openxmlformats.org/officeDocument/2006/relationships" r:embed="rId8"/>
        <a:stretch>
          <a:fillRect/>
        </a:stretch>
      </xdr:blipFill>
      <xdr:spPr>
        <a:xfrm>
          <a:off x="3638550" y="666750"/>
          <a:ext cx="257175" cy="257175"/>
        </a:xfrm>
        <a:prstGeom prst="rect">
          <a:avLst/>
        </a:prstGeom>
      </xdr:spPr>
    </xdr:pic>
    <xdr:clientData/>
  </xdr:twoCellAnchor>
  <xdr:twoCellAnchor>
    <xdr:from>
      <xdr:col>6</xdr:col>
      <xdr:colOff>123825</xdr:colOff>
      <xdr:row>4</xdr:row>
      <xdr:rowOff>161926</xdr:rowOff>
    </xdr:from>
    <xdr:to>
      <xdr:col>10</xdr:col>
      <xdr:colOff>361950</xdr:colOff>
      <xdr:row>11</xdr:row>
      <xdr:rowOff>95250</xdr:rowOff>
    </xdr:to>
    <xdr:graphicFrame macro="">
      <xdr:nvGraphicFramePr>
        <xdr:cNvPr id="7172" name="Chart 7171">
          <a:extLst>
            <a:ext uri="{FF2B5EF4-FFF2-40B4-BE49-F238E27FC236}">
              <a16:creationId xmlns:a16="http://schemas.microsoft.com/office/drawing/2014/main" id="{BBF96620-A793-4AF6-B124-4E5A81B0C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xdr:col>
      <xdr:colOff>600075</xdr:colOff>
      <xdr:row>12</xdr:row>
      <xdr:rowOff>76200</xdr:rowOff>
    </xdr:from>
    <xdr:to>
      <xdr:col>6</xdr:col>
      <xdr:colOff>219075</xdr:colOff>
      <xdr:row>13</xdr:row>
      <xdr:rowOff>114300</xdr:rowOff>
    </xdr:to>
    <xdr:pic>
      <xdr:nvPicPr>
        <xdr:cNvPr id="7173" name="Picture 7172">
          <a:extLst>
            <a:ext uri="{FF2B5EF4-FFF2-40B4-BE49-F238E27FC236}">
              <a16:creationId xmlns:a16="http://schemas.microsoft.com/office/drawing/2014/main" id="{1729E046-A87B-70C9-B4BC-9A698F6C9E4F}"/>
            </a:ext>
          </a:extLst>
        </xdr:cNvPr>
        <xdr:cNvPicPr>
          <a:picLocks noChangeAspect="1"/>
        </xdr:cNvPicPr>
      </xdr:nvPicPr>
      <xdr:blipFill>
        <a:blip xmlns:r="http://schemas.openxmlformats.org/officeDocument/2006/relationships" r:embed="rId10"/>
        <a:stretch>
          <a:fillRect/>
        </a:stretch>
      </xdr:blipFill>
      <xdr:spPr>
        <a:xfrm>
          <a:off x="3648075" y="2362200"/>
          <a:ext cx="228600" cy="228600"/>
        </a:xfrm>
        <a:prstGeom prst="rect">
          <a:avLst/>
        </a:prstGeom>
      </xdr:spPr>
    </xdr:pic>
    <xdr:clientData/>
  </xdr:twoCellAnchor>
  <xdr:twoCellAnchor>
    <xdr:from>
      <xdr:col>6</xdr:col>
      <xdr:colOff>38100</xdr:colOff>
      <xdr:row>13</xdr:row>
      <xdr:rowOff>19050</xdr:rowOff>
    </xdr:from>
    <xdr:to>
      <xdr:col>10</xdr:col>
      <xdr:colOff>342900</xdr:colOff>
      <xdr:row>20</xdr:row>
      <xdr:rowOff>133350</xdr:rowOff>
    </xdr:to>
    <mc:AlternateContent xmlns:mc="http://schemas.openxmlformats.org/markup-compatibility/2006">
      <mc:Choice xmlns:cx1="http://schemas.microsoft.com/office/drawing/2015/9/8/chartex" Requires="cx1">
        <xdr:graphicFrame macro="">
          <xdr:nvGraphicFramePr>
            <xdr:cNvPr id="7174" name="Chart 7173">
              <a:extLst>
                <a:ext uri="{FF2B5EF4-FFF2-40B4-BE49-F238E27FC236}">
                  <a16:creationId xmlns:a16="http://schemas.microsoft.com/office/drawing/2014/main" id="{A695BB5C-62A6-4C0D-BD5B-F96E68DFEA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3695700" y="2495550"/>
              <a:ext cx="2743200" cy="1447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342900</xdr:colOff>
      <xdr:row>21</xdr:row>
      <xdr:rowOff>133350</xdr:rowOff>
    </xdr:from>
    <xdr:to>
      <xdr:col>13</xdr:col>
      <xdr:colOff>9525</xdr:colOff>
      <xdr:row>31</xdr:row>
      <xdr:rowOff>76200</xdr:rowOff>
    </xdr:to>
    <xdr:sp macro="" textlink="">
      <xdr:nvSpPr>
        <xdr:cNvPr id="7175" name="Rectangle: Rounded Corners 7174">
          <a:extLst>
            <a:ext uri="{FF2B5EF4-FFF2-40B4-BE49-F238E27FC236}">
              <a16:creationId xmlns:a16="http://schemas.microsoft.com/office/drawing/2014/main" id="{FD4638BC-C186-95E6-8005-B05D89B48EE0}"/>
            </a:ext>
          </a:extLst>
        </xdr:cNvPr>
        <xdr:cNvSpPr/>
      </xdr:nvSpPr>
      <xdr:spPr>
        <a:xfrm>
          <a:off x="342900" y="4133850"/>
          <a:ext cx="7591425" cy="1847850"/>
        </a:xfrm>
        <a:prstGeom prst="roundRect">
          <a:avLst/>
        </a:prstGeom>
        <a:solidFill>
          <a:srgbClr val="DE4A4A">
            <a:alpha val="20000"/>
          </a:srgbClr>
        </a:solidFill>
        <a:ln>
          <a:solidFill>
            <a:srgbClr val="D82C2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476250</xdr:colOff>
      <xdr:row>22</xdr:row>
      <xdr:rowOff>104775</xdr:rowOff>
    </xdr:from>
    <xdr:to>
      <xdr:col>12</xdr:col>
      <xdr:colOff>476250</xdr:colOff>
      <xdr:row>30</xdr:row>
      <xdr:rowOff>76200</xdr:rowOff>
    </xdr:to>
    <mc:AlternateContent xmlns:mc="http://schemas.openxmlformats.org/markup-compatibility/2006" xmlns:a14="http://schemas.microsoft.com/office/drawing/2010/main">
      <mc:Choice Requires="a14">
        <xdr:graphicFrame macro="">
          <xdr:nvGraphicFramePr>
            <xdr:cNvPr id="7177" name="Anxiety Episodes (per month)">
              <a:extLst>
                <a:ext uri="{FF2B5EF4-FFF2-40B4-BE49-F238E27FC236}">
                  <a16:creationId xmlns:a16="http://schemas.microsoft.com/office/drawing/2014/main" id="{845977EA-5F3E-57D5-63BD-71BAFC0CC255}"/>
                </a:ext>
              </a:extLst>
            </xdr:cNvPr>
            <xdr:cNvGraphicFramePr/>
          </xdr:nvGraphicFramePr>
          <xdr:xfrm>
            <a:off x="0" y="0"/>
            <a:ext cx="0" cy="0"/>
          </xdr:xfrm>
          <a:graphic>
            <a:graphicData uri="http://schemas.microsoft.com/office/drawing/2010/slicer">
              <sle:slicer xmlns:sle="http://schemas.microsoft.com/office/drawing/2010/slicer" name="Anxiety Episodes (per month)"/>
            </a:graphicData>
          </a:graphic>
        </xdr:graphicFrame>
      </mc:Choice>
      <mc:Fallback xmlns="">
        <xdr:sp macro="" textlink="">
          <xdr:nvSpPr>
            <xdr:cNvPr id="0" name=""/>
            <xdr:cNvSpPr>
              <a:spLocks noTextEdit="1"/>
            </xdr:cNvSpPr>
          </xdr:nvSpPr>
          <xdr:spPr>
            <a:xfrm>
              <a:off x="5962650" y="4295775"/>
              <a:ext cx="1828800" cy="1495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238125</xdr:colOff>
      <xdr:row>22</xdr:row>
      <xdr:rowOff>28576</xdr:rowOff>
    </xdr:from>
    <xdr:to>
      <xdr:col>6</xdr:col>
      <xdr:colOff>238125</xdr:colOff>
      <xdr:row>25</xdr:row>
      <xdr:rowOff>152400</xdr:rowOff>
    </xdr:to>
    <mc:AlternateContent xmlns:mc="http://schemas.openxmlformats.org/markup-compatibility/2006" xmlns:a14="http://schemas.microsoft.com/office/drawing/2010/main">
      <mc:Choice Requires="a14">
        <xdr:graphicFrame macro="">
          <xdr:nvGraphicFramePr>
            <xdr:cNvPr id="7178" name="Sleep Quality Rating">
              <a:extLst>
                <a:ext uri="{FF2B5EF4-FFF2-40B4-BE49-F238E27FC236}">
                  <a16:creationId xmlns:a16="http://schemas.microsoft.com/office/drawing/2014/main" id="{79BDA5A8-4F57-4169-BCFD-42CF5FD5A0EC}"/>
                </a:ext>
              </a:extLst>
            </xdr:cNvPr>
            <xdr:cNvGraphicFramePr/>
          </xdr:nvGraphicFramePr>
          <xdr:xfrm>
            <a:off x="0" y="0"/>
            <a:ext cx="0" cy="0"/>
          </xdr:xfrm>
          <a:graphic>
            <a:graphicData uri="http://schemas.microsoft.com/office/drawing/2010/slicer">
              <sle:slicer xmlns:sle="http://schemas.microsoft.com/office/drawing/2010/slicer" name="Sleep Quality Rating"/>
            </a:graphicData>
          </a:graphic>
        </xdr:graphicFrame>
      </mc:Choice>
      <mc:Fallback xmlns="">
        <xdr:sp macro="" textlink="">
          <xdr:nvSpPr>
            <xdr:cNvPr id="0" name=""/>
            <xdr:cNvSpPr>
              <a:spLocks noTextEdit="1"/>
            </xdr:cNvSpPr>
          </xdr:nvSpPr>
          <xdr:spPr>
            <a:xfrm>
              <a:off x="2066925" y="4219576"/>
              <a:ext cx="1828800" cy="695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542925</xdr:colOff>
      <xdr:row>22</xdr:row>
      <xdr:rowOff>28576</xdr:rowOff>
    </xdr:from>
    <xdr:to>
      <xdr:col>3</xdr:col>
      <xdr:colOff>171450</xdr:colOff>
      <xdr:row>25</xdr:row>
      <xdr:rowOff>152400</xdr:rowOff>
    </xdr:to>
    <mc:AlternateContent xmlns:mc="http://schemas.openxmlformats.org/markup-compatibility/2006" xmlns:a14="http://schemas.microsoft.com/office/drawing/2010/main">
      <mc:Choice Requires="a14">
        <xdr:graphicFrame macro="">
          <xdr:nvGraphicFramePr>
            <xdr:cNvPr id="7181" name="Therapy">
              <a:extLst>
                <a:ext uri="{FF2B5EF4-FFF2-40B4-BE49-F238E27FC236}">
                  <a16:creationId xmlns:a16="http://schemas.microsoft.com/office/drawing/2014/main" id="{CD8A5A9B-469E-AFA9-E759-EBB22B999BAD}"/>
                </a:ext>
              </a:extLst>
            </xdr:cNvPr>
            <xdr:cNvGraphicFramePr/>
          </xdr:nvGraphicFramePr>
          <xdr:xfrm>
            <a:off x="0" y="0"/>
            <a:ext cx="0" cy="0"/>
          </xdr:xfrm>
          <a:graphic>
            <a:graphicData uri="http://schemas.microsoft.com/office/drawing/2010/slicer">
              <sle:slicer xmlns:sle="http://schemas.microsoft.com/office/drawing/2010/slicer" name="Therapy"/>
            </a:graphicData>
          </a:graphic>
        </xdr:graphicFrame>
      </mc:Choice>
      <mc:Fallback xmlns="">
        <xdr:sp macro="" textlink="">
          <xdr:nvSpPr>
            <xdr:cNvPr id="0" name=""/>
            <xdr:cNvSpPr>
              <a:spLocks noTextEdit="1"/>
            </xdr:cNvSpPr>
          </xdr:nvSpPr>
          <xdr:spPr>
            <a:xfrm>
              <a:off x="542925" y="4219576"/>
              <a:ext cx="1457325" cy="695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542926</xdr:colOff>
      <xdr:row>26</xdr:row>
      <xdr:rowOff>38100</xdr:rowOff>
    </xdr:from>
    <xdr:to>
      <xdr:col>3</xdr:col>
      <xdr:colOff>180975</xdr:colOff>
      <xdr:row>30</xdr:row>
      <xdr:rowOff>190499</xdr:rowOff>
    </xdr:to>
    <mc:AlternateContent xmlns:mc="http://schemas.openxmlformats.org/markup-compatibility/2006" xmlns:a14="http://schemas.microsoft.com/office/drawing/2010/main">
      <mc:Choice Requires="a14">
        <xdr:graphicFrame macro="">
          <xdr:nvGraphicFramePr>
            <xdr:cNvPr id="7182" name="Mindfulness Practice">
              <a:extLst>
                <a:ext uri="{FF2B5EF4-FFF2-40B4-BE49-F238E27FC236}">
                  <a16:creationId xmlns:a16="http://schemas.microsoft.com/office/drawing/2014/main" id="{86FD02F3-71C8-4B4A-CC4A-C88E3C66E55F}"/>
                </a:ext>
              </a:extLst>
            </xdr:cNvPr>
            <xdr:cNvGraphicFramePr/>
          </xdr:nvGraphicFramePr>
          <xdr:xfrm>
            <a:off x="0" y="0"/>
            <a:ext cx="0" cy="0"/>
          </xdr:xfrm>
          <a:graphic>
            <a:graphicData uri="http://schemas.microsoft.com/office/drawing/2010/slicer">
              <sle:slicer xmlns:sle="http://schemas.microsoft.com/office/drawing/2010/slicer" name="Mindfulness Practice"/>
            </a:graphicData>
          </a:graphic>
        </xdr:graphicFrame>
      </mc:Choice>
      <mc:Fallback xmlns="">
        <xdr:sp macro="" textlink="">
          <xdr:nvSpPr>
            <xdr:cNvPr id="0" name=""/>
            <xdr:cNvSpPr>
              <a:spLocks noTextEdit="1"/>
            </xdr:cNvSpPr>
          </xdr:nvSpPr>
          <xdr:spPr>
            <a:xfrm>
              <a:off x="542926" y="4991100"/>
              <a:ext cx="1466849"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276224</xdr:colOff>
      <xdr:row>26</xdr:row>
      <xdr:rowOff>47626</xdr:rowOff>
    </xdr:from>
    <xdr:to>
      <xdr:col>9</xdr:col>
      <xdr:colOff>409575</xdr:colOff>
      <xdr:row>30</xdr:row>
      <xdr:rowOff>180975</xdr:rowOff>
    </xdr:to>
    <mc:AlternateContent xmlns:mc="http://schemas.openxmlformats.org/markup-compatibility/2006" xmlns:a14="http://schemas.microsoft.com/office/drawing/2010/main">
      <mc:Choice Requires="a14">
        <xdr:graphicFrame macro="">
          <xdr:nvGraphicFramePr>
            <xdr:cNvPr id="7183" name="Work-Life Balance Score">
              <a:extLst>
                <a:ext uri="{FF2B5EF4-FFF2-40B4-BE49-F238E27FC236}">
                  <a16:creationId xmlns:a16="http://schemas.microsoft.com/office/drawing/2014/main" id="{D9AB2258-2AB8-4273-1EF6-187737A58317}"/>
                </a:ext>
              </a:extLst>
            </xdr:cNvPr>
            <xdr:cNvGraphicFramePr/>
          </xdr:nvGraphicFramePr>
          <xdr:xfrm>
            <a:off x="0" y="0"/>
            <a:ext cx="0" cy="0"/>
          </xdr:xfrm>
          <a:graphic>
            <a:graphicData uri="http://schemas.microsoft.com/office/drawing/2010/slicer">
              <sle:slicer xmlns:sle="http://schemas.microsoft.com/office/drawing/2010/slicer" name="Work-Life Balance Score"/>
            </a:graphicData>
          </a:graphic>
        </xdr:graphicFrame>
      </mc:Choice>
      <mc:Fallback xmlns="">
        <xdr:sp macro="" textlink="">
          <xdr:nvSpPr>
            <xdr:cNvPr id="0" name=""/>
            <xdr:cNvSpPr>
              <a:spLocks noTextEdit="1"/>
            </xdr:cNvSpPr>
          </xdr:nvSpPr>
          <xdr:spPr>
            <a:xfrm>
              <a:off x="3933824" y="5000626"/>
              <a:ext cx="1962151"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304798</xdr:colOff>
      <xdr:row>22</xdr:row>
      <xdr:rowOff>38101</xdr:rowOff>
    </xdr:from>
    <xdr:to>
      <xdr:col>9</xdr:col>
      <xdr:colOff>419099</xdr:colOff>
      <xdr:row>25</xdr:row>
      <xdr:rowOff>152401</xdr:rowOff>
    </xdr:to>
    <mc:AlternateContent xmlns:mc="http://schemas.openxmlformats.org/markup-compatibility/2006" xmlns:a14="http://schemas.microsoft.com/office/drawing/2010/main">
      <mc:Choice Requires="a14">
        <xdr:graphicFrame macro="">
          <xdr:nvGraphicFramePr>
            <xdr:cNvPr id="7184" name="Days Missed Due to Mental Health">
              <a:extLst>
                <a:ext uri="{FF2B5EF4-FFF2-40B4-BE49-F238E27FC236}">
                  <a16:creationId xmlns:a16="http://schemas.microsoft.com/office/drawing/2014/main" id="{E09A0C17-6907-7B3E-8D43-AEAEAABE6FF4}"/>
                </a:ext>
              </a:extLst>
            </xdr:cNvPr>
            <xdr:cNvGraphicFramePr/>
          </xdr:nvGraphicFramePr>
          <xdr:xfrm>
            <a:off x="0" y="0"/>
            <a:ext cx="0" cy="0"/>
          </xdr:xfrm>
          <a:graphic>
            <a:graphicData uri="http://schemas.microsoft.com/office/drawing/2010/slicer">
              <sle:slicer xmlns:sle="http://schemas.microsoft.com/office/drawing/2010/slicer" name="Days Missed Due to Mental Health"/>
            </a:graphicData>
          </a:graphic>
        </xdr:graphicFrame>
      </mc:Choice>
      <mc:Fallback xmlns="">
        <xdr:sp macro="" textlink="">
          <xdr:nvSpPr>
            <xdr:cNvPr id="0" name=""/>
            <xdr:cNvSpPr>
              <a:spLocks noTextEdit="1"/>
            </xdr:cNvSpPr>
          </xdr:nvSpPr>
          <xdr:spPr>
            <a:xfrm>
              <a:off x="3962398" y="4229101"/>
              <a:ext cx="1943101"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238126</xdr:colOff>
      <xdr:row>26</xdr:row>
      <xdr:rowOff>38101</xdr:rowOff>
    </xdr:from>
    <xdr:to>
      <xdr:col>6</xdr:col>
      <xdr:colOff>219076</xdr:colOff>
      <xdr:row>31</xdr:row>
      <xdr:rowOff>9525</xdr:rowOff>
    </xdr:to>
    <mc:AlternateContent xmlns:mc="http://schemas.openxmlformats.org/markup-compatibility/2006" xmlns:a14="http://schemas.microsoft.com/office/drawing/2010/main">
      <mc:Choice Requires="a14">
        <xdr:graphicFrame macro="">
          <xdr:nvGraphicFramePr>
            <xdr:cNvPr id="7186" name="Substance Use Level">
              <a:extLst>
                <a:ext uri="{FF2B5EF4-FFF2-40B4-BE49-F238E27FC236}">
                  <a16:creationId xmlns:a16="http://schemas.microsoft.com/office/drawing/2014/main" id="{EE944A2F-C944-B8DB-6313-14BEF7F246CE}"/>
                </a:ext>
              </a:extLst>
            </xdr:cNvPr>
            <xdr:cNvGraphicFramePr/>
          </xdr:nvGraphicFramePr>
          <xdr:xfrm>
            <a:off x="0" y="0"/>
            <a:ext cx="0" cy="0"/>
          </xdr:xfrm>
          <a:graphic>
            <a:graphicData uri="http://schemas.microsoft.com/office/drawing/2010/slicer">
              <sle:slicer xmlns:sle="http://schemas.microsoft.com/office/drawing/2010/slicer" name="Substance Use Level"/>
            </a:graphicData>
          </a:graphic>
        </xdr:graphicFrame>
      </mc:Choice>
      <mc:Fallback xmlns="">
        <xdr:sp macro="" textlink="">
          <xdr:nvSpPr>
            <xdr:cNvPr id="0" name=""/>
            <xdr:cNvSpPr>
              <a:spLocks noTextEdit="1"/>
            </xdr:cNvSpPr>
          </xdr:nvSpPr>
          <xdr:spPr>
            <a:xfrm>
              <a:off x="2066926" y="4991101"/>
              <a:ext cx="1809750" cy="923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9525</xdr:colOff>
      <xdr:row>0</xdr:row>
      <xdr:rowOff>0</xdr:rowOff>
    </xdr:from>
    <xdr:to>
      <xdr:col>9</xdr:col>
      <xdr:colOff>9525</xdr:colOff>
      <xdr:row>12</xdr:row>
      <xdr:rowOff>28575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3CC6DD9A-E8AA-D44D-93FC-4943F82C9F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619375" y="0"/>
              <a:ext cx="4191000" cy="23145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962024</xdr:colOff>
      <xdr:row>13</xdr:row>
      <xdr:rowOff>185737</xdr:rowOff>
    </xdr:from>
    <xdr:to>
      <xdr:col>9</xdr:col>
      <xdr:colOff>9524</xdr:colOff>
      <xdr:row>26</xdr:row>
      <xdr:rowOff>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6AA7198A-25EF-9C20-42D4-3D2378B8CE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38324" y="2662237"/>
              <a:ext cx="4972050" cy="22907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6</xdr:colOff>
      <xdr:row>27</xdr:row>
      <xdr:rowOff>185737</xdr:rowOff>
    </xdr:from>
    <xdr:to>
      <xdr:col>10</xdr:col>
      <xdr:colOff>38100</xdr:colOff>
      <xdr:row>34</xdr:row>
      <xdr:rowOff>123825</xdr:rowOff>
    </xdr:to>
    <xdr:graphicFrame macro="">
      <xdr:nvGraphicFramePr>
        <xdr:cNvPr id="4" name="Chart 3">
          <a:extLst>
            <a:ext uri="{FF2B5EF4-FFF2-40B4-BE49-F238E27FC236}">
              <a16:creationId xmlns:a16="http://schemas.microsoft.com/office/drawing/2014/main" id="{76B24974-A9C9-78C7-0635-25927604B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xdr:colOff>
      <xdr:row>35</xdr:row>
      <xdr:rowOff>185737</xdr:rowOff>
    </xdr:from>
    <xdr:to>
      <xdr:col>7</xdr:col>
      <xdr:colOff>0</xdr:colOff>
      <xdr:row>45</xdr:row>
      <xdr:rowOff>66675</xdr:rowOff>
    </xdr:to>
    <xdr:graphicFrame macro="">
      <xdr:nvGraphicFramePr>
        <xdr:cNvPr id="6" name="Chart 5">
          <a:extLst>
            <a:ext uri="{FF2B5EF4-FFF2-40B4-BE49-F238E27FC236}">
              <a16:creationId xmlns:a16="http://schemas.microsoft.com/office/drawing/2014/main" id="{525676C1-1035-ACDD-B857-0A80E1612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19056</xdr:colOff>
      <xdr:row>46</xdr:row>
      <xdr:rowOff>185737</xdr:rowOff>
    </xdr:from>
    <xdr:to>
      <xdr:col>7</xdr:col>
      <xdr:colOff>276225</xdr:colOff>
      <xdr:row>56</xdr:row>
      <xdr:rowOff>9525</xdr:rowOff>
    </xdr:to>
    <xdr:graphicFrame macro="">
      <xdr:nvGraphicFramePr>
        <xdr:cNvPr id="7" name="Chart 6">
          <a:extLst>
            <a:ext uri="{FF2B5EF4-FFF2-40B4-BE49-F238E27FC236}">
              <a16:creationId xmlns:a16="http://schemas.microsoft.com/office/drawing/2014/main" id="{23417304-B688-7711-5EAB-35254D8747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714381</xdr:colOff>
      <xdr:row>57</xdr:row>
      <xdr:rowOff>157163</xdr:rowOff>
    </xdr:from>
    <xdr:to>
      <xdr:col>7</xdr:col>
      <xdr:colOff>133350</xdr:colOff>
      <xdr:row>66</xdr:row>
      <xdr:rowOff>114301</xdr:rowOff>
    </xdr:to>
    <xdr:graphicFrame macro="">
      <xdr:nvGraphicFramePr>
        <xdr:cNvPr id="8" name="Chart 7">
          <a:extLst>
            <a:ext uri="{FF2B5EF4-FFF2-40B4-BE49-F238E27FC236}">
              <a16:creationId xmlns:a16="http://schemas.microsoft.com/office/drawing/2014/main" id="{7824F7DC-BAF1-E7E6-06E5-11BE74603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28575</xdr:colOff>
      <xdr:row>0</xdr:row>
      <xdr:rowOff>0</xdr:rowOff>
    </xdr:from>
    <xdr:to>
      <xdr:col>21</xdr:col>
      <xdr:colOff>450849</xdr:colOff>
      <xdr:row>41</xdr:row>
      <xdr:rowOff>123824</xdr:rowOff>
    </xdr:to>
    <xdr:pic>
      <xdr:nvPicPr>
        <xdr:cNvPr id="2" name="Picture 1" descr="Light Yellow Background Vector Art ...">
          <a:extLst>
            <a:ext uri="{FF2B5EF4-FFF2-40B4-BE49-F238E27FC236}">
              <a16:creationId xmlns:a16="http://schemas.microsoft.com/office/drawing/2014/main" id="{4D717BD0-3F5A-7B84-F3DC-142A71AFD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0"/>
          <a:ext cx="13223874" cy="7934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28575</xdr:colOff>
      <xdr:row>0</xdr:row>
      <xdr:rowOff>0</xdr:rowOff>
    </xdr:from>
    <xdr:to>
      <xdr:col>10</xdr:col>
      <xdr:colOff>114300</xdr:colOff>
      <xdr:row>3</xdr:row>
      <xdr:rowOff>9525</xdr:rowOff>
    </xdr:to>
    <xdr:sp macro="" textlink="">
      <xdr:nvSpPr>
        <xdr:cNvPr id="3" name="TextBox 2">
          <a:extLst>
            <a:ext uri="{FF2B5EF4-FFF2-40B4-BE49-F238E27FC236}">
              <a16:creationId xmlns:a16="http://schemas.microsoft.com/office/drawing/2014/main" id="{799B81FF-0BE5-8FEA-84F9-4E0C53C18C63}"/>
            </a:ext>
          </a:extLst>
        </xdr:cNvPr>
        <xdr:cNvSpPr txBox="1"/>
      </xdr:nvSpPr>
      <xdr:spPr>
        <a:xfrm>
          <a:off x="3076575" y="0"/>
          <a:ext cx="3133725"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t>Lifestyle Dashboard</a:t>
          </a:r>
        </a:p>
      </xdr:txBody>
    </xdr:sp>
    <xdr:clientData/>
  </xdr:twoCellAnchor>
  <xdr:twoCellAnchor>
    <xdr:from>
      <xdr:col>0</xdr:col>
      <xdr:colOff>171450</xdr:colOff>
      <xdr:row>2</xdr:row>
      <xdr:rowOff>161925</xdr:rowOff>
    </xdr:from>
    <xdr:to>
      <xdr:col>15</xdr:col>
      <xdr:colOff>28575</xdr:colOff>
      <xdr:row>20</xdr:row>
      <xdr:rowOff>161925</xdr:rowOff>
    </xdr:to>
    <xdr:sp macro="" textlink="">
      <xdr:nvSpPr>
        <xdr:cNvPr id="5" name="Rectangle: Rounded Corners 4">
          <a:extLst>
            <a:ext uri="{FF2B5EF4-FFF2-40B4-BE49-F238E27FC236}">
              <a16:creationId xmlns:a16="http://schemas.microsoft.com/office/drawing/2014/main" id="{305F8B4B-EF99-44F6-F797-4D924D53398F}"/>
            </a:ext>
          </a:extLst>
        </xdr:cNvPr>
        <xdr:cNvSpPr/>
      </xdr:nvSpPr>
      <xdr:spPr>
        <a:xfrm>
          <a:off x="171450" y="542925"/>
          <a:ext cx="9001125" cy="3429000"/>
        </a:xfrm>
        <a:prstGeom prst="roundRect">
          <a:avLst/>
        </a:prstGeom>
        <a:solidFill>
          <a:srgbClr val="FFC000">
            <a:alpha val="40000"/>
          </a:srgbClr>
        </a:solidFill>
        <a:ln>
          <a:gradFill flip="none" rotWithShape="1">
            <a:gsLst>
              <a:gs pos="0">
                <a:schemeClr val="accent6">
                  <a:lumMod val="40000"/>
                  <a:lumOff val="60000"/>
                </a:schemeClr>
              </a:gs>
              <a:gs pos="46000">
                <a:schemeClr val="accent6">
                  <a:lumMod val="95000"/>
                  <a:lumOff val="5000"/>
                </a:schemeClr>
              </a:gs>
              <a:gs pos="100000">
                <a:schemeClr val="accent6">
                  <a:lumMod val="60000"/>
                  <a:alpha val="60000"/>
                </a:schemeClr>
              </a:gs>
            </a:gsLst>
            <a:path path="circle">
              <a:fillToRect l="100000" t="100000"/>
            </a:path>
            <a:tileRect r="-100000" b="-100000"/>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485775</xdr:colOff>
      <xdr:row>3</xdr:row>
      <xdr:rowOff>133350</xdr:rowOff>
    </xdr:from>
    <xdr:to>
      <xdr:col>5</xdr:col>
      <xdr:colOff>333375</xdr:colOff>
      <xdr:row>10</xdr:row>
      <xdr:rowOff>66675</xdr:rowOff>
    </xdr:to>
    <xdr:sp macro="" textlink="">
      <xdr:nvSpPr>
        <xdr:cNvPr id="6" name="Rectangle 5">
          <a:extLst>
            <a:ext uri="{FF2B5EF4-FFF2-40B4-BE49-F238E27FC236}">
              <a16:creationId xmlns:a16="http://schemas.microsoft.com/office/drawing/2014/main" id="{44A21928-D1C2-B466-52CE-9F0AE3D2A699}"/>
            </a:ext>
          </a:extLst>
        </xdr:cNvPr>
        <xdr:cNvSpPr/>
      </xdr:nvSpPr>
      <xdr:spPr>
        <a:xfrm>
          <a:off x="485775" y="704850"/>
          <a:ext cx="2895600" cy="1266825"/>
        </a:xfrm>
        <a:prstGeom prst="rect">
          <a:avLst/>
        </a:prstGeom>
        <a:solidFill>
          <a:srgbClr val="604900">
            <a:alpha val="6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476250</xdr:colOff>
      <xdr:row>10</xdr:row>
      <xdr:rowOff>152400</xdr:rowOff>
    </xdr:from>
    <xdr:to>
      <xdr:col>5</xdr:col>
      <xdr:colOff>342900</xdr:colOff>
      <xdr:row>20</xdr:row>
      <xdr:rowOff>38101</xdr:rowOff>
    </xdr:to>
    <xdr:sp macro="" textlink="">
      <xdr:nvSpPr>
        <xdr:cNvPr id="7" name="Rectangle 6">
          <a:extLst>
            <a:ext uri="{FF2B5EF4-FFF2-40B4-BE49-F238E27FC236}">
              <a16:creationId xmlns:a16="http://schemas.microsoft.com/office/drawing/2014/main" id="{8582B724-F4B2-27BA-733D-93047DA6D265}"/>
            </a:ext>
          </a:extLst>
        </xdr:cNvPr>
        <xdr:cNvSpPr/>
      </xdr:nvSpPr>
      <xdr:spPr>
        <a:xfrm>
          <a:off x="476250" y="2057400"/>
          <a:ext cx="2914650" cy="1790701"/>
        </a:xfrm>
        <a:prstGeom prst="rect">
          <a:avLst/>
        </a:prstGeom>
        <a:solidFill>
          <a:srgbClr val="604900">
            <a:alpha val="6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438151</xdr:colOff>
      <xdr:row>3</xdr:row>
      <xdr:rowOff>123826</xdr:rowOff>
    </xdr:from>
    <xdr:to>
      <xdr:col>10</xdr:col>
      <xdr:colOff>419101</xdr:colOff>
      <xdr:row>10</xdr:row>
      <xdr:rowOff>66676</xdr:rowOff>
    </xdr:to>
    <xdr:sp macro="" textlink="">
      <xdr:nvSpPr>
        <xdr:cNvPr id="8" name="Rectangle 7">
          <a:extLst>
            <a:ext uri="{FF2B5EF4-FFF2-40B4-BE49-F238E27FC236}">
              <a16:creationId xmlns:a16="http://schemas.microsoft.com/office/drawing/2014/main" id="{E99906F0-E8AB-413F-FB6A-2D7EED62028B}"/>
            </a:ext>
          </a:extLst>
        </xdr:cNvPr>
        <xdr:cNvSpPr/>
      </xdr:nvSpPr>
      <xdr:spPr>
        <a:xfrm>
          <a:off x="3486151" y="695326"/>
          <a:ext cx="3028950" cy="1276350"/>
        </a:xfrm>
        <a:prstGeom prst="rect">
          <a:avLst/>
        </a:prstGeom>
        <a:solidFill>
          <a:srgbClr val="604900">
            <a:alpha val="6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438150</xdr:colOff>
      <xdr:row>10</xdr:row>
      <xdr:rowOff>152401</xdr:rowOff>
    </xdr:from>
    <xdr:to>
      <xdr:col>10</xdr:col>
      <xdr:colOff>419100</xdr:colOff>
      <xdr:row>20</xdr:row>
      <xdr:rowOff>38101</xdr:rowOff>
    </xdr:to>
    <xdr:sp macro="" textlink="">
      <xdr:nvSpPr>
        <xdr:cNvPr id="9" name="Rectangle 8">
          <a:extLst>
            <a:ext uri="{FF2B5EF4-FFF2-40B4-BE49-F238E27FC236}">
              <a16:creationId xmlns:a16="http://schemas.microsoft.com/office/drawing/2014/main" id="{D50DBA01-F19C-D8A9-719A-6F9F8B6ED9B0}"/>
            </a:ext>
          </a:extLst>
        </xdr:cNvPr>
        <xdr:cNvSpPr/>
      </xdr:nvSpPr>
      <xdr:spPr>
        <a:xfrm>
          <a:off x="3486150" y="2057401"/>
          <a:ext cx="3028950" cy="1790700"/>
        </a:xfrm>
        <a:prstGeom prst="rect">
          <a:avLst/>
        </a:prstGeom>
        <a:solidFill>
          <a:srgbClr val="604900">
            <a:alpha val="6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504824</xdr:colOff>
      <xdr:row>3</xdr:row>
      <xdr:rowOff>142875</xdr:rowOff>
    </xdr:from>
    <xdr:to>
      <xdr:col>14</xdr:col>
      <xdr:colOff>276225</xdr:colOff>
      <xdr:row>20</xdr:row>
      <xdr:rowOff>66675</xdr:rowOff>
    </xdr:to>
    <xdr:sp macro="" textlink="">
      <xdr:nvSpPr>
        <xdr:cNvPr id="10" name="Rectangle 9">
          <a:extLst>
            <a:ext uri="{FF2B5EF4-FFF2-40B4-BE49-F238E27FC236}">
              <a16:creationId xmlns:a16="http://schemas.microsoft.com/office/drawing/2014/main" id="{E63F1520-7836-0E68-17C1-9B357CCFE804}"/>
            </a:ext>
          </a:extLst>
        </xdr:cNvPr>
        <xdr:cNvSpPr/>
      </xdr:nvSpPr>
      <xdr:spPr>
        <a:xfrm>
          <a:off x="6600824" y="714375"/>
          <a:ext cx="2209801" cy="3162300"/>
        </a:xfrm>
        <a:prstGeom prst="rect">
          <a:avLst/>
        </a:prstGeom>
        <a:solidFill>
          <a:srgbClr val="604900">
            <a:alpha val="6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28575</xdr:colOff>
      <xdr:row>3</xdr:row>
      <xdr:rowOff>123825</xdr:rowOff>
    </xdr:from>
    <xdr:to>
      <xdr:col>3</xdr:col>
      <xdr:colOff>142874</xdr:colOff>
      <xdr:row>4</xdr:row>
      <xdr:rowOff>161925</xdr:rowOff>
    </xdr:to>
    <xdr:sp macro="" textlink="">
      <xdr:nvSpPr>
        <xdr:cNvPr id="11" name="TextBox 10">
          <a:extLst>
            <a:ext uri="{FF2B5EF4-FFF2-40B4-BE49-F238E27FC236}">
              <a16:creationId xmlns:a16="http://schemas.microsoft.com/office/drawing/2014/main" id="{1D4130F4-4490-C662-4244-019092E81C08}"/>
            </a:ext>
          </a:extLst>
        </xdr:cNvPr>
        <xdr:cNvSpPr txBox="1"/>
      </xdr:nvSpPr>
      <xdr:spPr>
        <a:xfrm>
          <a:off x="638175" y="695325"/>
          <a:ext cx="133349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Alcohol Patterns</a:t>
          </a:r>
        </a:p>
      </xdr:txBody>
    </xdr:sp>
    <xdr:clientData/>
  </xdr:twoCellAnchor>
  <xdr:twoCellAnchor>
    <xdr:from>
      <xdr:col>1</xdr:col>
      <xdr:colOff>38099</xdr:colOff>
      <xdr:row>10</xdr:row>
      <xdr:rowOff>190499</xdr:rowOff>
    </xdr:from>
    <xdr:to>
      <xdr:col>3</xdr:col>
      <xdr:colOff>333374</xdr:colOff>
      <xdr:row>13</xdr:row>
      <xdr:rowOff>66674</xdr:rowOff>
    </xdr:to>
    <xdr:sp macro="" textlink="">
      <xdr:nvSpPr>
        <xdr:cNvPr id="12" name="TextBox 11">
          <a:extLst>
            <a:ext uri="{FF2B5EF4-FFF2-40B4-BE49-F238E27FC236}">
              <a16:creationId xmlns:a16="http://schemas.microsoft.com/office/drawing/2014/main" id="{16DAE261-B05A-2D85-168D-4B41A2782E5C}"/>
            </a:ext>
          </a:extLst>
        </xdr:cNvPr>
        <xdr:cNvSpPr txBox="1"/>
      </xdr:nvSpPr>
      <xdr:spPr>
        <a:xfrm>
          <a:off x="647699" y="2095499"/>
          <a:ext cx="151447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Exercise Frequency</a:t>
          </a:r>
        </a:p>
      </xdr:txBody>
    </xdr:sp>
    <xdr:clientData/>
  </xdr:twoCellAnchor>
  <xdr:twoCellAnchor>
    <xdr:from>
      <xdr:col>6</xdr:col>
      <xdr:colOff>0</xdr:colOff>
      <xdr:row>3</xdr:row>
      <xdr:rowOff>85725</xdr:rowOff>
    </xdr:from>
    <xdr:to>
      <xdr:col>8</xdr:col>
      <xdr:colOff>323849</xdr:colOff>
      <xdr:row>4</xdr:row>
      <xdr:rowOff>171450</xdr:rowOff>
    </xdr:to>
    <xdr:sp macro="" textlink="">
      <xdr:nvSpPr>
        <xdr:cNvPr id="13" name="TextBox 12">
          <a:extLst>
            <a:ext uri="{FF2B5EF4-FFF2-40B4-BE49-F238E27FC236}">
              <a16:creationId xmlns:a16="http://schemas.microsoft.com/office/drawing/2014/main" id="{52C33911-9A7B-54F2-448A-F2FC2B387FD7}"/>
            </a:ext>
          </a:extLst>
        </xdr:cNvPr>
        <xdr:cNvSpPr txBox="1"/>
      </xdr:nvSpPr>
      <xdr:spPr>
        <a:xfrm>
          <a:off x="3657600" y="657225"/>
          <a:ext cx="154304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Health Conditions</a:t>
          </a:r>
        </a:p>
      </xdr:txBody>
    </xdr:sp>
    <xdr:clientData/>
  </xdr:twoCellAnchor>
  <xdr:twoCellAnchor>
    <xdr:from>
      <xdr:col>6</xdr:col>
      <xdr:colOff>28576</xdr:colOff>
      <xdr:row>10</xdr:row>
      <xdr:rowOff>114301</xdr:rowOff>
    </xdr:from>
    <xdr:to>
      <xdr:col>8</xdr:col>
      <xdr:colOff>371476</xdr:colOff>
      <xdr:row>11</xdr:row>
      <xdr:rowOff>180975</xdr:rowOff>
    </xdr:to>
    <xdr:sp macro="" textlink="">
      <xdr:nvSpPr>
        <xdr:cNvPr id="14" name="TextBox 13">
          <a:extLst>
            <a:ext uri="{FF2B5EF4-FFF2-40B4-BE49-F238E27FC236}">
              <a16:creationId xmlns:a16="http://schemas.microsoft.com/office/drawing/2014/main" id="{7D4A1512-D246-D72B-7EA0-9BB55BFDE020}"/>
            </a:ext>
          </a:extLst>
        </xdr:cNvPr>
        <xdr:cNvSpPr txBox="1"/>
      </xdr:nvSpPr>
      <xdr:spPr>
        <a:xfrm>
          <a:off x="3686176" y="2019301"/>
          <a:ext cx="1562100"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Diet</a:t>
          </a:r>
        </a:p>
      </xdr:txBody>
    </xdr:sp>
    <xdr:clientData/>
  </xdr:twoCellAnchor>
  <xdr:twoCellAnchor>
    <xdr:from>
      <xdr:col>11</xdr:col>
      <xdr:colOff>133351</xdr:colOff>
      <xdr:row>3</xdr:row>
      <xdr:rowOff>142875</xdr:rowOff>
    </xdr:from>
    <xdr:to>
      <xdr:col>13</xdr:col>
      <xdr:colOff>257175</xdr:colOff>
      <xdr:row>5</xdr:row>
      <xdr:rowOff>152399</xdr:rowOff>
    </xdr:to>
    <xdr:sp macro="" textlink="">
      <xdr:nvSpPr>
        <xdr:cNvPr id="16" name="TextBox 15">
          <a:extLst>
            <a:ext uri="{FF2B5EF4-FFF2-40B4-BE49-F238E27FC236}">
              <a16:creationId xmlns:a16="http://schemas.microsoft.com/office/drawing/2014/main" id="{5C5C391D-4258-F296-703B-6F4848FC60C4}"/>
            </a:ext>
          </a:extLst>
        </xdr:cNvPr>
        <xdr:cNvSpPr txBox="1"/>
      </xdr:nvSpPr>
      <xdr:spPr>
        <a:xfrm>
          <a:off x="6838951" y="714375"/>
          <a:ext cx="1343024"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Sleep Duration</a:t>
          </a:r>
        </a:p>
      </xdr:txBody>
    </xdr:sp>
    <xdr:clientData/>
  </xdr:twoCellAnchor>
  <xdr:twoCellAnchor editAs="oneCell">
    <xdr:from>
      <xdr:col>0</xdr:col>
      <xdr:colOff>485775</xdr:colOff>
      <xdr:row>3</xdr:row>
      <xdr:rowOff>142875</xdr:rowOff>
    </xdr:from>
    <xdr:to>
      <xdr:col>1</xdr:col>
      <xdr:colOff>114300</xdr:colOff>
      <xdr:row>5</xdr:row>
      <xdr:rowOff>0</xdr:rowOff>
    </xdr:to>
    <xdr:pic>
      <xdr:nvPicPr>
        <xdr:cNvPr id="17" name="Picture 16">
          <a:extLst>
            <a:ext uri="{FF2B5EF4-FFF2-40B4-BE49-F238E27FC236}">
              <a16:creationId xmlns:a16="http://schemas.microsoft.com/office/drawing/2014/main" id="{3C2D978A-DC6D-BB90-F700-10F0F15372D1}"/>
            </a:ext>
          </a:extLst>
        </xdr:cNvPr>
        <xdr:cNvPicPr>
          <a:picLocks noChangeAspect="1"/>
        </xdr:cNvPicPr>
      </xdr:nvPicPr>
      <xdr:blipFill>
        <a:blip xmlns:r="http://schemas.openxmlformats.org/officeDocument/2006/relationships" r:embed="rId2"/>
        <a:stretch>
          <a:fillRect/>
        </a:stretch>
      </xdr:blipFill>
      <xdr:spPr>
        <a:xfrm>
          <a:off x="485775" y="714375"/>
          <a:ext cx="238125" cy="238125"/>
        </a:xfrm>
        <a:prstGeom prst="rect">
          <a:avLst/>
        </a:prstGeom>
      </xdr:spPr>
    </xdr:pic>
    <xdr:clientData/>
  </xdr:twoCellAnchor>
  <xdr:twoCellAnchor editAs="oneCell">
    <xdr:from>
      <xdr:col>5</xdr:col>
      <xdr:colOff>457200</xdr:colOff>
      <xdr:row>3</xdr:row>
      <xdr:rowOff>142875</xdr:rowOff>
    </xdr:from>
    <xdr:to>
      <xdr:col>6</xdr:col>
      <xdr:colOff>66675</xdr:colOff>
      <xdr:row>4</xdr:row>
      <xdr:rowOff>171450</xdr:rowOff>
    </xdr:to>
    <xdr:pic>
      <xdr:nvPicPr>
        <xdr:cNvPr id="18" name="Picture 17">
          <a:extLst>
            <a:ext uri="{FF2B5EF4-FFF2-40B4-BE49-F238E27FC236}">
              <a16:creationId xmlns:a16="http://schemas.microsoft.com/office/drawing/2014/main" id="{D0D48E67-D735-09B5-5B82-13F33BE26747}"/>
            </a:ext>
          </a:extLst>
        </xdr:cNvPr>
        <xdr:cNvPicPr>
          <a:picLocks noChangeAspect="1"/>
        </xdr:cNvPicPr>
      </xdr:nvPicPr>
      <xdr:blipFill>
        <a:blip xmlns:r="http://schemas.openxmlformats.org/officeDocument/2006/relationships" r:embed="rId3"/>
        <a:stretch>
          <a:fillRect/>
        </a:stretch>
      </xdr:blipFill>
      <xdr:spPr>
        <a:xfrm>
          <a:off x="3505200" y="714375"/>
          <a:ext cx="219075" cy="219075"/>
        </a:xfrm>
        <a:prstGeom prst="rect">
          <a:avLst/>
        </a:prstGeom>
      </xdr:spPr>
    </xdr:pic>
    <xdr:clientData/>
  </xdr:twoCellAnchor>
  <xdr:twoCellAnchor editAs="oneCell">
    <xdr:from>
      <xdr:col>10</xdr:col>
      <xdr:colOff>542924</xdr:colOff>
      <xdr:row>3</xdr:row>
      <xdr:rowOff>152400</xdr:rowOff>
    </xdr:from>
    <xdr:to>
      <xdr:col>11</xdr:col>
      <xdr:colOff>190499</xdr:colOff>
      <xdr:row>5</xdr:row>
      <xdr:rowOff>28575</xdr:rowOff>
    </xdr:to>
    <xdr:pic>
      <xdr:nvPicPr>
        <xdr:cNvPr id="19" name="Picture 18">
          <a:extLst>
            <a:ext uri="{FF2B5EF4-FFF2-40B4-BE49-F238E27FC236}">
              <a16:creationId xmlns:a16="http://schemas.microsoft.com/office/drawing/2014/main" id="{55E2A066-B36D-E928-0979-90323EE82473}"/>
            </a:ext>
          </a:extLst>
        </xdr:cNvPr>
        <xdr:cNvPicPr>
          <a:picLocks noChangeAspect="1"/>
        </xdr:cNvPicPr>
      </xdr:nvPicPr>
      <xdr:blipFill>
        <a:blip xmlns:r="http://schemas.openxmlformats.org/officeDocument/2006/relationships" r:embed="rId4"/>
        <a:stretch>
          <a:fillRect/>
        </a:stretch>
      </xdr:blipFill>
      <xdr:spPr>
        <a:xfrm>
          <a:off x="6638924" y="723900"/>
          <a:ext cx="257175" cy="257175"/>
        </a:xfrm>
        <a:prstGeom prst="rect">
          <a:avLst/>
        </a:prstGeom>
      </xdr:spPr>
    </xdr:pic>
    <xdr:clientData/>
  </xdr:twoCellAnchor>
  <xdr:twoCellAnchor editAs="oneCell">
    <xdr:from>
      <xdr:col>0</xdr:col>
      <xdr:colOff>495301</xdr:colOff>
      <xdr:row>10</xdr:row>
      <xdr:rowOff>171452</xdr:rowOff>
    </xdr:from>
    <xdr:to>
      <xdr:col>1</xdr:col>
      <xdr:colOff>180975</xdr:colOff>
      <xdr:row>12</xdr:row>
      <xdr:rowOff>85726</xdr:rowOff>
    </xdr:to>
    <xdr:pic>
      <xdr:nvPicPr>
        <xdr:cNvPr id="20" name="Picture 19">
          <a:extLst>
            <a:ext uri="{FF2B5EF4-FFF2-40B4-BE49-F238E27FC236}">
              <a16:creationId xmlns:a16="http://schemas.microsoft.com/office/drawing/2014/main" id="{840B50ED-AE9B-39C1-A5BB-0E9AE74020BF}"/>
            </a:ext>
          </a:extLst>
        </xdr:cNvPr>
        <xdr:cNvPicPr>
          <a:picLocks noChangeAspect="1"/>
        </xdr:cNvPicPr>
      </xdr:nvPicPr>
      <xdr:blipFill>
        <a:blip xmlns:r="http://schemas.openxmlformats.org/officeDocument/2006/relationships" r:embed="rId5"/>
        <a:stretch>
          <a:fillRect/>
        </a:stretch>
      </xdr:blipFill>
      <xdr:spPr>
        <a:xfrm>
          <a:off x="495301" y="2076452"/>
          <a:ext cx="295274" cy="295274"/>
        </a:xfrm>
        <a:prstGeom prst="rect">
          <a:avLst/>
        </a:prstGeom>
      </xdr:spPr>
    </xdr:pic>
    <xdr:clientData/>
  </xdr:twoCellAnchor>
  <xdr:twoCellAnchor>
    <xdr:from>
      <xdr:col>1</xdr:col>
      <xdr:colOff>38099</xdr:colOff>
      <xdr:row>4</xdr:row>
      <xdr:rowOff>38100</xdr:rowOff>
    </xdr:from>
    <xdr:to>
      <xdr:col>5</xdr:col>
      <xdr:colOff>371474</xdr:colOff>
      <xdr:row>10</xdr:row>
      <xdr:rowOff>133350</xdr:rowOff>
    </xdr:to>
    <xdr:graphicFrame macro="">
      <xdr:nvGraphicFramePr>
        <xdr:cNvPr id="21" name="Chart 20">
          <a:extLst>
            <a:ext uri="{FF2B5EF4-FFF2-40B4-BE49-F238E27FC236}">
              <a16:creationId xmlns:a16="http://schemas.microsoft.com/office/drawing/2014/main" id="{51A109F3-9498-4AF5-917F-5E8CD8D3E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533399</xdr:colOff>
      <xdr:row>12</xdr:row>
      <xdr:rowOff>104776</xdr:rowOff>
    </xdr:from>
    <xdr:to>
      <xdr:col>5</xdr:col>
      <xdr:colOff>314324</xdr:colOff>
      <xdr:row>20</xdr:row>
      <xdr:rowOff>0</xdr:rowOff>
    </xdr:to>
    <xdr:graphicFrame macro="">
      <xdr:nvGraphicFramePr>
        <xdr:cNvPr id="22" name="Chart 21">
          <a:extLst>
            <a:ext uri="{FF2B5EF4-FFF2-40B4-BE49-F238E27FC236}">
              <a16:creationId xmlns:a16="http://schemas.microsoft.com/office/drawing/2014/main" id="{668DEAB7-FA3D-48C4-9BE7-7CF1A4B14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9524</xdr:colOff>
      <xdr:row>4</xdr:row>
      <xdr:rowOff>19050</xdr:rowOff>
    </xdr:from>
    <xdr:to>
      <xdr:col>10</xdr:col>
      <xdr:colOff>47625</xdr:colOff>
      <xdr:row>10</xdr:row>
      <xdr:rowOff>9525</xdr:rowOff>
    </xdr:to>
    <xdr:graphicFrame macro="">
      <xdr:nvGraphicFramePr>
        <xdr:cNvPr id="24" name="Chart 23">
          <a:extLst>
            <a:ext uri="{FF2B5EF4-FFF2-40B4-BE49-F238E27FC236}">
              <a16:creationId xmlns:a16="http://schemas.microsoft.com/office/drawing/2014/main" id="{CAA09CC4-8162-41D3-AB7A-15477271E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504824</xdr:colOff>
      <xdr:row>5</xdr:row>
      <xdr:rowOff>28574</xdr:rowOff>
    </xdr:from>
    <xdr:to>
      <xdr:col>14</xdr:col>
      <xdr:colOff>238125</xdr:colOff>
      <xdr:row>19</xdr:row>
      <xdr:rowOff>190499</xdr:rowOff>
    </xdr:to>
    <xdr:graphicFrame macro="">
      <xdr:nvGraphicFramePr>
        <xdr:cNvPr id="25" name="Chart 24">
          <a:extLst>
            <a:ext uri="{FF2B5EF4-FFF2-40B4-BE49-F238E27FC236}">
              <a16:creationId xmlns:a16="http://schemas.microsoft.com/office/drawing/2014/main" id="{F5A2C1A0-AB65-4AE7-B45A-667493803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xdr:col>
      <xdr:colOff>447675</xdr:colOff>
      <xdr:row>10</xdr:row>
      <xdr:rowOff>161925</xdr:rowOff>
    </xdr:from>
    <xdr:to>
      <xdr:col>6</xdr:col>
      <xdr:colOff>85725</xdr:colOff>
      <xdr:row>12</xdr:row>
      <xdr:rowOff>28575</xdr:rowOff>
    </xdr:to>
    <xdr:pic>
      <xdr:nvPicPr>
        <xdr:cNvPr id="26" name="Picture 25">
          <a:extLst>
            <a:ext uri="{FF2B5EF4-FFF2-40B4-BE49-F238E27FC236}">
              <a16:creationId xmlns:a16="http://schemas.microsoft.com/office/drawing/2014/main" id="{521B218C-7C53-9F34-5186-E461DD602412}"/>
            </a:ext>
          </a:extLst>
        </xdr:cNvPr>
        <xdr:cNvPicPr>
          <a:picLocks noChangeAspect="1"/>
        </xdr:cNvPicPr>
      </xdr:nvPicPr>
      <xdr:blipFill>
        <a:blip xmlns:r="http://schemas.openxmlformats.org/officeDocument/2006/relationships" r:embed="rId10"/>
        <a:stretch>
          <a:fillRect/>
        </a:stretch>
      </xdr:blipFill>
      <xdr:spPr>
        <a:xfrm>
          <a:off x="3495675" y="2066925"/>
          <a:ext cx="247650" cy="247650"/>
        </a:xfrm>
        <a:prstGeom prst="rect">
          <a:avLst/>
        </a:prstGeom>
      </xdr:spPr>
    </xdr:pic>
    <xdr:clientData/>
  </xdr:twoCellAnchor>
  <xdr:twoCellAnchor>
    <xdr:from>
      <xdr:col>5</xdr:col>
      <xdr:colOff>476250</xdr:colOff>
      <xdr:row>12</xdr:row>
      <xdr:rowOff>38101</xdr:rowOff>
    </xdr:from>
    <xdr:to>
      <xdr:col>10</xdr:col>
      <xdr:colOff>361950</xdr:colOff>
      <xdr:row>19</xdr:row>
      <xdr:rowOff>152401</xdr:rowOff>
    </xdr:to>
    <xdr:graphicFrame macro="">
      <xdr:nvGraphicFramePr>
        <xdr:cNvPr id="28" name="Chart 27">
          <a:extLst>
            <a:ext uri="{FF2B5EF4-FFF2-40B4-BE49-F238E27FC236}">
              <a16:creationId xmlns:a16="http://schemas.microsoft.com/office/drawing/2014/main" id="{326EC0B5-9A72-4020-ADD0-9BBD5E369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409575</xdr:colOff>
      <xdr:row>1</xdr:row>
      <xdr:rowOff>152400</xdr:rowOff>
    </xdr:from>
    <xdr:to>
      <xdr:col>1</xdr:col>
      <xdr:colOff>600075</xdr:colOff>
      <xdr:row>8</xdr:row>
      <xdr:rowOff>66675</xdr:rowOff>
    </xdr:to>
    <xdr:sp macro="" textlink="">
      <xdr:nvSpPr>
        <xdr:cNvPr id="4" name="TextBox 3">
          <a:extLst>
            <a:ext uri="{FF2B5EF4-FFF2-40B4-BE49-F238E27FC236}">
              <a16:creationId xmlns:a16="http://schemas.microsoft.com/office/drawing/2014/main" id="{2EC56AE1-8100-449C-AF82-F5DC7761D5B7}"/>
            </a:ext>
          </a:extLst>
        </xdr:cNvPr>
        <xdr:cNvSpPr txBox="1"/>
      </xdr:nvSpPr>
      <xdr:spPr>
        <a:xfrm>
          <a:off x="409575" y="342900"/>
          <a:ext cx="800100" cy="1247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t"/>
        <a:lstStyle/>
        <a:p>
          <a:r>
            <a:rPr lang="en-IN" sz="1000"/>
            <a:t>smoker</a:t>
          </a:r>
          <a:endParaRPr lang="en-IN" sz="1100"/>
        </a:p>
      </xdr:txBody>
    </xdr:sp>
    <xdr:clientData/>
  </xdr:twoCellAnchor>
  <xdr:twoCellAnchor>
    <xdr:from>
      <xdr:col>0</xdr:col>
      <xdr:colOff>361949</xdr:colOff>
      <xdr:row>21</xdr:row>
      <xdr:rowOff>104775</xdr:rowOff>
    </xdr:from>
    <xdr:to>
      <xdr:col>14</xdr:col>
      <xdr:colOff>542924</xdr:colOff>
      <xdr:row>29</xdr:row>
      <xdr:rowOff>133350</xdr:rowOff>
    </xdr:to>
    <xdr:sp macro="" textlink="">
      <xdr:nvSpPr>
        <xdr:cNvPr id="15" name="Rectangle: Rounded Corners 14">
          <a:extLst>
            <a:ext uri="{FF2B5EF4-FFF2-40B4-BE49-F238E27FC236}">
              <a16:creationId xmlns:a16="http://schemas.microsoft.com/office/drawing/2014/main" id="{18408A26-6604-CA73-4F78-D91E8A3925E9}"/>
            </a:ext>
          </a:extLst>
        </xdr:cNvPr>
        <xdr:cNvSpPr/>
      </xdr:nvSpPr>
      <xdr:spPr>
        <a:xfrm>
          <a:off x="361949" y="4105275"/>
          <a:ext cx="8715375" cy="1552575"/>
        </a:xfrm>
        <a:prstGeom prst="roundRect">
          <a:avLst/>
        </a:prstGeom>
        <a:solidFill>
          <a:srgbClr val="FFD85D">
            <a:alpha val="40000"/>
          </a:srgbClr>
        </a:solidFill>
        <a:ln>
          <a:solidFill>
            <a:schemeClr val="accent6">
              <a:lumMod val="75000"/>
              <a:alpha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390525</xdr:colOff>
      <xdr:row>26</xdr:row>
      <xdr:rowOff>0</xdr:rowOff>
    </xdr:from>
    <xdr:to>
      <xdr:col>10</xdr:col>
      <xdr:colOff>295275</xdr:colOff>
      <xdr:row>29</xdr:row>
      <xdr:rowOff>57149</xdr:rowOff>
    </xdr:to>
    <mc:AlternateContent xmlns:mc="http://schemas.openxmlformats.org/markup-compatibility/2006" xmlns:a14="http://schemas.microsoft.com/office/drawing/2010/main">
      <mc:Choice Requires="a14">
        <xdr:graphicFrame macro="">
          <xdr:nvGraphicFramePr>
            <xdr:cNvPr id="23" name="Smoker">
              <a:extLst>
                <a:ext uri="{FF2B5EF4-FFF2-40B4-BE49-F238E27FC236}">
                  <a16:creationId xmlns:a16="http://schemas.microsoft.com/office/drawing/2014/main" id="{A4E68DC7-C0FD-9C7A-E703-DEDD04813049}"/>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5267325" y="4953000"/>
              <a:ext cx="1123950" cy="628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504825</xdr:colOff>
      <xdr:row>22</xdr:row>
      <xdr:rowOff>57151</xdr:rowOff>
    </xdr:from>
    <xdr:to>
      <xdr:col>3</xdr:col>
      <xdr:colOff>542925</xdr:colOff>
      <xdr:row>27</xdr:row>
      <xdr:rowOff>19050</xdr:rowOff>
    </xdr:to>
    <mc:AlternateContent xmlns:mc="http://schemas.openxmlformats.org/markup-compatibility/2006" xmlns:a14="http://schemas.microsoft.com/office/drawing/2010/main">
      <mc:Choice Requires="a14">
        <xdr:graphicFrame macro="">
          <xdr:nvGraphicFramePr>
            <xdr:cNvPr id="27" name="Alcohol Consumption">
              <a:extLst>
                <a:ext uri="{FF2B5EF4-FFF2-40B4-BE49-F238E27FC236}">
                  <a16:creationId xmlns:a16="http://schemas.microsoft.com/office/drawing/2014/main" id="{6846C9FC-51FE-9A89-EC31-5108F53B34C7}"/>
                </a:ext>
              </a:extLst>
            </xdr:cNvPr>
            <xdr:cNvGraphicFramePr/>
          </xdr:nvGraphicFramePr>
          <xdr:xfrm>
            <a:off x="0" y="0"/>
            <a:ext cx="0" cy="0"/>
          </xdr:xfrm>
          <a:graphic>
            <a:graphicData uri="http://schemas.microsoft.com/office/drawing/2010/slicer">
              <sle:slicer xmlns:sle="http://schemas.microsoft.com/office/drawing/2010/slicer" name="Alcohol Consumption"/>
            </a:graphicData>
          </a:graphic>
        </xdr:graphicFrame>
      </mc:Choice>
      <mc:Fallback xmlns="">
        <xdr:sp macro="" textlink="">
          <xdr:nvSpPr>
            <xdr:cNvPr id="0" name=""/>
            <xdr:cNvSpPr>
              <a:spLocks noTextEdit="1"/>
            </xdr:cNvSpPr>
          </xdr:nvSpPr>
          <xdr:spPr>
            <a:xfrm>
              <a:off x="504825" y="4248151"/>
              <a:ext cx="18669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542924</xdr:colOff>
      <xdr:row>22</xdr:row>
      <xdr:rowOff>66675</xdr:rowOff>
    </xdr:from>
    <xdr:to>
      <xdr:col>11</xdr:col>
      <xdr:colOff>333375</xdr:colOff>
      <xdr:row>25</xdr:row>
      <xdr:rowOff>152400</xdr:rowOff>
    </xdr:to>
    <mc:AlternateContent xmlns:mc="http://schemas.openxmlformats.org/markup-compatibility/2006" xmlns:a14="http://schemas.microsoft.com/office/drawing/2010/main">
      <mc:Choice Requires="a14">
        <xdr:graphicFrame macro="">
          <xdr:nvGraphicFramePr>
            <xdr:cNvPr id="29" name="Diet Type">
              <a:extLst>
                <a:ext uri="{FF2B5EF4-FFF2-40B4-BE49-F238E27FC236}">
                  <a16:creationId xmlns:a16="http://schemas.microsoft.com/office/drawing/2014/main" id="{B6BDABBB-0FD7-9290-AB47-A5563CE2FE4A}"/>
                </a:ext>
              </a:extLst>
            </xdr:cNvPr>
            <xdr:cNvGraphicFramePr/>
          </xdr:nvGraphicFramePr>
          <xdr:xfrm>
            <a:off x="0" y="0"/>
            <a:ext cx="0" cy="0"/>
          </xdr:xfrm>
          <a:graphic>
            <a:graphicData uri="http://schemas.microsoft.com/office/drawing/2010/slicer">
              <sle:slicer xmlns:sle="http://schemas.microsoft.com/office/drawing/2010/slicer" name="Diet Type"/>
            </a:graphicData>
          </a:graphic>
        </xdr:graphicFrame>
      </mc:Choice>
      <mc:Fallback xmlns="">
        <xdr:sp macro="" textlink="">
          <xdr:nvSpPr>
            <xdr:cNvPr id="0" name=""/>
            <xdr:cNvSpPr>
              <a:spLocks noTextEdit="1"/>
            </xdr:cNvSpPr>
          </xdr:nvSpPr>
          <xdr:spPr>
            <a:xfrm>
              <a:off x="4810124" y="4257675"/>
              <a:ext cx="2228851" cy="657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85725</xdr:colOff>
      <xdr:row>22</xdr:row>
      <xdr:rowOff>57151</xdr:rowOff>
    </xdr:from>
    <xdr:to>
      <xdr:col>7</xdr:col>
      <xdr:colOff>409575</xdr:colOff>
      <xdr:row>28</xdr:row>
      <xdr:rowOff>85725</xdr:rowOff>
    </xdr:to>
    <mc:AlternateContent xmlns:mc="http://schemas.openxmlformats.org/markup-compatibility/2006" xmlns:a14="http://schemas.microsoft.com/office/drawing/2010/main">
      <mc:Choice Requires="a14">
        <xdr:graphicFrame macro="">
          <xdr:nvGraphicFramePr>
            <xdr:cNvPr id="30" name="Chronic Conditions">
              <a:extLst>
                <a:ext uri="{FF2B5EF4-FFF2-40B4-BE49-F238E27FC236}">
                  <a16:creationId xmlns:a16="http://schemas.microsoft.com/office/drawing/2014/main" id="{5C5C9965-CF99-3BDE-720F-A41BDD615172}"/>
                </a:ext>
              </a:extLst>
            </xdr:cNvPr>
            <xdr:cNvGraphicFramePr/>
          </xdr:nvGraphicFramePr>
          <xdr:xfrm>
            <a:off x="0" y="0"/>
            <a:ext cx="0" cy="0"/>
          </xdr:xfrm>
          <a:graphic>
            <a:graphicData uri="http://schemas.microsoft.com/office/drawing/2010/slicer">
              <sle:slicer xmlns:sle="http://schemas.microsoft.com/office/drawing/2010/slicer" name="Chronic Conditions"/>
            </a:graphicData>
          </a:graphic>
        </xdr:graphicFrame>
      </mc:Choice>
      <mc:Fallback xmlns="">
        <xdr:sp macro="" textlink="">
          <xdr:nvSpPr>
            <xdr:cNvPr id="0" name=""/>
            <xdr:cNvSpPr>
              <a:spLocks noTextEdit="1"/>
            </xdr:cNvSpPr>
          </xdr:nvSpPr>
          <xdr:spPr>
            <a:xfrm>
              <a:off x="2524125" y="4248151"/>
              <a:ext cx="2152650" cy="1171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438150</xdr:colOff>
      <xdr:row>22</xdr:row>
      <xdr:rowOff>123826</xdr:rowOff>
    </xdr:from>
    <xdr:to>
      <xdr:col>14</xdr:col>
      <xdr:colOff>438150</xdr:colOff>
      <xdr:row>28</xdr:row>
      <xdr:rowOff>142876</xdr:rowOff>
    </xdr:to>
    <mc:AlternateContent xmlns:mc="http://schemas.openxmlformats.org/markup-compatibility/2006" xmlns:a14="http://schemas.microsoft.com/office/drawing/2010/main">
      <mc:Choice Requires="a14">
        <xdr:graphicFrame macro="">
          <xdr:nvGraphicFramePr>
            <xdr:cNvPr id="32" name="Stress Level">
              <a:extLst>
                <a:ext uri="{FF2B5EF4-FFF2-40B4-BE49-F238E27FC236}">
                  <a16:creationId xmlns:a16="http://schemas.microsoft.com/office/drawing/2014/main" id="{8BE7927A-7EE7-3780-117B-6FCD2BC5B763}"/>
                </a:ext>
              </a:extLst>
            </xdr:cNvPr>
            <xdr:cNvGraphicFramePr/>
          </xdr:nvGraphicFramePr>
          <xdr:xfrm>
            <a:off x="0" y="0"/>
            <a:ext cx="0" cy="0"/>
          </xdr:xfrm>
          <a:graphic>
            <a:graphicData uri="http://schemas.microsoft.com/office/drawing/2010/slicer">
              <sle:slicer xmlns:sle="http://schemas.microsoft.com/office/drawing/2010/slicer" name="Stress Level"/>
            </a:graphicData>
          </a:graphic>
        </xdr:graphicFrame>
      </mc:Choice>
      <mc:Fallback xmlns="">
        <xdr:sp macro="" textlink="">
          <xdr:nvSpPr>
            <xdr:cNvPr id="0" name=""/>
            <xdr:cNvSpPr>
              <a:spLocks noTextEdit="1"/>
            </xdr:cNvSpPr>
          </xdr:nvSpPr>
          <xdr:spPr>
            <a:xfrm>
              <a:off x="7143750" y="4314826"/>
              <a:ext cx="182880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trughan" refreshedDate="45863.460810763892" createdVersion="8" refreshedVersion="8" minRefreshableVersion="3" recordCount="250" xr:uid="{53295008-53CF-4A3C-82E1-32B170ADF094}">
  <cacheSource type="worksheet">
    <worksheetSource name="demography"/>
  </cacheSource>
  <cacheFields count="9">
    <cacheField name="ID" numFmtId="0">
      <sharedItems containsSemiMixedTypes="0" containsString="0" containsNumber="1" containsInteger="1" minValue="1" maxValue="250" count="2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sharedItems>
    </cacheField>
    <cacheField name="Age" numFmtId="0">
      <sharedItems containsSemiMixedTypes="0" containsString="0" containsNumber="1" containsInteger="1" minValue="18" maxValue="84" count="65">
        <n v="69"/>
        <n v="32"/>
        <n v="78"/>
        <n v="38"/>
        <n v="41"/>
        <n v="20"/>
        <n v="39"/>
        <n v="70"/>
        <n v="19"/>
        <n v="47"/>
        <n v="55"/>
        <n v="81"/>
        <n v="77"/>
        <n v="50"/>
        <n v="75"/>
        <n v="66"/>
        <n v="76"/>
        <n v="59"/>
        <n v="79"/>
        <n v="64"/>
        <n v="68"/>
        <n v="72"/>
        <n v="24"/>
        <n v="56"/>
        <n v="35"/>
        <n v="21"/>
        <n v="31"/>
        <n v="26"/>
        <n v="61"/>
        <n v="25"/>
        <n v="52"/>
        <n v="53"/>
        <n v="67"/>
        <n v="23"/>
        <n v="71"/>
        <n v="80"/>
        <n v="51"/>
        <n v="65"/>
        <n v="57"/>
        <n v="43"/>
        <n v="58"/>
        <n v="46"/>
        <n v="62"/>
        <n v="82"/>
        <n v="18"/>
        <n v="28"/>
        <n v="22"/>
        <n v="45"/>
        <n v="29"/>
        <n v="40"/>
        <n v="54"/>
        <n v="44"/>
        <n v="60"/>
        <n v="30"/>
        <n v="49"/>
        <n v="83"/>
        <n v="74"/>
        <n v="73"/>
        <n v="36"/>
        <n v="34"/>
        <n v="33"/>
        <n v="37"/>
        <n v="84"/>
        <n v="48"/>
        <n v="42"/>
      </sharedItems>
      <fieldGroup base="1">
        <rangePr startNum="18" endNum="84" groupInterval="20"/>
        <groupItems count="6">
          <s v="&lt;18"/>
          <s v="18-37"/>
          <s v="38-57"/>
          <s v="58-77"/>
          <s v="78-97"/>
          <s v="&gt;98"/>
        </groupItems>
      </fieldGroup>
    </cacheField>
    <cacheField name="Gender" numFmtId="0">
      <sharedItems count="3">
        <s v="Female"/>
        <s v="Male"/>
        <s v="Other"/>
      </sharedItems>
    </cacheField>
    <cacheField name="Marital Status" numFmtId="0">
      <sharedItems count="4">
        <s v="Single"/>
        <s v="Married"/>
        <s v="Widowed"/>
        <s v="Divorced"/>
      </sharedItems>
    </cacheField>
    <cacheField name="Education Level" numFmtId="0">
      <sharedItems count="4">
        <s v="Graduate"/>
        <s v="No schooling"/>
        <s v="High School"/>
        <s v="Postgraduate"/>
      </sharedItems>
    </cacheField>
    <cacheField name="Occupation" numFmtId="0">
      <sharedItems count="4">
        <s v="Private"/>
        <s v="Unemployed"/>
        <s v="Self-Employed"/>
        <s v="Govt"/>
      </sharedItems>
    </cacheField>
    <cacheField name="Income (₹)" numFmtId="0">
      <sharedItems containsSemiMixedTypes="0" containsString="0" containsNumber="1" containsInteger="1" minValue="103051" maxValue="2486488" count="250">
        <n v="1615536"/>
        <n v="1860427"/>
        <n v="224123"/>
        <n v="1036093"/>
        <n v="1231565"/>
        <n v="278274"/>
        <n v="2031760"/>
        <n v="231373"/>
        <n v="215294"/>
        <n v="2120320"/>
        <n v="748307"/>
        <n v="2262878"/>
        <n v="241564"/>
        <n v="1526388"/>
        <n v="2167359"/>
        <n v="2465398"/>
        <n v="2315167"/>
        <n v="2451231"/>
        <n v="789944"/>
        <n v="788105"/>
        <n v="2089173"/>
        <n v="1514466"/>
        <n v="545101"/>
        <n v="2233783"/>
        <n v="1152590"/>
        <n v="1166646"/>
        <n v="1970785"/>
        <n v="1205534"/>
        <n v="1683593"/>
        <n v="1903649"/>
        <n v="1324665"/>
        <n v="2394544"/>
        <n v="258823"/>
        <n v="1541578"/>
        <n v="598863"/>
        <n v="467654"/>
        <n v="2432514"/>
        <n v="1592785"/>
        <n v="897079"/>
        <n v="764076"/>
        <n v="2417115"/>
        <n v="1397286"/>
        <n v="2418136"/>
        <n v="2005324"/>
        <n v="2461664"/>
        <n v="1386125"/>
        <n v="1632875"/>
        <n v="548982"/>
        <n v="1272622"/>
        <n v="1096161"/>
        <n v="766326"/>
        <n v="749150"/>
        <n v="218834"/>
        <n v="1799005"/>
        <n v="1854236"/>
        <n v="384821"/>
        <n v="155609"/>
        <n v="327897"/>
        <n v="1074165"/>
        <n v="1179600"/>
        <n v="1125715"/>
        <n v="1538533"/>
        <n v="2381230"/>
        <n v="561243"/>
        <n v="2158852"/>
        <n v="2085588"/>
        <n v="351451"/>
        <n v="103051"/>
        <n v="1852683"/>
        <n v="1104646"/>
        <n v="1760099"/>
        <n v="1071525"/>
        <n v="289407"/>
        <n v="549395"/>
        <n v="1049597"/>
        <n v="1360386"/>
        <n v="2270675"/>
        <n v="1243052"/>
        <n v="322866"/>
        <n v="1235248"/>
        <n v="1746711"/>
        <n v="1493470"/>
        <n v="2225403"/>
        <n v="1523286"/>
        <n v="283062"/>
        <n v="200235"/>
        <n v="2001625"/>
        <n v="850201"/>
        <n v="903328"/>
        <n v="1143233"/>
        <n v="2374399"/>
        <n v="1811741"/>
        <n v="629525"/>
        <n v="1168632"/>
        <n v="276615"/>
        <n v="287628"/>
        <n v="506716"/>
        <n v="641252"/>
        <n v="1786293"/>
        <n v="2449916"/>
        <n v="2264367"/>
        <n v="2004050"/>
        <n v="244356"/>
        <n v="303861"/>
        <n v="455612"/>
        <n v="109435"/>
        <n v="547556"/>
        <n v="1848014"/>
        <n v="178781"/>
        <n v="2388627"/>
        <n v="2357348"/>
        <n v="2423659"/>
        <n v="864121"/>
        <n v="1839183"/>
        <n v="1269748"/>
        <n v="1604544"/>
        <n v="1207677"/>
        <n v="1644548"/>
        <n v="388790"/>
        <n v="990617"/>
        <n v="1508836"/>
        <n v="1741249"/>
        <n v="750419"/>
        <n v="987225"/>
        <n v="371967"/>
        <n v="291232"/>
        <n v="1452695"/>
        <n v="2206692"/>
        <n v="1689228"/>
        <n v="1200567"/>
        <n v="2385903"/>
        <n v="718992"/>
        <n v="149115"/>
        <n v="821747"/>
        <n v="1297719"/>
        <n v="1863211"/>
        <n v="2138449"/>
        <n v="636226"/>
        <n v="1152576"/>
        <n v="1504330"/>
        <n v="351492"/>
        <n v="1648098"/>
        <n v="591072"/>
        <n v="1186880"/>
        <n v="604999"/>
        <n v="431593"/>
        <n v="2155723"/>
        <n v="2348988"/>
        <n v="208940"/>
        <n v="924926"/>
        <n v="1414093"/>
        <n v="485777"/>
        <n v="1773250"/>
        <n v="2029305"/>
        <n v="738873"/>
        <n v="165953"/>
        <n v="103267"/>
        <n v="2279897"/>
        <n v="2024596"/>
        <n v="257164"/>
        <n v="635626"/>
        <n v="2328636"/>
        <n v="631831"/>
        <n v="616771"/>
        <n v="791095"/>
        <n v="933727"/>
        <n v="1262928"/>
        <n v="969474"/>
        <n v="2283151"/>
        <n v="170640"/>
        <n v="296582"/>
        <n v="2100991"/>
        <n v="500573"/>
        <n v="1574271"/>
        <n v="161476"/>
        <n v="1455531"/>
        <n v="1315856"/>
        <n v="775510"/>
        <n v="998320"/>
        <n v="734736"/>
        <n v="1687261"/>
        <n v="2107635"/>
        <n v="1326607"/>
        <n v="166234"/>
        <n v="1712818"/>
        <n v="2375504"/>
        <n v="509995"/>
        <n v="2392156"/>
        <n v="566152"/>
        <n v="2090546"/>
        <n v="2103019"/>
        <n v="1873832"/>
        <n v="151934"/>
        <n v="1868831"/>
        <n v="525523"/>
        <n v="940530"/>
        <n v="105486"/>
        <n v="1287983"/>
        <n v="973332"/>
        <n v="1139458"/>
        <n v="2417336"/>
        <n v="1909891"/>
        <n v="297775"/>
        <n v="2486488"/>
        <n v="887494"/>
        <n v="1756940"/>
        <n v="1238356"/>
        <n v="1301193"/>
        <n v="989465"/>
        <n v="633636"/>
        <n v="138102"/>
        <n v="174460"/>
        <n v="1513354"/>
        <n v="1876203"/>
        <n v="2376360"/>
        <n v="313945"/>
        <n v="331915"/>
        <n v="2405276"/>
        <n v="625830"/>
        <n v="1432397"/>
        <n v="2236233"/>
        <n v="818216"/>
        <n v="1368506"/>
        <n v="905497"/>
        <n v="617313"/>
        <n v="1363108"/>
        <n v="1437682"/>
        <n v="1176871"/>
        <n v="1162383"/>
        <n v="2354656"/>
        <n v="2149365"/>
        <n v="1386643"/>
        <n v="1633584"/>
        <n v="2106342"/>
        <n v="494540"/>
        <n v="2026275"/>
        <n v="1315557"/>
        <n v="844699"/>
        <n v="2217022"/>
        <n v="1052082"/>
        <n v="348683"/>
        <n v="126790"/>
        <n v="1791738"/>
        <n v="548345"/>
        <n v="849074"/>
        <n v="1979490"/>
        <n v="890141"/>
        <n v="1554908"/>
        <n v="2353694"/>
        <n v="405062"/>
      </sharedItems>
    </cacheField>
    <cacheField name="Health Insurance Type" numFmtId="0">
      <sharedItems count="4">
        <s v="None"/>
        <s v="Government"/>
        <s v="Employer"/>
        <s v="Private"/>
      </sharedItems>
    </cacheField>
    <cacheField name="Family Size" numFmtId="0">
      <sharedItems containsSemiMixedTypes="0" containsString="0" containsNumber="1" containsInteger="1" minValue="1" maxValue="8" count="8">
        <n v="1"/>
        <n v="3"/>
        <n v="5"/>
        <n v="4"/>
        <n v="6"/>
        <n v="7"/>
        <n v="8"/>
        <n v="2"/>
      </sharedItems>
    </cacheField>
  </cacheFields>
  <extLst>
    <ext xmlns:x14="http://schemas.microsoft.com/office/spreadsheetml/2009/9/main" uri="{725AE2AE-9491-48be-B2B4-4EB974FC3084}">
      <x14:pivotCacheDefinition pivotCacheId="38175150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trughan" refreshedDate="45863.834916550928" createdVersion="8" refreshedVersion="8" minRefreshableVersion="3" recordCount="250" xr:uid="{D3FC720D-6442-4A56-8387-432AA7C6E2A4}">
  <cacheSource type="worksheet">
    <worksheetSource name="lifestyle"/>
  </cacheSource>
  <cacheFields count="9">
    <cacheField name="ID" numFmtId="0">
      <sharedItems containsSemiMixedTypes="0" containsString="0" containsNumber="1" containsInteger="1" minValue="1" maxValue="250"/>
    </cacheField>
    <cacheField name="Smoker" numFmtId="0">
      <sharedItems count="2">
        <s v="No"/>
        <s v="Yes"/>
      </sharedItems>
    </cacheField>
    <cacheField name="Alcohol Consumption" numFmtId="0">
      <sharedItems count="3">
        <s v="Occasional"/>
        <s v="Regular"/>
        <s v="Never"/>
      </sharedItems>
    </cacheField>
    <cacheField name="BMI" numFmtId="0">
      <sharedItems containsSemiMixedTypes="0" containsString="0" containsNumber="1" minValue="14" maxValue="36.1" count="124">
        <n v="20.6"/>
        <n v="27"/>
        <n v="28"/>
        <n v="23.8"/>
        <n v="33.200000000000003"/>
        <n v="23.7"/>
        <n v="23.2"/>
        <n v="23.1"/>
        <n v="21.7"/>
        <n v="22.8"/>
        <n v="19.3"/>
        <n v="24.2"/>
        <n v="25.2"/>
        <n v="15.9"/>
        <n v="24.6"/>
        <n v="27.1"/>
        <n v="29.8"/>
        <n v="28.4"/>
        <n v="22.5"/>
        <n v="22.1"/>
        <n v="27.3"/>
        <n v="20.100000000000001"/>
        <n v="34.5"/>
        <n v="16.2"/>
        <n v="21"/>
        <n v="25.1"/>
        <n v="28.9"/>
        <n v="21.1"/>
        <n v="25.3"/>
        <n v="31.1"/>
        <n v="15.2"/>
        <n v="21.8"/>
        <n v="21.4"/>
        <n v="24.3"/>
        <n v="24.8"/>
        <n v="20.8"/>
        <n v="22.4"/>
        <n v="21.9"/>
        <n v="23.6"/>
        <n v="25.9"/>
        <n v="28.6"/>
        <n v="29.2"/>
        <n v="27.6"/>
        <n v="21.5"/>
        <n v="25"/>
        <n v="29.1"/>
        <n v="31.3"/>
        <n v="23.4"/>
        <n v="22.3"/>
        <n v="30.6"/>
        <n v="19.8"/>
        <n v="17.3"/>
        <n v="28.8"/>
        <n v="25.5"/>
        <n v="24"/>
        <n v="23.5"/>
        <n v="23.3"/>
        <n v="15"/>
        <n v="27.7"/>
        <n v="26.6"/>
        <n v="24.7"/>
        <n v="26.1"/>
        <n v="22.9"/>
        <n v="25.8"/>
        <n v="31.5"/>
        <n v="28.7"/>
        <n v="22"/>
        <n v="22.7"/>
        <n v="14"/>
        <n v="18.899999999999999"/>
        <n v="28.2"/>
        <n v="20.399999999999999"/>
        <n v="36.1"/>
        <n v="18.600000000000001"/>
        <n v="24.4"/>
        <n v="22.6"/>
        <n v="29.4"/>
        <n v="28.1"/>
        <n v="34.700000000000003"/>
        <n v="17.899999999999999"/>
        <n v="20.9"/>
        <n v="25.7"/>
        <n v="25.4"/>
        <n v="24.5"/>
        <n v="27.4"/>
        <n v="27.2"/>
        <n v="26.4"/>
        <n v="23.9"/>
        <n v="30.2"/>
        <n v="16.100000000000001"/>
        <n v="21.6"/>
        <n v="18.7"/>
        <n v="28.3"/>
        <n v="30"/>
        <n v="31"/>
        <n v="30.1"/>
        <n v="30.5"/>
        <n v="29"/>
        <n v="18.5"/>
        <n v="15.7"/>
        <n v="35.6"/>
        <n v="32.1"/>
        <n v="26.8"/>
        <n v="26"/>
        <n v="19.600000000000001"/>
        <n v="32.5"/>
        <n v="35.200000000000003"/>
        <n v="29.3"/>
        <n v="24.1"/>
        <n v="27.5"/>
        <n v="19"/>
        <n v="20.5"/>
        <n v="19.7"/>
        <n v="17.600000000000001"/>
        <n v="25.6"/>
        <n v="35.299999999999997"/>
        <n v="14.4"/>
        <n v="16.7"/>
        <n v="20"/>
        <n v="20.3"/>
        <n v="26.2"/>
        <n v="26.9"/>
        <n v="22.2"/>
        <n v="21.2"/>
      </sharedItems>
    </cacheField>
    <cacheField name="Exercise Frequency" numFmtId="0">
      <sharedItems containsSemiMixedTypes="0" containsString="0" containsNumber="1" containsInteger="1" minValue="0" maxValue="7" count="8">
        <n v="3"/>
        <n v="4"/>
        <n v="5"/>
        <n v="6"/>
        <n v="7"/>
        <n v="1"/>
        <n v="0"/>
        <n v="2"/>
      </sharedItems>
    </cacheField>
    <cacheField name="Diet Type" numFmtId="0">
      <sharedItems count="3">
        <s v="Average"/>
        <s v="Healthy"/>
        <s v="Poor"/>
      </sharedItems>
    </cacheField>
    <cacheField name="Sleep Hours" numFmtId="0">
      <sharedItems containsSemiMixedTypes="0" containsString="0" containsNumber="1" minValue="3.4" maxValue="10.8" count="63">
        <n v="5.4"/>
        <n v="8.6"/>
        <n v="6.9"/>
        <n v="8"/>
        <n v="7"/>
        <n v="8.4"/>
        <n v="6.2"/>
        <n v="7.1"/>
        <n v="6.3"/>
        <n v="6.5"/>
        <n v="7.3"/>
        <n v="8.9"/>
        <n v="5.7"/>
        <n v="6.7"/>
        <n v="9.1999999999999993"/>
        <n v="8.5"/>
        <n v="4.8"/>
        <n v="7.4"/>
        <n v="8.3000000000000007"/>
        <n v="9.1"/>
        <n v="10.4"/>
        <n v="9.4"/>
        <n v="6.4"/>
        <n v="6.6"/>
        <n v="5"/>
        <n v="5.6"/>
        <n v="5.5"/>
        <n v="5.8"/>
        <n v="9.3000000000000007"/>
        <n v="5.3"/>
        <n v="7.6"/>
        <n v="7.2"/>
        <n v="7.7"/>
        <n v="10.7"/>
        <n v="6"/>
        <n v="6.1"/>
        <n v="8.8000000000000007"/>
        <n v="7.9"/>
        <n v="4.7"/>
        <n v="9.6999999999999993"/>
        <n v="7.5"/>
        <n v="10"/>
        <n v="4.9000000000000004"/>
        <n v="5.9"/>
        <n v="10.8"/>
        <n v="9.8000000000000007"/>
        <n v="8.6999999999999993"/>
        <n v="8.1999999999999993"/>
        <n v="7.8"/>
        <n v="8.1"/>
        <n v="10.199999999999999"/>
        <n v="3.7"/>
        <n v="5.0999999999999996"/>
        <n v="9"/>
        <n v="4.2"/>
        <n v="3.4"/>
        <n v="4.5999999999999996"/>
        <n v="3.9"/>
        <n v="10.1"/>
        <n v="9.6"/>
        <n v="4.5"/>
        <n v="5.2"/>
        <n v="9.5"/>
      </sharedItems>
      <fieldGroup base="6">
        <rangePr autoStart="0" autoEnd="0" startNum="3" endNum="11" groupInterval="0.25"/>
        <groupItems count="34">
          <s v="&lt;3"/>
          <s v="3-3.25"/>
          <s v="3.25-3.5"/>
          <s v="3.5-3.75"/>
          <s v="3.75-4"/>
          <s v="4-4.25"/>
          <s v="4.25-4.5"/>
          <s v="4.5-4.75"/>
          <s v="4.75-5"/>
          <s v="5-5.25"/>
          <s v="5.25-5.5"/>
          <s v="5.5-5.75"/>
          <s v="5.75-6"/>
          <s v="6-6.25"/>
          <s v="6.25-6.5"/>
          <s v="6.5-6.75"/>
          <s v="6.75-7"/>
          <s v="7-7.25"/>
          <s v="7.25-7.5"/>
          <s v="7.5-7.75"/>
          <s v="7.75-8"/>
          <s v="8-8.25"/>
          <s v="8.25-8.5"/>
          <s v="8.5-8.75"/>
          <s v="8.75-9"/>
          <s v="9-9.25"/>
          <s v="9.25-9.5"/>
          <s v="9.5-9.75"/>
          <s v="9.75-10"/>
          <s v="10-10.25"/>
          <s v="10.25-10.5"/>
          <s v="10.5-10.75"/>
          <s v="10.75-11"/>
          <s v="&gt;11"/>
        </groupItems>
      </fieldGroup>
    </cacheField>
    <cacheField name="Chronic Conditions" numFmtId="0">
      <sharedItems count="5">
        <s v="None"/>
        <s v="Diabetes"/>
        <s v="Multiple"/>
        <s v="Asthma"/>
        <s v="Hypertension"/>
      </sharedItems>
    </cacheField>
    <cacheField name="Stress Level" numFmtId="0">
      <sharedItems containsSemiMixedTypes="0" containsString="0" containsNumber="1" containsInteger="1" minValue="1" maxValue="10" count="10">
        <n v="2"/>
        <n v="4"/>
        <n v="6"/>
        <n v="7"/>
        <n v="10"/>
        <n v="3"/>
        <n v="8"/>
        <n v="5"/>
        <n v="1"/>
        <n v="9"/>
      </sharedItems>
    </cacheField>
  </cacheFields>
  <extLst>
    <ext xmlns:x14="http://schemas.microsoft.com/office/spreadsheetml/2009/9/main" uri="{725AE2AE-9491-48be-B2B4-4EB974FC3084}">
      <x14:pivotCacheDefinition pivotCacheId="132280378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trughan" refreshedDate="45863.970531712963" createdVersion="8" refreshedVersion="8" minRefreshableVersion="3" recordCount="250" xr:uid="{FE5D9121-5253-4EB4-8DF6-2D8D92F74B6E}">
  <cacheSource type="worksheet">
    <worksheetSource name="geography"/>
  </cacheSource>
  <cacheFields count="9">
    <cacheField name="ID" numFmtId="0">
      <sharedItems containsSemiMixedTypes="0" containsString="0" containsNumber="1" containsInteger="1" minValue="1" maxValue="250"/>
    </cacheField>
    <cacheField name="State" numFmtId="0">
      <sharedItems count="10">
        <s v="Gujarat"/>
        <s v="Uttar Pradesh"/>
        <s v="Kerala"/>
        <s v="Rajasthan"/>
        <s v="Karnataka"/>
        <s v="Delhi"/>
        <s v="Tamil Nadu"/>
        <s v="West Bengal"/>
        <s v="Maharashtra"/>
        <s v="Punjab"/>
      </sharedItems>
    </cacheField>
    <cacheField name="City/District" numFmtId="0">
      <sharedItems/>
    </cacheField>
    <cacheField name="Urban/Rural" numFmtId="0">
      <sharedItems count="2">
        <s v="Rural"/>
        <s v="Urban"/>
      </sharedItems>
    </cacheField>
    <cacheField name="AQI" numFmtId="0">
      <sharedItems containsSemiMixedTypes="0" containsString="0" containsNumber="1" containsInteger="1" minValue="51" maxValue="249" count="147">
        <n v="64"/>
        <n v="170"/>
        <n v="98"/>
        <n v="117"/>
        <n v="149"/>
        <n v="138"/>
        <n v="232"/>
        <n v="157"/>
        <n v="199"/>
        <n v="212"/>
        <n v="127"/>
        <n v="51"/>
        <n v="134"/>
        <n v="167"/>
        <n v="73"/>
        <n v="158"/>
        <n v="146"/>
        <n v="185"/>
        <n v="245"/>
        <n v="179"/>
        <n v="76"/>
        <n v="249"/>
        <n v="93"/>
        <n v="119"/>
        <n v="79"/>
        <n v="235"/>
        <n v="80"/>
        <n v="155"/>
        <n v="104"/>
        <n v="193"/>
        <n v="52"/>
        <n v="72"/>
        <n v="198"/>
        <n v="65"/>
        <n v="191"/>
        <n v="163"/>
        <n v="229"/>
        <n v="109"/>
        <n v="91"/>
        <n v="84"/>
        <n v="207"/>
        <n v="56"/>
        <n v="192"/>
        <n v="140"/>
        <n v="69"/>
        <n v="74"/>
        <n v="144"/>
        <n v="129"/>
        <n v="183"/>
        <n v="61"/>
        <n v="141"/>
        <n v="240"/>
        <n v="92"/>
        <n v="59"/>
        <n v="227"/>
        <n v="132"/>
        <n v="122"/>
        <n v="164"/>
        <n v="89"/>
        <n v="173"/>
        <n v="213"/>
        <n v="112"/>
        <n v="63"/>
        <n v="128"/>
        <n v="107"/>
        <n v="62"/>
        <n v="222"/>
        <n v="237"/>
        <n v="101"/>
        <n v="131"/>
        <n v="162"/>
        <n v="186"/>
        <n v="70"/>
        <n v="83"/>
        <n v="209"/>
        <n v="150"/>
        <n v="136"/>
        <n v="228"/>
        <n v="66"/>
        <n v="188"/>
        <n v="184"/>
        <n v="145"/>
        <n v="87"/>
        <n v="202"/>
        <n v="244"/>
        <n v="168"/>
        <n v="230"/>
        <n v="81"/>
        <n v="60"/>
        <n v="217"/>
        <n v="221"/>
        <n v="224"/>
        <n v="135"/>
        <n v="71"/>
        <n v="200"/>
        <n v="220"/>
        <n v="233"/>
        <n v="68"/>
        <n v="88"/>
        <n v="160"/>
        <n v="113"/>
        <n v="95"/>
        <n v="161"/>
        <n v="181"/>
        <n v="203"/>
        <n v="103"/>
        <n v="223"/>
        <n v="120"/>
        <n v="159"/>
        <n v="125"/>
        <n v="166"/>
        <n v="143"/>
        <n v="195"/>
        <n v="96"/>
        <n v="94"/>
        <n v="53"/>
        <n v="118"/>
        <n v="219"/>
        <n v="54"/>
        <n v="175"/>
        <n v="178"/>
        <n v="133"/>
        <n v="231"/>
        <n v="197"/>
        <n v="169"/>
        <n v="180"/>
        <n v="196"/>
        <n v="218"/>
        <n v="110"/>
        <n v="247"/>
        <n v="123"/>
        <n v="147"/>
        <n v="174"/>
        <n v="137"/>
        <n v="108"/>
        <n v="176"/>
        <n v="55"/>
        <n v="246"/>
        <n v="90"/>
        <n v="121"/>
        <n v="156"/>
        <n v="211"/>
        <n v="182"/>
        <n v="58"/>
        <n v="243"/>
        <n v="239"/>
        <n v="82"/>
      </sharedItems>
    </cacheField>
    <cacheField name="Water Quality Index" numFmtId="0">
      <sharedItems containsSemiMixedTypes="0" containsString="0" containsNumber="1" containsInteger="1" minValue="30" maxValue="99" count="69">
        <n v="39"/>
        <n v="71"/>
        <n v="55"/>
        <n v="79"/>
        <n v="89"/>
        <n v="47"/>
        <n v="98"/>
        <n v="62"/>
        <n v="77"/>
        <n v="61"/>
        <n v="86"/>
        <n v="93"/>
        <n v="68"/>
        <n v="65"/>
        <n v="99"/>
        <n v="42"/>
        <n v="87"/>
        <n v="31"/>
        <n v="64"/>
        <n v="37"/>
        <n v="76"/>
        <n v="91"/>
        <n v="45"/>
        <n v="41"/>
        <n v="34"/>
        <n v="94"/>
        <n v="67"/>
        <n v="95"/>
        <n v="84"/>
        <n v="72"/>
        <n v="59"/>
        <n v="35"/>
        <n v="81"/>
        <n v="50"/>
        <n v="83"/>
        <n v="43"/>
        <n v="32"/>
        <n v="54"/>
        <n v="97"/>
        <n v="60"/>
        <n v="38"/>
        <n v="57"/>
        <n v="36"/>
        <n v="33"/>
        <n v="46"/>
        <n v="92"/>
        <n v="56"/>
        <n v="82"/>
        <n v="40"/>
        <n v="63"/>
        <n v="70"/>
        <n v="78"/>
        <n v="74"/>
        <n v="73"/>
        <n v="53"/>
        <n v="88"/>
        <n v="51"/>
        <n v="52"/>
        <n v="58"/>
        <n v="66"/>
        <n v="30"/>
        <n v="85"/>
        <n v="49"/>
        <n v="48"/>
        <n v="90"/>
        <n v="80"/>
        <n v="44"/>
        <n v="69"/>
        <n v="75"/>
      </sharedItems>
    </cacheField>
    <cacheField name="Access to Healthcare" numFmtId="0">
      <sharedItems count="3">
        <s v="Poor"/>
        <s v="Good"/>
        <s v="Moderate"/>
      </sharedItems>
    </cacheField>
    <cacheField name="Distance to Hospital" numFmtId="0">
      <sharedItems containsSemiMixedTypes="0" containsString="0" containsNumber="1" minValue="0.5" maxValue="49.7" count="197">
        <n v="9.1999999999999993"/>
        <n v="45.1"/>
        <n v="13.2"/>
        <n v="36.700000000000003"/>
        <n v="33.700000000000003"/>
        <n v="38.4"/>
        <n v="8.8000000000000007"/>
        <n v="11.2"/>
        <n v="16"/>
        <n v="32.1"/>
        <n v="25.1"/>
        <n v="7.3"/>
        <n v="20.5"/>
        <n v="36.4"/>
        <n v="41"/>
        <n v="45.3"/>
        <n v="4.7"/>
        <n v="10"/>
        <n v="18.100000000000001"/>
        <n v="26.2"/>
        <n v="40.1"/>
        <n v="27.2"/>
        <n v="34.200000000000003"/>
        <n v="17"/>
        <n v="49.7"/>
        <n v="29.2"/>
        <n v="48.1"/>
        <n v="10.4"/>
        <n v="21.4"/>
        <n v="0.6"/>
        <n v="49.1"/>
        <n v="19.399999999999999"/>
        <n v="37"/>
        <n v="42.2"/>
        <n v="6.8"/>
        <n v="8.4"/>
        <n v="15.5"/>
        <n v="15.6"/>
        <n v="22.6"/>
        <n v="8.5"/>
        <n v="28.9"/>
        <n v="46.6"/>
        <n v="44"/>
        <n v="7.5"/>
        <n v="1.6"/>
        <n v="11.6"/>
        <n v="41.2"/>
        <n v="7.4"/>
        <n v="41.6"/>
        <n v="47.7"/>
        <n v="33.5"/>
        <n v="1.8"/>
        <n v="4.5"/>
        <n v="6.5"/>
        <n v="46.9"/>
        <n v="14.2"/>
        <n v="0.5"/>
        <n v="32.700000000000003"/>
        <n v="39.1"/>
        <n v="24.5"/>
        <n v="34.9"/>
        <n v="34.799999999999997"/>
        <n v="31.8"/>
        <n v="12"/>
        <n v="9.1"/>
        <n v="21.6"/>
        <n v="22.8"/>
        <n v="21"/>
        <n v="1"/>
        <n v="24.3"/>
        <n v="38.1"/>
        <n v="31.1"/>
        <n v="40.200000000000003"/>
        <n v="24.6"/>
        <n v="23"/>
        <n v="7.9"/>
        <n v="16.600000000000001"/>
        <n v="43"/>
        <n v="47.8"/>
        <n v="39.5"/>
        <n v="34.6"/>
        <n v="13.1"/>
        <n v="13"/>
        <n v="32"/>
        <n v="44.8"/>
        <n v="30.9"/>
        <n v="25.9"/>
        <n v="2.6"/>
        <n v="33.1"/>
        <n v="5.7"/>
        <n v="25.7"/>
        <n v="15.2"/>
        <n v="38.799999999999997"/>
        <n v="27.7"/>
        <n v="13.6"/>
        <n v="38.6"/>
        <n v="48"/>
        <n v="6.7"/>
        <n v="30.3"/>
        <n v="37.5"/>
        <n v="33"/>
        <n v="17.2"/>
        <n v="14.1"/>
        <n v="14.7"/>
        <n v="42.4"/>
        <n v="49.2"/>
        <n v="36.5"/>
        <n v="34.4"/>
        <n v="48.3"/>
        <n v="36.799999999999997"/>
        <n v="29.7"/>
        <n v="38.200000000000003"/>
        <n v="23.3"/>
        <n v="37.200000000000003"/>
        <n v="14.3"/>
        <n v="2.2000000000000002"/>
        <n v="25.4"/>
        <n v="19.600000000000001"/>
        <n v="33.299999999999997"/>
        <n v="1.9"/>
        <n v="9.5"/>
        <n v="20.399999999999999"/>
        <n v="25.8"/>
        <n v="28.3"/>
        <n v="34"/>
        <n v="13.9"/>
        <n v="25.2"/>
        <n v="41.3"/>
        <n v="19"/>
        <n v="36.9"/>
        <n v="11.4"/>
        <n v="46.7"/>
        <n v="39.4"/>
        <n v="49.6"/>
        <n v="47.5"/>
        <n v="49"/>
        <n v="26.1"/>
        <n v="47.1"/>
        <n v="21.8"/>
        <n v="9.6999999999999993"/>
        <n v="23.2"/>
        <n v="31.7"/>
        <n v="36.6"/>
        <n v="20.2"/>
        <n v="23.9"/>
        <n v="3.3"/>
        <n v="12.7"/>
        <n v="14"/>
        <n v="3.7"/>
        <n v="2.8"/>
        <n v="17.600000000000001"/>
        <n v="38.700000000000003"/>
        <n v="44.2"/>
        <n v="41.5"/>
        <n v="28.5"/>
        <n v="17.8"/>
        <n v="8"/>
        <n v="26.4"/>
        <n v="43.1"/>
        <n v="3.8"/>
        <n v="27.4"/>
        <n v="47.3"/>
        <n v="33.6"/>
        <n v="20.9"/>
        <n v="27.5"/>
        <n v="6"/>
        <n v="48.9"/>
        <n v="10.5"/>
        <n v="8.6999999999999993"/>
        <n v="38"/>
        <n v="12.3"/>
        <n v="37.700000000000003"/>
        <n v="27.8"/>
        <n v="5.0999999999999996"/>
        <n v="10.199999999999999"/>
        <n v="32.299999999999997"/>
        <n v="44.9"/>
        <n v="16.2"/>
        <n v="25.6"/>
        <n v="48.4"/>
        <n v="6.3"/>
        <n v="16.3"/>
        <n v="31.9"/>
        <n v="34.5"/>
        <n v="36.1"/>
        <n v="4.4000000000000004"/>
        <n v="49.4"/>
        <n v="32.799999999999997"/>
        <n v="41.4"/>
        <n v="12.4"/>
        <n v="17.7"/>
        <n v="29.1"/>
        <n v="40.4"/>
        <n v="5.8"/>
        <n v="11.7"/>
        <n v="17.3"/>
        <n v="3.9"/>
      </sharedItems>
    </cacheField>
    <cacheField name="Climate Zone" numFmtId="0">
      <sharedItems count="4">
        <s v="Temperate"/>
        <s v="Dry"/>
        <s v="Tropical"/>
        <s v="Mountain"/>
      </sharedItems>
    </cacheField>
  </cacheFields>
  <extLst>
    <ext xmlns:x14="http://schemas.microsoft.com/office/spreadsheetml/2009/9/main" uri="{725AE2AE-9491-48be-B2B4-4EB974FC3084}">
      <x14:pivotCacheDefinition pivotCacheId="76190759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trughan" refreshedDate="45864.804537731485" createdVersion="8" refreshedVersion="8" minRefreshableVersion="3" recordCount="250" xr:uid="{22304DAD-B7C2-479A-AC63-9C1D4E93285A}">
  <cacheSource type="worksheet">
    <worksheetSource name="wellness"/>
  </cacheSource>
  <cacheFields count="12">
    <cacheField name="ID" numFmtId="0">
      <sharedItems containsSemiMixedTypes="0" containsString="0" containsNumber="1" containsInteger="1" minValue="1" maxValue="250"/>
    </cacheField>
    <cacheField name="Mental Fatigue Score" numFmtId="0">
      <sharedItems containsSemiMixedTypes="0" containsString="0" containsNumber="1" containsInteger="1" minValue="1" maxValue="10" count="10">
        <n v="1"/>
        <n v="6"/>
        <n v="7"/>
        <n v="9"/>
        <n v="8"/>
        <n v="3"/>
        <n v="2"/>
        <n v="4"/>
        <n v="5"/>
        <n v="10"/>
      </sharedItems>
    </cacheField>
    <cacheField name="Anxiety Episodes (per month)" numFmtId="0">
      <sharedItems containsSemiMixedTypes="0" containsString="0" containsNumber="1" containsInteger="1" minValue="0" maxValue="6" count="7">
        <n v="3"/>
        <n v="0"/>
        <n v="2"/>
        <n v="1"/>
        <n v="6"/>
        <n v="5"/>
        <n v="4"/>
      </sharedItems>
    </cacheField>
    <cacheField name="Sleep Quality Rating" numFmtId="0">
      <sharedItems count="3">
        <s v="Fair"/>
        <s v="Poor"/>
        <s v="Good"/>
      </sharedItems>
    </cacheField>
    <cacheField name="Social Support Score" numFmtId="0">
      <sharedItems containsSemiMixedTypes="0" containsString="0" containsNumber="1" containsInteger="1" minValue="0" maxValue="10" count="11">
        <n v="1"/>
        <n v="7"/>
        <n v="0"/>
        <n v="6"/>
        <n v="4"/>
        <n v="2"/>
        <n v="10"/>
        <n v="8"/>
        <n v="9"/>
        <n v="3"/>
        <n v="5"/>
      </sharedItems>
    </cacheField>
    <cacheField name="Screen Time (hrs/day)" numFmtId="0">
      <sharedItems containsSemiMixedTypes="0" containsString="0" containsNumber="1" minValue="1" maxValue="12" count="74">
        <n v="4.5999999999999996"/>
        <n v="6.8"/>
        <n v="5.4"/>
        <n v="6.5"/>
        <n v="3.9"/>
        <n v="4.3"/>
        <n v="3.3"/>
        <n v="1"/>
        <n v="4.9000000000000004"/>
        <n v="6.3"/>
        <n v="6.1"/>
        <n v="8.5"/>
        <n v="11.2"/>
        <n v="8.3000000000000007"/>
        <n v="5.0999999999999996"/>
        <n v="5"/>
        <n v="7.7"/>
        <n v="2.6"/>
        <n v="5.5"/>
        <n v="7.2"/>
        <n v="4.5"/>
        <n v="5.2"/>
        <n v="6.9"/>
        <n v="4.4000000000000004"/>
        <n v="8.4"/>
        <n v="4.7"/>
        <n v="7"/>
        <n v="6.4"/>
        <n v="7.5"/>
        <n v="5.7"/>
        <n v="4"/>
        <n v="6"/>
        <n v="4.0999999999999996"/>
        <n v="3.2"/>
        <n v="3.1"/>
        <n v="4.2"/>
        <n v="6.6"/>
        <n v="8.6999999999999993"/>
        <n v="2.2999999999999998"/>
        <n v="6.2"/>
        <n v="3.7"/>
        <n v="8"/>
        <n v="7.8"/>
        <n v="6.7"/>
        <n v="7.6"/>
        <n v="7.3"/>
        <n v="5.9"/>
        <n v="10.3"/>
        <n v="7.9"/>
        <n v="5.3"/>
        <n v="5.6"/>
        <n v="4.8"/>
        <n v="8.6"/>
        <n v="10.4"/>
        <n v="3.5"/>
        <n v="9.1"/>
        <n v="8.1"/>
        <n v="1.9"/>
        <n v="1.5"/>
        <n v="10.1"/>
        <n v="9.6999999999999993"/>
        <n v="12"/>
        <n v="1.2"/>
        <n v="9.6"/>
        <n v="2.7"/>
        <n v="2.8"/>
        <n v="1.1000000000000001"/>
        <n v="9"/>
        <n v="2.4"/>
        <n v="2.2000000000000002"/>
        <n v="2"/>
        <n v="9.1999999999999993"/>
        <n v="9.5"/>
        <n v="2.5"/>
      </sharedItems>
    </cacheField>
    <cacheField name="Therapy or Counseling" numFmtId="0">
      <sharedItems count="2">
        <s v="No"/>
        <s v="Yes"/>
      </sharedItems>
    </cacheField>
    <cacheField name="Mindfulness Practice" numFmtId="0">
      <sharedItems count="2">
        <s v="Yes"/>
        <s v="No"/>
      </sharedItems>
    </cacheField>
    <cacheField name="Work-Life Balance Score" numFmtId="0">
      <sharedItems containsSemiMixedTypes="0" containsString="0" containsNumber="1" containsInteger="1" minValue="0" maxValue="10" count="11">
        <n v="1"/>
        <n v="0"/>
        <n v="10"/>
        <n v="7"/>
        <n v="3"/>
        <n v="2"/>
        <n v="4"/>
        <n v="5"/>
        <n v="6"/>
        <n v="9"/>
        <n v="8"/>
      </sharedItems>
      <fieldGroup base="8">
        <rangePr startNum="0" endNum="10" groupInterval="2"/>
        <groupItems count="7">
          <s v="&lt;0"/>
          <s v="0-1"/>
          <s v="2-3"/>
          <s v="4-5"/>
          <s v="6-7"/>
          <s v="8-10"/>
          <s v="&gt;10"/>
        </groupItems>
      </fieldGroup>
    </cacheField>
    <cacheField name="Days Missed Due to Mental Health" numFmtId="0">
      <sharedItems containsSemiMixedTypes="0" containsString="0" containsNumber="1" containsInteger="1" minValue="0" maxValue="4" count="5">
        <n v="0"/>
        <n v="1"/>
        <n v="3"/>
        <n v="2"/>
        <n v="4"/>
      </sharedItems>
    </cacheField>
    <cacheField name="Emotional Stability Score" numFmtId="0">
      <sharedItems containsSemiMixedTypes="0" containsString="0" containsNumber="1" containsInteger="1" minValue="1" maxValue="10" count="10">
        <n v="8"/>
        <n v="5"/>
        <n v="10"/>
        <n v="3"/>
        <n v="2"/>
        <n v="9"/>
        <n v="4"/>
        <n v="1"/>
        <n v="6"/>
        <n v="7"/>
      </sharedItems>
    </cacheField>
    <cacheField name="Substance Use Level" numFmtId="0">
      <sharedItems count="4">
        <s v="None"/>
        <s v="Moderate"/>
        <s v="Severe"/>
        <s v="Mild"/>
      </sharedItems>
    </cacheField>
  </cacheFields>
  <extLst>
    <ext xmlns:x14="http://schemas.microsoft.com/office/spreadsheetml/2009/9/main" uri="{725AE2AE-9491-48be-B2B4-4EB974FC3084}">
      <x14:pivotCacheDefinition pivotCacheId="18621032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x v="0"/>
    <x v="0"/>
    <x v="0"/>
    <x v="0"/>
    <x v="0"/>
    <x v="0"/>
    <x v="0"/>
    <x v="0"/>
  </r>
  <r>
    <x v="1"/>
    <x v="1"/>
    <x v="1"/>
    <x v="1"/>
    <x v="1"/>
    <x v="1"/>
    <x v="1"/>
    <x v="1"/>
    <x v="1"/>
  </r>
  <r>
    <x v="2"/>
    <x v="2"/>
    <x v="1"/>
    <x v="0"/>
    <x v="2"/>
    <x v="0"/>
    <x v="2"/>
    <x v="1"/>
    <x v="2"/>
  </r>
  <r>
    <x v="3"/>
    <x v="3"/>
    <x v="1"/>
    <x v="1"/>
    <x v="0"/>
    <x v="0"/>
    <x v="3"/>
    <x v="2"/>
    <x v="3"/>
  </r>
  <r>
    <x v="4"/>
    <x v="4"/>
    <x v="0"/>
    <x v="2"/>
    <x v="1"/>
    <x v="1"/>
    <x v="4"/>
    <x v="3"/>
    <x v="4"/>
  </r>
  <r>
    <x v="5"/>
    <x v="5"/>
    <x v="0"/>
    <x v="2"/>
    <x v="0"/>
    <x v="2"/>
    <x v="5"/>
    <x v="3"/>
    <x v="0"/>
  </r>
  <r>
    <x v="6"/>
    <x v="6"/>
    <x v="0"/>
    <x v="0"/>
    <x v="2"/>
    <x v="0"/>
    <x v="6"/>
    <x v="0"/>
    <x v="5"/>
  </r>
  <r>
    <x v="7"/>
    <x v="7"/>
    <x v="1"/>
    <x v="0"/>
    <x v="2"/>
    <x v="0"/>
    <x v="7"/>
    <x v="0"/>
    <x v="3"/>
  </r>
  <r>
    <x v="8"/>
    <x v="8"/>
    <x v="1"/>
    <x v="0"/>
    <x v="1"/>
    <x v="0"/>
    <x v="8"/>
    <x v="2"/>
    <x v="0"/>
  </r>
  <r>
    <x v="9"/>
    <x v="9"/>
    <x v="1"/>
    <x v="3"/>
    <x v="2"/>
    <x v="0"/>
    <x v="9"/>
    <x v="3"/>
    <x v="0"/>
  </r>
  <r>
    <x v="10"/>
    <x v="10"/>
    <x v="1"/>
    <x v="3"/>
    <x v="2"/>
    <x v="2"/>
    <x v="10"/>
    <x v="1"/>
    <x v="6"/>
  </r>
  <r>
    <x v="11"/>
    <x v="8"/>
    <x v="0"/>
    <x v="3"/>
    <x v="2"/>
    <x v="0"/>
    <x v="11"/>
    <x v="1"/>
    <x v="0"/>
  </r>
  <r>
    <x v="12"/>
    <x v="11"/>
    <x v="1"/>
    <x v="0"/>
    <x v="0"/>
    <x v="2"/>
    <x v="12"/>
    <x v="1"/>
    <x v="4"/>
  </r>
  <r>
    <x v="13"/>
    <x v="12"/>
    <x v="1"/>
    <x v="0"/>
    <x v="2"/>
    <x v="0"/>
    <x v="13"/>
    <x v="0"/>
    <x v="2"/>
  </r>
  <r>
    <x v="14"/>
    <x v="3"/>
    <x v="0"/>
    <x v="1"/>
    <x v="0"/>
    <x v="0"/>
    <x v="14"/>
    <x v="1"/>
    <x v="4"/>
  </r>
  <r>
    <x v="15"/>
    <x v="13"/>
    <x v="0"/>
    <x v="1"/>
    <x v="0"/>
    <x v="1"/>
    <x v="15"/>
    <x v="3"/>
    <x v="7"/>
  </r>
  <r>
    <x v="16"/>
    <x v="14"/>
    <x v="1"/>
    <x v="1"/>
    <x v="2"/>
    <x v="0"/>
    <x v="16"/>
    <x v="0"/>
    <x v="3"/>
  </r>
  <r>
    <x v="17"/>
    <x v="6"/>
    <x v="0"/>
    <x v="2"/>
    <x v="1"/>
    <x v="2"/>
    <x v="17"/>
    <x v="1"/>
    <x v="2"/>
  </r>
  <r>
    <x v="18"/>
    <x v="15"/>
    <x v="0"/>
    <x v="1"/>
    <x v="1"/>
    <x v="3"/>
    <x v="18"/>
    <x v="0"/>
    <x v="6"/>
  </r>
  <r>
    <x v="19"/>
    <x v="16"/>
    <x v="1"/>
    <x v="0"/>
    <x v="0"/>
    <x v="1"/>
    <x v="19"/>
    <x v="1"/>
    <x v="2"/>
  </r>
  <r>
    <x v="20"/>
    <x v="17"/>
    <x v="0"/>
    <x v="1"/>
    <x v="3"/>
    <x v="0"/>
    <x v="20"/>
    <x v="3"/>
    <x v="2"/>
  </r>
  <r>
    <x v="21"/>
    <x v="12"/>
    <x v="0"/>
    <x v="0"/>
    <x v="2"/>
    <x v="0"/>
    <x v="21"/>
    <x v="3"/>
    <x v="5"/>
  </r>
  <r>
    <x v="22"/>
    <x v="1"/>
    <x v="1"/>
    <x v="1"/>
    <x v="0"/>
    <x v="0"/>
    <x v="22"/>
    <x v="2"/>
    <x v="2"/>
  </r>
  <r>
    <x v="23"/>
    <x v="18"/>
    <x v="1"/>
    <x v="3"/>
    <x v="0"/>
    <x v="0"/>
    <x v="23"/>
    <x v="3"/>
    <x v="6"/>
  </r>
  <r>
    <x v="24"/>
    <x v="18"/>
    <x v="0"/>
    <x v="0"/>
    <x v="0"/>
    <x v="0"/>
    <x v="24"/>
    <x v="0"/>
    <x v="4"/>
  </r>
  <r>
    <x v="25"/>
    <x v="19"/>
    <x v="1"/>
    <x v="0"/>
    <x v="0"/>
    <x v="3"/>
    <x v="25"/>
    <x v="2"/>
    <x v="2"/>
  </r>
  <r>
    <x v="26"/>
    <x v="18"/>
    <x v="1"/>
    <x v="0"/>
    <x v="3"/>
    <x v="1"/>
    <x v="26"/>
    <x v="0"/>
    <x v="1"/>
  </r>
  <r>
    <x v="27"/>
    <x v="20"/>
    <x v="1"/>
    <x v="1"/>
    <x v="2"/>
    <x v="1"/>
    <x v="27"/>
    <x v="2"/>
    <x v="3"/>
  </r>
  <r>
    <x v="28"/>
    <x v="21"/>
    <x v="0"/>
    <x v="0"/>
    <x v="1"/>
    <x v="0"/>
    <x v="28"/>
    <x v="0"/>
    <x v="2"/>
  </r>
  <r>
    <x v="29"/>
    <x v="11"/>
    <x v="0"/>
    <x v="1"/>
    <x v="2"/>
    <x v="3"/>
    <x v="29"/>
    <x v="0"/>
    <x v="3"/>
  </r>
  <r>
    <x v="30"/>
    <x v="5"/>
    <x v="0"/>
    <x v="1"/>
    <x v="2"/>
    <x v="2"/>
    <x v="30"/>
    <x v="3"/>
    <x v="1"/>
  </r>
  <r>
    <x v="31"/>
    <x v="20"/>
    <x v="0"/>
    <x v="0"/>
    <x v="0"/>
    <x v="0"/>
    <x v="31"/>
    <x v="0"/>
    <x v="1"/>
  </r>
  <r>
    <x v="32"/>
    <x v="22"/>
    <x v="0"/>
    <x v="1"/>
    <x v="0"/>
    <x v="2"/>
    <x v="32"/>
    <x v="1"/>
    <x v="3"/>
  </r>
  <r>
    <x v="33"/>
    <x v="3"/>
    <x v="0"/>
    <x v="0"/>
    <x v="2"/>
    <x v="0"/>
    <x v="33"/>
    <x v="0"/>
    <x v="0"/>
  </r>
  <r>
    <x v="34"/>
    <x v="23"/>
    <x v="1"/>
    <x v="1"/>
    <x v="0"/>
    <x v="0"/>
    <x v="34"/>
    <x v="0"/>
    <x v="7"/>
  </r>
  <r>
    <x v="35"/>
    <x v="24"/>
    <x v="0"/>
    <x v="3"/>
    <x v="0"/>
    <x v="2"/>
    <x v="35"/>
    <x v="1"/>
    <x v="5"/>
  </r>
  <r>
    <x v="36"/>
    <x v="25"/>
    <x v="0"/>
    <x v="1"/>
    <x v="2"/>
    <x v="1"/>
    <x v="36"/>
    <x v="3"/>
    <x v="0"/>
  </r>
  <r>
    <x v="37"/>
    <x v="12"/>
    <x v="0"/>
    <x v="0"/>
    <x v="0"/>
    <x v="0"/>
    <x v="37"/>
    <x v="3"/>
    <x v="0"/>
  </r>
  <r>
    <x v="38"/>
    <x v="26"/>
    <x v="0"/>
    <x v="1"/>
    <x v="0"/>
    <x v="0"/>
    <x v="38"/>
    <x v="0"/>
    <x v="4"/>
  </r>
  <r>
    <x v="39"/>
    <x v="27"/>
    <x v="0"/>
    <x v="0"/>
    <x v="2"/>
    <x v="0"/>
    <x v="39"/>
    <x v="0"/>
    <x v="5"/>
  </r>
  <r>
    <x v="40"/>
    <x v="7"/>
    <x v="0"/>
    <x v="0"/>
    <x v="0"/>
    <x v="1"/>
    <x v="40"/>
    <x v="1"/>
    <x v="5"/>
  </r>
  <r>
    <x v="41"/>
    <x v="8"/>
    <x v="1"/>
    <x v="1"/>
    <x v="3"/>
    <x v="0"/>
    <x v="41"/>
    <x v="1"/>
    <x v="0"/>
  </r>
  <r>
    <x v="42"/>
    <x v="12"/>
    <x v="1"/>
    <x v="1"/>
    <x v="2"/>
    <x v="2"/>
    <x v="42"/>
    <x v="1"/>
    <x v="2"/>
  </r>
  <r>
    <x v="43"/>
    <x v="28"/>
    <x v="1"/>
    <x v="0"/>
    <x v="1"/>
    <x v="2"/>
    <x v="43"/>
    <x v="3"/>
    <x v="4"/>
  </r>
  <r>
    <x v="44"/>
    <x v="29"/>
    <x v="1"/>
    <x v="1"/>
    <x v="2"/>
    <x v="0"/>
    <x v="44"/>
    <x v="1"/>
    <x v="4"/>
  </r>
  <r>
    <x v="45"/>
    <x v="19"/>
    <x v="1"/>
    <x v="1"/>
    <x v="0"/>
    <x v="2"/>
    <x v="45"/>
    <x v="1"/>
    <x v="1"/>
  </r>
  <r>
    <x v="46"/>
    <x v="30"/>
    <x v="1"/>
    <x v="1"/>
    <x v="3"/>
    <x v="0"/>
    <x v="46"/>
    <x v="0"/>
    <x v="6"/>
  </r>
  <r>
    <x v="47"/>
    <x v="31"/>
    <x v="1"/>
    <x v="0"/>
    <x v="2"/>
    <x v="1"/>
    <x v="47"/>
    <x v="1"/>
    <x v="5"/>
  </r>
  <r>
    <x v="48"/>
    <x v="32"/>
    <x v="0"/>
    <x v="0"/>
    <x v="0"/>
    <x v="0"/>
    <x v="48"/>
    <x v="2"/>
    <x v="0"/>
  </r>
  <r>
    <x v="49"/>
    <x v="25"/>
    <x v="1"/>
    <x v="3"/>
    <x v="1"/>
    <x v="2"/>
    <x v="49"/>
    <x v="0"/>
    <x v="1"/>
  </r>
  <r>
    <x v="50"/>
    <x v="8"/>
    <x v="1"/>
    <x v="3"/>
    <x v="0"/>
    <x v="0"/>
    <x v="50"/>
    <x v="1"/>
    <x v="3"/>
  </r>
  <r>
    <x v="51"/>
    <x v="33"/>
    <x v="1"/>
    <x v="1"/>
    <x v="0"/>
    <x v="0"/>
    <x v="51"/>
    <x v="2"/>
    <x v="7"/>
  </r>
  <r>
    <x v="52"/>
    <x v="34"/>
    <x v="1"/>
    <x v="1"/>
    <x v="2"/>
    <x v="0"/>
    <x v="52"/>
    <x v="1"/>
    <x v="6"/>
  </r>
  <r>
    <x v="53"/>
    <x v="25"/>
    <x v="0"/>
    <x v="1"/>
    <x v="0"/>
    <x v="1"/>
    <x v="53"/>
    <x v="3"/>
    <x v="6"/>
  </r>
  <r>
    <x v="54"/>
    <x v="34"/>
    <x v="0"/>
    <x v="0"/>
    <x v="3"/>
    <x v="0"/>
    <x v="54"/>
    <x v="2"/>
    <x v="6"/>
  </r>
  <r>
    <x v="55"/>
    <x v="35"/>
    <x v="0"/>
    <x v="0"/>
    <x v="0"/>
    <x v="3"/>
    <x v="55"/>
    <x v="0"/>
    <x v="4"/>
  </r>
  <r>
    <x v="56"/>
    <x v="24"/>
    <x v="1"/>
    <x v="0"/>
    <x v="2"/>
    <x v="0"/>
    <x v="56"/>
    <x v="3"/>
    <x v="3"/>
  </r>
  <r>
    <x v="57"/>
    <x v="28"/>
    <x v="0"/>
    <x v="3"/>
    <x v="3"/>
    <x v="0"/>
    <x v="57"/>
    <x v="3"/>
    <x v="6"/>
  </r>
  <r>
    <x v="58"/>
    <x v="36"/>
    <x v="1"/>
    <x v="1"/>
    <x v="0"/>
    <x v="0"/>
    <x v="58"/>
    <x v="1"/>
    <x v="3"/>
  </r>
  <r>
    <x v="59"/>
    <x v="18"/>
    <x v="1"/>
    <x v="3"/>
    <x v="2"/>
    <x v="0"/>
    <x v="59"/>
    <x v="3"/>
    <x v="2"/>
  </r>
  <r>
    <x v="60"/>
    <x v="26"/>
    <x v="2"/>
    <x v="3"/>
    <x v="2"/>
    <x v="0"/>
    <x v="60"/>
    <x v="2"/>
    <x v="6"/>
  </r>
  <r>
    <x v="61"/>
    <x v="37"/>
    <x v="0"/>
    <x v="0"/>
    <x v="2"/>
    <x v="0"/>
    <x v="61"/>
    <x v="0"/>
    <x v="7"/>
  </r>
  <r>
    <x v="62"/>
    <x v="1"/>
    <x v="0"/>
    <x v="0"/>
    <x v="0"/>
    <x v="0"/>
    <x v="62"/>
    <x v="0"/>
    <x v="3"/>
  </r>
  <r>
    <x v="63"/>
    <x v="18"/>
    <x v="0"/>
    <x v="0"/>
    <x v="2"/>
    <x v="2"/>
    <x v="63"/>
    <x v="1"/>
    <x v="3"/>
  </r>
  <r>
    <x v="64"/>
    <x v="38"/>
    <x v="0"/>
    <x v="1"/>
    <x v="0"/>
    <x v="0"/>
    <x v="64"/>
    <x v="0"/>
    <x v="7"/>
  </r>
  <r>
    <x v="65"/>
    <x v="7"/>
    <x v="0"/>
    <x v="3"/>
    <x v="0"/>
    <x v="0"/>
    <x v="65"/>
    <x v="3"/>
    <x v="6"/>
  </r>
  <r>
    <x v="66"/>
    <x v="4"/>
    <x v="1"/>
    <x v="1"/>
    <x v="2"/>
    <x v="2"/>
    <x v="66"/>
    <x v="1"/>
    <x v="7"/>
  </r>
  <r>
    <x v="67"/>
    <x v="39"/>
    <x v="1"/>
    <x v="1"/>
    <x v="3"/>
    <x v="3"/>
    <x v="67"/>
    <x v="1"/>
    <x v="3"/>
  </r>
  <r>
    <x v="68"/>
    <x v="12"/>
    <x v="1"/>
    <x v="0"/>
    <x v="0"/>
    <x v="2"/>
    <x v="68"/>
    <x v="3"/>
    <x v="7"/>
  </r>
  <r>
    <x v="69"/>
    <x v="40"/>
    <x v="1"/>
    <x v="3"/>
    <x v="0"/>
    <x v="2"/>
    <x v="69"/>
    <x v="2"/>
    <x v="3"/>
  </r>
  <r>
    <x v="70"/>
    <x v="41"/>
    <x v="1"/>
    <x v="3"/>
    <x v="0"/>
    <x v="2"/>
    <x v="70"/>
    <x v="1"/>
    <x v="3"/>
  </r>
  <r>
    <x v="71"/>
    <x v="1"/>
    <x v="0"/>
    <x v="2"/>
    <x v="2"/>
    <x v="0"/>
    <x v="71"/>
    <x v="3"/>
    <x v="2"/>
  </r>
  <r>
    <x v="72"/>
    <x v="42"/>
    <x v="0"/>
    <x v="1"/>
    <x v="0"/>
    <x v="2"/>
    <x v="72"/>
    <x v="1"/>
    <x v="0"/>
  </r>
  <r>
    <x v="73"/>
    <x v="43"/>
    <x v="1"/>
    <x v="3"/>
    <x v="3"/>
    <x v="2"/>
    <x v="73"/>
    <x v="0"/>
    <x v="3"/>
  </r>
  <r>
    <x v="74"/>
    <x v="27"/>
    <x v="0"/>
    <x v="0"/>
    <x v="2"/>
    <x v="1"/>
    <x v="74"/>
    <x v="1"/>
    <x v="6"/>
  </r>
  <r>
    <x v="75"/>
    <x v="44"/>
    <x v="1"/>
    <x v="1"/>
    <x v="0"/>
    <x v="0"/>
    <x v="75"/>
    <x v="2"/>
    <x v="1"/>
  </r>
  <r>
    <x v="76"/>
    <x v="29"/>
    <x v="0"/>
    <x v="0"/>
    <x v="0"/>
    <x v="3"/>
    <x v="76"/>
    <x v="1"/>
    <x v="4"/>
  </r>
  <r>
    <x v="77"/>
    <x v="35"/>
    <x v="1"/>
    <x v="3"/>
    <x v="2"/>
    <x v="0"/>
    <x v="77"/>
    <x v="1"/>
    <x v="5"/>
  </r>
  <r>
    <x v="78"/>
    <x v="45"/>
    <x v="1"/>
    <x v="1"/>
    <x v="2"/>
    <x v="0"/>
    <x v="78"/>
    <x v="1"/>
    <x v="0"/>
  </r>
  <r>
    <x v="79"/>
    <x v="29"/>
    <x v="1"/>
    <x v="3"/>
    <x v="0"/>
    <x v="2"/>
    <x v="79"/>
    <x v="3"/>
    <x v="0"/>
  </r>
  <r>
    <x v="80"/>
    <x v="30"/>
    <x v="0"/>
    <x v="1"/>
    <x v="2"/>
    <x v="2"/>
    <x v="80"/>
    <x v="3"/>
    <x v="0"/>
  </r>
  <r>
    <x v="81"/>
    <x v="30"/>
    <x v="1"/>
    <x v="0"/>
    <x v="3"/>
    <x v="0"/>
    <x v="81"/>
    <x v="3"/>
    <x v="2"/>
  </r>
  <r>
    <x v="82"/>
    <x v="13"/>
    <x v="0"/>
    <x v="1"/>
    <x v="0"/>
    <x v="0"/>
    <x v="82"/>
    <x v="3"/>
    <x v="3"/>
  </r>
  <r>
    <x v="83"/>
    <x v="46"/>
    <x v="0"/>
    <x v="0"/>
    <x v="1"/>
    <x v="0"/>
    <x v="83"/>
    <x v="3"/>
    <x v="2"/>
  </r>
  <r>
    <x v="84"/>
    <x v="40"/>
    <x v="1"/>
    <x v="3"/>
    <x v="3"/>
    <x v="2"/>
    <x v="84"/>
    <x v="3"/>
    <x v="3"/>
  </r>
  <r>
    <x v="85"/>
    <x v="47"/>
    <x v="1"/>
    <x v="3"/>
    <x v="2"/>
    <x v="0"/>
    <x v="85"/>
    <x v="0"/>
    <x v="6"/>
  </r>
  <r>
    <x v="86"/>
    <x v="22"/>
    <x v="2"/>
    <x v="0"/>
    <x v="2"/>
    <x v="2"/>
    <x v="86"/>
    <x v="3"/>
    <x v="2"/>
  </r>
  <r>
    <x v="87"/>
    <x v="48"/>
    <x v="0"/>
    <x v="1"/>
    <x v="0"/>
    <x v="0"/>
    <x v="87"/>
    <x v="1"/>
    <x v="2"/>
  </r>
  <r>
    <x v="88"/>
    <x v="36"/>
    <x v="1"/>
    <x v="1"/>
    <x v="2"/>
    <x v="0"/>
    <x v="88"/>
    <x v="3"/>
    <x v="4"/>
  </r>
  <r>
    <x v="89"/>
    <x v="13"/>
    <x v="1"/>
    <x v="0"/>
    <x v="1"/>
    <x v="1"/>
    <x v="89"/>
    <x v="0"/>
    <x v="1"/>
  </r>
  <r>
    <x v="90"/>
    <x v="37"/>
    <x v="1"/>
    <x v="1"/>
    <x v="3"/>
    <x v="0"/>
    <x v="90"/>
    <x v="2"/>
    <x v="2"/>
  </r>
  <r>
    <x v="91"/>
    <x v="49"/>
    <x v="0"/>
    <x v="0"/>
    <x v="2"/>
    <x v="2"/>
    <x v="91"/>
    <x v="0"/>
    <x v="4"/>
  </r>
  <r>
    <x v="92"/>
    <x v="18"/>
    <x v="0"/>
    <x v="0"/>
    <x v="2"/>
    <x v="0"/>
    <x v="92"/>
    <x v="2"/>
    <x v="7"/>
  </r>
  <r>
    <x v="93"/>
    <x v="50"/>
    <x v="1"/>
    <x v="0"/>
    <x v="0"/>
    <x v="2"/>
    <x v="93"/>
    <x v="0"/>
    <x v="1"/>
  </r>
  <r>
    <x v="94"/>
    <x v="28"/>
    <x v="1"/>
    <x v="0"/>
    <x v="2"/>
    <x v="2"/>
    <x v="94"/>
    <x v="0"/>
    <x v="6"/>
  </r>
  <r>
    <x v="95"/>
    <x v="30"/>
    <x v="1"/>
    <x v="3"/>
    <x v="3"/>
    <x v="2"/>
    <x v="95"/>
    <x v="1"/>
    <x v="2"/>
  </r>
  <r>
    <x v="96"/>
    <x v="43"/>
    <x v="2"/>
    <x v="2"/>
    <x v="0"/>
    <x v="0"/>
    <x v="96"/>
    <x v="2"/>
    <x v="5"/>
  </r>
  <r>
    <x v="97"/>
    <x v="19"/>
    <x v="0"/>
    <x v="0"/>
    <x v="2"/>
    <x v="0"/>
    <x v="97"/>
    <x v="1"/>
    <x v="0"/>
  </r>
  <r>
    <x v="98"/>
    <x v="5"/>
    <x v="0"/>
    <x v="1"/>
    <x v="1"/>
    <x v="2"/>
    <x v="98"/>
    <x v="1"/>
    <x v="7"/>
  </r>
  <r>
    <x v="99"/>
    <x v="44"/>
    <x v="0"/>
    <x v="0"/>
    <x v="3"/>
    <x v="2"/>
    <x v="99"/>
    <x v="1"/>
    <x v="7"/>
  </r>
  <r>
    <x v="100"/>
    <x v="46"/>
    <x v="1"/>
    <x v="2"/>
    <x v="1"/>
    <x v="2"/>
    <x v="100"/>
    <x v="3"/>
    <x v="6"/>
  </r>
  <r>
    <x v="101"/>
    <x v="26"/>
    <x v="0"/>
    <x v="1"/>
    <x v="0"/>
    <x v="3"/>
    <x v="101"/>
    <x v="0"/>
    <x v="4"/>
  </r>
  <r>
    <x v="102"/>
    <x v="51"/>
    <x v="0"/>
    <x v="3"/>
    <x v="2"/>
    <x v="3"/>
    <x v="102"/>
    <x v="3"/>
    <x v="7"/>
  </r>
  <r>
    <x v="103"/>
    <x v="27"/>
    <x v="0"/>
    <x v="0"/>
    <x v="0"/>
    <x v="0"/>
    <x v="103"/>
    <x v="1"/>
    <x v="1"/>
  </r>
  <r>
    <x v="104"/>
    <x v="1"/>
    <x v="1"/>
    <x v="2"/>
    <x v="0"/>
    <x v="1"/>
    <x v="104"/>
    <x v="1"/>
    <x v="2"/>
  </r>
  <r>
    <x v="105"/>
    <x v="17"/>
    <x v="0"/>
    <x v="0"/>
    <x v="0"/>
    <x v="1"/>
    <x v="105"/>
    <x v="2"/>
    <x v="2"/>
  </r>
  <r>
    <x v="106"/>
    <x v="20"/>
    <x v="1"/>
    <x v="2"/>
    <x v="2"/>
    <x v="2"/>
    <x v="106"/>
    <x v="1"/>
    <x v="5"/>
  </r>
  <r>
    <x v="107"/>
    <x v="35"/>
    <x v="1"/>
    <x v="0"/>
    <x v="0"/>
    <x v="0"/>
    <x v="107"/>
    <x v="2"/>
    <x v="6"/>
  </r>
  <r>
    <x v="108"/>
    <x v="0"/>
    <x v="1"/>
    <x v="0"/>
    <x v="1"/>
    <x v="3"/>
    <x v="108"/>
    <x v="1"/>
    <x v="0"/>
  </r>
  <r>
    <x v="109"/>
    <x v="25"/>
    <x v="0"/>
    <x v="1"/>
    <x v="2"/>
    <x v="0"/>
    <x v="109"/>
    <x v="3"/>
    <x v="4"/>
  </r>
  <r>
    <x v="110"/>
    <x v="49"/>
    <x v="0"/>
    <x v="1"/>
    <x v="0"/>
    <x v="2"/>
    <x v="110"/>
    <x v="1"/>
    <x v="0"/>
  </r>
  <r>
    <x v="111"/>
    <x v="1"/>
    <x v="1"/>
    <x v="0"/>
    <x v="2"/>
    <x v="0"/>
    <x v="111"/>
    <x v="3"/>
    <x v="7"/>
  </r>
  <r>
    <x v="112"/>
    <x v="52"/>
    <x v="0"/>
    <x v="1"/>
    <x v="0"/>
    <x v="2"/>
    <x v="112"/>
    <x v="1"/>
    <x v="6"/>
  </r>
  <r>
    <x v="113"/>
    <x v="41"/>
    <x v="1"/>
    <x v="1"/>
    <x v="2"/>
    <x v="1"/>
    <x v="113"/>
    <x v="3"/>
    <x v="5"/>
  </r>
  <r>
    <x v="114"/>
    <x v="31"/>
    <x v="0"/>
    <x v="0"/>
    <x v="0"/>
    <x v="3"/>
    <x v="114"/>
    <x v="0"/>
    <x v="0"/>
  </r>
  <r>
    <x v="115"/>
    <x v="53"/>
    <x v="0"/>
    <x v="1"/>
    <x v="2"/>
    <x v="2"/>
    <x v="115"/>
    <x v="2"/>
    <x v="1"/>
  </r>
  <r>
    <x v="116"/>
    <x v="54"/>
    <x v="1"/>
    <x v="0"/>
    <x v="0"/>
    <x v="0"/>
    <x v="116"/>
    <x v="3"/>
    <x v="2"/>
  </r>
  <r>
    <x v="117"/>
    <x v="16"/>
    <x v="0"/>
    <x v="1"/>
    <x v="2"/>
    <x v="0"/>
    <x v="117"/>
    <x v="1"/>
    <x v="7"/>
  </r>
  <r>
    <x v="118"/>
    <x v="47"/>
    <x v="0"/>
    <x v="0"/>
    <x v="0"/>
    <x v="3"/>
    <x v="118"/>
    <x v="1"/>
    <x v="5"/>
  </r>
  <r>
    <x v="119"/>
    <x v="55"/>
    <x v="1"/>
    <x v="3"/>
    <x v="2"/>
    <x v="0"/>
    <x v="119"/>
    <x v="2"/>
    <x v="0"/>
  </r>
  <r>
    <x v="120"/>
    <x v="17"/>
    <x v="0"/>
    <x v="1"/>
    <x v="2"/>
    <x v="0"/>
    <x v="120"/>
    <x v="2"/>
    <x v="4"/>
  </r>
  <r>
    <x v="121"/>
    <x v="42"/>
    <x v="0"/>
    <x v="1"/>
    <x v="2"/>
    <x v="2"/>
    <x v="121"/>
    <x v="2"/>
    <x v="1"/>
  </r>
  <r>
    <x v="122"/>
    <x v="18"/>
    <x v="0"/>
    <x v="1"/>
    <x v="2"/>
    <x v="0"/>
    <x v="122"/>
    <x v="2"/>
    <x v="1"/>
  </r>
  <r>
    <x v="123"/>
    <x v="56"/>
    <x v="0"/>
    <x v="1"/>
    <x v="2"/>
    <x v="3"/>
    <x v="123"/>
    <x v="1"/>
    <x v="0"/>
  </r>
  <r>
    <x v="124"/>
    <x v="33"/>
    <x v="1"/>
    <x v="0"/>
    <x v="0"/>
    <x v="2"/>
    <x v="124"/>
    <x v="1"/>
    <x v="2"/>
  </r>
  <r>
    <x v="125"/>
    <x v="47"/>
    <x v="1"/>
    <x v="0"/>
    <x v="0"/>
    <x v="0"/>
    <x v="125"/>
    <x v="0"/>
    <x v="0"/>
  </r>
  <r>
    <x v="126"/>
    <x v="47"/>
    <x v="1"/>
    <x v="1"/>
    <x v="2"/>
    <x v="0"/>
    <x v="126"/>
    <x v="2"/>
    <x v="7"/>
  </r>
  <r>
    <x v="127"/>
    <x v="28"/>
    <x v="0"/>
    <x v="0"/>
    <x v="2"/>
    <x v="1"/>
    <x v="127"/>
    <x v="2"/>
    <x v="0"/>
  </r>
  <r>
    <x v="128"/>
    <x v="9"/>
    <x v="0"/>
    <x v="0"/>
    <x v="2"/>
    <x v="3"/>
    <x v="128"/>
    <x v="3"/>
    <x v="1"/>
  </r>
  <r>
    <x v="129"/>
    <x v="18"/>
    <x v="0"/>
    <x v="1"/>
    <x v="0"/>
    <x v="0"/>
    <x v="129"/>
    <x v="0"/>
    <x v="5"/>
  </r>
  <r>
    <x v="130"/>
    <x v="18"/>
    <x v="1"/>
    <x v="1"/>
    <x v="3"/>
    <x v="0"/>
    <x v="130"/>
    <x v="1"/>
    <x v="0"/>
  </r>
  <r>
    <x v="131"/>
    <x v="44"/>
    <x v="1"/>
    <x v="0"/>
    <x v="0"/>
    <x v="0"/>
    <x v="131"/>
    <x v="3"/>
    <x v="2"/>
  </r>
  <r>
    <x v="132"/>
    <x v="51"/>
    <x v="0"/>
    <x v="0"/>
    <x v="2"/>
    <x v="3"/>
    <x v="132"/>
    <x v="3"/>
    <x v="6"/>
  </r>
  <r>
    <x v="133"/>
    <x v="18"/>
    <x v="0"/>
    <x v="1"/>
    <x v="2"/>
    <x v="2"/>
    <x v="133"/>
    <x v="0"/>
    <x v="5"/>
  </r>
  <r>
    <x v="134"/>
    <x v="5"/>
    <x v="1"/>
    <x v="1"/>
    <x v="2"/>
    <x v="1"/>
    <x v="134"/>
    <x v="2"/>
    <x v="4"/>
  </r>
  <r>
    <x v="135"/>
    <x v="51"/>
    <x v="0"/>
    <x v="0"/>
    <x v="2"/>
    <x v="2"/>
    <x v="135"/>
    <x v="1"/>
    <x v="3"/>
  </r>
  <r>
    <x v="136"/>
    <x v="27"/>
    <x v="1"/>
    <x v="0"/>
    <x v="2"/>
    <x v="0"/>
    <x v="136"/>
    <x v="3"/>
    <x v="0"/>
  </r>
  <r>
    <x v="137"/>
    <x v="18"/>
    <x v="0"/>
    <x v="1"/>
    <x v="1"/>
    <x v="0"/>
    <x v="137"/>
    <x v="0"/>
    <x v="2"/>
  </r>
  <r>
    <x v="138"/>
    <x v="50"/>
    <x v="0"/>
    <x v="3"/>
    <x v="0"/>
    <x v="0"/>
    <x v="138"/>
    <x v="1"/>
    <x v="5"/>
  </r>
  <r>
    <x v="139"/>
    <x v="20"/>
    <x v="1"/>
    <x v="1"/>
    <x v="2"/>
    <x v="0"/>
    <x v="139"/>
    <x v="0"/>
    <x v="2"/>
  </r>
  <r>
    <x v="140"/>
    <x v="28"/>
    <x v="1"/>
    <x v="3"/>
    <x v="3"/>
    <x v="0"/>
    <x v="140"/>
    <x v="1"/>
    <x v="4"/>
  </r>
  <r>
    <x v="141"/>
    <x v="4"/>
    <x v="0"/>
    <x v="1"/>
    <x v="0"/>
    <x v="0"/>
    <x v="141"/>
    <x v="3"/>
    <x v="1"/>
  </r>
  <r>
    <x v="142"/>
    <x v="16"/>
    <x v="1"/>
    <x v="0"/>
    <x v="0"/>
    <x v="0"/>
    <x v="142"/>
    <x v="3"/>
    <x v="2"/>
  </r>
  <r>
    <x v="143"/>
    <x v="54"/>
    <x v="0"/>
    <x v="1"/>
    <x v="2"/>
    <x v="2"/>
    <x v="143"/>
    <x v="3"/>
    <x v="5"/>
  </r>
  <r>
    <x v="144"/>
    <x v="0"/>
    <x v="1"/>
    <x v="0"/>
    <x v="3"/>
    <x v="0"/>
    <x v="144"/>
    <x v="3"/>
    <x v="2"/>
  </r>
  <r>
    <x v="145"/>
    <x v="18"/>
    <x v="1"/>
    <x v="0"/>
    <x v="2"/>
    <x v="0"/>
    <x v="145"/>
    <x v="1"/>
    <x v="2"/>
  </r>
  <r>
    <x v="146"/>
    <x v="14"/>
    <x v="0"/>
    <x v="1"/>
    <x v="3"/>
    <x v="0"/>
    <x v="146"/>
    <x v="1"/>
    <x v="2"/>
  </r>
  <r>
    <x v="147"/>
    <x v="0"/>
    <x v="0"/>
    <x v="1"/>
    <x v="0"/>
    <x v="0"/>
    <x v="147"/>
    <x v="1"/>
    <x v="7"/>
  </r>
  <r>
    <x v="148"/>
    <x v="48"/>
    <x v="1"/>
    <x v="1"/>
    <x v="2"/>
    <x v="0"/>
    <x v="148"/>
    <x v="0"/>
    <x v="7"/>
  </r>
  <r>
    <x v="149"/>
    <x v="23"/>
    <x v="1"/>
    <x v="1"/>
    <x v="2"/>
    <x v="0"/>
    <x v="149"/>
    <x v="0"/>
    <x v="1"/>
  </r>
  <r>
    <x v="150"/>
    <x v="8"/>
    <x v="2"/>
    <x v="1"/>
    <x v="2"/>
    <x v="1"/>
    <x v="150"/>
    <x v="0"/>
    <x v="0"/>
  </r>
  <r>
    <x v="151"/>
    <x v="5"/>
    <x v="0"/>
    <x v="0"/>
    <x v="1"/>
    <x v="0"/>
    <x v="151"/>
    <x v="1"/>
    <x v="2"/>
  </r>
  <r>
    <x v="152"/>
    <x v="57"/>
    <x v="1"/>
    <x v="1"/>
    <x v="3"/>
    <x v="1"/>
    <x v="152"/>
    <x v="1"/>
    <x v="4"/>
  </r>
  <r>
    <x v="153"/>
    <x v="16"/>
    <x v="0"/>
    <x v="3"/>
    <x v="2"/>
    <x v="2"/>
    <x v="153"/>
    <x v="3"/>
    <x v="0"/>
  </r>
  <r>
    <x v="154"/>
    <x v="8"/>
    <x v="1"/>
    <x v="1"/>
    <x v="0"/>
    <x v="0"/>
    <x v="154"/>
    <x v="1"/>
    <x v="4"/>
  </r>
  <r>
    <x v="155"/>
    <x v="8"/>
    <x v="1"/>
    <x v="0"/>
    <x v="2"/>
    <x v="0"/>
    <x v="155"/>
    <x v="3"/>
    <x v="0"/>
  </r>
  <r>
    <x v="156"/>
    <x v="34"/>
    <x v="1"/>
    <x v="0"/>
    <x v="1"/>
    <x v="2"/>
    <x v="156"/>
    <x v="3"/>
    <x v="1"/>
  </r>
  <r>
    <x v="157"/>
    <x v="44"/>
    <x v="0"/>
    <x v="1"/>
    <x v="0"/>
    <x v="2"/>
    <x v="157"/>
    <x v="3"/>
    <x v="2"/>
  </r>
  <r>
    <x v="158"/>
    <x v="58"/>
    <x v="1"/>
    <x v="1"/>
    <x v="1"/>
    <x v="3"/>
    <x v="158"/>
    <x v="1"/>
    <x v="2"/>
  </r>
  <r>
    <x v="159"/>
    <x v="8"/>
    <x v="1"/>
    <x v="0"/>
    <x v="2"/>
    <x v="0"/>
    <x v="159"/>
    <x v="0"/>
    <x v="3"/>
  </r>
  <r>
    <x v="160"/>
    <x v="7"/>
    <x v="1"/>
    <x v="1"/>
    <x v="0"/>
    <x v="0"/>
    <x v="160"/>
    <x v="3"/>
    <x v="4"/>
  </r>
  <r>
    <x v="161"/>
    <x v="28"/>
    <x v="0"/>
    <x v="1"/>
    <x v="2"/>
    <x v="1"/>
    <x v="161"/>
    <x v="3"/>
    <x v="0"/>
  </r>
  <r>
    <x v="162"/>
    <x v="54"/>
    <x v="1"/>
    <x v="1"/>
    <x v="3"/>
    <x v="0"/>
    <x v="162"/>
    <x v="1"/>
    <x v="0"/>
  </r>
  <r>
    <x v="163"/>
    <x v="54"/>
    <x v="0"/>
    <x v="0"/>
    <x v="2"/>
    <x v="2"/>
    <x v="163"/>
    <x v="3"/>
    <x v="6"/>
  </r>
  <r>
    <x v="164"/>
    <x v="21"/>
    <x v="0"/>
    <x v="0"/>
    <x v="0"/>
    <x v="0"/>
    <x v="164"/>
    <x v="1"/>
    <x v="6"/>
  </r>
  <r>
    <x v="165"/>
    <x v="57"/>
    <x v="1"/>
    <x v="0"/>
    <x v="0"/>
    <x v="0"/>
    <x v="165"/>
    <x v="0"/>
    <x v="7"/>
  </r>
  <r>
    <x v="166"/>
    <x v="59"/>
    <x v="1"/>
    <x v="0"/>
    <x v="0"/>
    <x v="0"/>
    <x v="166"/>
    <x v="3"/>
    <x v="3"/>
  </r>
  <r>
    <x v="167"/>
    <x v="10"/>
    <x v="0"/>
    <x v="1"/>
    <x v="2"/>
    <x v="0"/>
    <x v="167"/>
    <x v="1"/>
    <x v="5"/>
  </r>
  <r>
    <x v="168"/>
    <x v="4"/>
    <x v="1"/>
    <x v="1"/>
    <x v="0"/>
    <x v="2"/>
    <x v="168"/>
    <x v="0"/>
    <x v="6"/>
  </r>
  <r>
    <x v="169"/>
    <x v="45"/>
    <x v="1"/>
    <x v="0"/>
    <x v="2"/>
    <x v="2"/>
    <x v="169"/>
    <x v="3"/>
    <x v="5"/>
  </r>
  <r>
    <x v="170"/>
    <x v="60"/>
    <x v="0"/>
    <x v="1"/>
    <x v="2"/>
    <x v="2"/>
    <x v="170"/>
    <x v="3"/>
    <x v="7"/>
  </r>
  <r>
    <x v="171"/>
    <x v="16"/>
    <x v="0"/>
    <x v="1"/>
    <x v="3"/>
    <x v="2"/>
    <x v="171"/>
    <x v="0"/>
    <x v="7"/>
  </r>
  <r>
    <x v="172"/>
    <x v="5"/>
    <x v="1"/>
    <x v="0"/>
    <x v="3"/>
    <x v="0"/>
    <x v="172"/>
    <x v="3"/>
    <x v="7"/>
  </r>
  <r>
    <x v="173"/>
    <x v="61"/>
    <x v="0"/>
    <x v="1"/>
    <x v="2"/>
    <x v="1"/>
    <x v="173"/>
    <x v="3"/>
    <x v="4"/>
  </r>
  <r>
    <x v="174"/>
    <x v="16"/>
    <x v="0"/>
    <x v="1"/>
    <x v="0"/>
    <x v="0"/>
    <x v="174"/>
    <x v="0"/>
    <x v="4"/>
  </r>
  <r>
    <x v="175"/>
    <x v="31"/>
    <x v="1"/>
    <x v="0"/>
    <x v="0"/>
    <x v="0"/>
    <x v="175"/>
    <x v="1"/>
    <x v="1"/>
  </r>
  <r>
    <x v="176"/>
    <x v="58"/>
    <x v="1"/>
    <x v="1"/>
    <x v="0"/>
    <x v="0"/>
    <x v="176"/>
    <x v="0"/>
    <x v="1"/>
  </r>
  <r>
    <x v="177"/>
    <x v="62"/>
    <x v="1"/>
    <x v="0"/>
    <x v="3"/>
    <x v="0"/>
    <x v="177"/>
    <x v="3"/>
    <x v="7"/>
  </r>
  <r>
    <x v="178"/>
    <x v="58"/>
    <x v="1"/>
    <x v="1"/>
    <x v="2"/>
    <x v="2"/>
    <x v="178"/>
    <x v="1"/>
    <x v="3"/>
  </r>
  <r>
    <x v="179"/>
    <x v="61"/>
    <x v="1"/>
    <x v="1"/>
    <x v="2"/>
    <x v="3"/>
    <x v="179"/>
    <x v="1"/>
    <x v="0"/>
  </r>
  <r>
    <x v="180"/>
    <x v="0"/>
    <x v="0"/>
    <x v="0"/>
    <x v="0"/>
    <x v="0"/>
    <x v="180"/>
    <x v="2"/>
    <x v="4"/>
  </r>
  <r>
    <x v="181"/>
    <x v="13"/>
    <x v="0"/>
    <x v="1"/>
    <x v="2"/>
    <x v="2"/>
    <x v="181"/>
    <x v="2"/>
    <x v="3"/>
  </r>
  <r>
    <x v="182"/>
    <x v="38"/>
    <x v="2"/>
    <x v="0"/>
    <x v="2"/>
    <x v="0"/>
    <x v="182"/>
    <x v="0"/>
    <x v="2"/>
  </r>
  <r>
    <x v="183"/>
    <x v="23"/>
    <x v="1"/>
    <x v="2"/>
    <x v="1"/>
    <x v="3"/>
    <x v="183"/>
    <x v="2"/>
    <x v="4"/>
  </r>
  <r>
    <x v="184"/>
    <x v="44"/>
    <x v="1"/>
    <x v="1"/>
    <x v="1"/>
    <x v="0"/>
    <x v="184"/>
    <x v="0"/>
    <x v="4"/>
  </r>
  <r>
    <x v="185"/>
    <x v="45"/>
    <x v="1"/>
    <x v="0"/>
    <x v="2"/>
    <x v="1"/>
    <x v="185"/>
    <x v="0"/>
    <x v="1"/>
  </r>
  <r>
    <x v="186"/>
    <x v="56"/>
    <x v="0"/>
    <x v="0"/>
    <x v="0"/>
    <x v="0"/>
    <x v="186"/>
    <x v="2"/>
    <x v="0"/>
  </r>
  <r>
    <x v="187"/>
    <x v="32"/>
    <x v="1"/>
    <x v="1"/>
    <x v="2"/>
    <x v="1"/>
    <x v="187"/>
    <x v="2"/>
    <x v="0"/>
  </r>
  <r>
    <x v="188"/>
    <x v="49"/>
    <x v="1"/>
    <x v="1"/>
    <x v="2"/>
    <x v="2"/>
    <x v="188"/>
    <x v="1"/>
    <x v="6"/>
  </r>
  <r>
    <x v="189"/>
    <x v="63"/>
    <x v="1"/>
    <x v="1"/>
    <x v="0"/>
    <x v="0"/>
    <x v="189"/>
    <x v="1"/>
    <x v="5"/>
  </r>
  <r>
    <x v="190"/>
    <x v="17"/>
    <x v="1"/>
    <x v="1"/>
    <x v="0"/>
    <x v="2"/>
    <x v="190"/>
    <x v="1"/>
    <x v="5"/>
  </r>
  <r>
    <x v="191"/>
    <x v="22"/>
    <x v="1"/>
    <x v="2"/>
    <x v="2"/>
    <x v="0"/>
    <x v="191"/>
    <x v="3"/>
    <x v="5"/>
  </r>
  <r>
    <x v="192"/>
    <x v="60"/>
    <x v="1"/>
    <x v="1"/>
    <x v="0"/>
    <x v="2"/>
    <x v="192"/>
    <x v="0"/>
    <x v="5"/>
  </r>
  <r>
    <x v="193"/>
    <x v="12"/>
    <x v="0"/>
    <x v="2"/>
    <x v="3"/>
    <x v="2"/>
    <x v="193"/>
    <x v="0"/>
    <x v="2"/>
  </r>
  <r>
    <x v="194"/>
    <x v="8"/>
    <x v="1"/>
    <x v="3"/>
    <x v="0"/>
    <x v="0"/>
    <x v="194"/>
    <x v="3"/>
    <x v="2"/>
  </r>
  <r>
    <x v="195"/>
    <x v="44"/>
    <x v="0"/>
    <x v="1"/>
    <x v="0"/>
    <x v="3"/>
    <x v="195"/>
    <x v="2"/>
    <x v="4"/>
  </r>
  <r>
    <x v="196"/>
    <x v="37"/>
    <x v="0"/>
    <x v="1"/>
    <x v="0"/>
    <x v="1"/>
    <x v="196"/>
    <x v="1"/>
    <x v="7"/>
  </r>
  <r>
    <x v="197"/>
    <x v="48"/>
    <x v="1"/>
    <x v="1"/>
    <x v="3"/>
    <x v="3"/>
    <x v="197"/>
    <x v="2"/>
    <x v="1"/>
  </r>
  <r>
    <x v="198"/>
    <x v="50"/>
    <x v="2"/>
    <x v="1"/>
    <x v="2"/>
    <x v="1"/>
    <x v="198"/>
    <x v="2"/>
    <x v="1"/>
  </r>
  <r>
    <x v="199"/>
    <x v="54"/>
    <x v="0"/>
    <x v="1"/>
    <x v="0"/>
    <x v="2"/>
    <x v="199"/>
    <x v="0"/>
    <x v="5"/>
  </r>
  <r>
    <x v="200"/>
    <x v="27"/>
    <x v="0"/>
    <x v="3"/>
    <x v="0"/>
    <x v="2"/>
    <x v="200"/>
    <x v="2"/>
    <x v="4"/>
  </r>
  <r>
    <x v="201"/>
    <x v="58"/>
    <x v="0"/>
    <x v="1"/>
    <x v="3"/>
    <x v="1"/>
    <x v="201"/>
    <x v="3"/>
    <x v="6"/>
  </r>
  <r>
    <x v="202"/>
    <x v="37"/>
    <x v="0"/>
    <x v="1"/>
    <x v="0"/>
    <x v="1"/>
    <x v="202"/>
    <x v="1"/>
    <x v="3"/>
  </r>
  <r>
    <x v="203"/>
    <x v="5"/>
    <x v="1"/>
    <x v="0"/>
    <x v="1"/>
    <x v="2"/>
    <x v="203"/>
    <x v="1"/>
    <x v="7"/>
  </r>
  <r>
    <x v="204"/>
    <x v="61"/>
    <x v="0"/>
    <x v="0"/>
    <x v="2"/>
    <x v="0"/>
    <x v="204"/>
    <x v="3"/>
    <x v="4"/>
  </r>
  <r>
    <x v="205"/>
    <x v="4"/>
    <x v="1"/>
    <x v="1"/>
    <x v="2"/>
    <x v="2"/>
    <x v="205"/>
    <x v="3"/>
    <x v="7"/>
  </r>
  <r>
    <x v="206"/>
    <x v="34"/>
    <x v="1"/>
    <x v="1"/>
    <x v="0"/>
    <x v="3"/>
    <x v="206"/>
    <x v="3"/>
    <x v="7"/>
  </r>
  <r>
    <x v="207"/>
    <x v="13"/>
    <x v="1"/>
    <x v="1"/>
    <x v="0"/>
    <x v="0"/>
    <x v="207"/>
    <x v="3"/>
    <x v="7"/>
  </r>
  <r>
    <x v="208"/>
    <x v="4"/>
    <x v="1"/>
    <x v="1"/>
    <x v="2"/>
    <x v="0"/>
    <x v="208"/>
    <x v="0"/>
    <x v="4"/>
  </r>
  <r>
    <x v="209"/>
    <x v="31"/>
    <x v="2"/>
    <x v="0"/>
    <x v="2"/>
    <x v="2"/>
    <x v="209"/>
    <x v="1"/>
    <x v="5"/>
  </r>
  <r>
    <x v="210"/>
    <x v="10"/>
    <x v="1"/>
    <x v="0"/>
    <x v="0"/>
    <x v="2"/>
    <x v="210"/>
    <x v="0"/>
    <x v="1"/>
  </r>
  <r>
    <x v="211"/>
    <x v="64"/>
    <x v="0"/>
    <x v="0"/>
    <x v="0"/>
    <x v="0"/>
    <x v="211"/>
    <x v="1"/>
    <x v="1"/>
  </r>
  <r>
    <x v="212"/>
    <x v="24"/>
    <x v="1"/>
    <x v="0"/>
    <x v="3"/>
    <x v="2"/>
    <x v="212"/>
    <x v="2"/>
    <x v="5"/>
  </r>
  <r>
    <x v="213"/>
    <x v="55"/>
    <x v="1"/>
    <x v="0"/>
    <x v="0"/>
    <x v="1"/>
    <x v="213"/>
    <x v="3"/>
    <x v="7"/>
  </r>
  <r>
    <x v="214"/>
    <x v="34"/>
    <x v="0"/>
    <x v="1"/>
    <x v="2"/>
    <x v="3"/>
    <x v="214"/>
    <x v="1"/>
    <x v="3"/>
  </r>
  <r>
    <x v="215"/>
    <x v="30"/>
    <x v="2"/>
    <x v="0"/>
    <x v="1"/>
    <x v="0"/>
    <x v="215"/>
    <x v="2"/>
    <x v="0"/>
  </r>
  <r>
    <x v="216"/>
    <x v="2"/>
    <x v="0"/>
    <x v="0"/>
    <x v="1"/>
    <x v="3"/>
    <x v="216"/>
    <x v="2"/>
    <x v="4"/>
  </r>
  <r>
    <x v="217"/>
    <x v="40"/>
    <x v="0"/>
    <x v="1"/>
    <x v="2"/>
    <x v="2"/>
    <x v="217"/>
    <x v="3"/>
    <x v="0"/>
  </r>
  <r>
    <x v="218"/>
    <x v="13"/>
    <x v="1"/>
    <x v="1"/>
    <x v="2"/>
    <x v="0"/>
    <x v="218"/>
    <x v="0"/>
    <x v="6"/>
  </r>
  <r>
    <x v="219"/>
    <x v="13"/>
    <x v="1"/>
    <x v="0"/>
    <x v="2"/>
    <x v="1"/>
    <x v="219"/>
    <x v="0"/>
    <x v="5"/>
  </r>
  <r>
    <x v="220"/>
    <x v="26"/>
    <x v="0"/>
    <x v="1"/>
    <x v="1"/>
    <x v="0"/>
    <x v="220"/>
    <x v="1"/>
    <x v="3"/>
  </r>
  <r>
    <x v="221"/>
    <x v="3"/>
    <x v="0"/>
    <x v="1"/>
    <x v="3"/>
    <x v="3"/>
    <x v="221"/>
    <x v="1"/>
    <x v="4"/>
  </r>
  <r>
    <x v="222"/>
    <x v="37"/>
    <x v="0"/>
    <x v="1"/>
    <x v="0"/>
    <x v="2"/>
    <x v="222"/>
    <x v="1"/>
    <x v="5"/>
  </r>
  <r>
    <x v="223"/>
    <x v="61"/>
    <x v="0"/>
    <x v="0"/>
    <x v="0"/>
    <x v="1"/>
    <x v="223"/>
    <x v="0"/>
    <x v="7"/>
  </r>
  <r>
    <x v="224"/>
    <x v="29"/>
    <x v="1"/>
    <x v="1"/>
    <x v="3"/>
    <x v="0"/>
    <x v="224"/>
    <x v="1"/>
    <x v="1"/>
  </r>
  <r>
    <x v="225"/>
    <x v="22"/>
    <x v="0"/>
    <x v="3"/>
    <x v="3"/>
    <x v="0"/>
    <x v="225"/>
    <x v="3"/>
    <x v="0"/>
  </r>
  <r>
    <x v="226"/>
    <x v="62"/>
    <x v="0"/>
    <x v="1"/>
    <x v="0"/>
    <x v="3"/>
    <x v="226"/>
    <x v="1"/>
    <x v="2"/>
  </r>
  <r>
    <x v="227"/>
    <x v="59"/>
    <x v="0"/>
    <x v="1"/>
    <x v="2"/>
    <x v="1"/>
    <x v="227"/>
    <x v="1"/>
    <x v="2"/>
  </r>
  <r>
    <x v="228"/>
    <x v="13"/>
    <x v="1"/>
    <x v="3"/>
    <x v="1"/>
    <x v="0"/>
    <x v="228"/>
    <x v="3"/>
    <x v="3"/>
  </r>
  <r>
    <x v="229"/>
    <x v="37"/>
    <x v="0"/>
    <x v="1"/>
    <x v="0"/>
    <x v="0"/>
    <x v="229"/>
    <x v="2"/>
    <x v="7"/>
  </r>
  <r>
    <x v="230"/>
    <x v="16"/>
    <x v="1"/>
    <x v="0"/>
    <x v="2"/>
    <x v="3"/>
    <x v="230"/>
    <x v="1"/>
    <x v="6"/>
  </r>
  <r>
    <x v="231"/>
    <x v="6"/>
    <x v="1"/>
    <x v="0"/>
    <x v="0"/>
    <x v="2"/>
    <x v="231"/>
    <x v="1"/>
    <x v="0"/>
  </r>
  <r>
    <x v="232"/>
    <x v="9"/>
    <x v="0"/>
    <x v="0"/>
    <x v="3"/>
    <x v="3"/>
    <x v="232"/>
    <x v="1"/>
    <x v="7"/>
  </r>
  <r>
    <x v="233"/>
    <x v="10"/>
    <x v="0"/>
    <x v="1"/>
    <x v="2"/>
    <x v="0"/>
    <x v="233"/>
    <x v="2"/>
    <x v="0"/>
  </r>
  <r>
    <x v="234"/>
    <x v="20"/>
    <x v="1"/>
    <x v="3"/>
    <x v="0"/>
    <x v="2"/>
    <x v="234"/>
    <x v="1"/>
    <x v="3"/>
  </r>
  <r>
    <x v="235"/>
    <x v="34"/>
    <x v="1"/>
    <x v="2"/>
    <x v="0"/>
    <x v="2"/>
    <x v="235"/>
    <x v="0"/>
    <x v="3"/>
  </r>
  <r>
    <x v="236"/>
    <x v="29"/>
    <x v="0"/>
    <x v="1"/>
    <x v="2"/>
    <x v="1"/>
    <x v="236"/>
    <x v="0"/>
    <x v="6"/>
  </r>
  <r>
    <x v="237"/>
    <x v="51"/>
    <x v="1"/>
    <x v="1"/>
    <x v="1"/>
    <x v="0"/>
    <x v="237"/>
    <x v="3"/>
    <x v="2"/>
  </r>
  <r>
    <x v="238"/>
    <x v="51"/>
    <x v="0"/>
    <x v="1"/>
    <x v="2"/>
    <x v="2"/>
    <x v="238"/>
    <x v="3"/>
    <x v="7"/>
  </r>
  <r>
    <x v="239"/>
    <x v="3"/>
    <x v="0"/>
    <x v="1"/>
    <x v="2"/>
    <x v="0"/>
    <x v="239"/>
    <x v="3"/>
    <x v="4"/>
  </r>
  <r>
    <x v="240"/>
    <x v="9"/>
    <x v="1"/>
    <x v="0"/>
    <x v="0"/>
    <x v="0"/>
    <x v="240"/>
    <x v="0"/>
    <x v="2"/>
  </r>
  <r>
    <x v="241"/>
    <x v="47"/>
    <x v="0"/>
    <x v="0"/>
    <x v="3"/>
    <x v="3"/>
    <x v="241"/>
    <x v="1"/>
    <x v="7"/>
  </r>
  <r>
    <x v="242"/>
    <x v="11"/>
    <x v="0"/>
    <x v="1"/>
    <x v="2"/>
    <x v="0"/>
    <x v="242"/>
    <x v="3"/>
    <x v="2"/>
  </r>
  <r>
    <x v="243"/>
    <x v="2"/>
    <x v="0"/>
    <x v="0"/>
    <x v="0"/>
    <x v="0"/>
    <x v="243"/>
    <x v="3"/>
    <x v="4"/>
  </r>
  <r>
    <x v="244"/>
    <x v="37"/>
    <x v="1"/>
    <x v="0"/>
    <x v="2"/>
    <x v="1"/>
    <x v="244"/>
    <x v="0"/>
    <x v="1"/>
  </r>
  <r>
    <x v="245"/>
    <x v="58"/>
    <x v="0"/>
    <x v="1"/>
    <x v="3"/>
    <x v="3"/>
    <x v="245"/>
    <x v="2"/>
    <x v="1"/>
  </r>
  <r>
    <x v="246"/>
    <x v="25"/>
    <x v="1"/>
    <x v="1"/>
    <x v="0"/>
    <x v="0"/>
    <x v="246"/>
    <x v="0"/>
    <x v="6"/>
  </r>
  <r>
    <x v="247"/>
    <x v="30"/>
    <x v="1"/>
    <x v="0"/>
    <x v="0"/>
    <x v="0"/>
    <x v="247"/>
    <x v="2"/>
    <x v="1"/>
  </r>
  <r>
    <x v="248"/>
    <x v="11"/>
    <x v="0"/>
    <x v="1"/>
    <x v="2"/>
    <x v="1"/>
    <x v="248"/>
    <x v="2"/>
    <x v="1"/>
  </r>
  <r>
    <x v="249"/>
    <x v="15"/>
    <x v="1"/>
    <x v="0"/>
    <x v="2"/>
    <x v="2"/>
    <x v="249"/>
    <x v="1"/>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n v="1"/>
    <x v="0"/>
    <x v="0"/>
    <x v="0"/>
    <x v="0"/>
    <x v="0"/>
    <x v="0"/>
    <x v="0"/>
    <x v="0"/>
  </r>
  <r>
    <n v="2"/>
    <x v="0"/>
    <x v="1"/>
    <x v="1"/>
    <x v="0"/>
    <x v="0"/>
    <x v="1"/>
    <x v="1"/>
    <x v="1"/>
  </r>
  <r>
    <n v="3"/>
    <x v="0"/>
    <x v="2"/>
    <x v="2"/>
    <x v="1"/>
    <x v="0"/>
    <x v="2"/>
    <x v="0"/>
    <x v="2"/>
  </r>
  <r>
    <n v="4"/>
    <x v="0"/>
    <x v="0"/>
    <x v="3"/>
    <x v="2"/>
    <x v="0"/>
    <x v="3"/>
    <x v="0"/>
    <x v="3"/>
  </r>
  <r>
    <n v="5"/>
    <x v="0"/>
    <x v="0"/>
    <x v="4"/>
    <x v="1"/>
    <x v="1"/>
    <x v="4"/>
    <x v="0"/>
    <x v="4"/>
  </r>
  <r>
    <n v="6"/>
    <x v="0"/>
    <x v="2"/>
    <x v="5"/>
    <x v="2"/>
    <x v="2"/>
    <x v="4"/>
    <x v="2"/>
    <x v="5"/>
  </r>
  <r>
    <n v="7"/>
    <x v="0"/>
    <x v="2"/>
    <x v="6"/>
    <x v="3"/>
    <x v="0"/>
    <x v="5"/>
    <x v="3"/>
    <x v="5"/>
  </r>
  <r>
    <n v="8"/>
    <x v="0"/>
    <x v="0"/>
    <x v="7"/>
    <x v="3"/>
    <x v="0"/>
    <x v="6"/>
    <x v="2"/>
    <x v="4"/>
  </r>
  <r>
    <n v="9"/>
    <x v="0"/>
    <x v="2"/>
    <x v="8"/>
    <x v="4"/>
    <x v="0"/>
    <x v="7"/>
    <x v="1"/>
    <x v="2"/>
  </r>
  <r>
    <n v="10"/>
    <x v="0"/>
    <x v="2"/>
    <x v="9"/>
    <x v="5"/>
    <x v="0"/>
    <x v="8"/>
    <x v="4"/>
    <x v="5"/>
  </r>
  <r>
    <n v="11"/>
    <x v="1"/>
    <x v="0"/>
    <x v="10"/>
    <x v="3"/>
    <x v="0"/>
    <x v="8"/>
    <x v="4"/>
    <x v="0"/>
  </r>
  <r>
    <n v="12"/>
    <x v="1"/>
    <x v="0"/>
    <x v="11"/>
    <x v="5"/>
    <x v="0"/>
    <x v="9"/>
    <x v="2"/>
    <x v="6"/>
  </r>
  <r>
    <n v="13"/>
    <x v="1"/>
    <x v="0"/>
    <x v="12"/>
    <x v="3"/>
    <x v="0"/>
    <x v="10"/>
    <x v="2"/>
    <x v="7"/>
  </r>
  <r>
    <n v="14"/>
    <x v="0"/>
    <x v="1"/>
    <x v="13"/>
    <x v="6"/>
    <x v="1"/>
    <x v="8"/>
    <x v="1"/>
    <x v="8"/>
  </r>
  <r>
    <n v="15"/>
    <x v="0"/>
    <x v="2"/>
    <x v="14"/>
    <x v="3"/>
    <x v="1"/>
    <x v="11"/>
    <x v="3"/>
    <x v="5"/>
  </r>
  <r>
    <n v="16"/>
    <x v="0"/>
    <x v="0"/>
    <x v="12"/>
    <x v="1"/>
    <x v="0"/>
    <x v="12"/>
    <x v="0"/>
    <x v="4"/>
  </r>
  <r>
    <n v="17"/>
    <x v="0"/>
    <x v="0"/>
    <x v="15"/>
    <x v="7"/>
    <x v="1"/>
    <x v="13"/>
    <x v="4"/>
    <x v="6"/>
  </r>
  <r>
    <n v="18"/>
    <x v="1"/>
    <x v="0"/>
    <x v="16"/>
    <x v="4"/>
    <x v="2"/>
    <x v="8"/>
    <x v="0"/>
    <x v="1"/>
  </r>
  <r>
    <n v="19"/>
    <x v="1"/>
    <x v="2"/>
    <x v="17"/>
    <x v="1"/>
    <x v="1"/>
    <x v="14"/>
    <x v="0"/>
    <x v="3"/>
  </r>
  <r>
    <n v="20"/>
    <x v="0"/>
    <x v="0"/>
    <x v="18"/>
    <x v="7"/>
    <x v="1"/>
    <x v="10"/>
    <x v="3"/>
    <x v="4"/>
  </r>
  <r>
    <n v="21"/>
    <x v="0"/>
    <x v="2"/>
    <x v="19"/>
    <x v="0"/>
    <x v="1"/>
    <x v="15"/>
    <x v="4"/>
    <x v="0"/>
  </r>
  <r>
    <n v="22"/>
    <x v="0"/>
    <x v="2"/>
    <x v="20"/>
    <x v="1"/>
    <x v="0"/>
    <x v="16"/>
    <x v="3"/>
    <x v="3"/>
  </r>
  <r>
    <n v="23"/>
    <x v="1"/>
    <x v="0"/>
    <x v="9"/>
    <x v="0"/>
    <x v="0"/>
    <x v="17"/>
    <x v="0"/>
    <x v="7"/>
  </r>
  <r>
    <n v="24"/>
    <x v="0"/>
    <x v="0"/>
    <x v="21"/>
    <x v="5"/>
    <x v="0"/>
    <x v="18"/>
    <x v="1"/>
    <x v="7"/>
  </r>
  <r>
    <n v="25"/>
    <x v="1"/>
    <x v="2"/>
    <x v="22"/>
    <x v="5"/>
    <x v="2"/>
    <x v="7"/>
    <x v="3"/>
    <x v="2"/>
  </r>
  <r>
    <n v="26"/>
    <x v="0"/>
    <x v="0"/>
    <x v="3"/>
    <x v="6"/>
    <x v="0"/>
    <x v="1"/>
    <x v="2"/>
    <x v="9"/>
  </r>
  <r>
    <n v="27"/>
    <x v="0"/>
    <x v="2"/>
    <x v="18"/>
    <x v="3"/>
    <x v="1"/>
    <x v="6"/>
    <x v="4"/>
    <x v="2"/>
  </r>
  <r>
    <n v="28"/>
    <x v="0"/>
    <x v="2"/>
    <x v="23"/>
    <x v="1"/>
    <x v="1"/>
    <x v="19"/>
    <x v="2"/>
    <x v="6"/>
  </r>
  <r>
    <n v="29"/>
    <x v="0"/>
    <x v="0"/>
    <x v="17"/>
    <x v="0"/>
    <x v="0"/>
    <x v="20"/>
    <x v="4"/>
    <x v="3"/>
  </r>
  <r>
    <n v="30"/>
    <x v="0"/>
    <x v="1"/>
    <x v="24"/>
    <x v="7"/>
    <x v="0"/>
    <x v="9"/>
    <x v="0"/>
    <x v="9"/>
  </r>
  <r>
    <n v="31"/>
    <x v="1"/>
    <x v="2"/>
    <x v="25"/>
    <x v="5"/>
    <x v="2"/>
    <x v="8"/>
    <x v="0"/>
    <x v="1"/>
  </r>
  <r>
    <n v="32"/>
    <x v="1"/>
    <x v="1"/>
    <x v="26"/>
    <x v="3"/>
    <x v="2"/>
    <x v="14"/>
    <x v="0"/>
    <x v="0"/>
  </r>
  <r>
    <n v="33"/>
    <x v="0"/>
    <x v="0"/>
    <x v="27"/>
    <x v="5"/>
    <x v="2"/>
    <x v="21"/>
    <x v="1"/>
    <x v="3"/>
  </r>
  <r>
    <n v="34"/>
    <x v="1"/>
    <x v="2"/>
    <x v="28"/>
    <x v="7"/>
    <x v="2"/>
    <x v="6"/>
    <x v="2"/>
    <x v="2"/>
  </r>
  <r>
    <n v="35"/>
    <x v="0"/>
    <x v="1"/>
    <x v="29"/>
    <x v="3"/>
    <x v="1"/>
    <x v="22"/>
    <x v="3"/>
    <x v="8"/>
  </r>
  <r>
    <n v="36"/>
    <x v="0"/>
    <x v="0"/>
    <x v="30"/>
    <x v="3"/>
    <x v="1"/>
    <x v="23"/>
    <x v="0"/>
    <x v="9"/>
  </r>
  <r>
    <n v="37"/>
    <x v="0"/>
    <x v="1"/>
    <x v="31"/>
    <x v="0"/>
    <x v="0"/>
    <x v="24"/>
    <x v="1"/>
    <x v="9"/>
  </r>
  <r>
    <n v="38"/>
    <x v="0"/>
    <x v="0"/>
    <x v="32"/>
    <x v="0"/>
    <x v="0"/>
    <x v="25"/>
    <x v="0"/>
    <x v="0"/>
  </r>
  <r>
    <n v="39"/>
    <x v="0"/>
    <x v="2"/>
    <x v="33"/>
    <x v="1"/>
    <x v="0"/>
    <x v="26"/>
    <x v="0"/>
    <x v="5"/>
  </r>
  <r>
    <n v="40"/>
    <x v="0"/>
    <x v="0"/>
    <x v="34"/>
    <x v="1"/>
    <x v="1"/>
    <x v="27"/>
    <x v="1"/>
    <x v="7"/>
  </r>
  <r>
    <n v="41"/>
    <x v="1"/>
    <x v="1"/>
    <x v="35"/>
    <x v="2"/>
    <x v="0"/>
    <x v="2"/>
    <x v="1"/>
    <x v="7"/>
  </r>
  <r>
    <n v="42"/>
    <x v="0"/>
    <x v="2"/>
    <x v="36"/>
    <x v="4"/>
    <x v="1"/>
    <x v="17"/>
    <x v="3"/>
    <x v="8"/>
  </r>
  <r>
    <n v="43"/>
    <x v="0"/>
    <x v="2"/>
    <x v="37"/>
    <x v="2"/>
    <x v="0"/>
    <x v="28"/>
    <x v="0"/>
    <x v="6"/>
  </r>
  <r>
    <n v="44"/>
    <x v="0"/>
    <x v="2"/>
    <x v="38"/>
    <x v="6"/>
    <x v="2"/>
    <x v="26"/>
    <x v="3"/>
    <x v="6"/>
  </r>
  <r>
    <n v="45"/>
    <x v="0"/>
    <x v="0"/>
    <x v="39"/>
    <x v="5"/>
    <x v="0"/>
    <x v="15"/>
    <x v="1"/>
    <x v="1"/>
  </r>
  <r>
    <n v="46"/>
    <x v="0"/>
    <x v="1"/>
    <x v="40"/>
    <x v="1"/>
    <x v="1"/>
    <x v="13"/>
    <x v="4"/>
    <x v="3"/>
  </r>
  <r>
    <n v="47"/>
    <x v="0"/>
    <x v="1"/>
    <x v="41"/>
    <x v="0"/>
    <x v="0"/>
    <x v="2"/>
    <x v="4"/>
    <x v="4"/>
  </r>
  <r>
    <n v="48"/>
    <x v="0"/>
    <x v="0"/>
    <x v="42"/>
    <x v="7"/>
    <x v="0"/>
    <x v="3"/>
    <x v="3"/>
    <x v="5"/>
  </r>
  <r>
    <n v="49"/>
    <x v="0"/>
    <x v="1"/>
    <x v="43"/>
    <x v="0"/>
    <x v="1"/>
    <x v="29"/>
    <x v="0"/>
    <x v="2"/>
  </r>
  <r>
    <n v="50"/>
    <x v="0"/>
    <x v="0"/>
    <x v="44"/>
    <x v="5"/>
    <x v="0"/>
    <x v="30"/>
    <x v="2"/>
    <x v="4"/>
  </r>
  <r>
    <n v="51"/>
    <x v="0"/>
    <x v="0"/>
    <x v="22"/>
    <x v="2"/>
    <x v="0"/>
    <x v="31"/>
    <x v="0"/>
    <x v="4"/>
  </r>
  <r>
    <n v="52"/>
    <x v="0"/>
    <x v="0"/>
    <x v="45"/>
    <x v="0"/>
    <x v="0"/>
    <x v="32"/>
    <x v="2"/>
    <x v="9"/>
  </r>
  <r>
    <n v="53"/>
    <x v="0"/>
    <x v="2"/>
    <x v="6"/>
    <x v="4"/>
    <x v="1"/>
    <x v="17"/>
    <x v="2"/>
    <x v="8"/>
  </r>
  <r>
    <n v="54"/>
    <x v="0"/>
    <x v="2"/>
    <x v="46"/>
    <x v="6"/>
    <x v="0"/>
    <x v="33"/>
    <x v="0"/>
    <x v="7"/>
  </r>
  <r>
    <n v="55"/>
    <x v="0"/>
    <x v="2"/>
    <x v="47"/>
    <x v="5"/>
    <x v="0"/>
    <x v="34"/>
    <x v="2"/>
    <x v="1"/>
  </r>
  <r>
    <n v="56"/>
    <x v="0"/>
    <x v="0"/>
    <x v="48"/>
    <x v="2"/>
    <x v="1"/>
    <x v="6"/>
    <x v="4"/>
    <x v="6"/>
  </r>
  <r>
    <n v="57"/>
    <x v="0"/>
    <x v="2"/>
    <x v="49"/>
    <x v="4"/>
    <x v="0"/>
    <x v="35"/>
    <x v="0"/>
    <x v="8"/>
  </r>
  <r>
    <n v="58"/>
    <x v="0"/>
    <x v="0"/>
    <x v="50"/>
    <x v="7"/>
    <x v="1"/>
    <x v="6"/>
    <x v="1"/>
    <x v="9"/>
  </r>
  <r>
    <n v="59"/>
    <x v="0"/>
    <x v="2"/>
    <x v="51"/>
    <x v="2"/>
    <x v="0"/>
    <x v="34"/>
    <x v="0"/>
    <x v="2"/>
  </r>
  <r>
    <n v="60"/>
    <x v="0"/>
    <x v="1"/>
    <x v="52"/>
    <x v="3"/>
    <x v="2"/>
    <x v="36"/>
    <x v="2"/>
    <x v="1"/>
  </r>
  <r>
    <n v="61"/>
    <x v="1"/>
    <x v="0"/>
    <x v="25"/>
    <x v="4"/>
    <x v="0"/>
    <x v="19"/>
    <x v="4"/>
    <x v="9"/>
  </r>
  <r>
    <n v="62"/>
    <x v="1"/>
    <x v="0"/>
    <x v="53"/>
    <x v="4"/>
    <x v="2"/>
    <x v="35"/>
    <x v="3"/>
    <x v="7"/>
  </r>
  <r>
    <n v="63"/>
    <x v="0"/>
    <x v="2"/>
    <x v="38"/>
    <x v="6"/>
    <x v="2"/>
    <x v="27"/>
    <x v="0"/>
    <x v="7"/>
  </r>
  <r>
    <n v="64"/>
    <x v="0"/>
    <x v="2"/>
    <x v="54"/>
    <x v="5"/>
    <x v="0"/>
    <x v="32"/>
    <x v="4"/>
    <x v="7"/>
  </r>
  <r>
    <n v="65"/>
    <x v="1"/>
    <x v="1"/>
    <x v="6"/>
    <x v="7"/>
    <x v="1"/>
    <x v="6"/>
    <x v="0"/>
    <x v="8"/>
  </r>
  <r>
    <n v="66"/>
    <x v="1"/>
    <x v="0"/>
    <x v="18"/>
    <x v="6"/>
    <x v="2"/>
    <x v="37"/>
    <x v="0"/>
    <x v="8"/>
  </r>
  <r>
    <n v="67"/>
    <x v="1"/>
    <x v="0"/>
    <x v="55"/>
    <x v="2"/>
    <x v="0"/>
    <x v="10"/>
    <x v="4"/>
    <x v="6"/>
  </r>
  <r>
    <n v="68"/>
    <x v="0"/>
    <x v="0"/>
    <x v="56"/>
    <x v="6"/>
    <x v="0"/>
    <x v="38"/>
    <x v="4"/>
    <x v="6"/>
  </r>
  <r>
    <n v="69"/>
    <x v="1"/>
    <x v="1"/>
    <x v="8"/>
    <x v="4"/>
    <x v="2"/>
    <x v="28"/>
    <x v="0"/>
    <x v="2"/>
  </r>
  <r>
    <n v="70"/>
    <x v="0"/>
    <x v="2"/>
    <x v="9"/>
    <x v="5"/>
    <x v="1"/>
    <x v="39"/>
    <x v="2"/>
    <x v="1"/>
  </r>
  <r>
    <n v="71"/>
    <x v="0"/>
    <x v="1"/>
    <x v="57"/>
    <x v="1"/>
    <x v="0"/>
    <x v="35"/>
    <x v="4"/>
    <x v="0"/>
  </r>
  <r>
    <n v="72"/>
    <x v="0"/>
    <x v="0"/>
    <x v="58"/>
    <x v="6"/>
    <x v="0"/>
    <x v="22"/>
    <x v="3"/>
    <x v="0"/>
  </r>
  <r>
    <n v="73"/>
    <x v="1"/>
    <x v="0"/>
    <x v="59"/>
    <x v="3"/>
    <x v="0"/>
    <x v="17"/>
    <x v="2"/>
    <x v="9"/>
  </r>
  <r>
    <n v="74"/>
    <x v="0"/>
    <x v="0"/>
    <x v="60"/>
    <x v="6"/>
    <x v="2"/>
    <x v="40"/>
    <x v="0"/>
    <x v="7"/>
  </r>
  <r>
    <n v="75"/>
    <x v="0"/>
    <x v="2"/>
    <x v="39"/>
    <x v="2"/>
    <x v="2"/>
    <x v="3"/>
    <x v="4"/>
    <x v="1"/>
  </r>
  <r>
    <n v="76"/>
    <x v="1"/>
    <x v="1"/>
    <x v="61"/>
    <x v="2"/>
    <x v="1"/>
    <x v="41"/>
    <x v="4"/>
    <x v="4"/>
  </r>
  <r>
    <n v="77"/>
    <x v="0"/>
    <x v="0"/>
    <x v="19"/>
    <x v="7"/>
    <x v="2"/>
    <x v="13"/>
    <x v="0"/>
    <x v="8"/>
  </r>
  <r>
    <n v="78"/>
    <x v="1"/>
    <x v="0"/>
    <x v="62"/>
    <x v="2"/>
    <x v="1"/>
    <x v="27"/>
    <x v="0"/>
    <x v="3"/>
  </r>
  <r>
    <n v="79"/>
    <x v="0"/>
    <x v="2"/>
    <x v="15"/>
    <x v="0"/>
    <x v="2"/>
    <x v="42"/>
    <x v="0"/>
    <x v="5"/>
  </r>
  <r>
    <n v="80"/>
    <x v="0"/>
    <x v="1"/>
    <x v="63"/>
    <x v="5"/>
    <x v="2"/>
    <x v="43"/>
    <x v="2"/>
    <x v="2"/>
  </r>
  <r>
    <n v="81"/>
    <x v="0"/>
    <x v="0"/>
    <x v="4"/>
    <x v="5"/>
    <x v="0"/>
    <x v="4"/>
    <x v="4"/>
    <x v="7"/>
  </r>
  <r>
    <n v="82"/>
    <x v="1"/>
    <x v="1"/>
    <x v="64"/>
    <x v="1"/>
    <x v="0"/>
    <x v="39"/>
    <x v="4"/>
    <x v="7"/>
  </r>
  <r>
    <n v="83"/>
    <x v="0"/>
    <x v="2"/>
    <x v="65"/>
    <x v="1"/>
    <x v="2"/>
    <x v="6"/>
    <x v="0"/>
    <x v="7"/>
  </r>
  <r>
    <n v="84"/>
    <x v="0"/>
    <x v="2"/>
    <x v="66"/>
    <x v="5"/>
    <x v="2"/>
    <x v="10"/>
    <x v="0"/>
    <x v="8"/>
  </r>
  <r>
    <n v="85"/>
    <x v="0"/>
    <x v="2"/>
    <x v="67"/>
    <x v="3"/>
    <x v="2"/>
    <x v="4"/>
    <x v="0"/>
    <x v="8"/>
  </r>
  <r>
    <n v="86"/>
    <x v="1"/>
    <x v="2"/>
    <x v="24"/>
    <x v="1"/>
    <x v="2"/>
    <x v="36"/>
    <x v="3"/>
    <x v="5"/>
  </r>
  <r>
    <n v="87"/>
    <x v="0"/>
    <x v="2"/>
    <x v="61"/>
    <x v="7"/>
    <x v="1"/>
    <x v="44"/>
    <x v="4"/>
    <x v="4"/>
  </r>
  <r>
    <n v="88"/>
    <x v="1"/>
    <x v="0"/>
    <x v="68"/>
    <x v="2"/>
    <x v="0"/>
    <x v="6"/>
    <x v="1"/>
    <x v="1"/>
  </r>
  <r>
    <n v="89"/>
    <x v="0"/>
    <x v="2"/>
    <x v="6"/>
    <x v="5"/>
    <x v="1"/>
    <x v="8"/>
    <x v="1"/>
    <x v="7"/>
  </r>
  <r>
    <n v="90"/>
    <x v="0"/>
    <x v="1"/>
    <x v="3"/>
    <x v="4"/>
    <x v="2"/>
    <x v="1"/>
    <x v="0"/>
    <x v="0"/>
  </r>
  <r>
    <n v="91"/>
    <x v="0"/>
    <x v="1"/>
    <x v="69"/>
    <x v="1"/>
    <x v="1"/>
    <x v="3"/>
    <x v="3"/>
    <x v="6"/>
  </r>
  <r>
    <n v="92"/>
    <x v="0"/>
    <x v="1"/>
    <x v="70"/>
    <x v="5"/>
    <x v="2"/>
    <x v="45"/>
    <x v="2"/>
    <x v="0"/>
  </r>
  <r>
    <n v="93"/>
    <x v="0"/>
    <x v="2"/>
    <x v="71"/>
    <x v="0"/>
    <x v="0"/>
    <x v="37"/>
    <x v="1"/>
    <x v="9"/>
  </r>
  <r>
    <n v="94"/>
    <x v="0"/>
    <x v="0"/>
    <x v="61"/>
    <x v="6"/>
    <x v="0"/>
    <x v="9"/>
    <x v="4"/>
    <x v="0"/>
  </r>
  <r>
    <n v="95"/>
    <x v="0"/>
    <x v="0"/>
    <x v="72"/>
    <x v="2"/>
    <x v="2"/>
    <x v="37"/>
    <x v="0"/>
    <x v="9"/>
  </r>
  <r>
    <n v="96"/>
    <x v="0"/>
    <x v="2"/>
    <x v="73"/>
    <x v="5"/>
    <x v="2"/>
    <x v="46"/>
    <x v="3"/>
    <x v="3"/>
  </r>
  <r>
    <n v="97"/>
    <x v="0"/>
    <x v="2"/>
    <x v="74"/>
    <x v="6"/>
    <x v="0"/>
    <x v="47"/>
    <x v="0"/>
    <x v="6"/>
  </r>
  <r>
    <n v="98"/>
    <x v="0"/>
    <x v="0"/>
    <x v="47"/>
    <x v="1"/>
    <x v="1"/>
    <x v="48"/>
    <x v="1"/>
    <x v="0"/>
  </r>
  <r>
    <n v="99"/>
    <x v="0"/>
    <x v="0"/>
    <x v="75"/>
    <x v="6"/>
    <x v="1"/>
    <x v="1"/>
    <x v="4"/>
    <x v="3"/>
  </r>
  <r>
    <n v="100"/>
    <x v="1"/>
    <x v="2"/>
    <x v="2"/>
    <x v="2"/>
    <x v="1"/>
    <x v="36"/>
    <x v="2"/>
    <x v="2"/>
  </r>
  <r>
    <n v="101"/>
    <x v="0"/>
    <x v="1"/>
    <x v="76"/>
    <x v="5"/>
    <x v="0"/>
    <x v="19"/>
    <x v="4"/>
    <x v="1"/>
  </r>
  <r>
    <n v="102"/>
    <x v="0"/>
    <x v="2"/>
    <x v="77"/>
    <x v="0"/>
    <x v="1"/>
    <x v="3"/>
    <x v="1"/>
    <x v="3"/>
  </r>
  <r>
    <n v="103"/>
    <x v="0"/>
    <x v="0"/>
    <x v="19"/>
    <x v="3"/>
    <x v="1"/>
    <x v="13"/>
    <x v="0"/>
    <x v="1"/>
  </r>
  <r>
    <n v="104"/>
    <x v="0"/>
    <x v="0"/>
    <x v="78"/>
    <x v="1"/>
    <x v="0"/>
    <x v="31"/>
    <x v="0"/>
    <x v="0"/>
  </r>
  <r>
    <n v="105"/>
    <x v="0"/>
    <x v="0"/>
    <x v="79"/>
    <x v="5"/>
    <x v="0"/>
    <x v="36"/>
    <x v="3"/>
    <x v="4"/>
  </r>
  <r>
    <n v="106"/>
    <x v="1"/>
    <x v="1"/>
    <x v="80"/>
    <x v="2"/>
    <x v="0"/>
    <x v="27"/>
    <x v="2"/>
    <x v="3"/>
  </r>
  <r>
    <n v="107"/>
    <x v="1"/>
    <x v="0"/>
    <x v="81"/>
    <x v="1"/>
    <x v="0"/>
    <x v="30"/>
    <x v="1"/>
    <x v="6"/>
  </r>
  <r>
    <n v="108"/>
    <x v="0"/>
    <x v="1"/>
    <x v="82"/>
    <x v="7"/>
    <x v="1"/>
    <x v="22"/>
    <x v="3"/>
    <x v="0"/>
  </r>
  <r>
    <n v="109"/>
    <x v="0"/>
    <x v="2"/>
    <x v="1"/>
    <x v="6"/>
    <x v="2"/>
    <x v="4"/>
    <x v="4"/>
    <x v="7"/>
  </r>
  <r>
    <n v="110"/>
    <x v="0"/>
    <x v="2"/>
    <x v="46"/>
    <x v="3"/>
    <x v="2"/>
    <x v="11"/>
    <x v="3"/>
    <x v="8"/>
  </r>
  <r>
    <n v="111"/>
    <x v="1"/>
    <x v="0"/>
    <x v="83"/>
    <x v="2"/>
    <x v="2"/>
    <x v="10"/>
    <x v="0"/>
    <x v="3"/>
  </r>
  <r>
    <n v="112"/>
    <x v="0"/>
    <x v="0"/>
    <x v="53"/>
    <x v="7"/>
    <x v="0"/>
    <x v="7"/>
    <x v="1"/>
    <x v="6"/>
  </r>
  <r>
    <n v="113"/>
    <x v="0"/>
    <x v="0"/>
    <x v="75"/>
    <x v="4"/>
    <x v="1"/>
    <x v="24"/>
    <x v="0"/>
    <x v="2"/>
  </r>
  <r>
    <n v="114"/>
    <x v="1"/>
    <x v="0"/>
    <x v="84"/>
    <x v="5"/>
    <x v="0"/>
    <x v="49"/>
    <x v="4"/>
    <x v="7"/>
  </r>
  <r>
    <n v="115"/>
    <x v="0"/>
    <x v="0"/>
    <x v="5"/>
    <x v="0"/>
    <x v="1"/>
    <x v="3"/>
    <x v="0"/>
    <x v="2"/>
  </r>
  <r>
    <n v="116"/>
    <x v="1"/>
    <x v="0"/>
    <x v="5"/>
    <x v="1"/>
    <x v="1"/>
    <x v="50"/>
    <x v="1"/>
    <x v="0"/>
  </r>
  <r>
    <n v="117"/>
    <x v="0"/>
    <x v="0"/>
    <x v="85"/>
    <x v="6"/>
    <x v="0"/>
    <x v="9"/>
    <x v="1"/>
    <x v="8"/>
  </r>
  <r>
    <n v="118"/>
    <x v="1"/>
    <x v="0"/>
    <x v="45"/>
    <x v="1"/>
    <x v="1"/>
    <x v="10"/>
    <x v="1"/>
    <x v="3"/>
  </r>
  <r>
    <n v="119"/>
    <x v="0"/>
    <x v="2"/>
    <x v="23"/>
    <x v="3"/>
    <x v="1"/>
    <x v="17"/>
    <x v="4"/>
    <x v="3"/>
  </r>
  <r>
    <n v="120"/>
    <x v="0"/>
    <x v="1"/>
    <x v="86"/>
    <x v="5"/>
    <x v="1"/>
    <x v="21"/>
    <x v="4"/>
    <x v="4"/>
  </r>
  <r>
    <n v="121"/>
    <x v="1"/>
    <x v="0"/>
    <x v="87"/>
    <x v="1"/>
    <x v="0"/>
    <x v="2"/>
    <x v="0"/>
    <x v="4"/>
  </r>
  <r>
    <n v="122"/>
    <x v="0"/>
    <x v="1"/>
    <x v="52"/>
    <x v="6"/>
    <x v="2"/>
    <x v="17"/>
    <x v="4"/>
    <x v="0"/>
  </r>
  <r>
    <n v="123"/>
    <x v="0"/>
    <x v="0"/>
    <x v="54"/>
    <x v="5"/>
    <x v="0"/>
    <x v="37"/>
    <x v="0"/>
    <x v="0"/>
  </r>
  <r>
    <n v="124"/>
    <x v="1"/>
    <x v="2"/>
    <x v="88"/>
    <x v="1"/>
    <x v="0"/>
    <x v="10"/>
    <x v="4"/>
    <x v="8"/>
  </r>
  <r>
    <n v="125"/>
    <x v="1"/>
    <x v="2"/>
    <x v="48"/>
    <x v="0"/>
    <x v="1"/>
    <x v="8"/>
    <x v="0"/>
    <x v="4"/>
  </r>
  <r>
    <n v="126"/>
    <x v="0"/>
    <x v="2"/>
    <x v="89"/>
    <x v="2"/>
    <x v="0"/>
    <x v="10"/>
    <x v="2"/>
    <x v="6"/>
  </r>
  <r>
    <n v="127"/>
    <x v="1"/>
    <x v="0"/>
    <x v="41"/>
    <x v="5"/>
    <x v="0"/>
    <x v="1"/>
    <x v="0"/>
    <x v="6"/>
  </r>
  <r>
    <n v="128"/>
    <x v="0"/>
    <x v="0"/>
    <x v="90"/>
    <x v="2"/>
    <x v="1"/>
    <x v="26"/>
    <x v="3"/>
    <x v="8"/>
  </r>
  <r>
    <n v="129"/>
    <x v="0"/>
    <x v="2"/>
    <x v="91"/>
    <x v="4"/>
    <x v="1"/>
    <x v="31"/>
    <x v="1"/>
    <x v="6"/>
  </r>
  <r>
    <n v="130"/>
    <x v="1"/>
    <x v="0"/>
    <x v="25"/>
    <x v="5"/>
    <x v="0"/>
    <x v="43"/>
    <x v="3"/>
    <x v="9"/>
  </r>
  <r>
    <n v="131"/>
    <x v="0"/>
    <x v="2"/>
    <x v="54"/>
    <x v="0"/>
    <x v="0"/>
    <x v="36"/>
    <x v="2"/>
    <x v="1"/>
  </r>
  <r>
    <n v="132"/>
    <x v="0"/>
    <x v="0"/>
    <x v="92"/>
    <x v="2"/>
    <x v="0"/>
    <x v="38"/>
    <x v="0"/>
    <x v="8"/>
  </r>
  <r>
    <n v="133"/>
    <x v="0"/>
    <x v="0"/>
    <x v="40"/>
    <x v="7"/>
    <x v="2"/>
    <x v="6"/>
    <x v="0"/>
    <x v="8"/>
  </r>
  <r>
    <n v="134"/>
    <x v="0"/>
    <x v="1"/>
    <x v="82"/>
    <x v="6"/>
    <x v="0"/>
    <x v="30"/>
    <x v="0"/>
    <x v="5"/>
  </r>
  <r>
    <n v="135"/>
    <x v="1"/>
    <x v="1"/>
    <x v="43"/>
    <x v="7"/>
    <x v="0"/>
    <x v="28"/>
    <x v="0"/>
    <x v="7"/>
  </r>
  <r>
    <n v="136"/>
    <x v="1"/>
    <x v="2"/>
    <x v="61"/>
    <x v="1"/>
    <x v="1"/>
    <x v="2"/>
    <x v="4"/>
    <x v="7"/>
  </r>
  <r>
    <n v="137"/>
    <x v="0"/>
    <x v="2"/>
    <x v="81"/>
    <x v="0"/>
    <x v="2"/>
    <x v="6"/>
    <x v="3"/>
    <x v="9"/>
  </r>
  <r>
    <n v="138"/>
    <x v="0"/>
    <x v="0"/>
    <x v="20"/>
    <x v="7"/>
    <x v="1"/>
    <x v="45"/>
    <x v="0"/>
    <x v="4"/>
  </r>
  <r>
    <n v="139"/>
    <x v="1"/>
    <x v="2"/>
    <x v="43"/>
    <x v="5"/>
    <x v="0"/>
    <x v="16"/>
    <x v="0"/>
    <x v="0"/>
  </r>
  <r>
    <n v="140"/>
    <x v="0"/>
    <x v="0"/>
    <x v="47"/>
    <x v="1"/>
    <x v="1"/>
    <x v="51"/>
    <x v="0"/>
    <x v="0"/>
  </r>
  <r>
    <n v="141"/>
    <x v="0"/>
    <x v="2"/>
    <x v="1"/>
    <x v="1"/>
    <x v="1"/>
    <x v="32"/>
    <x v="4"/>
    <x v="2"/>
  </r>
  <r>
    <n v="142"/>
    <x v="1"/>
    <x v="2"/>
    <x v="93"/>
    <x v="7"/>
    <x v="1"/>
    <x v="6"/>
    <x v="4"/>
    <x v="9"/>
  </r>
  <r>
    <n v="143"/>
    <x v="1"/>
    <x v="2"/>
    <x v="26"/>
    <x v="4"/>
    <x v="0"/>
    <x v="26"/>
    <x v="2"/>
    <x v="8"/>
  </r>
  <r>
    <n v="144"/>
    <x v="1"/>
    <x v="2"/>
    <x v="28"/>
    <x v="7"/>
    <x v="0"/>
    <x v="49"/>
    <x v="0"/>
    <x v="9"/>
  </r>
  <r>
    <n v="145"/>
    <x v="0"/>
    <x v="2"/>
    <x v="7"/>
    <x v="4"/>
    <x v="0"/>
    <x v="17"/>
    <x v="1"/>
    <x v="9"/>
  </r>
  <r>
    <n v="146"/>
    <x v="0"/>
    <x v="0"/>
    <x v="59"/>
    <x v="0"/>
    <x v="0"/>
    <x v="6"/>
    <x v="3"/>
    <x v="9"/>
  </r>
  <r>
    <n v="147"/>
    <x v="0"/>
    <x v="2"/>
    <x v="0"/>
    <x v="6"/>
    <x v="0"/>
    <x v="52"/>
    <x v="1"/>
    <x v="7"/>
  </r>
  <r>
    <n v="148"/>
    <x v="0"/>
    <x v="1"/>
    <x v="8"/>
    <x v="7"/>
    <x v="0"/>
    <x v="18"/>
    <x v="3"/>
    <x v="9"/>
  </r>
  <r>
    <n v="149"/>
    <x v="1"/>
    <x v="2"/>
    <x v="94"/>
    <x v="3"/>
    <x v="0"/>
    <x v="3"/>
    <x v="3"/>
    <x v="1"/>
  </r>
  <r>
    <n v="150"/>
    <x v="1"/>
    <x v="2"/>
    <x v="59"/>
    <x v="4"/>
    <x v="1"/>
    <x v="2"/>
    <x v="0"/>
    <x v="0"/>
  </r>
  <r>
    <n v="151"/>
    <x v="0"/>
    <x v="0"/>
    <x v="38"/>
    <x v="7"/>
    <x v="1"/>
    <x v="45"/>
    <x v="0"/>
    <x v="2"/>
  </r>
  <r>
    <n v="152"/>
    <x v="1"/>
    <x v="2"/>
    <x v="92"/>
    <x v="2"/>
    <x v="0"/>
    <x v="0"/>
    <x v="4"/>
    <x v="1"/>
  </r>
  <r>
    <n v="153"/>
    <x v="0"/>
    <x v="0"/>
    <x v="95"/>
    <x v="5"/>
    <x v="2"/>
    <x v="38"/>
    <x v="0"/>
    <x v="2"/>
  </r>
  <r>
    <n v="154"/>
    <x v="0"/>
    <x v="0"/>
    <x v="6"/>
    <x v="3"/>
    <x v="1"/>
    <x v="34"/>
    <x v="0"/>
    <x v="5"/>
  </r>
  <r>
    <n v="155"/>
    <x v="0"/>
    <x v="0"/>
    <x v="56"/>
    <x v="3"/>
    <x v="0"/>
    <x v="2"/>
    <x v="0"/>
    <x v="2"/>
  </r>
  <r>
    <n v="156"/>
    <x v="1"/>
    <x v="0"/>
    <x v="9"/>
    <x v="4"/>
    <x v="0"/>
    <x v="17"/>
    <x v="4"/>
    <x v="0"/>
  </r>
  <r>
    <n v="157"/>
    <x v="0"/>
    <x v="2"/>
    <x v="26"/>
    <x v="2"/>
    <x v="1"/>
    <x v="23"/>
    <x v="4"/>
    <x v="0"/>
  </r>
  <r>
    <n v="158"/>
    <x v="0"/>
    <x v="2"/>
    <x v="26"/>
    <x v="2"/>
    <x v="0"/>
    <x v="40"/>
    <x v="3"/>
    <x v="9"/>
  </r>
  <r>
    <n v="159"/>
    <x v="1"/>
    <x v="1"/>
    <x v="96"/>
    <x v="1"/>
    <x v="1"/>
    <x v="52"/>
    <x v="4"/>
    <x v="3"/>
  </r>
  <r>
    <n v="160"/>
    <x v="0"/>
    <x v="0"/>
    <x v="97"/>
    <x v="4"/>
    <x v="0"/>
    <x v="14"/>
    <x v="3"/>
    <x v="5"/>
  </r>
  <r>
    <n v="161"/>
    <x v="1"/>
    <x v="1"/>
    <x v="98"/>
    <x v="6"/>
    <x v="0"/>
    <x v="2"/>
    <x v="0"/>
    <x v="8"/>
  </r>
  <r>
    <n v="162"/>
    <x v="1"/>
    <x v="2"/>
    <x v="61"/>
    <x v="5"/>
    <x v="0"/>
    <x v="46"/>
    <x v="4"/>
    <x v="6"/>
  </r>
  <r>
    <n v="163"/>
    <x v="0"/>
    <x v="2"/>
    <x v="35"/>
    <x v="0"/>
    <x v="1"/>
    <x v="40"/>
    <x v="0"/>
    <x v="2"/>
  </r>
  <r>
    <n v="164"/>
    <x v="0"/>
    <x v="2"/>
    <x v="62"/>
    <x v="3"/>
    <x v="0"/>
    <x v="32"/>
    <x v="0"/>
    <x v="3"/>
  </r>
  <r>
    <n v="165"/>
    <x v="1"/>
    <x v="0"/>
    <x v="81"/>
    <x v="0"/>
    <x v="0"/>
    <x v="37"/>
    <x v="3"/>
    <x v="9"/>
  </r>
  <r>
    <n v="166"/>
    <x v="0"/>
    <x v="1"/>
    <x v="92"/>
    <x v="7"/>
    <x v="1"/>
    <x v="32"/>
    <x v="3"/>
    <x v="7"/>
  </r>
  <r>
    <n v="167"/>
    <x v="0"/>
    <x v="0"/>
    <x v="32"/>
    <x v="7"/>
    <x v="1"/>
    <x v="3"/>
    <x v="4"/>
    <x v="8"/>
  </r>
  <r>
    <n v="168"/>
    <x v="1"/>
    <x v="0"/>
    <x v="99"/>
    <x v="0"/>
    <x v="0"/>
    <x v="53"/>
    <x v="0"/>
    <x v="4"/>
  </r>
  <r>
    <n v="169"/>
    <x v="0"/>
    <x v="0"/>
    <x v="81"/>
    <x v="7"/>
    <x v="1"/>
    <x v="10"/>
    <x v="0"/>
    <x v="3"/>
  </r>
  <r>
    <n v="170"/>
    <x v="1"/>
    <x v="1"/>
    <x v="100"/>
    <x v="6"/>
    <x v="0"/>
    <x v="49"/>
    <x v="2"/>
    <x v="7"/>
  </r>
  <r>
    <n v="171"/>
    <x v="0"/>
    <x v="0"/>
    <x v="11"/>
    <x v="2"/>
    <x v="2"/>
    <x v="2"/>
    <x v="3"/>
    <x v="5"/>
  </r>
  <r>
    <n v="172"/>
    <x v="0"/>
    <x v="1"/>
    <x v="12"/>
    <x v="7"/>
    <x v="0"/>
    <x v="14"/>
    <x v="4"/>
    <x v="9"/>
  </r>
  <r>
    <n v="173"/>
    <x v="0"/>
    <x v="0"/>
    <x v="101"/>
    <x v="1"/>
    <x v="0"/>
    <x v="34"/>
    <x v="0"/>
    <x v="8"/>
  </r>
  <r>
    <n v="174"/>
    <x v="0"/>
    <x v="0"/>
    <x v="84"/>
    <x v="7"/>
    <x v="0"/>
    <x v="39"/>
    <x v="2"/>
    <x v="8"/>
  </r>
  <r>
    <n v="175"/>
    <x v="0"/>
    <x v="2"/>
    <x v="39"/>
    <x v="5"/>
    <x v="1"/>
    <x v="2"/>
    <x v="0"/>
    <x v="8"/>
  </r>
  <r>
    <n v="176"/>
    <x v="0"/>
    <x v="0"/>
    <x v="102"/>
    <x v="6"/>
    <x v="0"/>
    <x v="42"/>
    <x v="2"/>
    <x v="5"/>
  </r>
  <r>
    <n v="177"/>
    <x v="0"/>
    <x v="0"/>
    <x v="103"/>
    <x v="5"/>
    <x v="2"/>
    <x v="31"/>
    <x v="4"/>
    <x v="2"/>
  </r>
  <r>
    <n v="178"/>
    <x v="0"/>
    <x v="2"/>
    <x v="71"/>
    <x v="5"/>
    <x v="0"/>
    <x v="34"/>
    <x v="3"/>
    <x v="4"/>
  </r>
  <r>
    <n v="179"/>
    <x v="1"/>
    <x v="0"/>
    <x v="104"/>
    <x v="1"/>
    <x v="0"/>
    <x v="18"/>
    <x v="1"/>
    <x v="5"/>
  </r>
  <r>
    <n v="180"/>
    <x v="1"/>
    <x v="2"/>
    <x v="105"/>
    <x v="6"/>
    <x v="2"/>
    <x v="34"/>
    <x v="0"/>
    <x v="6"/>
  </r>
  <r>
    <n v="181"/>
    <x v="0"/>
    <x v="0"/>
    <x v="81"/>
    <x v="6"/>
    <x v="0"/>
    <x v="8"/>
    <x v="0"/>
    <x v="4"/>
  </r>
  <r>
    <n v="182"/>
    <x v="0"/>
    <x v="0"/>
    <x v="82"/>
    <x v="4"/>
    <x v="0"/>
    <x v="54"/>
    <x v="0"/>
    <x v="0"/>
  </r>
  <r>
    <n v="183"/>
    <x v="0"/>
    <x v="2"/>
    <x v="14"/>
    <x v="6"/>
    <x v="1"/>
    <x v="8"/>
    <x v="0"/>
    <x v="9"/>
  </r>
  <r>
    <n v="184"/>
    <x v="0"/>
    <x v="1"/>
    <x v="77"/>
    <x v="6"/>
    <x v="0"/>
    <x v="55"/>
    <x v="3"/>
    <x v="5"/>
  </r>
  <r>
    <n v="185"/>
    <x v="0"/>
    <x v="0"/>
    <x v="106"/>
    <x v="6"/>
    <x v="1"/>
    <x v="56"/>
    <x v="0"/>
    <x v="7"/>
  </r>
  <r>
    <n v="186"/>
    <x v="0"/>
    <x v="2"/>
    <x v="15"/>
    <x v="1"/>
    <x v="2"/>
    <x v="49"/>
    <x v="3"/>
    <x v="4"/>
  </r>
  <r>
    <n v="187"/>
    <x v="0"/>
    <x v="1"/>
    <x v="75"/>
    <x v="7"/>
    <x v="2"/>
    <x v="47"/>
    <x v="0"/>
    <x v="6"/>
  </r>
  <r>
    <n v="188"/>
    <x v="1"/>
    <x v="2"/>
    <x v="83"/>
    <x v="4"/>
    <x v="1"/>
    <x v="30"/>
    <x v="3"/>
    <x v="0"/>
  </r>
  <r>
    <n v="189"/>
    <x v="0"/>
    <x v="0"/>
    <x v="107"/>
    <x v="5"/>
    <x v="2"/>
    <x v="26"/>
    <x v="0"/>
    <x v="2"/>
  </r>
  <r>
    <n v="190"/>
    <x v="0"/>
    <x v="2"/>
    <x v="67"/>
    <x v="6"/>
    <x v="1"/>
    <x v="2"/>
    <x v="2"/>
    <x v="7"/>
  </r>
  <r>
    <n v="191"/>
    <x v="1"/>
    <x v="1"/>
    <x v="17"/>
    <x v="3"/>
    <x v="0"/>
    <x v="4"/>
    <x v="1"/>
    <x v="4"/>
  </r>
  <r>
    <n v="192"/>
    <x v="0"/>
    <x v="0"/>
    <x v="99"/>
    <x v="7"/>
    <x v="0"/>
    <x v="29"/>
    <x v="4"/>
    <x v="9"/>
  </r>
  <r>
    <n v="193"/>
    <x v="0"/>
    <x v="2"/>
    <x v="108"/>
    <x v="7"/>
    <x v="0"/>
    <x v="28"/>
    <x v="2"/>
    <x v="7"/>
  </r>
  <r>
    <n v="194"/>
    <x v="0"/>
    <x v="0"/>
    <x v="109"/>
    <x v="5"/>
    <x v="2"/>
    <x v="18"/>
    <x v="0"/>
    <x v="0"/>
  </r>
  <r>
    <n v="195"/>
    <x v="0"/>
    <x v="0"/>
    <x v="95"/>
    <x v="1"/>
    <x v="0"/>
    <x v="13"/>
    <x v="4"/>
    <x v="7"/>
  </r>
  <r>
    <n v="196"/>
    <x v="0"/>
    <x v="2"/>
    <x v="8"/>
    <x v="0"/>
    <x v="0"/>
    <x v="4"/>
    <x v="3"/>
    <x v="1"/>
  </r>
  <r>
    <n v="197"/>
    <x v="1"/>
    <x v="2"/>
    <x v="110"/>
    <x v="0"/>
    <x v="2"/>
    <x v="10"/>
    <x v="0"/>
    <x v="3"/>
  </r>
  <r>
    <n v="198"/>
    <x v="0"/>
    <x v="2"/>
    <x v="54"/>
    <x v="7"/>
    <x v="0"/>
    <x v="57"/>
    <x v="3"/>
    <x v="2"/>
  </r>
  <r>
    <n v="199"/>
    <x v="0"/>
    <x v="0"/>
    <x v="111"/>
    <x v="2"/>
    <x v="2"/>
    <x v="23"/>
    <x v="2"/>
    <x v="0"/>
  </r>
  <r>
    <n v="200"/>
    <x v="1"/>
    <x v="0"/>
    <x v="74"/>
    <x v="2"/>
    <x v="2"/>
    <x v="34"/>
    <x v="0"/>
    <x v="7"/>
  </r>
  <r>
    <n v="201"/>
    <x v="1"/>
    <x v="0"/>
    <x v="44"/>
    <x v="5"/>
    <x v="0"/>
    <x v="26"/>
    <x v="3"/>
    <x v="3"/>
  </r>
  <r>
    <n v="202"/>
    <x v="1"/>
    <x v="0"/>
    <x v="112"/>
    <x v="0"/>
    <x v="0"/>
    <x v="23"/>
    <x v="0"/>
    <x v="3"/>
  </r>
  <r>
    <n v="203"/>
    <x v="1"/>
    <x v="2"/>
    <x v="70"/>
    <x v="7"/>
    <x v="0"/>
    <x v="39"/>
    <x v="0"/>
    <x v="7"/>
  </r>
  <r>
    <n v="204"/>
    <x v="0"/>
    <x v="0"/>
    <x v="74"/>
    <x v="1"/>
    <x v="0"/>
    <x v="3"/>
    <x v="2"/>
    <x v="9"/>
  </r>
  <r>
    <n v="205"/>
    <x v="0"/>
    <x v="2"/>
    <x v="107"/>
    <x v="0"/>
    <x v="0"/>
    <x v="35"/>
    <x v="4"/>
    <x v="1"/>
  </r>
  <r>
    <n v="206"/>
    <x v="0"/>
    <x v="1"/>
    <x v="113"/>
    <x v="7"/>
    <x v="0"/>
    <x v="37"/>
    <x v="0"/>
    <x v="5"/>
  </r>
  <r>
    <n v="207"/>
    <x v="0"/>
    <x v="0"/>
    <x v="80"/>
    <x v="7"/>
    <x v="1"/>
    <x v="19"/>
    <x v="2"/>
    <x v="1"/>
  </r>
  <r>
    <n v="208"/>
    <x v="1"/>
    <x v="2"/>
    <x v="15"/>
    <x v="6"/>
    <x v="0"/>
    <x v="5"/>
    <x v="4"/>
    <x v="7"/>
  </r>
  <r>
    <n v="209"/>
    <x v="0"/>
    <x v="2"/>
    <x v="31"/>
    <x v="1"/>
    <x v="0"/>
    <x v="7"/>
    <x v="1"/>
    <x v="2"/>
  </r>
  <r>
    <n v="210"/>
    <x v="1"/>
    <x v="1"/>
    <x v="33"/>
    <x v="6"/>
    <x v="0"/>
    <x v="34"/>
    <x v="1"/>
    <x v="5"/>
  </r>
  <r>
    <n v="211"/>
    <x v="0"/>
    <x v="0"/>
    <x v="44"/>
    <x v="5"/>
    <x v="1"/>
    <x v="3"/>
    <x v="0"/>
    <x v="0"/>
  </r>
  <r>
    <n v="212"/>
    <x v="0"/>
    <x v="0"/>
    <x v="114"/>
    <x v="6"/>
    <x v="1"/>
    <x v="30"/>
    <x v="1"/>
    <x v="1"/>
  </r>
  <r>
    <n v="213"/>
    <x v="0"/>
    <x v="2"/>
    <x v="48"/>
    <x v="3"/>
    <x v="1"/>
    <x v="18"/>
    <x v="3"/>
    <x v="7"/>
  </r>
  <r>
    <n v="214"/>
    <x v="0"/>
    <x v="1"/>
    <x v="114"/>
    <x v="6"/>
    <x v="1"/>
    <x v="3"/>
    <x v="1"/>
    <x v="1"/>
  </r>
  <r>
    <n v="215"/>
    <x v="1"/>
    <x v="2"/>
    <x v="37"/>
    <x v="3"/>
    <x v="0"/>
    <x v="1"/>
    <x v="0"/>
    <x v="5"/>
  </r>
  <r>
    <n v="216"/>
    <x v="0"/>
    <x v="0"/>
    <x v="58"/>
    <x v="0"/>
    <x v="0"/>
    <x v="6"/>
    <x v="0"/>
    <x v="6"/>
  </r>
  <r>
    <n v="217"/>
    <x v="0"/>
    <x v="1"/>
    <x v="83"/>
    <x v="2"/>
    <x v="0"/>
    <x v="53"/>
    <x v="1"/>
    <x v="4"/>
  </r>
  <r>
    <n v="218"/>
    <x v="0"/>
    <x v="0"/>
    <x v="114"/>
    <x v="4"/>
    <x v="2"/>
    <x v="10"/>
    <x v="1"/>
    <x v="1"/>
  </r>
  <r>
    <n v="219"/>
    <x v="0"/>
    <x v="0"/>
    <x v="115"/>
    <x v="4"/>
    <x v="1"/>
    <x v="58"/>
    <x v="1"/>
    <x v="0"/>
  </r>
  <r>
    <n v="220"/>
    <x v="0"/>
    <x v="0"/>
    <x v="0"/>
    <x v="7"/>
    <x v="0"/>
    <x v="34"/>
    <x v="0"/>
    <x v="0"/>
  </r>
  <r>
    <n v="221"/>
    <x v="0"/>
    <x v="0"/>
    <x v="49"/>
    <x v="4"/>
    <x v="1"/>
    <x v="59"/>
    <x v="0"/>
    <x v="8"/>
  </r>
  <r>
    <n v="222"/>
    <x v="0"/>
    <x v="2"/>
    <x v="116"/>
    <x v="3"/>
    <x v="2"/>
    <x v="10"/>
    <x v="0"/>
    <x v="1"/>
  </r>
  <r>
    <n v="223"/>
    <x v="0"/>
    <x v="0"/>
    <x v="117"/>
    <x v="1"/>
    <x v="0"/>
    <x v="34"/>
    <x v="0"/>
    <x v="4"/>
  </r>
  <r>
    <n v="224"/>
    <x v="0"/>
    <x v="1"/>
    <x v="118"/>
    <x v="6"/>
    <x v="1"/>
    <x v="8"/>
    <x v="0"/>
    <x v="9"/>
  </r>
  <r>
    <n v="225"/>
    <x v="0"/>
    <x v="0"/>
    <x v="119"/>
    <x v="3"/>
    <x v="2"/>
    <x v="9"/>
    <x v="0"/>
    <x v="3"/>
  </r>
  <r>
    <n v="226"/>
    <x v="0"/>
    <x v="0"/>
    <x v="63"/>
    <x v="1"/>
    <x v="0"/>
    <x v="30"/>
    <x v="0"/>
    <x v="4"/>
  </r>
  <r>
    <n v="227"/>
    <x v="0"/>
    <x v="0"/>
    <x v="120"/>
    <x v="2"/>
    <x v="0"/>
    <x v="48"/>
    <x v="0"/>
    <x v="3"/>
  </r>
  <r>
    <n v="228"/>
    <x v="1"/>
    <x v="0"/>
    <x v="54"/>
    <x v="4"/>
    <x v="2"/>
    <x v="35"/>
    <x v="4"/>
    <x v="3"/>
  </r>
  <r>
    <n v="229"/>
    <x v="0"/>
    <x v="0"/>
    <x v="74"/>
    <x v="2"/>
    <x v="1"/>
    <x v="4"/>
    <x v="4"/>
    <x v="6"/>
  </r>
  <r>
    <n v="230"/>
    <x v="0"/>
    <x v="2"/>
    <x v="15"/>
    <x v="4"/>
    <x v="1"/>
    <x v="50"/>
    <x v="4"/>
    <x v="8"/>
  </r>
  <r>
    <n v="231"/>
    <x v="0"/>
    <x v="0"/>
    <x v="92"/>
    <x v="6"/>
    <x v="1"/>
    <x v="59"/>
    <x v="0"/>
    <x v="4"/>
  </r>
  <r>
    <n v="232"/>
    <x v="0"/>
    <x v="0"/>
    <x v="112"/>
    <x v="5"/>
    <x v="1"/>
    <x v="32"/>
    <x v="0"/>
    <x v="4"/>
  </r>
  <r>
    <n v="233"/>
    <x v="1"/>
    <x v="1"/>
    <x v="38"/>
    <x v="6"/>
    <x v="0"/>
    <x v="7"/>
    <x v="0"/>
    <x v="6"/>
  </r>
  <r>
    <n v="234"/>
    <x v="0"/>
    <x v="2"/>
    <x v="60"/>
    <x v="0"/>
    <x v="0"/>
    <x v="31"/>
    <x v="4"/>
    <x v="1"/>
  </r>
  <r>
    <n v="235"/>
    <x v="0"/>
    <x v="0"/>
    <x v="121"/>
    <x v="3"/>
    <x v="1"/>
    <x v="37"/>
    <x v="0"/>
    <x v="1"/>
  </r>
  <r>
    <n v="236"/>
    <x v="0"/>
    <x v="2"/>
    <x v="37"/>
    <x v="7"/>
    <x v="0"/>
    <x v="26"/>
    <x v="0"/>
    <x v="1"/>
  </r>
  <r>
    <n v="237"/>
    <x v="0"/>
    <x v="1"/>
    <x v="14"/>
    <x v="5"/>
    <x v="0"/>
    <x v="23"/>
    <x v="0"/>
    <x v="2"/>
  </r>
  <r>
    <n v="238"/>
    <x v="0"/>
    <x v="2"/>
    <x v="25"/>
    <x v="6"/>
    <x v="1"/>
    <x v="60"/>
    <x v="0"/>
    <x v="3"/>
  </r>
  <r>
    <n v="239"/>
    <x v="0"/>
    <x v="2"/>
    <x v="122"/>
    <x v="1"/>
    <x v="1"/>
    <x v="30"/>
    <x v="0"/>
    <x v="2"/>
  </r>
  <r>
    <n v="240"/>
    <x v="1"/>
    <x v="2"/>
    <x v="19"/>
    <x v="5"/>
    <x v="2"/>
    <x v="3"/>
    <x v="2"/>
    <x v="8"/>
  </r>
  <r>
    <n v="241"/>
    <x v="0"/>
    <x v="2"/>
    <x v="82"/>
    <x v="3"/>
    <x v="1"/>
    <x v="8"/>
    <x v="2"/>
    <x v="6"/>
  </r>
  <r>
    <n v="242"/>
    <x v="0"/>
    <x v="0"/>
    <x v="83"/>
    <x v="4"/>
    <x v="0"/>
    <x v="21"/>
    <x v="2"/>
    <x v="4"/>
  </r>
  <r>
    <n v="243"/>
    <x v="0"/>
    <x v="0"/>
    <x v="1"/>
    <x v="5"/>
    <x v="1"/>
    <x v="61"/>
    <x v="4"/>
    <x v="3"/>
  </r>
  <r>
    <n v="244"/>
    <x v="1"/>
    <x v="0"/>
    <x v="35"/>
    <x v="4"/>
    <x v="2"/>
    <x v="16"/>
    <x v="0"/>
    <x v="2"/>
  </r>
  <r>
    <n v="245"/>
    <x v="0"/>
    <x v="1"/>
    <x v="38"/>
    <x v="3"/>
    <x v="0"/>
    <x v="10"/>
    <x v="0"/>
    <x v="2"/>
  </r>
  <r>
    <n v="246"/>
    <x v="0"/>
    <x v="1"/>
    <x v="108"/>
    <x v="6"/>
    <x v="0"/>
    <x v="1"/>
    <x v="0"/>
    <x v="7"/>
  </r>
  <r>
    <n v="247"/>
    <x v="1"/>
    <x v="0"/>
    <x v="92"/>
    <x v="3"/>
    <x v="0"/>
    <x v="62"/>
    <x v="0"/>
    <x v="2"/>
  </r>
  <r>
    <n v="248"/>
    <x v="0"/>
    <x v="2"/>
    <x v="123"/>
    <x v="5"/>
    <x v="0"/>
    <x v="8"/>
    <x v="4"/>
    <x v="9"/>
  </r>
  <r>
    <n v="249"/>
    <x v="0"/>
    <x v="2"/>
    <x v="39"/>
    <x v="1"/>
    <x v="0"/>
    <x v="1"/>
    <x v="0"/>
    <x v="4"/>
  </r>
  <r>
    <n v="250"/>
    <x v="0"/>
    <x v="2"/>
    <x v="103"/>
    <x v="2"/>
    <x v="0"/>
    <x v="2"/>
    <x v="4"/>
    <x v="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n v="1"/>
    <x v="0"/>
    <s v="Surat"/>
    <x v="0"/>
    <x v="0"/>
    <x v="0"/>
    <x v="0"/>
    <x v="0"/>
    <x v="0"/>
  </r>
  <r>
    <n v="2"/>
    <x v="1"/>
    <s v="Lucknow"/>
    <x v="0"/>
    <x v="1"/>
    <x v="1"/>
    <x v="1"/>
    <x v="1"/>
    <x v="1"/>
  </r>
  <r>
    <n v="3"/>
    <x v="2"/>
    <s v="Kochi"/>
    <x v="1"/>
    <x v="2"/>
    <x v="2"/>
    <x v="2"/>
    <x v="2"/>
    <x v="2"/>
  </r>
  <r>
    <n v="4"/>
    <x v="0"/>
    <s v="Surat"/>
    <x v="0"/>
    <x v="3"/>
    <x v="3"/>
    <x v="2"/>
    <x v="3"/>
    <x v="3"/>
  </r>
  <r>
    <n v="5"/>
    <x v="3"/>
    <s v="Jodhpur"/>
    <x v="1"/>
    <x v="4"/>
    <x v="4"/>
    <x v="2"/>
    <x v="4"/>
    <x v="0"/>
  </r>
  <r>
    <n v="6"/>
    <x v="4"/>
    <s v="Hubli"/>
    <x v="1"/>
    <x v="5"/>
    <x v="5"/>
    <x v="2"/>
    <x v="5"/>
    <x v="0"/>
  </r>
  <r>
    <n v="7"/>
    <x v="5"/>
    <s v="Dwarka"/>
    <x v="0"/>
    <x v="6"/>
    <x v="6"/>
    <x v="2"/>
    <x v="6"/>
    <x v="3"/>
  </r>
  <r>
    <n v="8"/>
    <x v="4"/>
    <s v="Bengaluru"/>
    <x v="0"/>
    <x v="7"/>
    <x v="7"/>
    <x v="2"/>
    <x v="7"/>
    <x v="0"/>
  </r>
  <r>
    <n v="9"/>
    <x v="0"/>
    <s v="Surat"/>
    <x v="1"/>
    <x v="8"/>
    <x v="8"/>
    <x v="1"/>
    <x v="8"/>
    <x v="1"/>
  </r>
  <r>
    <n v="10"/>
    <x v="4"/>
    <s v="Hubli"/>
    <x v="1"/>
    <x v="9"/>
    <x v="9"/>
    <x v="1"/>
    <x v="9"/>
    <x v="2"/>
  </r>
  <r>
    <n v="11"/>
    <x v="2"/>
    <s v="Kozhikode"/>
    <x v="1"/>
    <x v="10"/>
    <x v="10"/>
    <x v="2"/>
    <x v="10"/>
    <x v="0"/>
  </r>
  <r>
    <n v="12"/>
    <x v="6"/>
    <s v="Coimbatore"/>
    <x v="0"/>
    <x v="11"/>
    <x v="11"/>
    <x v="0"/>
    <x v="11"/>
    <x v="0"/>
  </r>
  <r>
    <n v="13"/>
    <x v="7"/>
    <s v="Howrah"/>
    <x v="1"/>
    <x v="12"/>
    <x v="5"/>
    <x v="1"/>
    <x v="12"/>
    <x v="3"/>
  </r>
  <r>
    <n v="14"/>
    <x v="0"/>
    <s v="Ahmedabad"/>
    <x v="0"/>
    <x v="13"/>
    <x v="12"/>
    <x v="1"/>
    <x v="13"/>
    <x v="3"/>
  </r>
  <r>
    <n v="15"/>
    <x v="4"/>
    <s v="Mysuru"/>
    <x v="0"/>
    <x v="14"/>
    <x v="4"/>
    <x v="1"/>
    <x v="14"/>
    <x v="2"/>
  </r>
  <r>
    <n v="16"/>
    <x v="3"/>
    <s v="Udaipur"/>
    <x v="1"/>
    <x v="3"/>
    <x v="1"/>
    <x v="0"/>
    <x v="15"/>
    <x v="1"/>
  </r>
  <r>
    <n v="17"/>
    <x v="3"/>
    <s v="Jaipur"/>
    <x v="1"/>
    <x v="15"/>
    <x v="13"/>
    <x v="1"/>
    <x v="16"/>
    <x v="3"/>
  </r>
  <r>
    <n v="18"/>
    <x v="3"/>
    <s v="Jodhpur"/>
    <x v="1"/>
    <x v="16"/>
    <x v="13"/>
    <x v="0"/>
    <x v="17"/>
    <x v="2"/>
  </r>
  <r>
    <n v="19"/>
    <x v="1"/>
    <s v="Lucknow"/>
    <x v="1"/>
    <x v="17"/>
    <x v="14"/>
    <x v="2"/>
    <x v="18"/>
    <x v="0"/>
  </r>
  <r>
    <n v="20"/>
    <x v="0"/>
    <s v="Surat"/>
    <x v="1"/>
    <x v="18"/>
    <x v="15"/>
    <x v="2"/>
    <x v="19"/>
    <x v="2"/>
  </r>
  <r>
    <n v="21"/>
    <x v="2"/>
    <s v="Kochi"/>
    <x v="0"/>
    <x v="19"/>
    <x v="4"/>
    <x v="2"/>
    <x v="20"/>
    <x v="2"/>
  </r>
  <r>
    <n v="22"/>
    <x v="6"/>
    <s v="Madurai"/>
    <x v="1"/>
    <x v="20"/>
    <x v="9"/>
    <x v="2"/>
    <x v="21"/>
    <x v="0"/>
  </r>
  <r>
    <n v="23"/>
    <x v="3"/>
    <s v="Jodhpur"/>
    <x v="1"/>
    <x v="21"/>
    <x v="3"/>
    <x v="1"/>
    <x v="22"/>
    <x v="3"/>
  </r>
  <r>
    <n v="24"/>
    <x v="3"/>
    <s v="Jodhpur"/>
    <x v="1"/>
    <x v="22"/>
    <x v="16"/>
    <x v="2"/>
    <x v="23"/>
    <x v="3"/>
  </r>
  <r>
    <n v="25"/>
    <x v="3"/>
    <s v="Jaipur"/>
    <x v="0"/>
    <x v="23"/>
    <x v="17"/>
    <x v="0"/>
    <x v="24"/>
    <x v="2"/>
  </r>
  <r>
    <n v="26"/>
    <x v="8"/>
    <s v="Pune"/>
    <x v="1"/>
    <x v="11"/>
    <x v="18"/>
    <x v="1"/>
    <x v="3"/>
    <x v="1"/>
  </r>
  <r>
    <n v="27"/>
    <x v="7"/>
    <s v="Durgapur"/>
    <x v="1"/>
    <x v="24"/>
    <x v="19"/>
    <x v="1"/>
    <x v="25"/>
    <x v="1"/>
  </r>
  <r>
    <n v="28"/>
    <x v="3"/>
    <s v="Udaipur"/>
    <x v="0"/>
    <x v="25"/>
    <x v="13"/>
    <x v="2"/>
    <x v="26"/>
    <x v="1"/>
  </r>
  <r>
    <n v="29"/>
    <x v="0"/>
    <s v="Rajkot"/>
    <x v="1"/>
    <x v="26"/>
    <x v="20"/>
    <x v="0"/>
    <x v="27"/>
    <x v="3"/>
  </r>
  <r>
    <n v="30"/>
    <x v="0"/>
    <s v="Ahmedabad"/>
    <x v="1"/>
    <x v="27"/>
    <x v="21"/>
    <x v="2"/>
    <x v="28"/>
    <x v="3"/>
  </r>
  <r>
    <n v="31"/>
    <x v="0"/>
    <s v="Ahmedabad"/>
    <x v="1"/>
    <x v="28"/>
    <x v="22"/>
    <x v="0"/>
    <x v="29"/>
    <x v="0"/>
  </r>
  <r>
    <n v="32"/>
    <x v="6"/>
    <s v="Madurai"/>
    <x v="1"/>
    <x v="29"/>
    <x v="23"/>
    <x v="1"/>
    <x v="30"/>
    <x v="1"/>
  </r>
  <r>
    <n v="33"/>
    <x v="3"/>
    <s v="Jodhpur"/>
    <x v="1"/>
    <x v="30"/>
    <x v="22"/>
    <x v="2"/>
    <x v="31"/>
    <x v="2"/>
  </r>
  <r>
    <n v="34"/>
    <x v="1"/>
    <s v="Varanasi"/>
    <x v="0"/>
    <x v="31"/>
    <x v="24"/>
    <x v="1"/>
    <x v="32"/>
    <x v="0"/>
  </r>
  <r>
    <n v="35"/>
    <x v="4"/>
    <s v="Mysuru"/>
    <x v="0"/>
    <x v="7"/>
    <x v="25"/>
    <x v="1"/>
    <x v="33"/>
    <x v="2"/>
  </r>
  <r>
    <n v="36"/>
    <x v="3"/>
    <s v="Jodhpur"/>
    <x v="0"/>
    <x v="32"/>
    <x v="14"/>
    <x v="1"/>
    <x v="2"/>
    <x v="1"/>
  </r>
  <r>
    <n v="37"/>
    <x v="1"/>
    <s v="Varanasi"/>
    <x v="1"/>
    <x v="21"/>
    <x v="9"/>
    <x v="1"/>
    <x v="34"/>
    <x v="1"/>
  </r>
  <r>
    <n v="38"/>
    <x v="3"/>
    <s v="Jaipur"/>
    <x v="1"/>
    <x v="33"/>
    <x v="26"/>
    <x v="2"/>
    <x v="35"/>
    <x v="2"/>
  </r>
  <r>
    <n v="39"/>
    <x v="5"/>
    <s v="Dwarka"/>
    <x v="1"/>
    <x v="34"/>
    <x v="13"/>
    <x v="1"/>
    <x v="36"/>
    <x v="3"/>
  </r>
  <r>
    <n v="40"/>
    <x v="0"/>
    <s v="Rajkot"/>
    <x v="1"/>
    <x v="35"/>
    <x v="27"/>
    <x v="1"/>
    <x v="31"/>
    <x v="3"/>
  </r>
  <r>
    <n v="41"/>
    <x v="0"/>
    <s v="Ahmedabad"/>
    <x v="0"/>
    <x v="11"/>
    <x v="25"/>
    <x v="1"/>
    <x v="37"/>
    <x v="1"/>
  </r>
  <r>
    <n v="42"/>
    <x v="9"/>
    <s v="Amritsar"/>
    <x v="0"/>
    <x v="36"/>
    <x v="21"/>
    <x v="2"/>
    <x v="38"/>
    <x v="1"/>
  </r>
  <r>
    <n v="43"/>
    <x v="5"/>
    <s v="Dwarka"/>
    <x v="0"/>
    <x v="18"/>
    <x v="28"/>
    <x v="1"/>
    <x v="39"/>
    <x v="2"/>
  </r>
  <r>
    <n v="44"/>
    <x v="3"/>
    <s v="Jaipur"/>
    <x v="0"/>
    <x v="8"/>
    <x v="29"/>
    <x v="0"/>
    <x v="40"/>
    <x v="1"/>
  </r>
  <r>
    <n v="45"/>
    <x v="0"/>
    <s v="Rajkot"/>
    <x v="0"/>
    <x v="37"/>
    <x v="23"/>
    <x v="2"/>
    <x v="41"/>
    <x v="3"/>
  </r>
  <r>
    <n v="46"/>
    <x v="0"/>
    <s v="Rajkot"/>
    <x v="0"/>
    <x v="38"/>
    <x v="26"/>
    <x v="2"/>
    <x v="14"/>
    <x v="1"/>
  </r>
  <r>
    <n v="47"/>
    <x v="6"/>
    <s v="Madurai"/>
    <x v="1"/>
    <x v="39"/>
    <x v="30"/>
    <x v="0"/>
    <x v="42"/>
    <x v="0"/>
  </r>
  <r>
    <n v="48"/>
    <x v="8"/>
    <s v="Pune"/>
    <x v="1"/>
    <x v="40"/>
    <x v="31"/>
    <x v="1"/>
    <x v="43"/>
    <x v="0"/>
  </r>
  <r>
    <n v="49"/>
    <x v="5"/>
    <s v="Dwarka"/>
    <x v="0"/>
    <x v="41"/>
    <x v="32"/>
    <x v="1"/>
    <x v="14"/>
    <x v="2"/>
  </r>
  <r>
    <n v="50"/>
    <x v="4"/>
    <s v="Bengaluru"/>
    <x v="0"/>
    <x v="42"/>
    <x v="33"/>
    <x v="1"/>
    <x v="44"/>
    <x v="0"/>
  </r>
  <r>
    <n v="51"/>
    <x v="9"/>
    <s v="Amritsar"/>
    <x v="0"/>
    <x v="43"/>
    <x v="17"/>
    <x v="1"/>
    <x v="45"/>
    <x v="1"/>
  </r>
  <r>
    <n v="52"/>
    <x v="0"/>
    <s v="Ahmedabad"/>
    <x v="1"/>
    <x v="44"/>
    <x v="0"/>
    <x v="2"/>
    <x v="46"/>
    <x v="2"/>
  </r>
  <r>
    <n v="53"/>
    <x v="2"/>
    <s v="Thiruvananthapuram"/>
    <x v="0"/>
    <x v="45"/>
    <x v="34"/>
    <x v="0"/>
    <x v="8"/>
    <x v="3"/>
  </r>
  <r>
    <n v="54"/>
    <x v="6"/>
    <s v="Chennai"/>
    <x v="1"/>
    <x v="46"/>
    <x v="35"/>
    <x v="1"/>
    <x v="47"/>
    <x v="0"/>
  </r>
  <r>
    <n v="55"/>
    <x v="4"/>
    <s v="Hubli"/>
    <x v="0"/>
    <x v="47"/>
    <x v="34"/>
    <x v="0"/>
    <x v="48"/>
    <x v="1"/>
  </r>
  <r>
    <n v="56"/>
    <x v="7"/>
    <s v="Kolkata"/>
    <x v="1"/>
    <x v="36"/>
    <x v="36"/>
    <x v="1"/>
    <x v="49"/>
    <x v="0"/>
  </r>
  <r>
    <n v="57"/>
    <x v="9"/>
    <s v="Ludhiana"/>
    <x v="1"/>
    <x v="48"/>
    <x v="37"/>
    <x v="2"/>
    <x v="50"/>
    <x v="0"/>
  </r>
  <r>
    <n v="58"/>
    <x v="1"/>
    <s v="Varanasi"/>
    <x v="0"/>
    <x v="17"/>
    <x v="33"/>
    <x v="1"/>
    <x v="51"/>
    <x v="2"/>
  </r>
  <r>
    <n v="59"/>
    <x v="5"/>
    <s v="Dwarka"/>
    <x v="1"/>
    <x v="45"/>
    <x v="38"/>
    <x v="2"/>
    <x v="52"/>
    <x v="1"/>
  </r>
  <r>
    <n v="60"/>
    <x v="5"/>
    <s v="New Delhi"/>
    <x v="1"/>
    <x v="49"/>
    <x v="9"/>
    <x v="1"/>
    <x v="53"/>
    <x v="0"/>
  </r>
  <r>
    <n v="61"/>
    <x v="7"/>
    <s v="Durgapur"/>
    <x v="0"/>
    <x v="50"/>
    <x v="15"/>
    <x v="2"/>
    <x v="54"/>
    <x v="1"/>
  </r>
  <r>
    <n v="62"/>
    <x v="4"/>
    <s v="Hubli"/>
    <x v="0"/>
    <x v="44"/>
    <x v="5"/>
    <x v="1"/>
    <x v="55"/>
    <x v="3"/>
  </r>
  <r>
    <n v="63"/>
    <x v="0"/>
    <s v="Surat"/>
    <x v="1"/>
    <x v="51"/>
    <x v="31"/>
    <x v="1"/>
    <x v="56"/>
    <x v="2"/>
  </r>
  <r>
    <n v="64"/>
    <x v="0"/>
    <s v="Rajkot"/>
    <x v="0"/>
    <x v="52"/>
    <x v="17"/>
    <x v="1"/>
    <x v="57"/>
    <x v="0"/>
  </r>
  <r>
    <n v="65"/>
    <x v="2"/>
    <s v="Thiruvananthapuram"/>
    <x v="0"/>
    <x v="26"/>
    <x v="24"/>
    <x v="1"/>
    <x v="58"/>
    <x v="2"/>
  </r>
  <r>
    <n v="66"/>
    <x v="6"/>
    <s v="Madurai"/>
    <x v="0"/>
    <x v="53"/>
    <x v="17"/>
    <x v="1"/>
    <x v="59"/>
    <x v="0"/>
  </r>
  <r>
    <n v="67"/>
    <x v="6"/>
    <s v="Madurai"/>
    <x v="0"/>
    <x v="54"/>
    <x v="39"/>
    <x v="0"/>
    <x v="60"/>
    <x v="3"/>
  </r>
  <r>
    <n v="68"/>
    <x v="7"/>
    <s v="Howrah"/>
    <x v="0"/>
    <x v="55"/>
    <x v="40"/>
    <x v="2"/>
    <x v="43"/>
    <x v="0"/>
  </r>
  <r>
    <n v="69"/>
    <x v="3"/>
    <s v="Udaipur"/>
    <x v="1"/>
    <x v="56"/>
    <x v="41"/>
    <x v="1"/>
    <x v="36"/>
    <x v="3"/>
  </r>
  <r>
    <n v="70"/>
    <x v="3"/>
    <s v="Udaipur"/>
    <x v="1"/>
    <x v="57"/>
    <x v="42"/>
    <x v="0"/>
    <x v="61"/>
    <x v="2"/>
  </r>
  <r>
    <n v="71"/>
    <x v="2"/>
    <s v="Kochi"/>
    <x v="1"/>
    <x v="16"/>
    <x v="43"/>
    <x v="0"/>
    <x v="62"/>
    <x v="3"/>
  </r>
  <r>
    <n v="72"/>
    <x v="2"/>
    <s v="Kochi"/>
    <x v="0"/>
    <x v="58"/>
    <x v="44"/>
    <x v="0"/>
    <x v="63"/>
    <x v="1"/>
  </r>
  <r>
    <n v="73"/>
    <x v="1"/>
    <s v="Lucknow"/>
    <x v="0"/>
    <x v="59"/>
    <x v="32"/>
    <x v="0"/>
    <x v="64"/>
    <x v="0"/>
  </r>
  <r>
    <n v="74"/>
    <x v="1"/>
    <s v="Lucknow"/>
    <x v="0"/>
    <x v="60"/>
    <x v="26"/>
    <x v="1"/>
    <x v="65"/>
    <x v="1"/>
  </r>
  <r>
    <n v="75"/>
    <x v="8"/>
    <s v="Pune"/>
    <x v="0"/>
    <x v="61"/>
    <x v="45"/>
    <x v="1"/>
    <x v="66"/>
    <x v="1"/>
  </r>
  <r>
    <n v="76"/>
    <x v="0"/>
    <s v="Rajkot"/>
    <x v="1"/>
    <x v="41"/>
    <x v="46"/>
    <x v="1"/>
    <x v="67"/>
    <x v="2"/>
  </r>
  <r>
    <n v="77"/>
    <x v="8"/>
    <s v="Mumbai"/>
    <x v="0"/>
    <x v="62"/>
    <x v="24"/>
    <x v="0"/>
    <x v="68"/>
    <x v="1"/>
  </r>
  <r>
    <n v="78"/>
    <x v="4"/>
    <s v="Bengaluru"/>
    <x v="0"/>
    <x v="19"/>
    <x v="21"/>
    <x v="0"/>
    <x v="69"/>
    <x v="2"/>
  </r>
  <r>
    <n v="79"/>
    <x v="3"/>
    <s v="Jaipur"/>
    <x v="0"/>
    <x v="63"/>
    <x v="33"/>
    <x v="1"/>
    <x v="70"/>
    <x v="1"/>
  </r>
  <r>
    <n v="80"/>
    <x v="2"/>
    <s v="Kochi"/>
    <x v="1"/>
    <x v="64"/>
    <x v="12"/>
    <x v="2"/>
    <x v="71"/>
    <x v="2"/>
  </r>
  <r>
    <n v="81"/>
    <x v="6"/>
    <s v="Chennai"/>
    <x v="0"/>
    <x v="65"/>
    <x v="47"/>
    <x v="2"/>
    <x v="72"/>
    <x v="0"/>
  </r>
  <r>
    <n v="82"/>
    <x v="5"/>
    <s v="Dwarka"/>
    <x v="1"/>
    <x v="66"/>
    <x v="9"/>
    <x v="1"/>
    <x v="73"/>
    <x v="1"/>
  </r>
  <r>
    <n v="83"/>
    <x v="6"/>
    <s v="Madurai"/>
    <x v="1"/>
    <x v="67"/>
    <x v="48"/>
    <x v="1"/>
    <x v="74"/>
    <x v="1"/>
  </r>
  <r>
    <n v="84"/>
    <x v="2"/>
    <s v="Thiruvananthapuram"/>
    <x v="1"/>
    <x v="68"/>
    <x v="28"/>
    <x v="1"/>
    <x v="75"/>
    <x v="1"/>
  </r>
  <r>
    <n v="85"/>
    <x v="0"/>
    <s v="Rajkot"/>
    <x v="0"/>
    <x v="18"/>
    <x v="49"/>
    <x v="0"/>
    <x v="76"/>
    <x v="2"/>
  </r>
  <r>
    <n v="86"/>
    <x v="6"/>
    <s v="Chennai"/>
    <x v="1"/>
    <x v="69"/>
    <x v="32"/>
    <x v="1"/>
    <x v="77"/>
    <x v="3"/>
  </r>
  <r>
    <n v="87"/>
    <x v="3"/>
    <s v="Jodhpur"/>
    <x v="0"/>
    <x v="38"/>
    <x v="33"/>
    <x v="0"/>
    <x v="78"/>
    <x v="1"/>
  </r>
  <r>
    <n v="88"/>
    <x v="1"/>
    <s v="Varanasi"/>
    <x v="1"/>
    <x v="70"/>
    <x v="11"/>
    <x v="0"/>
    <x v="79"/>
    <x v="0"/>
  </r>
  <r>
    <n v="89"/>
    <x v="8"/>
    <s v="Nagpur"/>
    <x v="0"/>
    <x v="71"/>
    <x v="50"/>
    <x v="0"/>
    <x v="80"/>
    <x v="1"/>
  </r>
  <r>
    <n v="90"/>
    <x v="0"/>
    <s v="Surat"/>
    <x v="1"/>
    <x v="37"/>
    <x v="8"/>
    <x v="0"/>
    <x v="81"/>
    <x v="3"/>
  </r>
  <r>
    <n v="91"/>
    <x v="0"/>
    <s v="Ahmedabad"/>
    <x v="1"/>
    <x v="53"/>
    <x v="16"/>
    <x v="2"/>
    <x v="82"/>
    <x v="2"/>
  </r>
  <r>
    <n v="92"/>
    <x v="9"/>
    <s v="Amritsar"/>
    <x v="0"/>
    <x v="72"/>
    <x v="41"/>
    <x v="2"/>
    <x v="83"/>
    <x v="1"/>
  </r>
  <r>
    <n v="93"/>
    <x v="0"/>
    <s v="Rajkot"/>
    <x v="0"/>
    <x v="73"/>
    <x v="19"/>
    <x v="2"/>
    <x v="84"/>
    <x v="1"/>
  </r>
  <r>
    <n v="94"/>
    <x v="2"/>
    <s v="Kochi"/>
    <x v="1"/>
    <x v="21"/>
    <x v="51"/>
    <x v="1"/>
    <x v="85"/>
    <x v="2"/>
  </r>
  <r>
    <n v="95"/>
    <x v="8"/>
    <s v="Pune"/>
    <x v="1"/>
    <x v="67"/>
    <x v="52"/>
    <x v="0"/>
    <x v="75"/>
    <x v="2"/>
  </r>
  <r>
    <n v="96"/>
    <x v="0"/>
    <s v="Rajkot"/>
    <x v="0"/>
    <x v="74"/>
    <x v="53"/>
    <x v="1"/>
    <x v="86"/>
    <x v="3"/>
  </r>
  <r>
    <n v="97"/>
    <x v="0"/>
    <s v="Rajkot"/>
    <x v="0"/>
    <x v="75"/>
    <x v="19"/>
    <x v="0"/>
    <x v="87"/>
    <x v="1"/>
  </r>
  <r>
    <n v="98"/>
    <x v="1"/>
    <s v="Lucknow"/>
    <x v="0"/>
    <x v="76"/>
    <x v="29"/>
    <x v="0"/>
    <x v="88"/>
    <x v="1"/>
  </r>
  <r>
    <n v="99"/>
    <x v="5"/>
    <s v="Rohini"/>
    <x v="0"/>
    <x v="77"/>
    <x v="54"/>
    <x v="2"/>
    <x v="89"/>
    <x v="2"/>
  </r>
  <r>
    <n v="100"/>
    <x v="1"/>
    <s v="Varanasi"/>
    <x v="0"/>
    <x v="78"/>
    <x v="24"/>
    <x v="1"/>
    <x v="90"/>
    <x v="1"/>
  </r>
  <r>
    <n v="101"/>
    <x v="8"/>
    <s v="Mumbai"/>
    <x v="1"/>
    <x v="64"/>
    <x v="39"/>
    <x v="2"/>
    <x v="91"/>
    <x v="2"/>
  </r>
  <r>
    <n v="102"/>
    <x v="2"/>
    <s v="Kozhikode"/>
    <x v="1"/>
    <x v="79"/>
    <x v="32"/>
    <x v="2"/>
    <x v="92"/>
    <x v="1"/>
  </r>
  <r>
    <n v="103"/>
    <x v="6"/>
    <s v="Chennai"/>
    <x v="1"/>
    <x v="80"/>
    <x v="41"/>
    <x v="1"/>
    <x v="18"/>
    <x v="2"/>
  </r>
  <r>
    <n v="104"/>
    <x v="5"/>
    <s v="Dwarka"/>
    <x v="0"/>
    <x v="25"/>
    <x v="24"/>
    <x v="1"/>
    <x v="93"/>
    <x v="0"/>
  </r>
  <r>
    <n v="105"/>
    <x v="5"/>
    <s v="Dwarka"/>
    <x v="1"/>
    <x v="81"/>
    <x v="19"/>
    <x v="1"/>
    <x v="94"/>
    <x v="0"/>
  </r>
  <r>
    <n v="106"/>
    <x v="6"/>
    <s v="Chennai"/>
    <x v="0"/>
    <x v="82"/>
    <x v="19"/>
    <x v="2"/>
    <x v="95"/>
    <x v="0"/>
  </r>
  <r>
    <n v="107"/>
    <x v="9"/>
    <s v="Amritsar"/>
    <x v="0"/>
    <x v="83"/>
    <x v="27"/>
    <x v="1"/>
    <x v="50"/>
    <x v="2"/>
  </r>
  <r>
    <n v="108"/>
    <x v="2"/>
    <s v="Thiruvananthapuram"/>
    <x v="0"/>
    <x v="84"/>
    <x v="51"/>
    <x v="0"/>
    <x v="81"/>
    <x v="3"/>
  </r>
  <r>
    <n v="109"/>
    <x v="4"/>
    <s v="Bengaluru"/>
    <x v="0"/>
    <x v="3"/>
    <x v="50"/>
    <x v="0"/>
    <x v="96"/>
    <x v="0"/>
  </r>
  <r>
    <n v="110"/>
    <x v="6"/>
    <s v="Madurai"/>
    <x v="1"/>
    <x v="85"/>
    <x v="21"/>
    <x v="0"/>
    <x v="84"/>
    <x v="2"/>
  </r>
  <r>
    <n v="111"/>
    <x v="8"/>
    <s v="Mumbai"/>
    <x v="1"/>
    <x v="53"/>
    <x v="33"/>
    <x v="0"/>
    <x v="97"/>
    <x v="3"/>
  </r>
  <r>
    <n v="112"/>
    <x v="3"/>
    <s v="Jodhpur"/>
    <x v="1"/>
    <x v="43"/>
    <x v="17"/>
    <x v="0"/>
    <x v="98"/>
    <x v="2"/>
  </r>
  <r>
    <n v="113"/>
    <x v="9"/>
    <s v="Chandigarh"/>
    <x v="0"/>
    <x v="86"/>
    <x v="9"/>
    <x v="0"/>
    <x v="99"/>
    <x v="0"/>
  </r>
  <r>
    <n v="114"/>
    <x v="7"/>
    <s v="Howrah"/>
    <x v="0"/>
    <x v="87"/>
    <x v="9"/>
    <x v="2"/>
    <x v="100"/>
    <x v="2"/>
  </r>
  <r>
    <n v="115"/>
    <x v="4"/>
    <s v="Mysuru"/>
    <x v="1"/>
    <x v="88"/>
    <x v="0"/>
    <x v="1"/>
    <x v="101"/>
    <x v="2"/>
  </r>
  <r>
    <n v="116"/>
    <x v="5"/>
    <s v="New Delhi"/>
    <x v="1"/>
    <x v="89"/>
    <x v="5"/>
    <x v="2"/>
    <x v="45"/>
    <x v="2"/>
  </r>
  <r>
    <n v="117"/>
    <x v="2"/>
    <s v="Thiruvananthapuram"/>
    <x v="0"/>
    <x v="83"/>
    <x v="55"/>
    <x v="2"/>
    <x v="93"/>
    <x v="2"/>
  </r>
  <r>
    <n v="118"/>
    <x v="9"/>
    <s v="Ludhiana"/>
    <x v="1"/>
    <x v="35"/>
    <x v="56"/>
    <x v="2"/>
    <x v="102"/>
    <x v="1"/>
  </r>
  <r>
    <n v="119"/>
    <x v="1"/>
    <s v="Varanasi"/>
    <x v="0"/>
    <x v="90"/>
    <x v="9"/>
    <x v="1"/>
    <x v="10"/>
    <x v="1"/>
  </r>
  <r>
    <n v="120"/>
    <x v="2"/>
    <s v="Thiruvananthapuram"/>
    <x v="0"/>
    <x v="70"/>
    <x v="33"/>
    <x v="0"/>
    <x v="103"/>
    <x v="1"/>
  </r>
  <r>
    <n v="121"/>
    <x v="5"/>
    <s v="New Delhi"/>
    <x v="0"/>
    <x v="87"/>
    <x v="12"/>
    <x v="0"/>
    <x v="104"/>
    <x v="1"/>
  </r>
  <r>
    <n v="122"/>
    <x v="9"/>
    <s v="Ludhiana"/>
    <x v="1"/>
    <x v="91"/>
    <x v="5"/>
    <x v="2"/>
    <x v="83"/>
    <x v="2"/>
  </r>
  <r>
    <n v="123"/>
    <x v="0"/>
    <s v="Rajkot"/>
    <x v="0"/>
    <x v="32"/>
    <x v="19"/>
    <x v="0"/>
    <x v="99"/>
    <x v="1"/>
  </r>
  <r>
    <n v="124"/>
    <x v="9"/>
    <s v="Amritsar"/>
    <x v="0"/>
    <x v="80"/>
    <x v="57"/>
    <x v="2"/>
    <x v="100"/>
    <x v="2"/>
  </r>
  <r>
    <n v="125"/>
    <x v="5"/>
    <s v="Rohini"/>
    <x v="0"/>
    <x v="92"/>
    <x v="56"/>
    <x v="0"/>
    <x v="105"/>
    <x v="2"/>
  </r>
  <r>
    <n v="126"/>
    <x v="7"/>
    <s v="Durgapur"/>
    <x v="0"/>
    <x v="93"/>
    <x v="58"/>
    <x v="1"/>
    <x v="106"/>
    <x v="0"/>
  </r>
  <r>
    <n v="127"/>
    <x v="2"/>
    <s v="Kozhikode"/>
    <x v="1"/>
    <x v="11"/>
    <x v="58"/>
    <x v="1"/>
    <x v="107"/>
    <x v="2"/>
  </r>
  <r>
    <n v="128"/>
    <x v="9"/>
    <s v="Amritsar"/>
    <x v="0"/>
    <x v="36"/>
    <x v="46"/>
    <x v="0"/>
    <x v="108"/>
    <x v="2"/>
  </r>
  <r>
    <n v="129"/>
    <x v="0"/>
    <s v="Rajkot"/>
    <x v="1"/>
    <x v="94"/>
    <x v="53"/>
    <x v="0"/>
    <x v="109"/>
    <x v="0"/>
  </r>
  <r>
    <n v="130"/>
    <x v="1"/>
    <s v="Noida"/>
    <x v="0"/>
    <x v="95"/>
    <x v="59"/>
    <x v="1"/>
    <x v="110"/>
    <x v="0"/>
  </r>
  <r>
    <n v="131"/>
    <x v="3"/>
    <s v="Jodhpur"/>
    <x v="0"/>
    <x v="96"/>
    <x v="36"/>
    <x v="0"/>
    <x v="91"/>
    <x v="2"/>
  </r>
  <r>
    <n v="132"/>
    <x v="7"/>
    <s v="Kolkata"/>
    <x v="1"/>
    <x v="97"/>
    <x v="57"/>
    <x v="0"/>
    <x v="80"/>
    <x v="2"/>
  </r>
  <r>
    <n v="133"/>
    <x v="5"/>
    <s v="Dwarka"/>
    <x v="0"/>
    <x v="98"/>
    <x v="37"/>
    <x v="2"/>
    <x v="111"/>
    <x v="3"/>
  </r>
  <r>
    <n v="134"/>
    <x v="6"/>
    <s v="Madurai"/>
    <x v="0"/>
    <x v="99"/>
    <x v="19"/>
    <x v="0"/>
    <x v="112"/>
    <x v="3"/>
  </r>
  <r>
    <n v="135"/>
    <x v="1"/>
    <s v="Noida"/>
    <x v="0"/>
    <x v="29"/>
    <x v="60"/>
    <x v="0"/>
    <x v="113"/>
    <x v="2"/>
  </r>
  <r>
    <n v="136"/>
    <x v="5"/>
    <s v="Rohini"/>
    <x v="0"/>
    <x v="30"/>
    <x v="25"/>
    <x v="1"/>
    <x v="114"/>
    <x v="2"/>
  </r>
  <r>
    <n v="137"/>
    <x v="7"/>
    <s v="Howrah"/>
    <x v="1"/>
    <x v="100"/>
    <x v="0"/>
    <x v="0"/>
    <x v="113"/>
    <x v="1"/>
  </r>
  <r>
    <n v="138"/>
    <x v="3"/>
    <s v="Jodhpur"/>
    <x v="1"/>
    <x v="101"/>
    <x v="46"/>
    <x v="1"/>
    <x v="80"/>
    <x v="0"/>
  </r>
  <r>
    <n v="139"/>
    <x v="1"/>
    <s v="Lucknow"/>
    <x v="1"/>
    <x v="102"/>
    <x v="15"/>
    <x v="2"/>
    <x v="21"/>
    <x v="3"/>
  </r>
  <r>
    <n v="140"/>
    <x v="9"/>
    <s v="Chandigarh"/>
    <x v="1"/>
    <x v="60"/>
    <x v="16"/>
    <x v="0"/>
    <x v="115"/>
    <x v="3"/>
  </r>
  <r>
    <n v="141"/>
    <x v="6"/>
    <s v="Chennai"/>
    <x v="1"/>
    <x v="62"/>
    <x v="49"/>
    <x v="0"/>
    <x v="70"/>
    <x v="2"/>
  </r>
  <r>
    <n v="142"/>
    <x v="7"/>
    <s v="Kolkata"/>
    <x v="1"/>
    <x v="44"/>
    <x v="22"/>
    <x v="2"/>
    <x v="75"/>
    <x v="0"/>
  </r>
  <r>
    <n v="143"/>
    <x v="6"/>
    <s v="Madurai"/>
    <x v="0"/>
    <x v="23"/>
    <x v="61"/>
    <x v="0"/>
    <x v="116"/>
    <x v="2"/>
  </r>
  <r>
    <n v="144"/>
    <x v="6"/>
    <s v="Chennai"/>
    <x v="0"/>
    <x v="25"/>
    <x v="43"/>
    <x v="0"/>
    <x v="117"/>
    <x v="2"/>
  </r>
  <r>
    <n v="145"/>
    <x v="3"/>
    <s v="Jaipur"/>
    <x v="1"/>
    <x v="103"/>
    <x v="62"/>
    <x v="2"/>
    <x v="58"/>
    <x v="2"/>
  </r>
  <r>
    <n v="146"/>
    <x v="5"/>
    <s v="Rohini"/>
    <x v="0"/>
    <x v="104"/>
    <x v="59"/>
    <x v="1"/>
    <x v="118"/>
    <x v="3"/>
  </r>
  <r>
    <n v="147"/>
    <x v="2"/>
    <s v="Kochi"/>
    <x v="0"/>
    <x v="105"/>
    <x v="33"/>
    <x v="1"/>
    <x v="119"/>
    <x v="3"/>
  </r>
  <r>
    <n v="148"/>
    <x v="5"/>
    <s v="Dwarka"/>
    <x v="1"/>
    <x v="106"/>
    <x v="43"/>
    <x v="0"/>
    <x v="120"/>
    <x v="0"/>
  </r>
  <r>
    <n v="149"/>
    <x v="1"/>
    <s v="Noida"/>
    <x v="1"/>
    <x v="66"/>
    <x v="62"/>
    <x v="0"/>
    <x v="121"/>
    <x v="1"/>
  </r>
  <r>
    <n v="150"/>
    <x v="1"/>
    <s v="Noida"/>
    <x v="0"/>
    <x v="107"/>
    <x v="43"/>
    <x v="1"/>
    <x v="122"/>
    <x v="3"/>
  </r>
  <r>
    <n v="151"/>
    <x v="8"/>
    <s v="Mumbai"/>
    <x v="0"/>
    <x v="30"/>
    <x v="16"/>
    <x v="2"/>
    <x v="123"/>
    <x v="1"/>
  </r>
  <r>
    <n v="152"/>
    <x v="0"/>
    <s v="Ahmedabad"/>
    <x v="1"/>
    <x v="103"/>
    <x v="54"/>
    <x v="1"/>
    <x v="124"/>
    <x v="2"/>
  </r>
  <r>
    <n v="153"/>
    <x v="0"/>
    <s v="Rajkot"/>
    <x v="0"/>
    <x v="69"/>
    <x v="63"/>
    <x v="2"/>
    <x v="125"/>
    <x v="3"/>
  </r>
  <r>
    <n v="154"/>
    <x v="3"/>
    <s v="Udaipur"/>
    <x v="0"/>
    <x v="37"/>
    <x v="63"/>
    <x v="2"/>
    <x v="126"/>
    <x v="0"/>
  </r>
  <r>
    <n v="155"/>
    <x v="5"/>
    <s v="New Delhi"/>
    <x v="0"/>
    <x v="108"/>
    <x v="56"/>
    <x v="1"/>
    <x v="60"/>
    <x v="1"/>
  </r>
  <r>
    <n v="156"/>
    <x v="8"/>
    <s v="Pune"/>
    <x v="1"/>
    <x v="109"/>
    <x v="30"/>
    <x v="2"/>
    <x v="30"/>
    <x v="0"/>
  </r>
  <r>
    <n v="157"/>
    <x v="4"/>
    <s v="Bengaluru"/>
    <x v="1"/>
    <x v="110"/>
    <x v="39"/>
    <x v="0"/>
    <x v="127"/>
    <x v="1"/>
  </r>
  <r>
    <n v="158"/>
    <x v="7"/>
    <s v="Howrah"/>
    <x v="1"/>
    <x v="97"/>
    <x v="8"/>
    <x v="0"/>
    <x v="128"/>
    <x v="3"/>
  </r>
  <r>
    <n v="159"/>
    <x v="3"/>
    <s v="Jaipur"/>
    <x v="1"/>
    <x v="111"/>
    <x v="28"/>
    <x v="0"/>
    <x v="129"/>
    <x v="0"/>
  </r>
  <r>
    <n v="160"/>
    <x v="3"/>
    <s v="Udaipur"/>
    <x v="1"/>
    <x v="112"/>
    <x v="45"/>
    <x v="1"/>
    <x v="130"/>
    <x v="0"/>
  </r>
  <r>
    <n v="161"/>
    <x v="4"/>
    <s v="Hubli"/>
    <x v="1"/>
    <x v="113"/>
    <x v="10"/>
    <x v="1"/>
    <x v="131"/>
    <x v="1"/>
  </r>
  <r>
    <n v="162"/>
    <x v="2"/>
    <s v="Kozhikode"/>
    <x v="0"/>
    <x v="114"/>
    <x v="7"/>
    <x v="0"/>
    <x v="28"/>
    <x v="3"/>
  </r>
  <r>
    <n v="163"/>
    <x v="8"/>
    <s v="Mumbai"/>
    <x v="1"/>
    <x v="115"/>
    <x v="62"/>
    <x v="0"/>
    <x v="132"/>
    <x v="1"/>
  </r>
  <r>
    <n v="164"/>
    <x v="8"/>
    <s v="Nagpur"/>
    <x v="0"/>
    <x v="42"/>
    <x v="14"/>
    <x v="0"/>
    <x v="133"/>
    <x v="0"/>
  </r>
  <r>
    <n v="165"/>
    <x v="4"/>
    <s v="Bengaluru"/>
    <x v="1"/>
    <x v="59"/>
    <x v="40"/>
    <x v="2"/>
    <x v="134"/>
    <x v="1"/>
  </r>
  <r>
    <n v="166"/>
    <x v="3"/>
    <s v="Jaipur"/>
    <x v="1"/>
    <x v="116"/>
    <x v="64"/>
    <x v="0"/>
    <x v="135"/>
    <x v="1"/>
  </r>
  <r>
    <n v="167"/>
    <x v="6"/>
    <s v="Madurai"/>
    <x v="0"/>
    <x v="30"/>
    <x v="14"/>
    <x v="0"/>
    <x v="136"/>
    <x v="0"/>
  </r>
  <r>
    <n v="168"/>
    <x v="0"/>
    <s v="Rajkot"/>
    <x v="1"/>
    <x v="15"/>
    <x v="65"/>
    <x v="2"/>
    <x v="137"/>
    <x v="0"/>
  </r>
  <r>
    <n v="169"/>
    <x v="3"/>
    <s v="Jaipur"/>
    <x v="1"/>
    <x v="117"/>
    <x v="18"/>
    <x v="1"/>
    <x v="138"/>
    <x v="3"/>
  </r>
  <r>
    <n v="170"/>
    <x v="2"/>
    <s v="Kozhikode"/>
    <x v="0"/>
    <x v="116"/>
    <x v="11"/>
    <x v="0"/>
    <x v="139"/>
    <x v="0"/>
  </r>
  <r>
    <n v="171"/>
    <x v="7"/>
    <s v="Durgapur"/>
    <x v="1"/>
    <x v="2"/>
    <x v="33"/>
    <x v="2"/>
    <x v="140"/>
    <x v="0"/>
  </r>
  <r>
    <n v="172"/>
    <x v="1"/>
    <s v="Lucknow"/>
    <x v="1"/>
    <x v="118"/>
    <x v="14"/>
    <x v="1"/>
    <x v="141"/>
    <x v="2"/>
  </r>
  <r>
    <n v="173"/>
    <x v="4"/>
    <s v="Mysuru"/>
    <x v="1"/>
    <x v="119"/>
    <x v="12"/>
    <x v="0"/>
    <x v="10"/>
    <x v="0"/>
  </r>
  <r>
    <n v="174"/>
    <x v="4"/>
    <s v="Bengaluru"/>
    <x v="1"/>
    <x v="120"/>
    <x v="54"/>
    <x v="2"/>
    <x v="142"/>
    <x v="1"/>
  </r>
  <r>
    <n v="175"/>
    <x v="3"/>
    <s v="Udaipur"/>
    <x v="1"/>
    <x v="23"/>
    <x v="50"/>
    <x v="0"/>
    <x v="35"/>
    <x v="0"/>
  </r>
  <r>
    <n v="176"/>
    <x v="3"/>
    <s v="Jaipur"/>
    <x v="1"/>
    <x v="37"/>
    <x v="4"/>
    <x v="1"/>
    <x v="143"/>
    <x v="0"/>
  </r>
  <r>
    <n v="177"/>
    <x v="2"/>
    <s v="Kochi"/>
    <x v="0"/>
    <x v="121"/>
    <x v="54"/>
    <x v="0"/>
    <x v="144"/>
    <x v="1"/>
  </r>
  <r>
    <n v="178"/>
    <x v="6"/>
    <s v="Coimbatore"/>
    <x v="0"/>
    <x v="40"/>
    <x v="54"/>
    <x v="0"/>
    <x v="145"/>
    <x v="2"/>
  </r>
  <r>
    <n v="179"/>
    <x v="8"/>
    <s v="Pune"/>
    <x v="0"/>
    <x v="40"/>
    <x v="42"/>
    <x v="1"/>
    <x v="146"/>
    <x v="3"/>
  </r>
  <r>
    <n v="180"/>
    <x v="5"/>
    <s v="Dwarka"/>
    <x v="0"/>
    <x v="62"/>
    <x v="0"/>
    <x v="2"/>
    <x v="147"/>
    <x v="0"/>
  </r>
  <r>
    <n v="181"/>
    <x v="9"/>
    <s v="Ludhiana"/>
    <x v="1"/>
    <x v="122"/>
    <x v="14"/>
    <x v="2"/>
    <x v="148"/>
    <x v="1"/>
  </r>
  <r>
    <n v="182"/>
    <x v="5"/>
    <s v="Dwarka"/>
    <x v="1"/>
    <x v="114"/>
    <x v="61"/>
    <x v="0"/>
    <x v="149"/>
    <x v="0"/>
  </r>
  <r>
    <n v="183"/>
    <x v="8"/>
    <s v="Pune"/>
    <x v="0"/>
    <x v="69"/>
    <x v="10"/>
    <x v="0"/>
    <x v="150"/>
    <x v="2"/>
  </r>
  <r>
    <n v="184"/>
    <x v="3"/>
    <s v="Jaipur"/>
    <x v="0"/>
    <x v="54"/>
    <x v="7"/>
    <x v="0"/>
    <x v="151"/>
    <x v="2"/>
  </r>
  <r>
    <n v="185"/>
    <x v="9"/>
    <s v="Amritsar"/>
    <x v="0"/>
    <x v="23"/>
    <x v="66"/>
    <x v="1"/>
    <x v="44"/>
    <x v="3"/>
  </r>
  <r>
    <n v="186"/>
    <x v="8"/>
    <s v="Pune"/>
    <x v="1"/>
    <x v="123"/>
    <x v="66"/>
    <x v="1"/>
    <x v="152"/>
    <x v="3"/>
  </r>
  <r>
    <n v="187"/>
    <x v="5"/>
    <s v="New Delhi"/>
    <x v="1"/>
    <x v="32"/>
    <x v="1"/>
    <x v="2"/>
    <x v="153"/>
    <x v="1"/>
  </r>
  <r>
    <n v="188"/>
    <x v="7"/>
    <s v="Howrah"/>
    <x v="0"/>
    <x v="124"/>
    <x v="35"/>
    <x v="1"/>
    <x v="3"/>
    <x v="0"/>
  </r>
  <r>
    <n v="189"/>
    <x v="1"/>
    <s v="Lucknow"/>
    <x v="1"/>
    <x v="64"/>
    <x v="33"/>
    <x v="0"/>
    <x v="2"/>
    <x v="3"/>
  </r>
  <r>
    <n v="190"/>
    <x v="4"/>
    <s v="Hubli"/>
    <x v="0"/>
    <x v="125"/>
    <x v="59"/>
    <x v="0"/>
    <x v="154"/>
    <x v="2"/>
  </r>
  <r>
    <n v="191"/>
    <x v="3"/>
    <s v="Jaipur"/>
    <x v="0"/>
    <x v="126"/>
    <x v="23"/>
    <x v="0"/>
    <x v="155"/>
    <x v="0"/>
  </r>
  <r>
    <n v="192"/>
    <x v="4"/>
    <s v="Mysuru"/>
    <x v="1"/>
    <x v="127"/>
    <x v="7"/>
    <x v="0"/>
    <x v="156"/>
    <x v="2"/>
  </r>
  <r>
    <n v="193"/>
    <x v="7"/>
    <s v="Kolkata"/>
    <x v="0"/>
    <x v="18"/>
    <x v="7"/>
    <x v="0"/>
    <x v="157"/>
    <x v="3"/>
  </r>
  <r>
    <n v="194"/>
    <x v="6"/>
    <s v="Coimbatore"/>
    <x v="0"/>
    <x v="128"/>
    <x v="64"/>
    <x v="2"/>
    <x v="158"/>
    <x v="3"/>
  </r>
  <r>
    <n v="195"/>
    <x v="1"/>
    <s v="Lucknow"/>
    <x v="0"/>
    <x v="25"/>
    <x v="29"/>
    <x v="0"/>
    <x v="159"/>
    <x v="0"/>
  </r>
  <r>
    <n v="196"/>
    <x v="0"/>
    <s v="Surat"/>
    <x v="1"/>
    <x v="92"/>
    <x v="51"/>
    <x v="2"/>
    <x v="160"/>
    <x v="2"/>
  </r>
  <r>
    <n v="197"/>
    <x v="1"/>
    <s v="Noida"/>
    <x v="0"/>
    <x v="129"/>
    <x v="14"/>
    <x v="2"/>
    <x v="104"/>
    <x v="1"/>
  </r>
  <r>
    <n v="198"/>
    <x v="1"/>
    <s v="Varanasi"/>
    <x v="1"/>
    <x v="130"/>
    <x v="24"/>
    <x v="0"/>
    <x v="161"/>
    <x v="2"/>
  </r>
  <r>
    <n v="199"/>
    <x v="6"/>
    <s v="Madurai"/>
    <x v="0"/>
    <x v="102"/>
    <x v="10"/>
    <x v="1"/>
    <x v="162"/>
    <x v="3"/>
  </r>
  <r>
    <n v="200"/>
    <x v="4"/>
    <s v="Bengaluru"/>
    <x v="1"/>
    <x v="131"/>
    <x v="22"/>
    <x v="2"/>
    <x v="163"/>
    <x v="3"/>
  </r>
  <r>
    <n v="201"/>
    <x v="9"/>
    <s v="Chandigarh"/>
    <x v="0"/>
    <x v="132"/>
    <x v="12"/>
    <x v="1"/>
    <x v="164"/>
    <x v="1"/>
  </r>
  <r>
    <n v="202"/>
    <x v="2"/>
    <s v="Thiruvananthapuram"/>
    <x v="1"/>
    <x v="133"/>
    <x v="67"/>
    <x v="2"/>
    <x v="165"/>
    <x v="2"/>
  </r>
  <r>
    <n v="203"/>
    <x v="9"/>
    <s v="Chandigarh"/>
    <x v="1"/>
    <x v="134"/>
    <x v="0"/>
    <x v="0"/>
    <x v="166"/>
    <x v="3"/>
  </r>
  <r>
    <n v="204"/>
    <x v="5"/>
    <s v="New Delhi"/>
    <x v="1"/>
    <x v="61"/>
    <x v="51"/>
    <x v="0"/>
    <x v="167"/>
    <x v="1"/>
  </r>
  <r>
    <n v="205"/>
    <x v="8"/>
    <s v="Pune"/>
    <x v="1"/>
    <x v="80"/>
    <x v="33"/>
    <x v="1"/>
    <x v="168"/>
    <x v="3"/>
  </r>
  <r>
    <n v="206"/>
    <x v="7"/>
    <s v="Durgapur"/>
    <x v="1"/>
    <x v="135"/>
    <x v="38"/>
    <x v="1"/>
    <x v="169"/>
    <x v="0"/>
  </r>
  <r>
    <n v="207"/>
    <x v="3"/>
    <s v="Udaipur"/>
    <x v="1"/>
    <x v="42"/>
    <x v="35"/>
    <x v="0"/>
    <x v="170"/>
    <x v="3"/>
  </r>
  <r>
    <n v="208"/>
    <x v="9"/>
    <s v="Ludhiana"/>
    <x v="0"/>
    <x v="89"/>
    <x v="16"/>
    <x v="2"/>
    <x v="171"/>
    <x v="3"/>
  </r>
  <r>
    <n v="209"/>
    <x v="8"/>
    <s v="Nagpur"/>
    <x v="0"/>
    <x v="70"/>
    <x v="45"/>
    <x v="0"/>
    <x v="172"/>
    <x v="3"/>
  </r>
  <r>
    <n v="210"/>
    <x v="5"/>
    <s v="New Delhi"/>
    <x v="1"/>
    <x v="125"/>
    <x v="53"/>
    <x v="0"/>
    <x v="21"/>
    <x v="2"/>
  </r>
  <r>
    <n v="211"/>
    <x v="1"/>
    <s v="Varanasi"/>
    <x v="0"/>
    <x v="136"/>
    <x v="12"/>
    <x v="2"/>
    <x v="100"/>
    <x v="0"/>
  </r>
  <r>
    <n v="212"/>
    <x v="0"/>
    <s v="Rajkot"/>
    <x v="0"/>
    <x v="5"/>
    <x v="3"/>
    <x v="1"/>
    <x v="173"/>
    <x v="3"/>
  </r>
  <r>
    <n v="213"/>
    <x v="8"/>
    <s v="Mumbai"/>
    <x v="0"/>
    <x v="137"/>
    <x v="65"/>
    <x v="2"/>
    <x v="174"/>
    <x v="1"/>
  </r>
  <r>
    <n v="214"/>
    <x v="4"/>
    <s v="Hubli"/>
    <x v="0"/>
    <x v="49"/>
    <x v="19"/>
    <x v="0"/>
    <x v="103"/>
    <x v="3"/>
  </r>
  <r>
    <n v="215"/>
    <x v="3"/>
    <s v="Udaipur"/>
    <x v="1"/>
    <x v="138"/>
    <x v="13"/>
    <x v="0"/>
    <x v="55"/>
    <x v="3"/>
  </r>
  <r>
    <n v="216"/>
    <x v="1"/>
    <s v="Noida"/>
    <x v="1"/>
    <x v="139"/>
    <x v="28"/>
    <x v="2"/>
    <x v="175"/>
    <x v="0"/>
  </r>
  <r>
    <n v="217"/>
    <x v="1"/>
    <s v="Noida"/>
    <x v="0"/>
    <x v="42"/>
    <x v="8"/>
    <x v="1"/>
    <x v="176"/>
    <x v="2"/>
  </r>
  <r>
    <n v="218"/>
    <x v="7"/>
    <s v="Kolkata"/>
    <x v="0"/>
    <x v="38"/>
    <x v="4"/>
    <x v="1"/>
    <x v="60"/>
    <x v="3"/>
  </r>
  <r>
    <n v="219"/>
    <x v="3"/>
    <s v="Jodhpur"/>
    <x v="0"/>
    <x v="49"/>
    <x v="17"/>
    <x v="1"/>
    <x v="177"/>
    <x v="2"/>
  </r>
  <r>
    <n v="220"/>
    <x v="7"/>
    <s v="Howrah"/>
    <x v="1"/>
    <x v="125"/>
    <x v="36"/>
    <x v="2"/>
    <x v="176"/>
    <x v="3"/>
  </r>
  <r>
    <n v="221"/>
    <x v="9"/>
    <s v="Ludhiana"/>
    <x v="1"/>
    <x v="140"/>
    <x v="67"/>
    <x v="1"/>
    <x v="178"/>
    <x v="1"/>
  </r>
  <r>
    <n v="222"/>
    <x v="6"/>
    <s v="Coimbatore"/>
    <x v="0"/>
    <x v="120"/>
    <x v="19"/>
    <x v="0"/>
    <x v="84"/>
    <x v="2"/>
  </r>
  <r>
    <n v="223"/>
    <x v="5"/>
    <s v="New Delhi"/>
    <x v="1"/>
    <x v="59"/>
    <x v="8"/>
    <x v="0"/>
    <x v="156"/>
    <x v="1"/>
  </r>
  <r>
    <n v="224"/>
    <x v="8"/>
    <s v="Pune"/>
    <x v="1"/>
    <x v="115"/>
    <x v="14"/>
    <x v="2"/>
    <x v="179"/>
    <x v="1"/>
  </r>
  <r>
    <n v="225"/>
    <x v="1"/>
    <s v="Noida"/>
    <x v="0"/>
    <x v="97"/>
    <x v="9"/>
    <x v="1"/>
    <x v="180"/>
    <x v="3"/>
  </r>
  <r>
    <n v="226"/>
    <x v="6"/>
    <s v="Madurai"/>
    <x v="1"/>
    <x v="79"/>
    <x v="68"/>
    <x v="0"/>
    <x v="181"/>
    <x v="0"/>
  </r>
  <r>
    <n v="227"/>
    <x v="2"/>
    <s v="Kozhikode"/>
    <x v="0"/>
    <x v="120"/>
    <x v="45"/>
    <x v="0"/>
    <x v="59"/>
    <x v="3"/>
  </r>
  <r>
    <n v="228"/>
    <x v="4"/>
    <s v="Hubli"/>
    <x v="0"/>
    <x v="72"/>
    <x v="30"/>
    <x v="2"/>
    <x v="182"/>
    <x v="1"/>
  </r>
  <r>
    <n v="229"/>
    <x v="1"/>
    <s v="Varanasi"/>
    <x v="1"/>
    <x v="115"/>
    <x v="41"/>
    <x v="2"/>
    <x v="152"/>
    <x v="2"/>
  </r>
  <r>
    <n v="230"/>
    <x v="0"/>
    <s v="Ahmedabad"/>
    <x v="1"/>
    <x v="134"/>
    <x v="46"/>
    <x v="1"/>
    <x v="183"/>
    <x v="1"/>
  </r>
  <r>
    <n v="231"/>
    <x v="7"/>
    <s v="Durgapur"/>
    <x v="1"/>
    <x v="125"/>
    <x v="38"/>
    <x v="1"/>
    <x v="184"/>
    <x v="1"/>
  </r>
  <r>
    <n v="232"/>
    <x v="1"/>
    <s v="Varanasi"/>
    <x v="0"/>
    <x v="141"/>
    <x v="2"/>
    <x v="1"/>
    <x v="185"/>
    <x v="2"/>
  </r>
  <r>
    <n v="233"/>
    <x v="8"/>
    <s v="Pune"/>
    <x v="1"/>
    <x v="142"/>
    <x v="64"/>
    <x v="1"/>
    <x v="101"/>
    <x v="1"/>
  </r>
  <r>
    <n v="234"/>
    <x v="4"/>
    <s v="Bengaluru"/>
    <x v="1"/>
    <x v="143"/>
    <x v="3"/>
    <x v="2"/>
    <x v="165"/>
    <x v="0"/>
  </r>
  <r>
    <n v="235"/>
    <x v="1"/>
    <s v="Noida"/>
    <x v="0"/>
    <x v="37"/>
    <x v="53"/>
    <x v="2"/>
    <x v="186"/>
    <x v="3"/>
  </r>
  <r>
    <n v="236"/>
    <x v="1"/>
    <s v="Lucknow"/>
    <x v="0"/>
    <x v="144"/>
    <x v="20"/>
    <x v="2"/>
    <x v="187"/>
    <x v="3"/>
  </r>
  <r>
    <n v="237"/>
    <x v="4"/>
    <s v="Bengaluru"/>
    <x v="1"/>
    <x v="125"/>
    <x v="30"/>
    <x v="1"/>
    <x v="64"/>
    <x v="0"/>
  </r>
  <r>
    <n v="238"/>
    <x v="9"/>
    <s v="Chandigarh"/>
    <x v="0"/>
    <x v="72"/>
    <x v="41"/>
    <x v="2"/>
    <x v="188"/>
    <x v="2"/>
  </r>
  <r>
    <n v="239"/>
    <x v="2"/>
    <s v="Kochi"/>
    <x v="0"/>
    <x v="145"/>
    <x v="7"/>
    <x v="2"/>
    <x v="189"/>
    <x v="0"/>
  </r>
  <r>
    <n v="240"/>
    <x v="1"/>
    <s v="Noida"/>
    <x v="0"/>
    <x v="36"/>
    <x v="49"/>
    <x v="0"/>
    <x v="190"/>
    <x v="1"/>
  </r>
  <r>
    <n v="241"/>
    <x v="9"/>
    <s v="Amritsar"/>
    <x v="1"/>
    <x v="91"/>
    <x v="16"/>
    <x v="1"/>
    <x v="85"/>
    <x v="3"/>
  </r>
  <r>
    <n v="242"/>
    <x v="3"/>
    <s v="Udaipur"/>
    <x v="1"/>
    <x v="31"/>
    <x v="8"/>
    <x v="1"/>
    <x v="191"/>
    <x v="2"/>
  </r>
  <r>
    <n v="243"/>
    <x v="2"/>
    <s v="Thiruvananthapuram"/>
    <x v="0"/>
    <x v="78"/>
    <x v="6"/>
    <x v="2"/>
    <x v="192"/>
    <x v="3"/>
  </r>
  <r>
    <n v="244"/>
    <x v="0"/>
    <s v="Rajkot"/>
    <x v="1"/>
    <x v="111"/>
    <x v="66"/>
    <x v="1"/>
    <x v="81"/>
    <x v="1"/>
  </r>
  <r>
    <n v="245"/>
    <x v="3"/>
    <s v="Udaipur"/>
    <x v="1"/>
    <x v="146"/>
    <x v="22"/>
    <x v="1"/>
    <x v="193"/>
    <x v="3"/>
  </r>
  <r>
    <n v="246"/>
    <x v="3"/>
    <s v="Udaipur"/>
    <x v="0"/>
    <x v="89"/>
    <x v="41"/>
    <x v="0"/>
    <x v="22"/>
    <x v="1"/>
  </r>
  <r>
    <n v="247"/>
    <x v="1"/>
    <s v="Lucknow"/>
    <x v="0"/>
    <x v="129"/>
    <x v="62"/>
    <x v="0"/>
    <x v="194"/>
    <x v="0"/>
  </r>
  <r>
    <n v="248"/>
    <x v="9"/>
    <s v="Amritsar"/>
    <x v="0"/>
    <x v="21"/>
    <x v="45"/>
    <x v="1"/>
    <x v="195"/>
    <x v="2"/>
  </r>
  <r>
    <n v="249"/>
    <x v="7"/>
    <s v="Howrah"/>
    <x v="1"/>
    <x v="25"/>
    <x v="37"/>
    <x v="1"/>
    <x v="7"/>
    <x v="0"/>
  </r>
  <r>
    <n v="250"/>
    <x v="0"/>
    <s v="Surat"/>
    <x v="0"/>
    <x v="42"/>
    <x v="45"/>
    <x v="2"/>
    <x v="196"/>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n v="1"/>
    <x v="0"/>
    <x v="0"/>
    <x v="0"/>
    <x v="0"/>
    <x v="0"/>
    <x v="0"/>
    <x v="0"/>
    <x v="0"/>
    <x v="0"/>
    <x v="0"/>
    <x v="0"/>
  </r>
  <r>
    <n v="2"/>
    <x v="1"/>
    <x v="1"/>
    <x v="1"/>
    <x v="1"/>
    <x v="1"/>
    <x v="0"/>
    <x v="1"/>
    <x v="1"/>
    <x v="1"/>
    <x v="0"/>
    <x v="0"/>
  </r>
  <r>
    <n v="3"/>
    <x v="2"/>
    <x v="0"/>
    <x v="1"/>
    <x v="2"/>
    <x v="2"/>
    <x v="0"/>
    <x v="1"/>
    <x v="2"/>
    <x v="2"/>
    <x v="1"/>
    <x v="1"/>
  </r>
  <r>
    <n v="4"/>
    <x v="3"/>
    <x v="2"/>
    <x v="1"/>
    <x v="3"/>
    <x v="3"/>
    <x v="0"/>
    <x v="0"/>
    <x v="3"/>
    <x v="3"/>
    <x v="0"/>
    <x v="2"/>
  </r>
  <r>
    <n v="5"/>
    <x v="4"/>
    <x v="3"/>
    <x v="1"/>
    <x v="4"/>
    <x v="4"/>
    <x v="0"/>
    <x v="0"/>
    <x v="4"/>
    <x v="0"/>
    <x v="2"/>
    <x v="2"/>
  </r>
  <r>
    <n v="6"/>
    <x v="1"/>
    <x v="2"/>
    <x v="0"/>
    <x v="5"/>
    <x v="5"/>
    <x v="0"/>
    <x v="1"/>
    <x v="5"/>
    <x v="2"/>
    <x v="0"/>
    <x v="3"/>
  </r>
  <r>
    <n v="7"/>
    <x v="5"/>
    <x v="0"/>
    <x v="1"/>
    <x v="6"/>
    <x v="6"/>
    <x v="1"/>
    <x v="1"/>
    <x v="4"/>
    <x v="3"/>
    <x v="3"/>
    <x v="3"/>
  </r>
  <r>
    <n v="8"/>
    <x v="4"/>
    <x v="3"/>
    <x v="1"/>
    <x v="3"/>
    <x v="0"/>
    <x v="0"/>
    <x v="1"/>
    <x v="2"/>
    <x v="3"/>
    <x v="4"/>
    <x v="0"/>
  </r>
  <r>
    <n v="9"/>
    <x v="2"/>
    <x v="4"/>
    <x v="1"/>
    <x v="7"/>
    <x v="7"/>
    <x v="0"/>
    <x v="1"/>
    <x v="6"/>
    <x v="2"/>
    <x v="5"/>
    <x v="0"/>
  </r>
  <r>
    <n v="10"/>
    <x v="5"/>
    <x v="2"/>
    <x v="1"/>
    <x v="0"/>
    <x v="2"/>
    <x v="1"/>
    <x v="1"/>
    <x v="1"/>
    <x v="3"/>
    <x v="4"/>
    <x v="0"/>
  </r>
  <r>
    <n v="11"/>
    <x v="3"/>
    <x v="1"/>
    <x v="1"/>
    <x v="1"/>
    <x v="8"/>
    <x v="0"/>
    <x v="1"/>
    <x v="2"/>
    <x v="1"/>
    <x v="5"/>
    <x v="3"/>
  </r>
  <r>
    <n v="12"/>
    <x v="6"/>
    <x v="2"/>
    <x v="1"/>
    <x v="7"/>
    <x v="9"/>
    <x v="1"/>
    <x v="0"/>
    <x v="1"/>
    <x v="2"/>
    <x v="6"/>
    <x v="3"/>
  </r>
  <r>
    <n v="13"/>
    <x v="5"/>
    <x v="0"/>
    <x v="0"/>
    <x v="6"/>
    <x v="10"/>
    <x v="0"/>
    <x v="0"/>
    <x v="5"/>
    <x v="2"/>
    <x v="4"/>
    <x v="3"/>
  </r>
  <r>
    <n v="14"/>
    <x v="6"/>
    <x v="3"/>
    <x v="0"/>
    <x v="5"/>
    <x v="11"/>
    <x v="0"/>
    <x v="1"/>
    <x v="7"/>
    <x v="1"/>
    <x v="2"/>
    <x v="1"/>
  </r>
  <r>
    <n v="15"/>
    <x v="0"/>
    <x v="0"/>
    <x v="1"/>
    <x v="0"/>
    <x v="12"/>
    <x v="1"/>
    <x v="1"/>
    <x v="1"/>
    <x v="2"/>
    <x v="7"/>
    <x v="1"/>
  </r>
  <r>
    <n v="16"/>
    <x v="7"/>
    <x v="1"/>
    <x v="0"/>
    <x v="3"/>
    <x v="13"/>
    <x v="0"/>
    <x v="1"/>
    <x v="2"/>
    <x v="3"/>
    <x v="6"/>
    <x v="2"/>
  </r>
  <r>
    <n v="17"/>
    <x v="8"/>
    <x v="3"/>
    <x v="0"/>
    <x v="4"/>
    <x v="14"/>
    <x v="1"/>
    <x v="1"/>
    <x v="0"/>
    <x v="3"/>
    <x v="5"/>
    <x v="0"/>
  </r>
  <r>
    <n v="18"/>
    <x v="1"/>
    <x v="2"/>
    <x v="1"/>
    <x v="4"/>
    <x v="15"/>
    <x v="0"/>
    <x v="0"/>
    <x v="8"/>
    <x v="3"/>
    <x v="5"/>
    <x v="3"/>
  </r>
  <r>
    <n v="19"/>
    <x v="8"/>
    <x v="3"/>
    <x v="1"/>
    <x v="8"/>
    <x v="16"/>
    <x v="1"/>
    <x v="1"/>
    <x v="1"/>
    <x v="3"/>
    <x v="6"/>
    <x v="0"/>
  </r>
  <r>
    <n v="20"/>
    <x v="0"/>
    <x v="3"/>
    <x v="0"/>
    <x v="4"/>
    <x v="17"/>
    <x v="0"/>
    <x v="0"/>
    <x v="8"/>
    <x v="4"/>
    <x v="5"/>
    <x v="0"/>
  </r>
  <r>
    <n v="21"/>
    <x v="5"/>
    <x v="0"/>
    <x v="0"/>
    <x v="9"/>
    <x v="2"/>
    <x v="0"/>
    <x v="0"/>
    <x v="4"/>
    <x v="1"/>
    <x v="8"/>
    <x v="2"/>
  </r>
  <r>
    <n v="22"/>
    <x v="0"/>
    <x v="0"/>
    <x v="1"/>
    <x v="4"/>
    <x v="18"/>
    <x v="0"/>
    <x v="1"/>
    <x v="9"/>
    <x v="1"/>
    <x v="7"/>
    <x v="1"/>
  </r>
  <r>
    <n v="23"/>
    <x v="8"/>
    <x v="3"/>
    <x v="1"/>
    <x v="9"/>
    <x v="19"/>
    <x v="0"/>
    <x v="0"/>
    <x v="7"/>
    <x v="1"/>
    <x v="2"/>
    <x v="0"/>
  </r>
  <r>
    <n v="24"/>
    <x v="8"/>
    <x v="1"/>
    <x v="2"/>
    <x v="10"/>
    <x v="19"/>
    <x v="0"/>
    <x v="1"/>
    <x v="3"/>
    <x v="3"/>
    <x v="8"/>
    <x v="0"/>
  </r>
  <r>
    <n v="25"/>
    <x v="1"/>
    <x v="2"/>
    <x v="0"/>
    <x v="9"/>
    <x v="20"/>
    <x v="0"/>
    <x v="1"/>
    <x v="10"/>
    <x v="0"/>
    <x v="5"/>
    <x v="3"/>
  </r>
  <r>
    <n v="26"/>
    <x v="4"/>
    <x v="5"/>
    <x v="1"/>
    <x v="0"/>
    <x v="21"/>
    <x v="0"/>
    <x v="1"/>
    <x v="7"/>
    <x v="1"/>
    <x v="4"/>
    <x v="0"/>
  </r>
  <r>
    <n v="27"/>
    <x v="9"/>
    <x v="1"/>
    <x v="2"/>
    <x v="7"/>
    <x v="22"/>
    <x v="0"/>
    <x v="0"/>
    <x v="2"/>
    <x v="0"/>
    <x v="8"/>
    <x v="1"/>
  </r>
  <r>
    <n v="28"/>
    <x v="0"/>
    <x v="3"/>
    <x v="2"/>
    <x v="0"/>
    <x v="23"/>
    <x v="0"/>
    <x v="0"/>
    <x v="10"/>
    <x v="4"/>
    <x v="4"/>
    <x v="0"/>
  </r>
  <r>
    <n v="29"/>
    <x v="7"/>
    <x v="2"/>
    <x v="0"/>
    <x v="7"/>
    <x v="24"/>
    <x v="1"/>
    <x v="0"/>
    <x v="4"/>
    <x v="3"/>
    <x v="6"/>
    <x v="0"/>
  </r>
  <r>
    <n v="30"/>
    <x v="9"/>
    <x v="3"/>
    <x v="0"/>
    <x v="8"/>
    <x v="19"/>
    <x v="0"/>
    <x v="1"/>
    <x v="7"/>
    <x v="4"/>
    <x v="0"/>
    <x v="0"/>
  </r>
  <r>
    <n v="31"/>
    <x v="0"/>
    <x v="0"/>
    <x v="1"/>
    <x v="10"/>
    <x v="9"/>
    <x v="1"/>
    <x v="1"/>
    <x v="3"/>
    <x v="3"/>
    <x v="9"/>
    <x v="0"/>
  </r>
  <r>
    <n v="32"/>
    <x v="3"/>
    <x v="2"/>
    <x v="1"/>
    <x v="7"/>
    <x v="1"/>
    <x v="0"/>
    <x v="1"/>
    <x v="10"/>
    <x v="1"/>
    <x v="5"/>
    <x v="0"/>
  </r>
  <r>
    <n v="33"/>
    <x v="2"/>
    <x v="2"/>
    <x v="0"/>
    <x v="7"/>
    <x v="14"/>
    <x v="0"/>
    <x v="0"/>
    <x v="5"/>
    <x v="1"/>
    <x v="9"/>
    <x v="1"/>
  </r>
  <r>
    <n v="34"/>
    <x v="2"/>
    <x v="6"/>
    <x v="1"/>
    <x v="5"/>
    <x v="25"/>
    <x v="0"/>
    <x v="1"/>
    <x v="0"/>
    <x v="2"/>
    <x v="7"/>
    <x v="0"/>
  </r>
  <r>
    <n v="35"/>
    <x v="8"/>
    <x v="6"/>
    <x v="0"/>
    <x v="2"/>
    <x v="21"/>
    <x v="1"/>
    <x v="0"/>
    <x v="7"/>
    <x v="2"/>
    <x v="4"/>
    <x v="0"/>
  </r>
  <r>
    <n v="36"/>
    <x v="2"/>
    <x v="1"/>
    <x v="2"/>
    <x v="2"/>
    <x v="26"/>
    <x v="1"/>
    <x v="0"/>
    <x v="4"/>
    <x v="1"/>
    <x v="8"/>
    <x v="0"/>
  </r>
  <r>
    <n v="37"/>
    <x v="6"/>
    <x v="0"/>
    <x v="2"/>
    <x v="5"/>
    <x v="27"/>
    <x v="0"/>
    <x v="1"/>
    <x v="1"/>
    <x v="0"/>
    <x v="9"/>
    <x v="0"/>
  </r>
  <r>
    <n v="38"/>
    <x v="7"/>
    <x v="0"/>
    <x v="1"/>
    <x v="4"/>
    <x v="21"/>
    <x v="0"/>
    <x v="1"/>
    <x v="3"/>
    <x v="3"/>
    <x v="3"/>
    <x v="3"/>
  </r>
  <r>
    <n v="39"/>
    <x v="2"/>
    <x v="3"/>
    <x v="0"/>
    <x v="5"/>
    <x v="28"/>
    <x v="0"/>
    <x v="0"/>
    <x v="10"/>
    <x v="2"/>
    <x v="5"/>
    <x v="0"/>
  </r>
  <r>
    <n v="40"/>
    <x v="5"/>
    <x v="6"/>
    <x v="0"/>
    <x v="7"/>
    <x v="29"/>
    <x v="0"/>
    <x v="0"/>
    <x v="10"/>
    <x v="3"/>
    <x v="9"/>
    <x v="3"/>
  </r>
  <r>
    <n v="41"/>
    <x v="6"/>
    <x v="0"/>
    <x v="2"/>
    <x v="7"/>
    <x v="0"/>
    <x v="0"/>
    <x v="1"/>
    <x v="0"/>
    <x v="0"/>
    <x v="8"/>
    <x v="0"/>
  </r>
  <r>
    <n v="42"/>
    <x v="9"/>
    <x v="3"/>
    <x v="0"/>
    <x v="5"/>
    <x v="3"/>
    <x v="0"/>
    <x v="0"/>
    <x v="10"/>
    <x v="0"/>
    <x v="8"/>
    <x v="0"/>
  </r>
  <r>
    <n v="43"/>
    <x v="6"/>
    <x v="3"/>
    <x v="1"/>
    <x v="5"/>
    <x v="30"/>
    <x v="1"/>
    <x v="0"/>
    <x v="8"/>
    <x v="3"/>
    <x v="7"/>
    <x v="0"/>
  </r>
  <r>
    <n v="44"/>
    <x v="0"/>
    <x v="3"/>
    <x v="1"/>
    <x v="4"/>
    <x v="17"/>
    <x v="0"/>
    <x v="1"/>
    <x v="6"/>
    <x v="0"/>
    <x v="1"/>
    <x v="0"/>
  </r>
  <r>
    <n v="45"/>
    <x v="8"/>
    <x v="3"/>
    <x v="0"/>
    <x v="0"/>
    <x v="31"/>
    <x v="1"/>
    <x v="1"/>
    <x v="8"/>
    <x v="1"/>
    <x v="2"/>
    <x v="3"/>
  </r>
  <r>
    <n v="46"/>
    <x v="1"/>
    <x v="3"/>
    <x v="0"/>
    <x v="10"/>
    <x v="25"/>
    <x v="0"/>
    <x v="1"/>
    <x v="10"/>
    <x v="1"/>
    <x v="3"/>
    <x v="0"/>
  </r>
  <r>
    <n v="47"/>
    <x v="1"/>
    <x v="3"/>
    <x v="2"/>
    <x v="3"/>
    <x v="18"/>
    <x v="1"/>
    <x v="1"/>
    <x v="3"/>
    <x v="0"/>
    <x v="9"/>
    <x v="3"/>
  </r>
  <r>
    <n v="48"/>
    <x v="3"/>
    <x v="3"/>
    <x v="0"/>
    <x v="7"/>
    <x v="32"/>
    <x v="0"/>
    <x v="1"/>
    <x v="7"/>
    <x v="1"/>
    <x v="2"/>
    <x v="0"/>
  </r>
  <r>
    <n v="49"/>
    <x v="7"/>
    <x v="4"/>
    <x v="0"/>
    <x v="10"/>
    <x v="24"/>
    <x v="1"/>
    <x v="0"/>
    <x v="4"/>
    <x v="1"/>
    <x v="3"/>
    <x v="3"/>
  </r>
  <r>
    <n v="50"/>
    <x v="0"/>
    <x v="2"/>
    <x v="0"/>
    <x v="5"/>
    <x v="25"/>
    <x v="1"/>
    <x v="1"/>
    <x v="1"/>
    <x v="3"/>
    <x v="1"/>
    <x v="1"/>
  </r>
  <r>
    <n v="51"/>
    <x v="1"/>
    <x v="1"/>
    <x v="1"/>
    <x v="4"/>
    <x v="14"/>
    <x v="0"/>
    <x v="1"/>
    <x v="7"/>
    <x v="3"/>
    <x v="9"/>
    <x v="0"/>
  </r>
  <r>
    <n v="52"/>
    <x v="8"/>
    <x v="2"/>
    <x v="2"/>
    <x v="9"/>
    <x v="1"/>
    <x v="1"/>
    <x v="0"/>
    <x v="5"/>
    <x v="0"/>
    <x v="3"/>
    <x v="0"/>
  </r>
  <r>
    <n v="53"/>
    <x v="9"/>
    <x v="3"/>
    <x v="2"/>
    <x v="4"/>
    <x v="33"/>
    <x v="1"/>
    <x v="1"/>
    <x v="7"/>
    <x v="2"/>
    <x v="2"/>
    <x v="2"/>
  </r>
  <r>
    <n v="54"/>
    <x v="1"/>
    <x v="2"/>
    <x v="2"/>
    <x v="1"/>
    <x v="34"/>
    <x v="0"/>
    <x v="0"/>
    <x v="7"/>
    <x v="0"/>
    <x v="4"/>
    <x v="0"/>
  </r>
  <r>
    <n v="55"/>
    <x v="5"/>
    <x v="0"/>
    <x v="2"/>
    <x v="1"/>
    <x v="1"/>
    <x v="1"/>
    <x v="0"/>
    <x v="4"/>
    <x v="1"/>
    <x v="8"/>
    <x v="0"/>
  </r>
  <r>
    <n v="56"/>
    <x v="6"/>
    <x v="2"/>
    <x v="1"/>
    <x v="10"/>
    <x v="14"/>
    <x v="1"/>
    <x v="0"/>
    <x v="0"/>
    <x v="3"/>
    <x v="0"/>
    <x v="0"/>
  </r>
  <r>
    <n v="57"/>
    <x v="1"/>
    <x v="3"/>
    <x v="1"/>
    <x v="2"/>
    <x v="35"/>
    <x v="0"/>
    <x v="1"/>
    <x v="10"/>
    <x v="2"/>
    <x v="6"/>
    <x v="3"/>
  </r>
  <r>
    <n v="58"/>
    <x v="0"/>
    <x v="6"/>
    <x v="0"/>
    <x v="1"/>
    <x v="19"/>
    <x v="0"/>
    <x v="1"/>
    <x v="0"/>
    <x v="0"/>
    <x v="5"/>
    <x v="3"/>
  </r>
  <r>
    <n v="59"/>
    <x v="2"/>
    <x v="2"/>
    <x v="2"/>
    <x v="1"/>
    <x v="23"/>
    <x v="0"/>
    <x v="1"/>
    <x v="5"/>
    <x v="1"/>
    <x v="0"/>
    <x v="0"/>
  </r>
  <r>
    <n v="60"/>
    <x v="2"/>
    <x v="5"/>
    <x v="1"/>
    <x v="0"/>
    <x v="18"/>
    <x v="0"/>
    <x v="1"/>
    <x v="9"/>
    <x v="1"/>
    <x v="9"/>
    <x v="0"/>
  </r>
  <r>
    <n v="61"/>
    <x v="9"/>
    <x v="1"/>
    <x v="1"/>
    <x v="9"/>
    <x v="35"/>
    <x v="0"/>
    <x v="0"/>
    <x v="1"/>
    <x v="1"/>
    <x v="9"/>
    <x v="2"/>
  </r>
  <r>
    <n v="62"/>
    <x v="2"/>
    <x v="3"/>
    <x v="2"/>
    <x v="0"/>
    <x v="36"/>
    <x v="1"/>
    <x v="0"/>
    <x v="8"/>
    <x v="1"/>
    <x v="3"/>
    <x v="0"/>
  </r>
  <r>
    <n v="63"/>
    <x v="9"/>
    <x v="1"/>
    <x v="1"/>
    <x v="9"/>
    <x v="37"/>
    <x v="0"/>
    <x v="0"/>
    <x v="1"/>
    <x v="1"/>
    <x v="8"/>
    <x v="0"/>
  </r>
  <r>
    <n v="64"/>
    <x v="0"/>
    <x v="2"/>
    <x v="0"/>
    <x v="8"/>
    <x v="38"/>
    <x v="0"/>
    <x v="0"/>
    <x v="2"/>
    <x v="1"/>
    <x v="1"/>
    <x v="0"/>
  </r>
  <r>
    <n v="65"/>
    <x v="7"/>
    <x v="3"/>
    <x v="0"/>
    <x v="3"/>
    <x v="39"/>
    <x v="0"/>
    <x v="0"/>
    <x v="10"/>
    <x v="2"/>
    <x v="7"/>
    <x v="3"/>
  </r>
  <r>
    <n v="66"/>
    <x v="2"/>
    <x v="2"/>
    <x v="1"/>
    <x v="7"/>
    <x v="16"/>
    <x v="0"/>
    <x v="1"/>
    <x v="2"/>
    <x v="0"/>
    <x v="3"/>
    <x v="0"/>
  </r>
  <r>
    <n v="67"/>
    <x v="3"/>
    <x v="2"/>
    <x v="1"/>
    <x v="1"/>
    <x v="21"/>
    <x v="1"/>
    <x v="1"/>
    <x v="2"/>
    <x v="3"/>
    <x v="7"/>
    <x v="3"/>
  </r>
  <r>
    <n v="68"/>
    <x v="8"/>
    <x v="2"/>
    <x v="2"/>
    <x v="7"/>
    <x v="40"/>
    <x v="0"/>
    <x v="1"/>
    <x v="1"/>
    <x v="1"/>
    <x v="6"/>
    <x v="0"/>
  </r>
  <r>
    <n v="69"/>
    <x v="6"/>
    <x v="0"/>
    <x v="0"/>
    <x v="1"/>
    <x v="1"/>
    <x v="0"/>
    <x v="0"/>
    <x v="6"/>
    <x v="1"/>
    <x v="2"/>
    <x v="3"/>
  </r>
  <r>
    <n v="70"/>
    <x v="2"/>
    <x v="3"/>
    <x v="2"/>
    <x v="0"/>
    <x v="41"/>
    <x v="0"/>
    <x v="1"/>
    <x v="8"/>
    <x v="2"/>
    <x v="3"/>
    <x v="3"/>
  </r>
  <r>
    <n v="71"/>
    <x v="9"/>
    <x v="3"/>
    <x v="0"/>
    <x v="3"/>
    <x v="42"/>
    <x v="1"/>
    <x v="0"/>
    <x v="5"/>
    <x v="3"/>
    <x v="6"/>
    <x v="0"/>
  </r>
  <r>
    <n v="72"/>
    <x v="0"/>
    <x v="0"/>
    <x v="1"/>
    <x v="0"/>
    <x v="43"/>
    <x v="1"/>
    <x v="0"/>
    <x v="10"/>
    <x v="0"/>
    <x v="5"/>
    <x v="0"/>
  </r>
  <r>
    <n v="73"/>
    <x v="2"/>
    <x v="2"/>
    <x v="0"/>
    <x v="6"/>
    <x v="39"/>
    <x v="1"/>
    <x v="1"/>
    <x v="3"/>
    <x v="0"/>
    <x v="3"/>
    <x v="0"/>
  </r>
  <r>
    <n v="74"/>
    <x v="1"/>
    <x v="5"/>
    <x v="0"/>
    <x v="0"/>
    <x v="35"/>
    <x v="0"/>
    <x v="1"/>
    <x v="5"/>
    <x v="0"/>
    <x v="8"/>
    <x v="0"/>
  </r>
  <r>
    <n v="75"/>
    <x v="2"/>
    <x v="2"/>
    <x v="1"/>
    <x v="9"/>
    <x v="16"/>
    <x v="1"/>
    <x v="0"/>
    <x v="6"/>
    <x v="1"/>
    <x v="8"/>
    <x v="3"/>
  </r>
  <r>
    <n v="76"/>
    <x v="9"/>
    <x v="1"/>
    <x v="2"/>
    <x v="2"/>
    <x v="44"/>
    <x v="1"/>
    <x v="1"/>
    <x v="8"/>
    <x v="1"/>
    <x v="9"/>
    <x v="0"/>
  </r>
  <r>
    <n v="77"/>
    <x v="5"/>
    <x v="3"/>
    <x v="1"/>
    <x v="4"/>
    <x v="40"/>
    <x v="0"/>
    <x v="0"/>
    <x v="4"/>
    <x v="2"/>
    <x v="5"/>
    <x v="3"/>
  </r>
  <r>
    <n v="78"/>
    <x v="5"/>
    <x v="2"/>
    <x v="0"/>
    <x v="10"/>
    <x v="43"/>
    <x v="1"/>
    <x v="1"/>
    <x v="6"/>
    <x v="1"/>
    <x v="9"/>
    <x v="0"/>
  </r>
  <r>
    <n v="79"/>
    <x v="2"/>
    <x v="2"/>
    <x v="1"/>
    <x v="7"/>
    <x v="45"/>
    <x v="0"/>
    <x v="1"/>
    <x v="5"/>
    <x v="1"/>
    <x v="7"/>
    <x v="0"/>
  </r>
  <r>
    <n v="80"/>
    <x v="6"/>
    <x v="6"/>
    <x v="0"/>
    <x v="8"/>
    <x v="42"/>
    <x v="0"/>
    <x v="1"/>
    <x v="10"/>
    <x v="3"/>
    <x v="0"/>
    <x v="0"/>
  </r>
  <r>
    <n v="81"/>
    <x v="0"/>
    <x v="2"/>
    <x v="0"/>
    <x v="1"/>
    <x v="46"/>
    <x v="0"/>
    <x v="0"/>
    <x v="9"/>
    <x v="3"/>
    <x v="1"/>
    <x v="0"/>
  </r>
  <r>
    <n v="82"/>
    <x v="3"/>
    <x v="2"/>
    <x v="0"/>
    <x v="0"/>
    <x v="5"/>
    <x v="0"/>
    <x v="0"/>
    <x v="10"/>
    <x v="1"/>
    <x v="5"/>
    <x v="0"/>
  </r>
  <r>
    <n v="83"/>
    <x v="3"/>
    <x v="3"/>
    <x v="0"/>
    <x v="2"/>
    <x v="15"/>
    <x v="0"/>
    <x v="1"/>
    <x v="8"/>
    <x v="2"/>
    <x v="2"/>
    <x v="3"/>
  </r>
  <r>
    <n v="84"/>
    <x v="2"/>
    <x v="0"/>
    <x v="2"/>
    <x v="0"/>
    <x v="30"/>
    <x v="0"/>
    <x v="1"/>
    <x v="9"/>
    <x v="0"/>
    <x v="1"/>
    <x v="0"/>
  </r>
  <r>
    <n v="85"/>
    <x v="2"/>
    <x v="0"/>
    <x v="1"/>
    <x v="3"/>
    <x v="46"/>
    <x v="1"/>
    <x v="0"/>
    <x v="0"/>
    <x v="3"/>
    <x v="1"/>
    <x v="0"/>
  </r>
  <r>
    <n v="86"/>
    <x v="5"/>
    <x v="6"/>
    <x v="1"/>
    <x v="9"/>
    <x v="18"/>
    <x v="1"/>
    <x v="1"/>
    <x v="8"/>
    <x v="2"/>
    <x v="4"/>
    <x v="3"/>
  </r>
  <r>
    <n v="87"/>
    <x v="9"/>
    <x v="5"/>
    <x v="1"/>
    <x v="8"/>
    <x v="47"/>
    <x v="1"/>
    <x v="1"/>
    <x v="8"/>
    <x v="2"/>
    <x v="3"/>
    <x v="3"/>
  </r>
  <r>
    <n v="88"/>
    <x v="6"/>
    <x v="1"/>
    <x v="1"/>
    <x v="4"/>
    <x v="42"/>
    <x v="0"/>
    <x v="1"/>
    <x v="2"/>
    <x v="3"/>
    <x v="2"/>
    <x v="0"/>
  </r>
  <r>
    <n v="89"/>
    <x v="2"/>
    <x v="1"/>
    <x v="0"/>
    <x v="3"/>
    <x v="48"/>
    <x v="0"/>
    <x v="1"/>
    <x v="6"/>
    <x v="3"/>
    <x v="5"/>
    <x v="0"/>
  </r>
  <r>
    <n v="90"/>
    <x v="3"/>
    <x v="0"/>
    <x v="0"/>
    <x v="5"/>
    <x v="22"/>
    <x v="0"/>
    <x v="1"/>
    <x v="10"/>
    <x v="2"/>
    <x v="9"/>
    <x v="0"/>
  </r>
  <r>
    <n v="91"/>
    <x v="0"/>
    <x v="1"/>
    <x v="2"/>
    <x v="8"/>
    <x v="49"/>
    <x v="0"/>
    <x v="1"/>
    <x v="2"/>
    <x v="1"/>
    <x v="7"/>
    <x v="3"/>
  </r>
  <r>
    <n v="92"/>
    <x v="7"/>
    <x v="2"/>
    <x v="1"/>
    <x v="0"/>
    <x v="2"/>
    <x v="1"/>
    <x v="1"/>
    <x v="5"/>
    <x v="0"/>
    <x v="3"/>
    <x v="1"/>
  </r>
  <r>
    <n v="93"/>
    <x v="1"/>
    <x v="6"/>
    <x v="0"/>
    <x v="3"/>
    <x v="50"/>
    <x v="0"/>
    <x v="0"/>
    <x v="4"/>
    <x v="1"/>
    <x v="4"/>
    <x v="1"/>
  </r>
  <r>
    <n v="94"/>
    <x v="2"/>
    <x v="0"/>
    <x v="0"/>
    <x v="4"/>
    <x v="27"/>
    <x v="0"/>
    <x v="0"/>
    <x v="1"/>
    <x v="1"/>
    <x v="7"/>
    <x v="3"/>
  </r>
  <r>
    <n v="95"/>
    <x v="9"/>
    <x v="1"/>
    <x v="1"/>
    <x v="2"/>
    <x v="1"/>
    <x v="1"/>
    <x v="0"/>
    <x v="7"/>
    <x v="1"/>
    <x v="5"/>
    <x v="0"/>
  </r>
  <r>
    <n v="96"/>
    <x v="2"/>
    <x v="1"/>
    <x v="0"/>
    <x v="2"/>
    <x v="31"/>
    <x v="0"/>
    <x v="1"/>
    <x v="4"/>
    <x v="2"/>
    <x v="0"/>
    <x v="3"/>
  </r>
  <r>
    <n v="97"/>
    <x v="9"/>
    <x v="2"/>
    <x v="2"/>
    <x v="7"/>
    <x v="2"/>
    <x v="1"/>
    <x v="0"/>
    <x v="1"/>
    <x v="0"/>
    <x v="1"/>
    <x v="0"/>
  </r>
  <r>
    <n v="98"/>
    <x v="6"/>
    <x v="2"/>
    <x v="0"/>
    <x v="4"/>
    <x v="51"/>
    <x v="0"/>
    <x v="1"/>
    <x v="0"/>
    <x v="3"/>
    <x v="4"/>
    <x v="0"/>
  </r>
  <r>
    <n v="99"/>
    <x v="7"/>
    <x v="3"/>
    <x v="2"/>
    <x v="2"/>
    <x v="33"/>
    <x v="0"/>
    <x v="0"/>
    <x v="5"/>
    <x v="1"/>
    <x v="7"/>
    <x v="0"/>
  </r>
  <r>
    <n v="100"/>
    <x v="8"/>
    <x v="2"/>
    <x v="0"/>
    <x v="3"/>
    <x v="52"/>
    <x v="1"/>
    <x v="0"/>
    <x v="10"/>
    <x v="3"/>
    <x v="9"/>
    <x v="1"/>
  </r>
  <r>
    <n v="101"/>
    <x v="0"/>
    <x v="1"/>
    <x v="1"/>
    <x v="7"/>
    <x v="53"/>
    <x v="0"/>
    <x v="1"/>
    <x v="3"/>
    <x v="0"/>
    <x v="4"/>
    <x v="1"/>
  </r>
  <r>
    <n v="102"/>
    <x v="0"/>
    <x v="0"/>
    <x v="0"/>
    <x v="6"/>
    <x v="24"/>
    <x v="0"/>
    <x v="0"/>
    <x v="8"/>
    <x v="0"/>
    <x v="7"/>
    <x v="0"/>
  </r>
  <r>
    <n v="103"/>
    <x v="9"/>
    <x v="1"/>
    <x v="0"/>
    <x v="2"/>
    <x v="54"/>
    <x v="0"/>
    <x v="0"/>
    <x v="2"/>
    <x v="3"/>
    <x v="4"/>
    <x v="3"/>
  </r>
  <r>
    <n v="104"/>
    <x v="5"/>
    <x v="1"/>
    <x v="1"/>
    <x v="8"/>
    <x v="44"/>
    <x v="0"/>
    <x v="0"/>
    <x v="4"/>
    <x v="0"/>
    <x v="9"/>
    <x v="3"/>
  </r>
  <r>
    <n v="105"/>
    <x v="9"/>
    <x v="3"/>
    <x v="0"/>
    <x v="9"/>
    <x v="41"/>
    <x v="1"/>
    <x v="1"/>
    <x v="1"/>
    <x v="3"/>
    <x v="9"/>
    <x v="0"/>
  </r>
  <r>
    <n v="106"/>
    <x v="5"/>
    <x v="2"/>
    <x v="2"/>
    <x v="5"/>
    <x v="21"/>
    <x v="0"/>
    <x v="1"/>
    <x v="3"/>
    <x v="1"/>
    <x v="2"/>
    <x v="0"/>
  </r>
  <r>
    <n v="107"/>
    <x v="4"/>
    <x v="3"/>
    <x v="0"/>
    <x v="4"/>
    <x v="26"/>
    <x v="0"/>
    <x v="1"/>
    <x v="4"/>
    <x v="3"/>
    <x v="8"/>
    <x v="3"/>
  </r>
  <r>
    <n v="108"/>
    <x v="3"/>
    <x v="6"/>
    <x v="0"/>
    <x v="3"/>
    <x v="14"/>
    <x v="0"/>
    <x v="1"/>
    <x v="5"/>
    <x v="3"/>
    <x v="1"/>
    <x v="0"/>
  </r>
  <r>
    <n v="109"/>
    <x v="0"/>
    <x v="5"/>
    <x v="2"/>
    <x v="1"/>
    <x v="55"/>
    <x v="1"/>
    <x v="1"/>
    <x v="10"/>
    <x v="1"/>
    <x v="3"/>
    <x v="0"/>
  </r>
  <r>
    <n v="110"/>
    <x v="6"/>
    <x v="3"/>
    <x v="2"/>
    <x v="0"/>
    <x v="43"/>
    <x v="0"/>
    <x v="0"/>
    <x v="9"/>
    <x v="3"/>
    <x v="3"/>
    <x v="3"/>
  </r>
  <r>
    <n v="111"/>
    <x v="9"/>
    <x v="2"/>
    <x v="0"/>
    <x v="3"/>
    <x v="35"/>
    <x v="0"/>
    <x v="0"/>
    <x v="4"/>
    <x v="0"/>
    <x v="5"/>
    <x v="1"/>
  </r>
  <r>
    <n v="112"/>
    <x v="6"/>
    <x v="0"/>
    <x v="1"/>
    <x v="2"/>
    <x v="45"/>
    <x v="1"/>
    <x v="1"/>
    <x v="4"/>
    <x v="0"/>
    <x v="6"/>
    <x v="3"/>
  </r>
  <r>
    <n v="113"/>
    <x v="7"/>
    <x v="0"/>
    <x v="2"/>
    <x v="3"/>
    <x v="56"/>
    <x v="0"/>
    <x v="0"/>
    <x v="10"/>
    <x v="1"/>
    <x v="5"/>
    <x v="3"/>
  </r>
  <r>
    <n v="114"/>
    <x v="6"/>
    <x v="2"/>
    <x v="1"/>
    <x v="1"/>
    <x v="27"/>
    <x v="1"/>
    <x v="0"/>
    <x v="2"/>
    <x v="3"/>
    <x v="6"/>
    <x v="0"/>
  </r>
  <r>
    <n v="115"/>
    <x v="2"/>
    <x v="1"/>
    <x v="0"/>
    <x v="0"/>
    <x v="26"/>
    <x v="0"/>
    <x v="1"/>
    <x v="0"/>
    <x v="1"/>
    <x v="4"/>
    <x v="0"/>
  </r>
  <r>
    <n v="116"/>
    <x v="3"/>
    <x v="1"/>
    <x v="1"/>
    <x v="7"/>
    <x v="46"/>
    <x v="1"/>
    <x v="1"/>
    <x v="6"/>
    <x v="0"/>
    <x v="6"/>
    <x v="0"/>
  </r>
  <r>
    <n v="117"/>
    <x v="2"/>
    <x v="1"/>
    <x v="0"/>
    <x v="2"/>
    <x v="40"/>
    <x v="0"/>
    <x v="0"/>
    <x v="4"/>
    <x v="1"/>
    <x v="8"/>
    <x v="0"/>
  </r>
  <r>
    <n v="118"/>
    <x v="1"/>
    <x v="0"/>
    <x v="0"/>
    <x v="10"/>
    <x v="29"/>
    <x v="0"/>
    <x v="0"/>
    <x v="10"/>
    <x v="1"/>
    <x v="8"/>
    <x v="1"/>
  </r>
  <r>
    <n v="119"/>
    <x v="9"/>
    <x v="3"/>
    <x v="0"/>
    <x v="2"/>
    <x v="26"/>
    <x v="0"/>
    <x v="1"/>
    <x v="6"/>
    <x v="1"/>
    <x v="1"/>
    <x v="0"/>
  </r>
  <r>
    <n v="120"/>
    <x v="0"/>
    <x v="5"/>
    <x v="0"/>
    <x v="5"/>
    <x v="29"/>
    <x v="0"/>
    <x v="1"/>
    <x v="10"/>
    <x v="0"/>
    <x v="7"/>
    <x v="0"/>
  </r>
  <r>
    <n v="121"/>
    <x v="9"/>
    <x v="2"/>
    <x v="1"/>
    <x v="6"/>
    <x v="44"/>
    <x v="0"/>
    <x v="1"/>
    <x v="2"/>
    <x v="0"/>
    <x v="3"/>
    <x v="0"/>
  </r>
  <r>
    <n v="122"/>
    <x v="3"/>
    <x v="0"/>
    <x v="0"/>
    <x v="10"/>
    <x v="21"/>
    <x v="0"/>
    <x v="1"/>
    <x v="10"/>
    <x v="1"/>
    <x v="1"/>
    <x v="1"/>
  </r>
  <r>
    <n v="123"/>
    <x v="8"/>
    <x v="6"/>
    <x v="2"/>
    <x v="5"/>
    <x v="49"/>
    <x v="1"/>
    <x v="1"/>
    <x v="0"/>
    <x v="1"/>
    <x v="8"/>
    <x v="0"/>
  </r>
  <r>
    <n v="124"/>
    <x v="8"/>
    <x v="1"/>
    <x v="2"/>
    <x v="1"/>
    <x v="16"/>
    <x v="1"/>
    <x v="1"/>
    <x v="10"/>
    <x v="0"/>
    <x v="7"/>
    <x v="0"/>
  </r>
  <r>
    <n v="125"/>
    <x v="1"/>
    <x v="1"/>
    <x v="1"/>
    <x v="4"/>
    <x v="27"/>
    <x v="0"/>
    <x v="1"/>
    <x v="5"/>
    <x v="1"/>
    <x v="5"/>
    <x v="0"/>
  </r>
  <r>
    <n v="126"/>
    <x v="3"/>
    <x v="1"/>
    <x v="0"/>
    <x v="0"/>
    <x v="21"/>
    <x v="1"/>
    <x v="0"/>
    <x v="4"/>
    <x v="0"/>
    <x v="3"/>
    <x v="3"/>
  </r>
  <r>
    <n v="127"/>
    <x v="4"/>
    <x v="3"/>
    <x v="0"/>
    <x v="9"/>
    <x v="56"/>
    <x v="0"/>
    <x v="1"/>
    <x v="1"/>
    <x v="1"/>
    <x v="2"/>
    <x v="0"/>
  </r>
  <r>
    <n v="128"/>
    <x v="4"/>
    <x v="3"/>
    <x v="0"/>
    <x v="7"/>
    <x v="0"/>
    <x v="0"/>
    <x v="0"/>
    <x v="1"/>
    <x v="3"/>
    <x v="3"/>
    <x v="0"/>
  </r>
  <r>
    <n v="129"/>
    <x v="4"/>
    <x v="3"/>
    <x v="1"/>
    <x v="9"/>
    <x v="20"/>
    <x v="1"/>
    <x v="0"/>
    <x v="1"/>
    <x v="1"/>
    <x v="4"/>
    <x v="0"/>
  </r>
  <r>
    <n v="130"/>
    <x v="0"/>
    <x v="3"/>
    <x v="0"/>
    <x v="8"/>
    <x v="7"/>
    <x v="0"/>
    <x v="1"/>
    <x v="10"/>
    <x v="3"/>
    <x v="0"/>
    <x v="3"/>
  </r>
  <r>
    <n v="131"/>
    <x v="0"/>
    <x v="2"/>
    <x v="2"/>
    <x v="8"/>
    <x v="8"/>
    <x v="0"/>
    <x v="1"/>
    <x v="2"/>
    <x v="4"/>
    <x v="3"/>
    <x v="0"/>
  </r>
  <r>
    <n v="132"/>
    <x v="4"/>
    <x v="3"/>
    <x v="0"/>
    <x v="1"/>
    <x v="52"/>
    <x v="0"/>
    <x v="1"/>
    <x v="3"/>
    <x v="1"/>
    <x v="8"/>
    <x v="0"/>
  </r>
  <r>
    <n v="133"/>
    <x v="8"/>
    <x v="3"/>
    <x v="0"/>
    <x v="4"/>
    <x v="57"/>
    <x v="0"/>
    <x v="0"/>
    <x v="6"/>
    <x v="1"/>
    <x v="4"/>
    <x v="0"/>
  </r>
  <r>
    <n v="134"/>
    <x v="3"/>
    <x v="0"/>
    <x v="0"/>
    <x v="6"/>
    <x v="32"/>
    <x v="0"/>
    <x v="1"/>
    <x v="6"/>
    <x v="3"/>
    <x v="9"/>
    <x v="0"/>
  </r>
  <r>
    <n v="135"/>
    <x v="6"/>
    <x v="3"/>
    <x v="1"/>
    <x v="6"/>
    <x v="22"/>
    <x v="1"/>
    <x v="1"/>
    <x v="10"/>
    <x v="3"/>
    <x v="6"/>
    <x v="3"/>
  </r>
  <r>
    <n v="136"/>
    <x v="3"/>
    <x v="2"/>
    <x v="2"/>
    <x v="8"/>
    <x v="58"/>
    <x v="0"/>
    <x v="1"/>
    <x v="5"/>
    <x v="1"/>
    <x v="5"/>
    <x v="0"/>
  </r>
  <r>
    <n v="137"/>
    <x v="4"/>
    <x v="3"/>
    <x v="0"/>
    <x v="2"/>
    <x v="15"/>
    <x v="0"/>
    <x v="0"/>
    <x v="5"/>
    <x v="1"/>
    <x v="2"/>
    <x v="1"/>
  </r>
  <r>
    <n v="138"/>
    <x v="3"/>
    <x v="2"/>
    <x v="1"/>
    <x v="3"/>
    <x v="13"/>
    <x v="0"/>
    <x v="0"/>
    <x v="8"/>
    <x v="3"/>
    <x v="5"/>
    <x v="2"/>
  </r>
  <r>
    <n v="139"/>
    <x v="7"/>
    <x v="0"/>
    <x v="2"/>
    <x v="5"/>
    <x v="59"/>
    <x v="1"/>
    <x v="1"/>
    <x v="10"/>
    <x v="3"/>
    <x v="9"/>
    <x v="0"/>
  </r>
  <r>
    <n v="140"/>
    <x v="0"/>
    <x v="0"/>
    <x v="0"/>
    <x v="8"/>
    <x v="36"/>
    <x v="1"/>
    <x v="0"/>
    <x v="7"/>
    <x v="3"/>
    <x v="0"/>
    <x v="3"/>
  </r>
  <r>
    <n v="141"/>
    <x v="0"/>
    <x v="1"/>
    <x v="2"/>
    <x v="1"/>
    <x v="32"/>
    <x v="0"/>
    <x v="1"/>
    <x v="0"/>
    <x v="0"/>
    <x v="3"/>
    <x v="3"/>
  </r>
  <r>
    <n v="142"/>
    <x v="8"/>
    <x v="2"/>
    <x v="0"/>
    <x v="5"/>
    <x v="32"/>
    <x v="0"/>
    <x v="1"/>
    <x v="1"/>
    <x v="1"/>
    <x v="1"/>
    <x v="1"/>
  </r>
  <r>
    <n v="143"/>
    <x v="6"/>
    <x v="1"/>
    <x v="1"/>
    <x v="2"/>
    <x v="9"/>
    <x v="0"/>
    <x v="0"/>
    <x v="0"/>
    <x v="3"/>
    <x v="4"/>
    <x v="0"/>
  </r>
  <r>
    <n v="144"/>
    <x v="4"/>
    <x v="0"/>
    <x v="0"/>
    <x v="4"/>
    <x v="36"/>
    <x v="0"/>
    <x v="0"/>
    <x v="1"/>
    <x v="2"/>
    <x v="2"/>
    <x v="0"/>
  </r>
  <r>
    <n v="145"/>
    <x v="9"/>
    <x v="0"/>
    <x v="0"/>
    <x v="0"/>
    <x v="60"/>
    <x v="0"/>
    <x v="0"/>
    <x v="9"/>
    <x v="1"/>
    <x v="9"/>
    <x v="0"/>
  </r>
  <r>
    <n v="146"/>
    <x v="8"/>
    <x v="3"/>
    <x v="1"/>
    <x v="6"/>
    <x v="48"/>
    <x v="0"/>
    <x v="1"/>
    <x v="9"/>
    <x v="3"/>
    <x v="0"/>
    <x v="1"/>
  </r>
  <r>
    <n v="147"/>
    <x v="8"/>
    <x v="1"/>
    <x v="0"/>
    <x v="9"/>
    <x v="39"/>
    <x v="1"/>
    <x v="0"/>
    <x v="10"/>
    <x v="0"/>
    <x v="5"/>
    <x v="0"/>
  </r>
  <r>
    <n v="148"/>
    <x v="6"/>
    <x v="3"/>
    <x v="0"/>
    <x v="2"/>
    <x v="49"/>
    <x v="1"/>
    <x v="1"/>
    <x v="9"/>
    <x v="1"/>
    <x v="9"/>
    <x v="0"/>
  </r>
  <r>
    <n v="149"/>
    <x v="2"/>
    <x v="3"/>
    <x v="0"/>
    <x v="7"/>
    <x v="61"/>
    <x v="1"/>
    <x v="1"/>
    <x v="3"/>
    <x v="2"/>
    <x v="2"/>
    <x v="0"/>
  </r>
  <r>
    <n v="150"/>
    <x v="4"/>
    <x v="3"/>
    <x v="1"/>
    <x v="10"/>
    <x v="45"/>
    <x v="0"/>
    <x v="1"/>
    <x v="8"/>
    <x v="0"/>
    <x v="2"/>
    <x v="0"/>
  </r>
  <r>
    <n v="151"/>
    <x v="9"/>
    <x v="2"/>
    <x v="0"/>
    <x v="1"/>
    <x v="25"/>
    <x v="0"/>
    <x v="0"/>
    <x v="5"/>
    <x v="3"/>
    <x v="0"/>
    <x v="0"/>
  </r>
  <r>
    <n v="152"/>
    <x v="0"/>
    <x v="6"/>
    <x v="1"/>
    <x v="6"/>
    <x v="50"/>
    <x v="0"/>
    <x v="0"/>
    <x v="3"/>
    <x v="1"/>
    <x v="5"/>
    <x v="0"/>
  </r>
  <r>
    <n v="153"/>
    <x v="6"/>
    <x v="2"/>
    <x v="0"/>
    <x v="9"/>
    <x v="35"/>
    <x v="0"/>
    <x v="1"/>
    <x v="0"/>
    <x v="2"/>
    <x v="8"/>
    <x v="0"/>
  </r>
  <r>
    <n v="154"/>
    <x v="9"/>
    <x v="0"/>
    <x v="1"/>
    <x v="7"/>
    <x v="62"/>
    <x v="0"/>
    <x v="1"/>
    <x v="0"/>
    <x v="0"/>
    <x v="2"/>
    <x v="1"/>
  </r>
  <r>
    <n v="155"/>
    <x v="7"/>
    <x v="2"/>
    <x v="2"/>
    <x v="0"/>
    <x v="36"/>
    <x v="0"/>
    <x v="1"/>
    <x v="2"/>
    <x v="3"/>
    <x v="4"/>
    <x v="0"/>
  </r>
  <r>
    <n v="156"/>
    <x v="8"/>
    <x v="0"/>
    <x v="0"/>
    <x v="7"/>
    <x v="63"/>
    <x v="0"/>
    <x v="0"/>
    <x v="9"/>
    <x v="1"/>
    <x v="4"/>
    <x v="3"/>
  </r>
  <r>
    <n v="157"/>
    <x v="6"/>
    <x v="0"/>
    <x v="0"/>
    <x v="4"/>
    <x v="64"/>
    <x v="1"/>
    <x v="0"/>
    <x v="5"/>
    <x v="0"/>
    <x v="6"/>
    <x v="0"/>
  </r>
  <r>
    <n v="158"/>
    <x v="0"/>
    <x v="1"/>
    <x v="0"/>
    <x v="10"/>
    <x v="10"/>
    <x v="1"/>
    <x v="1"/>
    <x v="8"/>
    <x v="1"/>
    <x v="5"/>
    <x v="0"/>
  </r>
  <r>
    <n v="159"/>
    <x v="3"/>
    <x v="3"/>
    <x v="1"/>
    <x v="5"/>
    <x v="0"/>
    <x v="0"/>
    <x v="0"/>
    <x v="1"/>
    <x v="3"/>
    <x v="9"/>
    <x v="3"/>
  </r>
  <r>
    <n v="160"/>
    <x v="0"/>
    <x v="2"/>
    <x v="0"/>
    <x v="9"/>
    <x v="26"/>
    <x v="0"/>
    <x v="1"/>
    <x v="3"/>
    <x v="3"/>
    <x v="4"/>
    <x v="3"/>
  </r>
  <r>
    <n v="161"/>
    <x v="7"/>
    <x v="0"/>
    <x v="2"/>
    <x v="10"/>
    <x v="29"/>
    <x v="0"/>
    <x v="1"/>
    <x v="8"/>
    <x v="1"/>
    <x v="0"/>
    <x v="0"/>
  </r>
  <r>
    <n v="162"/>
    <x v="6"/>
    <x v="1"/>
    <x v="2"/>
    <x v="3"/>
    <x v="6"/>
    <x v="0"/>
    <x v="0"/>
    <x v="4"/>
    <x v="0"/>
    <x v="9"/>
    <x v="2"/>
  </r>
  <r>
    <n v="163"/>
    <x v="7"/>
    <x v="3"/>
    <x v="1"/>
    <x v="2"/>
    <x v="30"/>
    <x v="0"/>
    <x v="1"/>
    <x v="6"/>
    <x v="0"/>
    <x v="5"/>
    <x v="1"/>
  </r>
  <r>
    <n v="164"/>
    <x v="4"/>
    <x v="6"/>
    <x v="0"/>
    <x v="3"/>
    <x v="5"/>
    <x v="1"/>
    <x v="1"/>
    <x v="9"/>
    <x v="1"/>
    <x v="0"/>
    <x v="2"/>
  </r>
  <r>
    <n v="165"/>
    <x v="4"/>
    <x v="2"/>
    <x v="0"/>
    <x v="2"/>
    <x v="37"/>
    <x v="1"/>
    <x v="0"/>
    <x v="1"/>
    <x v="2"/>
    <x v="3"/>
    <x v="0"/>
  </r>
  <r>
    <n v="166"/>
    <x v="3"/>
    <x v="3"/>
    <x v="0"/>
    <x v="4"/>
    <x v="52"/>
    <x v="1"/>
    <x v="1"/>
    <x v="4"/>
    <x v="1"/>
    <x v="7"/>
    <x v="0"/>
  </r>
  <r>
    <n v="167"/>
    <x v="8"/>
    <x v="3"/>
    <x v="1"/>
    <x v="10"/>
    <x v="2"/>
    <x v="0"/>
    <x v="0"/>
    <x v="1"/>
    <x v="0"/>
    <x v="4"/>
    <x v="0"/>
  </r>
  <r>
    <n v="168"/>
    <x v="2"/>
    <x v="3"/>
    <x v="1"/>
    <x v="0"/>
    <x v="11"/>
    <x v="1"/>
    <x v="0"/>
    <x v="1"/>
    <x v="0"/>
    <x v="4"/>
    <x v="3"/>
  </r>
  <r>
    <n v="169"/>
    <x v="5"/>
    <x v="0"/>
    <x v="0"/>
    <x v="8"/>
    <x v="29"/>
    <x v="0"/>
    <x v="0"/>
    <x v="9"/>
    <x v="3"/>
    <x v="6"/>
    <x v="0"/>
  </r>
  <r>
    <n v="170"/>
    <x v="9"/>
    <x v="3"/>
    <x v="2"/>
    <x v="7"/>
    <x v="49"/>
    <x v="0"/>
    <x v="1"/>
    <x v="1"/>
    <x v="0"/>
    <x v="8"/>
    <x v="3"/>
  </r>
  <r>
    <n v="171"/>
    <x v="7"/>
    <x v="2"/>
    <x v="0"/>
    <x v="8"/>
    <x v="10"/>
    <x v="0"/>
    <x v="1"/>
    <x v="8"/>
    <x v="1"/>
    <x v="6"/>
    <x v="0"/>
  </r>
  <r>
    <n v="172"/>
    <x v="9"/>
    <x v="5"/>
    <x v="0"/>
    <x v="10"/>
    <x v="36"/>
    <x v="1"/>
    <x v="1"/>
    <x v="8"/>
    <x v="4"/>
    <x v="5"/>
    <x v="0"/>
  </r>
  <r>
    <n v="173"/>
    <x v="3"/>
    <x v="1"/>
    <x v="2"/>
    <x v="3"/>
    <x v="8"/>
    <x v="0"/>
    <x v="0"/>
    <x v="4"/>
    <x v="3"/>
    <x v="6"/>
    <x v="0"/>
  </r>
  <r>
    <n v="174"/>
    <x v="9"/>
    <x v="0"/>
    <x v="0"/>
    <x v="8"/>
    <x v="31"/>
    <x v="0"/>
    <x v="1"/>
    <x v="0"/>
    <x v="0"/>
    <x v="8"/>
    <x v="3"/>
  </r>
  <r>
    <n v="175"/>
    <x v="9"/>
    <x v="2"/>
    <x v="2"/>
    <x v="1"/>
    <x v="44"/>
    <x v="0"/>
    <x v="0"/>
    <x v="5"/>
    <x v="3"/>
    <x v="8"/>
    <x v="0"/>
  </r>
  <r>
    <n v="176"/>
    <x v="0"/>
    <x v="3"/>
    <x v="0"/>
    <x v="6"/>
    <x v="9"/>
    <x v="0"/>
    <x v="1"/>
    <x v="3"/>
    <x v="3"/>
    <x v="2"/>
    <x v="3"/>
  </r>
  <r>
    <n v="177"/>
    <x v="6"/>
    <x v="3"/>
    <x v="1"/>
    <x v="8"/>
    <x v="10"/>
    <x v="1"/>
    <x v="1"/>
    <x v="3"/>
    <x v="4"/>
    <x v="2"/>
    <x v="0"/>
  </r>
  <r>
    <n v="178"/>
    <x v="8"/>
    <x v="0"/>
    <x v="2"/>
    <x v="2"/>
    <x v="26"/>
    <x v="0"/>
    <x v="0"/>
    <x v="2"/>
    <x v="1"/>
    <x v="7"/>
    <x v="3"/>
  </r>
  <r>
    <n v="179"/>
    <x v="5"/>
    <x v="3"/>
    <x v="0"/>
    <x v="1"/>
    <x v="45"/>
    <x v="0"/>
    <x v="0"/>
    <x v="2"/>
    <x v="1"/>
    <x v="0"/>
    <x v="2"/>
  </r>
  <r>
    <n v="180"/>
    <x v="6"/>
    <x v="3"/>
    <x v="1"/>
    <x v="9"/>
    <x v="46"/>
    <x v="0"/>
    <x v="1"/>
    <x v="7"/>
    <x v="0"/>
    <x v="3"/>
    <x v="3"/>
  </r>
  <r>
    <n v="181"/>
    <x v="0"/>
    <x v="3"/>
    <x v="0"/>
    <x v="8"/>
    <x v="14"/>
    <x v="0"/>
    <x v="0"/>
    <x v="9"/>
    <x v="1"/>
    <x v="8"/>
    <x v="2"/>
  </r>
  <r>
    <n v="182"/>
    <x v="9"/>
    <x v="2"/>
    <x v="1"/>
    <x v="1"/>
    <x v="27"/>
    <x v="0"/>
    <x v="1"/>
    <x v="10"/>
    <x v="0"/>
    <x v="3"/>
    <x v="0"/>
  </r>
  <r>
    <n v="183"/>
    <x v="5"/>
    <x v="3"/>
    <x v="0"/>
    <x v="10"/>
    <x v="65"/>
    <x v="1"/>
    <x v="0"/>
    <x v="2"/>
    <x v="4"/>
    <x v="4"/>
    <x v="0"/>
  </r>
  <r>
    <n v="184"/>
    <x v="0"/>
    <x v="2"/>
    <x v="2"/>
    <x v="6"/>
    <x v="50"/>
    <x v="0"/>
    <x v="0"/>
    <x v="10"/>
    <x v="1"/>
    <x v="1"/>
    <x v="0"/>
  </r>
  <r>
    <n v="185"/>
    <x v="0"/>
    <x v="0"/>
    <x v="2"/>
    <x v="7"/>
    <x v="66"/>
    <x v="0"/>
    <x v="1"/>
    <x v="4"/>
    <x v="0"/>
    <x v="7"/>
    <x v="0"/>
  </r>
  <r>
    <n v="186"/>
    <x v="0"/>
    <x v="2"/>
    <x v="2"/>
    <x v="6"/>
    <x v="17"/>
    <x v="0"/>
    <x v="1"/>
    <x v="1"/>
    <x v="3"/>
    <x v="5"/>
    <x v="3"/>
  </r>
  <r>
    <n v="187"/>
    <x v="4"/>
    <x v="0"/>
    <x v="1"/>
    <x v="9"/>
    <x v="38"/>
    <x v="0"/>
    <x v="1"/>
    <x v="1"/>
    <x v="3"/>
    <x v="9"/>
    <x v="0"/>
  </r>
  <r>
    <n v="188"/>
    <x v="5"/>
    <x v="2"/>
    <x v="0"/>
    <x v="0"/>
    <x v="56"/>
    <x v="0"/>
    <x v="0"/>
    <x v="9"/>
    <x v="0"/>
    <x v="3"/>
    <x v="0"/>
  </r>
  <r>
    <n v="189"/>
    <x v="0"/>
    <x v="3"/>
    <x v="1"/>
    <x v="0"/>
    <x v="31"/>
    <x v="0"/>
    <x v="0"/>
    <x v="6"/>
    <x v="2"/>
    <x v="6"/>
    <x v="0"/>
  </r>
  <r>
    <n v="190"/>
    <x v="2"/>
    <x v="2"/>
    <x v="2"/>
    <x v="4"/>
    <x v="54"/>
    <x v="1"/>
    <x v="0"/>
    <x v="0"/>
    <x v="1"/>
    <x v="8"/>
    <x v="0"/>
  </r>
  <r>
    <n v="191"/>
    <x v="9"/>
    <x v="0"/>
    <x v="0"/>
    <x v="8"/>
    <x v="26"/>
    <x v="0"/>
    <x v="1"/>
    <x v="7"/>
    <x v="0"/>
    <x v="3"/>
    <x v="0"/>
  </r>
  <r>
    <n v="192"/>
    <x v="5"/>
    <x v="2"/>
    <x v="0"/>
    <x v="7"/>
    <x v="41"/>
    <x v="0"/>
    <x v="1"/>
    <x v="8"/>
    <x v="3"/>
    <x v="9"/>
    <x v="3"/>
  </r>
  <r>
    <n v="193"/>
    <x v="4"/>
    <x v="1"/>
    <x v="0"/>
    <x v="5"/>
    <x v="26"/>
    <x v="0"/>
    <x v="1"/>
    <x v="1"/>
    <x v="0"/>
    <x v="8"/>
    <x v="0"/>
  </r>
  <r>
    <n v="194"/>
    <x v="7"/>
    <x v="0"/>
    <x v="0"/>
    <x v="1"/>
    <x v="50"/>
    <x v="0"/>
    <x v="1"/>
    <x v="7"/>
    <x v="3"/>
    <x v="5"/>
    <x v="0"/>
  </r>
  <r>
    <n v="195"/>
    <x v="7"/>
    <x v="3"/>
    <x v="0"/>
    <x v="9"/>
    <x v="3"/>
    <x v="0"/>
    <x v="0"/>
    <x v="3"/>
    <x v="1"/>
    <x v="1"/>
    <x v="0"/>
  </r>
  <r>
    <n v="196"/>
    <x v="8"/>
    <x v="3"/>
    <x v="2"/>
    <x v="10"/>
    <x v="42"/>
    <x v="1"/>
    <x v="1"/>
    <x v="6"/>
    <x v="1"/>
    <x v="6"/>
    <x v="3"/>
  </r>
  <r>
    <n v="197"/>
    <x v="1"/>
    <x v="6"/>
    <x v="2"/>
    <x v="8"/>
    <x v="14"/>
    <x v="0"/>
    <x v="1"/>
    <x v="8"/>
    <x v="0"/>
    <x v="3"/>
    <x v="0"/>
  </r>
  <r>
    <n v="198"/>
    <x v="2"/>
    <x v="0"/>
    <x v="0"/>
    <x v="10"/>
    <x v="10"/>
    <x v="0"/>
    <x v="1"/>
    <x v="9"/>
    <x v="1"/>
    <x v="2"/>
    <x v="1"/>
  </r>
  <r>
    <n v="199"/>
    <x v="7"/>
    <x v="0"/>
    <x v="0"/>
    <x v="5"/>
    <x v="18"/>
    <x v="0"/>
    <x v="0"/>
    <x v="7"/>
    <x v="3"/>
    <x v="7"/>
    <x v="0"/>
  </r>
  <r>
    <n v="200"/>
    <x v="4"/>
    <x v="2"/>
    <x v="2"/>
    <x v="4"/>
    <x v="65"/>
    <x v="0"/>
    <x v="0"/>
    <x v="4"/>
    <x v="1"/>
    <x v="3"/>
    <x v="0"/>
  </r>
  <r>
    <n v="201"/>
    <x v="1"/>
    <x v="3"/>
    <x v="1"/>
    <x v="5"/>
    <x v="42"/>
    <x v="0"/>
    <x v="1"/>
    <x v="8"/>
    <x v="4"/>
    <x v="3"/>
    <x v="0"/>
  </r>
  <r>
    <n v="202"/>
    <x v="0"/>
    <x v="3"/>
    <x v="0"/>
    <x v="6"/>
    <x v="59"/>
    <x v="1"/>
    <x v="0"/>
    <x v="9"/>
    <x v="0"/>
    <x v="9"/>
    <x v="0"/>
  </r>
  <r>
    <n v="203"/>
    <x v="0"/>
    <x v="1"/>
    <x v="1"/>
    <x v="6"/>
    <x v="5"/>
    <x v="0"/>
    <x v="0"/>
    <x v="10"/>
    <x v="2"/>
    <x v="9"/>
    <x v="3"/>
  </r>
  <r>
    <n v="204"/>
    <x v="3"/>
    <x v="6"/>
    <x v="0"/>
    <x v="2"/>
    <x v="48"/>
    <x v="0"/>
    <x v="0"/>
    <x v="9"/>
    <x v="2"/>
    <x v="7"/>
    <x v="0"/>
  </r>
  <r>
    <n v="205"/>
    <x v="9"/>
    <x v="0"/>
    <x v="1"/>
    <x v="3"/>
    <x v="5"/>
    <x v="1"/>
    <x v="1"/>
    <x v="9"/>
    <x v="1"/>
    <x v="3"/>
    <x v="0"/>
  </r>
  <r>
    <n v="206"/>
    <x v="1"/>
    <x v="1"/>
    <x v="0"/>
    <x v="9"/>
    <x v="9"/>
    <x v="1"/>
    <x v="0"/>
    <x v="8"/>
    <x v="3"/>
    <x v="0"/>
    <x v="3"/>
  </r>
  <r>
    <n v="207"/>
    <x v="9"/>
    <x v="1"/>
    <x v="1"/>
    <x v="3"/>
    <x v="67"/>
    <x v="0"/>
    <x v="0"/>
    <x v="6"/>
    <x v="1"/>
    <x v="5"/>
    <x v="0"/>
  </r>
  <r>
    <n v="208"/>
    <x v="4"/>
    <x v="4"/>
    <x v="0"/>
    <x v="5"/>
    <x v="15"/>
    <x v="1"/>
    <x v="0"/>
    <x v="8"/>
    <x v="0"/>
    <x v="9"/>
    <x v="0"/>
  </r>
  <r>
    <n v="209"/>
    <x v="2"/>
    <x v="2"/>
    <x v="2"/>
    <x v="6"/>
    <x v="31"/>
    <x v="0"/>
    <x v="1"/>
    <x v="5"/>
    <x v="0"/>
    <x v="9"/>
    <x v="3"/>
  </r>
  <r>
    <n v="210"/>
    <x v="1"/>
    <x v="4"/>
    <x v="2"/>
    <x v="4"/>
    <x v="68"/>
    <x v="1"/>
    <x v="1"/>
    <x v="0"/>
    <x v="1"/>
    <x v="0"/>
    <x v="0"/>
  </r>
  <r>
    <n v="211"/>
    <x v="7"/>
    <x v="1"/>
    <x v="2"/>
    <x v="4"/>
    <x v="25"/>
    <x v="1"/>
    <x v="1"/>
    <x v="2"/>
    <x v="1"/>
    <x v="8"/>
    <x v="1"/>
  </r>
  <r>
    <n v="212"/>
    <x v="2"/>
    <x v="2"/>
    <x v="0"/>
    <x v="0"/>
    <x v="69"/>
    <x v="0"/>
    <x v="1"/>
    <x v="6"/>
    <x v="0"/>
    <x v="3"/>
    <x v="0"/>
  </r>
  <r>
    <n v="213"/>
    <x v="3"/>
    <x v="1"/>
    <x v="1"/>
    <x v="6"/>
    <x v="22"/>
    <x v="0"/>
    <x v="1"/>
    <x v="4"/>
    <x v="3"/>
    <x v="7"/>
    <x v="3"/>
  </r>
  <r>
    <n v="214"/>
    <x v="9"/>
    <x v="3"/>
    <x v="1"/>
    <x v="8"/>
    <x v="16"/>
    <x v="0"/>
    <x v="0"/>
    <x v="6"/>
    <x v="1"/>
    <x v="9"/>
    <x v="0"/>
  </r>
  <r>
    <n v="215"/>
    <x v="9"/>
    <x v="4"/>
    <x v="2"/>
    <x v="0"/>
    <x v="50"/>
    <x v="0"/>
    <x v="0"/>
    <x v="3"/>
    <x v="0"/>
    <x v="7"/>
    <x v="1"/>
  </r>
  <r>
    <n v="216"/>
    <x v="2"/>
    <x v="3"/>
    <x v="0"/>
    <x v="9"/>
    <x v="36"/>
    <x v="0"/>
    <x v="0"/>
    <x v="4"/>
    <x v="0"/>
    <x v="7"/>
    <x v="0"/>
  </r>
  <r>
    <n v="217"/>
    <x v="0"/>
    <x v="2"/>
    <x v="1"/>
    <x v="9"/>
    <x v="49"/>
    <x v="0"/>
    <x v="0"/>
    <x v="10"/>
    <x v="0"/>
    <x v="5"/>
    <x v="3"/>
  </r>
  <r>
    <n v="218"/>
    <x v="9"/>
    <x v="3"/>
    <x v="0"/>
    <x v="9"/>
    <x v="28"/>
    <x v="0"/>
    <x v="0"/>
    <x v="8"/>
    <x v="4"/>
    <x v="2"/>
    <x v="0"/>
  </r>
  <r>
    <n v="219"/>
    <x v="3"/>
    <x v="3"/>
    <x v="0"/>
    <x v="10"/>
    <x v="9"/>
    <x v="0"/>
    <x v="1"/>
    <x v="9"/>
    <x v="3"/>
    <x v="9"/>
    <x v="0"/>
  </r>
  <r>
    <n v="220"/>
    <x v="7"/>
    <x v="6"/>
    <x v="0"/>
    <x v="0"/>
    <x v="70"/>
    <x v="1"/>
    <x v="1"/>
    <x v="8"/>
    <x v="2"/>
    <x v="6"/>
    <x v="0"/>
  </r>
  <r>
    <n v="221"/>
    <x v="5"/>
    <x v="5"/>
    <x v="2"/>
    <x v="10"/>
    <x v="48"/>
    <x v="1"/>
    <x v="1"/>
    <x v="3"/>
    <x v="1"/>
    <x v="8"/>
    <x v="3"/>
  </r>
  <r>
    <n v="222"/>
    <x v="7"/>
    <x v="0"/>
    <x v="2"/>
    <x v="3"/>
    <x v="21"/>
    <x v="0"/>
    <x v="1"/>
    <x v="7"/>
    <x v="3"/>
    <x v="7"/>
    <x v="1"/>
  </r>
  <r>
    <n v="223"/>
    <x v="7"/>
    <x v="3"/>
    <x v="0"/>
    <x v="6"/>
    <x v="54"/>
    <x v="0"/>
    <x v="0"/>
    <x v="3"/>
    <x v="2"/>
    <x v="9"/>
    <x v="0"/>
  </r>
  <r>
    <n v="224"/>
    <x v="9"/>
    <x v="2"/>
    <x v="2"/>
    <x v="8"/>
    <x v="14"/>
    <x v="1"/>
    <x v="0"/>
    <x v="5"/>
    <x v="2"/>
    <x v="8"/>
    <x v="0"/>
  </r>
  <r>
    <n v="225"/>
    <x v="6"/>
    <x v="0"/>
    <x v="0"/>
    <x v="5"/>
    <x v="69"/>
    <x v="1"/>
    <x v="1"/>
    <x v="9"/>
    <x v="0"/>
    <x v="6"/>
    <x v="3"/>
  </r>
  <r>
    <n v="226"/>
    <x v="0"/>
    <x v="0"/>
    <x v="0"/>
    <x v="6"/>
    <x v="54"/>
    <x v="1"/>
    <x v="1"/>
    <x v="9"/>
    <x v="0"/>
    <x v="9"/>
    <x v="0"/>
  </r>
  <r>
    <n v="227"/>
    <x v="9"/>
    <x v="0"/>
    <x v="1"/>
    <x v="1"/>
    <x v="9"/>
    <x v="0"/>
    <x v="0"/>
    <x v="1"/>
    <x v="2"/>
    <x v="3"/>
    <x v="2"/>
  </r>
  <r>
    <n v="228"/>
    <x v="0"/>
    <x v="0"/>
    <x v="1"/>
    <x v="0"/>
    <x v="3"/>
    <x v="0"/>
    <x v="1"/>
    <x v="7"/>
    <x v="0"/>
    <x v="7"/>
    <x v="0"/>
  </r>
  <r>
    <n v="229"/>
    <x v="4"/>
    <x v="2"/>
    <x v="0"/>
    <x v="6"/>
    <x v="36"/>
    <x v="1"/>
    <x v="1"/>
    <x v="1"/>
    <x v="3"/>
    <x v="6"/>
    <x v="3"/>
  </r>
  <r>
    <n v="230"/>
    <x v="6"/>
    <x v="0"/>
    <x v="2"/>
    <x v="1"/>
    <x v="31"/>
    <x v="0"/>
    <x v="1"/>
    <x v="10"/>
    <x v="3"/>
    <x v="3"/>
    <x v="0"/>
  </r>
  <r>
    <n v="231"/>
    <x v="9"/>
    <x v="5"/>
    <x v="0"/>
    <x v="6"/>
    <x v="0"/>
    <x v="0"/>
    <x v="1"/>
    <x v="0"/>
    <x v="3"/>
    <x v="7"/>
    <x v="0"/>
  </r>
  <r>
    <n v="232"/>
    <x v="8"/>
    <x v="1"/>
    <x v="1"/>
    <x v="4"/>
    <x v="46"/>
    <x v="0"/>
    <x v="0"/>
    <x v="2"/>
    <x v="2"/>
    <x v="4"/>
    <x v="3"/>
  </r>
  <r>
    <n v="233"/>
    <x v="7"/>
    <x v="3"/>
    <x v="1"/>
    <x v="0"/>
    <x v="14"/>
    <x v="1"/>
    <x v="0"/>
    <x v="0"/>
    <x v="1"/>
    <x v="1"/>
    <x v="1"/>
  </r>
  <r>
    <n v="234"/>
    <x v="4"/>
    <x v="0"/>
    <x v="2"/>
    <x v="3"/>
    <x v="64"/>
    <x v="0"/>
    <x v="1"/>
    <x v="8"/>
    <x v="2"/>
    <x v="0"/>
    <x v="2"/>
  </r>
  <r>
    <n v="235"/>
    <x v="6"/>
    <x v="3"/>
    <x v="1"/>
    <x v="0"/>
    <x v="20"/>
    <x v="0"/>
    <x v="0"/>
    <x v="0"/>
    <x v="0"/>
    <x v="7"/>
    <x v="0"/>
  </r>
  <r>
    <n v="236"/>
    <x v="9"/>
    <x v="1"/>
    <x v="0"/>
    <x v="10"/>
    <x v="42"/>
    <x v="0"/>
    <x v="1"/>
    <x v="9"/>
    <x v="0"/>
    <x v="6"/>
    <x v="0"/>
  </r>
  <r>
    <n v="237"/>
    <x v="3"/>
    <x v="3"/>
    <x v="1"/>
    <x v="8"/>
    <x v="71"/>
    <x v="1"/>
    <x v="1"/>
    <x v="3"/>
    <x v="2"/>
    <x v="6"/>
    <x v="0"/>
  </r>
  <r>
    <n v="238"/>
    <x v="2"/>
    <x v="0"/>
    <x v="1"/>
    <x v="5"/>
    <x v="45"/>
    <x v="0"/>
    <x v="0"/>
    <x v="7"/>
    <x v="0"/>
    <x v="1"/>
    <x v="1"/>
  </r>
  <r>
    <n v="239"/>
    <x v="2"/>
    <x v="0"/>
    <x v="0"/>
    <x v="7"/>
    <x v="55"/>
    <x v="0"/>
    <x v="1"/>
    <x v="8"/>
    <x v="1"/>
    <x v="9"/>
    <x v="0"/>
  </r>
  <r>
    <n v="240"/>
    <x v="0"/>
    <x v="0"/>
    <x v="0"/>
    <x v="5"/>
    <x v="39"/>
    <x v="0"/>
    <x v="1"/>
    <x v="8"/>
    <x v="1"/>
    <x v="0"/>
    <x v="0"/>
  </r>
  <r>
    <n v="241"/>
    <x v="6"/>
    <x v="2"/>
    <x v="0"/>
    <x v="6"/>
    <x v="72"/>
    <x v="1"/>
    <x v="0"/>
    <x v="7"/>
    <x v="1"/>
    <x v="8"/>
    <x v="0"/>
  </r>
  <r>
    <n v="242"/>
    <x v="7"/>
    <x v="2"/>
    <x v="1"/>
    <x v="5"/>
    <x v="59"/>
    <x v="0"/>
    <x v="1"/>
    <x v="9"/>
    <x v="2"/>
    <x v="7"/>
    <x v="0"/>
  </r>
  <r>
    <n v="243"/>
    <x v="7"/>
    <x v="2"/>
    <x v="2"/>
    <x v="4"/>
    <x v="73"/>
    <x v="1"/>
    <x v="1"/>
    <x v="2"/>
    <x v="1"/>
    <x v="9"/>
    <x v="2"/>
  </r>
  <r>
    <n v="244"/>
    <x v="5"/>
    <x v="0"/>
    <x v="1"/>
    <x v="3"/>
    <x v="27"/>
    <x v="0"/>
    <x v="1"/>
    <x v="10"/>
    <x v="3"/>
    <x v="3"/>
    <x v="0"/>
  </r>
  <r>
    <n v="245"/>
    <x v="2"/>
    <x v="2"/>
    <x v="0"/>
    <x v="1"/>
    <x v="39"/>
    <x v="0"/>
    <x v="0"/>
    <x v="10"/>
    <x v="0"/>
    <x v="8"/>
    <x v="0"/>
  </r>
  <r>
    <n v="246"/>
    <x v="4"/>
    <x v="3"/>
    <x v="2"/>
    <x v="6"/>
    <x v="21"/>
    <x v="0"/>
    <x v="1"/>
    <x v="8"/>
    <x v="3"/>
    <x v="0"/>
    <x v="0"/>
  </r>
  <r>
    <n v="247"/>
    <x v="6"/>
    <x v="2"/>
    <x v="1"/>
    <x v="3"/>
    <x v="26"/>
    <x v="0"/>
    <x v="1"/>
    <x v="10"/>
    <x v="1"/>
    <x v="9"/>
    <x v="0"/>
  </r>
  <r>
    <n v="248"/>
    <x v="7"/>
    <x v="0"/>
    <x v="2"/>
    <x v="7"/>
    <x v="10"/>
    <x v="0"/>
    <x v="0"/>
    <x v="9"/>
    <x v="0"/>
    <x v="2"/>
    <x v="0"/>
  </r>
  <r>
    <n v="249"/>
    <x v="5"/>
    <x v="3"/>
    <x v="1"/>
    <x v="4"/>
    <x v="20"/>
    <x v="0"/>
    <x v="0"/>
    <x v="5"/>
    <x v="1"/>
    <x v="8"/>
    <x v="0"/>
  </r>
  <r>
    <n v="250"/>
    <x v="6"/>
    <x v="0"/>
    <x v="0"/>
    <x v="8"/>
    <x v="46"/>
    <x v="0"/>
    <x v="1"/>
    <x v="5"/>
    <x v="3"/>
    <x v="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ABD5C6-9514-4FD3-82D4-E21C94D95EA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1:K6" firstHeaderRow="1" firstDataRow="1" firstDataCol="1"/>
  <pivotFields count="9">
    <pivotField dataField="1" showAll="0"/>
    <pivotField axis="axisRow" showAll="0" defaultSubtotal="0">
      <items count="6">
        <item x="0"/>
        <item x="1"/>
        <item x="2"/>
        <item x="3"/>
        <item x="4"/>
        <item x="5"/>
      </items>
    </pivotField>
    <pivotField showAll="0">
      <items count="4">
        <item x="0"/>
        <item x="1"/>
        <item x="2"/>
        <item t="default"/>
      </items>
    </pivotField>
    <pivotField showAll="0">
      <items count="5">
        <item x="3"/>
        <item h="1" x="1"/>
        <item h="1" x="0"/>
        <item h="1" x="2"/>
        <item t="default"/>
      </items>
    </pivotField>
    <pivotField showAll="0"/>
    <pivotField showAll="0"/>
    <pivotField showAll="0">
      <items count="251">
        <item x="67"/>
        <item x="156"/>
        <item x="196"/>
        <item x="105"/>
        <item x="241"/>
        <item x="210"/>
        <item x="132"/>
        <item x="192"/>
        <item x="56"/>
        <item x="174"/>
        <item x="155"/>
        <item x="183"/>
        <item x="169"/>
        <item x="211"/>
        <item x="108"/>
        <item x="85"/>
        <item x="148"/>
        <item x="8"/>
        <item x="52"/>
        <item x="2"/>
        <item x="7"/>
        <item x="12"/>
        <item x="102"/>
        <item x="159"/>
        <item x="32"/>
        <item x="94"/>
        <item x="5"/>
        <item x="84"/>
        <item x="95"/>
        <item x="72"/>
        <item x="125"/>
        <item x="170"/>
        <item x="202"/>
        <item x="103"/>
        <item x="215"/>
        <item x="78"/>
        <item x="57"/>
        <item x="216"/>
        <item x="240"/>
        <item x="66"/>
        <item x="140"/>
        <item x="124"/>
        <item x="55"/>
        <item x="118"/>
        <item x="249"/>
        <item x="145"/>
        <item x="104"/>
        <item x="35"/>
        <item x="151"/>
        <item x="234"/>
        <item x="172"/>
        <item x="96"/>
        <item x="186"/>
        <item x="194"/>
        <item x="22"/>
        <item x="106"/>
        <item x="243"/>
        <item x="47"/>
        <item x="73"/>
        <item x="63"/>
        <item x="188"/>
        <item x="142"/>
        <item x="34"/>
        <item x="144"/>
        <item x="163"/>
        <item x="224"/>
        <item x="218"/>
        <item x="92"/>
        <item x="162"/>
        <item x="209"/>
        <item x="160"/>
        <item x="137"/>
        <item x="97"/>
        <item x="131"/>
        <item x="179"/>
        <item x="154"/>
        <item x="10"/>
        <item x="51"/>
        <item x="122"/>
        <item x="39"/>
        <item x="50"/>
        <item x="177"/>
        <item x="19"/>
        <item x="18"/>
        <item x="164"/>
        <item x="221"/>
        <item x="133"/>
        <item x="237"/>
        <item x="244"/>
        <item x="87"/>
        <item x="112"/>
        <item x="204"/>
        <item x="246"/>
        <item x="38"/>
        <item x="88"/>
        <item x="223"/>
        <item x="149"/>
        <item x="165"/>
        <item x="195"/>
        <item x="167"/>
        <item x="198"/>
        <item x="123"/>
        <item x="208"/>
        <item x="119"/>
        <item x="178"/>
        <item x="3"/>
        <item x="74"/>
        <item x="239"/>
        <item x="71"/>
        <item x="58"/>
        <item x="49"/>
        <item x="69"/>
        <item x="60"/>
        <item x="199"/>
        <item x="89"/>
        <item x="138"/>
        <item x="24"/>
        <item x="228"/>
        <item x="25"/>
        <item x="93"/>
        <item x="227"/>
        <item x="59"/>
        <item x="143"/>
        <item x="129"/>
        <item x="27"/>
        <item x="116"/>
        <item x="4"/>
        <item x="79"/>
        <item x="206"/>
        <item x="77"/>
        <item x="166"/>
        <item x="114"/>
        <item x="48"/>
        <item x="197"/>
        <item x="134"/>
        <item x="207"/>
        <item x="236"/>
        <item x="176"/>
        <item x="30"/>
        <item x="182"/>
        <item x="75"/>
        <item x="225"/>
        <item x="222"/>
        <item x="45"/>
        <item x="231"/>
        <item x="41"/>
        <item x="150"/>
        <item x="219"/>
        <item x="226"/>
        <item x="126"/>
        <item x="175"/>
        <item x="81"/>
        <item x="139"/>
        <item x="120"/>
        <item x="212"/>
        <item x="21"/>
        <item x="83"/>
        <item x="13"/>
        <item x="61"/>
        <item x="33"/>
        <item x="247"/>
        <item x="173"/>
        <item x="37"/>
        <item x="115"/>
        <item x="0"/>
        <item x="46"/>
        <item x="232"/>
        <item x="117"/>
        <item x="141"/>
        <item x="28"/>
        <item x="180"/>
        <item x="128"/>
        <item x="184"/>
        <item x="121"/>
        <item x="80"/>
        <item x="205"/>
        <item x="70"/>
        <item x="152"/>
        <item x="98"/>
        <item x="242"/>
        <item x="53"/>
        <item x="91"/>
        <item x="113"/>
        <item x="107"/>
        <item x="68"/>
        <item x="54"/>
        <item x="1"/>
        <item x="135"/>
        <item x="193"/>
        <item x="191"/>
        <item x="213"/>
        <item x="29"/>
        <item x="201"/>
        <item x="26"/>
        <item x="245"/>
        <item x="86"/>
        <item x="101"/>
        <item x="43"/>
        <item x="158"/>
        <item x="235"/>
        <item x="153"/>
        <item x="6"/>
        <item x="65"/>
        <item x="20"/>
        <item x="189"/>
        <item x="171"/>
        <item x="190"/>
        <item x="233"/>
        <item x="181"/>
        <item x="9"/>
        <item x="136"/>
        <item x="230"/>
        <item x="146"/>
        <item x="64"/>
        <item x="14"/>
        <item x="127"/>
        <item x="238"/>
        <item x="82"/>
        <item x="23"/>
        <item x="220"/>
        <item x="11"/>
        <item x="100"/>
        <item x="76"/>
        <item x="157"/>
        <item x="168"/>
        <item x="16"/>
        <item x="161"/>
        <item x="147"/>
        <item x="248"/>
        <item x="229"/>
        <item x="110"/>
        <item x="90"/>
        <item x="185"/>
        <item x="214"/>
        <item x="62"/>
        <item x="130"/>
        <item x="109"/>
        <item x="187"/>
        <item x="31"/>
        <item x="217"/>
        <item x="40"/>
        <item x="200"/>
        <item x="42"/>
        <item x="111"/>
        <item x="36"/>
        <item x="99"/>
        <item x="17"/>
        <item x="44"/>
        <item x="15"/>
        <item x="203"/>
        <item t="default"/>
      </items>
    </pivotField>
    <pivotField showAll="0">
      <items count="5">
        <item x="2"/>
        <item x="1"/>
        <item x="0"/>
        <item x="3"/>
        <item t="default"/>
      </items>
    </pivotField>
    <pivotField showAll="0">
      <items count="9">
        <item x="0"/>
        <item x="7"/>
        <item x="1"/>
        <item x="3"/>
        <item x="2"/>
        <item x="4"/>
        <item x="5"/>
        <item x="6"/>
        <item t="default"/>
      </items>
    </pivotField>
  </pivotFields>
  <rowFields count="1">
    <field x="1"/>
  </rowFields>
  <rowItems count="5">
    <i>
      <x v="1"/>
    </i>
    <i>
      <x v="2"/>
    </i>
    <i>
      <x v="3"/>
    </i>
    <i>
      <x v="4"/>
    </i>
    <i t="grand">
      <x/>
    </i>
  </rowItems>
  <colItems count="1">
    <i/>
  </colItems>
  <dataFields count="1">
    <dataField name="Count of ID" fld="0" subtotal="count" baseField="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B79BF3C-6C3B-40C9-B0CB-C8778FF0AB77}"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hronic Conditions">
  <location ref="A26:B32" firstHeaderRow="1" firstDataRow="1" firstDataCol="1"/>
  <pivotFields count="9">
    <pivotField dataField="1" showAll="0"/>
    <pivotField showAll="0">
      <items count="3">
        <item x="0"/>
        <item x="1"/>
        <item t="default"/>
      </items>
    </pivotField>
    <pivotField showAll="0">
      <items count="4">
        <item x="2"/>
        <item x="0"/>
        <item x="1"/>
        <item t="default"/>
      </items>
    </pivotField>
    <pivotField showAll="0"/>
    <pivotField showAll="0"/>
    <pivotField showAll="0">
      <items count="4">
        <item x="0"/>
        <item x="1"/>
        <item x="2"/>
        <item t="default"/>
      </items>
    </pivotField>
    <pivotField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axis="axisRow" showAll="0">
      <items count="6">
        <item x="3"/>
        <item x="1"/>
        <item x="4"/>
        <item x="2"/>
        <item x="0"/>
        <item t="default"/>
      </items>
    </pivotField>
    <pivotField showAll="0">
      <items count="11">
        <item x="8"/>
        <item x="0"/>
        <item x="5"/>
        <item x="1"/>
        <item x="7"/>
        <item x="2"/>
        <item x="3"/>
        <item x="6"/>
        <item x="9"/>
        <item x="4"/>
        <item t="default"/>
      </items>
    </pivotField>
  </pivotFields>
  <rowFields count="1">
    <field x="7"/>
  </rowFields>
  <rowItems count="6">
    <i>
      <x/>
    </i>
    <i>
      <x v="1"/>
    </i>
    <i>
      <x v="2"/>
    </i>
    <i>
      <x v="3"/>
    </i>
    <i>
      <x v="4"/>
    </i>
    <i t="grand">
      <x/>
    </i>
  </rowItems>
  <colItems count="1">
    <i/>
  </colItems>
  <dataFields count="1">
    <dataField name="Count of ID" fld="0" subtotal="count" baseField="7" baseItem="0"/>
  </dataFields>
  <chartFormats count="1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7" count="1" selected="0">
            <x v="0"/>
          </reference>
        </references>
      </pivotArea>
    </chartFormat>
    <chartFormat chart="3" format="9">
      <pivotArea type="data" outline="0" fieldPosition="0">
        <references count="2">
          <reference field="4294967294" count="1" selected="0">
            <x v="0"/>
          </reference>
          <reference field="7" count="1" selected="0">
            <x v="1"/>
          </reference>
        </references>
      </pivotArea>
    </chartFormat>
    <chartFormat chart="3" format="10">
      <pivotArea type="data" outline="0" fieldPosition="0">
        <references count="2">
          <reference field="4294967294" count="1" selected="0">
            <x v="0"/>
          </reference>
          <reference field="7" count="1" selected="0">
            <x v="2"/>
          </reference>
        </references>
      </pivotArea>
    </chartFormat>
    <chartFormat chart="3" format="11">
      <pivotArea type="data" outline="0" fieldPosition="0">
        <references count="2">
          <reference field="4294967294" count="1" selected="0">
            <x v="0"/>
          </reference>
          <reference field="7" count="1" selected="0">
            <x v="3"/>
          </reference>
        </references>
      </pivotArea>
    </chartFormat>
    <chartFormat chart="3" format="12">
      <pivotArea type="data" outline="0" fieldPosition="0">
        <references count="2">
          <reference field="4294967294" count="1" selected="0">
            <x v="0"/>
          </reference>
          <reference field="7" count="1" selected="0">
            <x v="4"/>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87160E4-2ABC-47B8-B92A-299DC232AEBC}"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Exercise Frequency">
  <location ref="A12:B21" firstHeaderRow="1" firstDataRow="1" firstDataCol="1"/>
  <pivotFields count="9">
    <pivotField showAll="0"/>
    <pivotField showAll="0">
      <items count="3">
        <item x="0"/>
        <item x="1"/>
        <item t="default"/>
      </items>
    </pivotField>
    <pivotField showAll="0">
      <items count="4">
        <item x="2"/>
        <item x="0"/>
        <item x="1"/>
        <item t="default"/>
      </items>
    </pivotField>
    <pivotField showAll="0"/>
    <pivotField axis="axisRow" showAll="0">
      <items count="9">
        <item x="6"/>
        <item x="5"/>
        <item x="7"/>
        <item x="0"/>
        <item x="1"/>
        <item x="2"/>
        <item x="3"/>
        <item x="4"/>
        <item t="default"/>
      </items>
    </pivotField>
    <pivotField showAll="0">
      <items count="4">
        <item x="0"/>
        <item x="1"/>
        <item x="2"/>
        <item t="default"/>
      </items>
    </pivotField>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items count="6">
        <item x="3"/>
        <item x="1"/>
        <item x="4"/>
        <item x="2"/>
        <item x="0"/>
        <item t="default"/>
      </items>
    </pivotField>
    <pivotField showAll="0">
      <items count="11">
        <item x="8"/>
        <item x="0"/>
        <item x="5"/>
        <item x="1"/>
        <item x="7"/>
        <item x="2"/>
        <item x="3"/>
        <item x="6"/>
        <item x="9"/>
        <item x="4"/>
        <item t="default"/>
      </items>
    </pivotField>
  </pivotFields>
  <rowFields count="1">
    <field x="4"/>
  </rowFields>
  <rowItems count="9">
    <i>
      <x/>
    </i>
    <i>
      <x v="1"/>
    </i>
    <i>
      <x v="2"/>
    </i>
    <i>
      <x v="3"/>
    </i>
    <i>
      <x v="4"/>
    </i>
    <i>
      <x v="5"/>
    </i>
    <i>
      <x v="6"/>
    </i>
    <i>
      <x v="7"/>
    </i>
    <i t="grand">
      <x/>
    </i>
  </rowItems>
  <colItems count="1">
    <i/>
  </colItems>
  <dataFields count="1">
    <dataField name="Average of Sleep Hours" fld="6" subtotal="average" baseField="4" baseItem="0"/>
  </dataFields>
  <chartFormats count="9">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 chart="2" format="4">
      <pivotArea type="data" outline="0" fieldPosition="0">
        <references count="2">
          <reference field="4294967294" count="1" selected="0">
            <x v="0"/>
          </reference>
          <reference field="4" count="1" selected="0">
            <x v="3"/>
          </reference>
        </references>
      </pivotArea>
    </chartFormat>
    <chartFormat chart="2" format="5">
      <pivotArea type="data" outline="0" fieldPosition="0">
        <references count="2">
          <reference field="4294967294" count="1" selected="0">
            <x v="0"/>
          </reference>
          <reference field="4" count="1" selected="0">
            <x v="4"/>
          </reference>
        </references>
      </pivotArea>
    </chartFormat>
    <chartFormat chart="2" format="6">
      <pivotArea type="data" outline="0" fieldPosition="0">
        <references count="2">
          <reference field="4294967294" count="1" selected="0">
            <x v="0"/>
          </reference>
          <reference field="4" count="1" selected="0">
            <x v="5"/>
          </reference>
        </references>
      </pivotArea>
    </chartFormat>
    <chartFormat chart="2" format="7">
      <pivotArea type="data" outline="0" fieldPosition="0">
        <references count="2">
          <reference field="4294967294" count="1" selected="0">
            <x v="0"/>
          </reference>
          <reference field="4" count="1" selected="0">
            <x v="6"/>
          </reference>
        </references>
      </pivotArea>
    </chartFormat>
    <chartFormat chart="2" format="8">
      <pivotArea type="data" outline="0" fieldPosition="0">
        <references count="2">
          <reference field="4294967294" count="1" selected="0">
            <x v="0"/>
          </reference>
          <reference field="4" count="1" selected="0">
            <x v="7"/>
          </reference>
        </references>
      </pivotArea>
    </chartFormat>
    <chartFormat chart="2" format="9">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0A81DEE-055F-475A-B344-1104521586E2}"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7:B40" firstHeaderRow="1" firstDataRow="1" firstDataCol="1"/>
  <pivotFields count="9">
    <pivotField showAll="0"/>
    <pivotField showAll="0">
      <items count="11">
        <item x="5"/>
        <item x="0"/>
        <item x="4"/>
        <item x="2"/>
        <item x="8"/>
        <item x="9"/>
        <item x="3"/>
        <item x="6"/>
        <item x="1"/>
        <item x="7"/>
        <item t="default"/>
      </items>
    </pivotField>
    <pivotField showAll="0"/>
    <pivotField axis="axisRow" showAll="0">
      <items count="3">
        <item x="0"/>
        <item x="1"/>
        <item t="default"/>
      </items>
    </pivotField>
    <pivotField showAll="0">
      <items count="148">
        <item x="11"/>
        <item x="30"/>
        <item x="115"/>
        <item x="118"/>
        <item x="136"/>
        <item x="41"/>
        <item x="143"/>
        <item x="53"/>
        <item x="88"/>
        <item x="49"/>
        <item x="65"/>
        <item x="62"/>
        <item x="0"/>
        <item x="33"/>
        <item x="78"/>
        <item x="97"/>
        <item x="44"/>
        <item x="72"/>
        <item x="93"/>
        <item x="31"/>
        <item x="14"/>
        <item x="45"/>
        <item x="20"/>
        <item x="24"/>
        <item x="26"/>
        <item x="87"/>
        <item x="146"/>
        <item x="73"/>
        <item x="39"/>
        <item x="82"/>
        <item x="98"/>
        <item x="58"/>
        <item x="138"/>
        <item x="38"/>
        <item x="52"/>
        <item x="22"/>
        <item x="114"/>
        <item x="101"/>
        <item x="113"/>
        <item x="2"/>
        <item x="68"/>
        <item x="105"/>
        <item x="28"/>
        <item x="64"/>
        <item x="134"/>
        <item x="37"/>
        <item x="128"/>
        <item x="61"/>
        <item x="100"/>
        <item x="3"/>
        <item x="116"/>
        <item x="23"/>
        <item x="107"/>
        <item x="139"/>
        <item x="56"/>
        <item x="130"/>
        <item x="109"/>
        <item x="10"/>
        <item x="63"/>
        <item x="47"/>
        <item x="69"/>
        <item x="55"/>
        <item x="121"/>
        <item x="12"/>
        <item x="92"/>
        <item x="76"/>
        <item x="133"/>
        <item x="5"/>
        <item x="43"/>
        <item x="50"/>
        <item x="111"/>
        <item x="46"/>
        <item x="81"/>
        <item x="16"/>
        <item x="131"/>
        <item x="4"/>
        <item x="75"/>
        <item x="27"/>
        <item x="140"/>
        <item x="7"/>
        <item x="15"/>
        <item x="108"/>
        <item x="99"/>
        <item x="102"/>
        <item x="70"/>
        <item x="35"/>
        <item x="57"/>
        <item x="110"/>
        <item x="13"/>
        <item x="85"/>
        <item x="124"/>
        <item x="1"/>
        <item x="59"/>
        <item x="132"/>
        <item x="119"/>
        <item x="135"/>
        <item x="120"/>
        <item x="19"/>
        <item x="125"/>
        <item x="103"/>
        <item x="142"/>
        <item x="48"/>
        <item x="80"/>
        <item x="17"/>
        <item x="71"/>
        <item x="79"/>
        <item x="34"/>
        <item x="42"/>
        <item x="29"/>
        <item x="112"/>
        <item x="126"/>
        <item x="123"/>
        <item x="32"/>
        <item x="8"/>
        <item x="94"/>
        <item x="83"/>
        <item x="104"/>
        <item x="40"/>
        <item x="74"/>
        <item x="141"/>
        <item x="9"/>
        <item x="60"/>
        <item x="89"/>
        <item x="127"/>
        <item x="117"/>
        <item x="95"/>
        <item x="90"/>
        <item x="66"/>
        <item x="106"/>
        <item x="91"/>
        <item x="54"/>
        <item x="77"/>
        <item x="36"/>
        <item x="86"/>
        <item x="122"/>
        <item x="6"/>
        <item x="96"/>
        <item x="25"/>
        <item x="67"/>
        <item x="145"/>
        <item x="51"/>
        <item x="144"/>
        <item x="84"/>
        <item x="18"/>
        <item x="137"/>
        <item x="129"/>
        <item x="21"/>
        <item t="default"/>
      </items>
    </pivotField>
    <pivotField showAll="0">
      <items count="70">
        <item x="60"/>
        <item x="17"/>
        <item x="36"/>
        <item x="43"/>
        <item x="24"/>
        <item x="31"/>
        <item x="42"/>
        <item x="19"/>
        <item x="40"/>
        <item x="0"/>
        <item x="48"/>
        <item x="23"/>
        <item x="15"/>
        <item x="35"/>
        <item x="66"/>
        <item x="22"/>
        <item x="44"/>
        <item x="5"/>
        <item x="63"/>
        <item x="62"/>
        <item x="33"/>
        <item x="56"/>
        <item x="57"/>
        <item x="54"/>
        <item x="37"/>
        <item x="2"/>
        <item x="46"/>
        <item x="41"/>
        <item x="58"/>
        <item x="30"/>
        <item x="39"/>
        <item x="9"/>
        <item x="7"/>
        <item x="49"/>
        <item x="18"/>
        <item x="13"/>
        <item x="59"/>
        <item x="26"/>
        <item x="12"/>
        <item x="67"/>
        <item x="50"/>
        <item x="1"/>
        <item x="29"/>
        <item x="53"/>
        <item x="52"/>
        <item x="68"/>
        <item x="20"/>
        <item x="8"/>
        <item x="51"/>
        <item x="3"/>
        <item x="65"/>
        <item x="32"/>
        <item x="47"/>
        <item x="34"/>
        <item x="28"/>
        <item x="61"/>
        <item x="10"/>
        <item x="16"/>
        <item x="55"/>
        <item x="4"/>
        <item x="64"/>
        <item x="21"/>
        <item x="45"/>
        <item x="11"/>
        <item x="25"/>
        <item x="27"/>
        <item x="38"/>
        <item x="6"/>
        <item x="14"/>
        <item t="default"/>
      </items>
    </pivotField>
    <pivotField showAll="0">
      <items count="4">
        <item x="1"/>
        <item x="2"/>
        <item x="0"/>
        <item t="default"/>
      </items>
    </pivotField>
    <pivotField dataField="1" showAll="0"/>
    <pivotField showAll="0">
      <items count="5">
        <item x="1"/>
        <item x="3"/>
        <item x="0"/>
        <item x="2"/>
        <item t="default"/>
      </items>
    </pivotField>
  </pivotFields>
  <rowFields count="1">
    <field x="3"/>
  </rowFields>
  <rowItems count="3">
    <i>
      <x/>
    </i>
    <i>
      <x v="1"/>
    </i>
    <i t="grand">
      <x/>
    </i>
  </rowItems>
  <colItems count="1">
    <i/>
  </colItems>
  <dataFields count="1">
    <dataField name="Average of Distance to Hospital" fld="7" subtotal="average" baseField="3" baseItem="0"/>
  </dataFields>
  <formats count="1">
    <format dxfId="35">
      <pivotArea collapsedLevelsAreSubtotals="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A202C07-BFEC-4F04-AE48-E3B03BBDE9E9}"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E35" firstHeaderRow="1" firstDataRow="2" firstDataCol="1"/>
  <pivotFields count="9">
    <pivotField dataField="1" showAll="0"/>
    <pivotField showAll="0">
      <items count="11">
        <item x="5"/>
        <item x="0"/>
        <item x="4"/>
        <item x="2"/>
        <item x="8"/>
        <item x="9"/>
        <item x="3"/>
        <item x="6"/>
        <item x="1"/>
        <item x="7"/>
        <item t="default"/>
      </items>
    </pivotField>
    <pivotField showAll="0"/>
    <pivotField showAll="0">
      <items count="3">
        <item x="0"/>
        <item x="1"/>
        <item t="default"/>
      </items>
    </pivotField>
    <pivotField showAll="0">
      <items count="148">
        <item x="11"/>
        <item x="30"/>
        <item x="115"/>
        <item x="118"/>
        <item x="136"/>
        <item x="41"/>
        <item x="143"/>
        <item x="53"/>
        <item x="88"/>
        <item x="49"/>
        <item x="65"/>
        <item x="62"/>
        <item x="0"/>
        <item x="33"/>
        <item x="78"/>
        <item x="97"/>
        <item x="44"/>
        <item x="72"/>
        <item x="93"/>
        <item x="31"/>
        <item x="14"/>
        <item x="45"/>
        <item x="20"/>
        <item x="24"/>
        <item x="26"/>
        <item x="87"/>
        <item x="146"/>
        <item x="73"/>
        <item x="39"/>
        <item x="82"/>
        <item x="98"/>
        <item x="58"/>
        <item x="138"/>
        <item x="38"/>
        <item x="52"/>
        <item x="22"/>
        <item x="114"/>
        <item x="101"/>
        <item x="113"/>
        <item x="2"/>
        <item x="68"/>
        <item x="105"/>
        <item x="28"/>
        <item x="64"/>
        <item x="134"/>
        <item x="37"/>
        <item x="128"/>
        <item x="61"/>
        <item x="100"/>
        <item x="3"/>
        <item x="116"/>
        <item x="23"/>
        <item x="107"/>
        <item x="139"/>
        <item x="56"/>
        <item x="130"/>
        <item x="109"/>
        <item x="10"/>
        <item x="63"/>
        <item x="47"/>
        <item x="69"/>
        <item x="55"/>
        <item x="121"/>
        <item x="12"/>
        <item x="92"/>
        <item x="76"/>
        <item x="133"/>
        <item x="5"/>
        <item x="43"/>
        <item x="50"/>
        <item x="111"/>
        <item x="46"/>
        <item x="81"/>
        <item x="16"/>
        <item x="131"/>
        <item x="4"/>
        <item x="75"/>
        <item x="27"/>
        <item x="140"/>
        <item x="7"/>
        <item x="15"/>
        <item x="108"/>
        <item x="99"/>
        <item x="102"/>
        <item x="70"/>
        <item x="35"/>
        <item x="57"/>
        <item x="110"/>
        <item x="13"/>
        <item x="85"/>
        <item x="124"/>
        <item x="1"/>
        <item x="59"/>
        <item x="132"/>
        <item x="119"/>
        <item x="135"/>
        <item x="120"/>
        <item x="19"/>
        <item x="125"/>
        <item x="103"/>
        <item x="142"/>
        <item x="48"/>
        <item x="80"/>
        <item x="17"/>
        <item x="71"/>
        <item x="79"/>
        <item x="34"/>
        <item x="42"/>
        <item x="29"/>
        <item x="112"/>
        <item x="126"/>
        <item x="123"/>
        <item x="32"/>
        <item x="8"/>
        <item x="94"/>
        <item x="83"/>
        <item x="104"/>
        <item x="40"/>
        <item x="74"/>
        <item x="141"/>
        <item x="9"/>
        <item x="60"/>
        <item x="89"/>
        <item x="127"/>
        <item x="117"/>
        <item x="95"/>
        <item x="90"/>
        <item x="66"/>
        <item x="106"/>
        <item x="91"/>
        <item x="54"/>
        <item x="77"/>
        <item x="36"/>
        <item x="86"/>
        <item x="122"/>
        <item x="6"/>
        <item x="96"/>
        <item x="25"/>
        <item x="67"/>
        <item x="145"/>
        <item x="51"/>
        <item x="144"/>
        <item x="84"/>
        <item x="18"/>
        <item x="137"/>
        <item x="129"/>
        <item x="21"/>
        <item t="default"/>
      </items>
    </pivotField>
    <pivotField showAll="0">
      <items count="70">
        <item x="60"/>
        <item x="17"/>
        <item x="36"/>
        <item x="43"/>
        <item x="24"/>
        <item x="31"/>
        <item x="42"/>
        <item x="19"/>
        <item x="40"/>
        <item x="0"/>
        <item x="48"/>
        <item x="23"/>
        <item x="15"/>
        <item x="35"/>
        <item x="66"/>
        <item x="22"/>
        <item x="44"/>
        <item x="5"/>
        <item x="63"/>
        <item x="62"/>
        <item x="33"/>
        <item x="56"/>
        <item x="57"/>
        <item x="54"/>
        <item x="37"/>
        <item x="2"/>
        <item x="46"/>
        <item x="41"/>
        <item x="58"/>
        <item x="30"/>
        <item x="39"/>
        <item x="9"/>
        <item x="7"/>
        <item x="49"/>
        <item x="18"/>
        <item x="13"/>
        <item x="59"/>
        <item x="26"/>
        <item x="12"/>
        <item x="67"/>
        <item x="50"/>
        <item x="1"/>
        <item x="29"/>
        <item x="53"/>
        <item x="52"/>
        <item x="68"/>
        <item x="20"/>
        <item x="8"/>
        <item x="51"/>
        <item x="3"/>
        <item x="65"/>
        <item x="32"/>
        <item x="47"/>
        <item x="34"/>
        <item x="28"/>
        <item x="61"/>
        <item x="10"/>
        <item x="16"/>
        <item x="55"/>
        <item x="4"/>
        <item x="64"/>
        <item x="21"/>
        <item x="45"/>
        <item x="11"/>
        <item x="25"/>
        <item x="27"/>
        <item x="38"/>
        <item x="6"/>
        <item x="14"/>
        <item t="default"/>
      </items>
    </pivotField>
    <pivotField axis="axisCol" showAll="0">
      <items count="4">
        <item x="1"/>
        <item x="2"/>
        <item x="0"/>
        <item t="default"/>
      </items>
    </pivotField>
    <pivotField showAll="0"/>
    <pivotField axis="axisRow" showAll="0">
      <items count="5">
        <item x="1"/>
        <item x="3"/>
        <item x="0"/>
        <item x="2"/>
        <item t="default"/>
      </items>
    </pivotField>
  </pivotFields>
  <rowFields count="1">
    <field x="8"/>
  </rowFields>
  <rowItems count="5">
    <i>
      <x/>
    </i>
    <i>
      <x v="1"/>
    </i>
    <i>
      <x v="2"/>
    </i>
    <i>
      <x v="3"/>
    </i>
    <i t="grand">
      <x/>
    </i>
  </rowItems>
  <colFields count="1">
    <field x="6"/>
  </colFields>
  <colItems count="4">
    <i>
      <x/>
    </i>
    <i>
      <x v="1"/>
    </i>
    <i>
      <x v="2"/>
    </i>
    <i t="grand">
      <x/>
    </i>
  </colItems>
  <dataFields count="1">
    <dataField name="Count of ID" fld="0" subtotal="count" baseField="8"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EAA1934-13A3-4D61-BA3F-F50160B29E60}"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2" firstHeaderRow="1" firstDataRow="1" firstDataCol="1"/>
  <pivotFields count="9">
    <pivotField showAll="0"/>
    <pivotField axis="axisRow" showAll="0">
      <items count="11">
        <item x="5"/>
        <item x="0"/>
        <item x="4"/>
        <item x="2"/>
        <item x="8"/>
        <item x="9"/>
        <item x="3"/>
        <item x="6"/>
        <item x="1"/>
        <item x="7"/>
        <item t="default"/>
      </items>
    </pivotField>
    <pivotField showAll="0"/>
    <pivotField showAll="0">
      <items count="3">
        <item x="0"/>
        <item x="1"/>
        <item t="default"/>
      </items>
    </pivotField>
    <pivotField dataField="1" showAll="0">
      <items count="148">
        <item x="11"/>
        <item x="30"/>
        <item x="115"/>
        <item x="118"/>
        <item x="136"/>
        <item x="41"/>
        <item x="143"/>
        <item x="53"/>
        <item x="88"/>
        <item x="49"/>
        <item x="65"/>
        <item x="62"/>
        <item x="0"/>
        <item x="33"/>
        <item x="78"/>
        <item x="97"/>
        <item x="44"/>
        <item x="72"/>
        <item x="93"/>
        <item x="31"/>
        <item x="14"/>
        <item x="45"/>
        <item x="20"/>
        <item x="24"/>
        <item x="26"/>
        <item x="87"/>
        <item x="146"/>
        <item x="73"/>
        <item x="39"/>
        <item x="82"/>
        <item x="98"/>
        <item x="58"/>
        <item x="138"/>
        <item x="38"/>
        <item x="52"/>
        <item x="22"/>
        <item x="114"/>
        <item x="101"/>
        <item x="113"/>
        <item x="2"/>
        <item x="68"/>
        <item x="105"/>
        <item x="28"/>
        <item x="64"/>
        <item x="134"/>
        <item x="37"/>
        <item x="128"/>
        <item x="61"/>
        <item x="100"/>
        <item x="3"/>
        <item x="116"/>
        <item x="23"/>
        <item x="107"/>
        <item x="139"/>
        <item x="56"/>
        <item x="130"/>
        <item x="109"/>
        <item x="10"/>
        <item x="63"/>
        <item x="47"/>
        <item x="69"/>
        <item x="55"/>
        <item x="121"/>
        <item x="12"/>
        <item x="92"/>
        <item x="76"/>
        <item x="133"/>
        <item x="5"/>
        <item x="43"/>
        <item x="50"/>
        <item x="111"/>
        <item x="46"/>
        <item x="81"/>
        <item x="16"/>
        <item x="131"/>
        <item x="4"/>
        <item x="75"/>
        <item x="27"/>
        <item x="140"/>
        <item x="7"/>
        <item x="15"/>
        <item x="108"/>
        <item x="99"/>
        <item x="102"/>
        <item x="70"/>
        <item x="35"/>
        <item x="57"/>
        <item x="110"/>
        <item x="13"/>
        <item x="85"/>
        <item x="124"/>
        <item x="1"/>
        <item x="59"/>
        <item x="132"/>
        <item x="119"/>
        <item x="135"/>
        <item x="120"/>
        <item x="19"/>
        <item x="125"/>
        <item x="103"/>
        <item x="142"/>
        <item x="48"/>
        <item x="80"/>
        <item x="17"/>
        <item x="71"/>
        <item x="79"/>
        <item x="34"/>
        <item x="42"/>
        <item x="29"/>
        <item x="112"/>
        <item x="126"/>
        <item x="123"/>
        <item x="32"/>
        <item x="8"/>
        <item x="94"/>
        <item x="83"/>
        <item x="104"/>
        <item x="40"/>
        <item x="74"/>
        <item x="141"/>
        <item x="9"/>
        <item x="60"/>
        <item x="89"/>
        <item x="127"/>
        <item x="117"/>
        <item x="95"/>
        <item x="90"/>
        <item x="66"/>
        <item x="106"/>
        <item x="91"/>
        <item x="54"/>
        <item x="77"/>
        <item x="36"/>
        <item x="86"/>
        <item x="122"/>
        <item x="6"/>
        <item x="96"/>
        <item x="25"/>
        <item x="67"/>
        <item x="145"/>
        <item x="51"/>
        <item x="144"/>
        <item x="84"/>
        <item x="18"/>
        <item x="137"/>
        <item x="129"/>
        <item x="21"/>
        <item t="default"/>
      </items>
    </pivotField>
    <pivotField showAll="0">
      <items count="70">
        <item x="60"/>
        <item x="17"/>
        <item x="36"/>
        <item x="43"/>
        <item x="24"/>
        <item x="31"/>
        <item x="42"/>
        <item x="19"/>
        <item x="40"/>
        <item x="0"/>
        <item x="48"/>
        <item x="23"/>
        <item x="15"/>
        <item x="35"/>
        <item x="66"/>
        <item x="22"/>
        <item x="44"/>
        <item x="5"/>
        <item x="63"/>
        <item x="62"/>
        <item x="33"/>
        <item x="56"/>
        <item x="57"/>
        <item x="54"/>
        <item x="37"/>
        <item x="2"/>
        <item x="46"/>
        <item x="41"/>
        <item x="58"/>
        <item x="30"/>
        <item x="39"/>
        <item x="9"/>
        <item x="7"/>
        <item x="49"/>
        <item x="18"/>
        <item x="13"/>
        <item x="59"/>
        <item x="26"/>
        <item x="12"/>
        <item x="67"/>
        <item x="50"/>
        <item x="1"/>
        <item x="29"/>
        <item x="53"/>
        <item x="52"/>
        <item x="68"/>
        <item x="20"/>
        <item x="8"/>
        <item x="51"/>
        <item x="3"/>
        <item x="65"/>
        <item x="32"/>
        <item x="47"/>
        <item x="34"/>
        <item x="28"/>
        <item x="61"/>
        <item x="10"/>
        <item x="16"/>
        <item x="55"/>
        <item x="4"/>
        <item x="64"/>
        <item x="21"/>
        <item x="45"/>
        <item x="11"/>
        <item x="25"/>
        <item x="27"/>
        <item x="38"/>
        <item x="6"/>
        <item x="14"/>
        <item t="default"/>
      </items>
    </pivotField>
    <pivotField showAll="0">
      <items count="4">
        <item x="1"/>
        <item x="2"/>
        <item x="0"/>
        <item t="default"/>
      </items>
    </pivotField>
    <pivotField showAll="0"/>
    <pivotField showAll="0">
      <items count="5">
        <item x="1"/>
        <item x="3"/>
        <item x="0"/>
        <item x="2"/>
        <item t="default"/>
      </items>
    </pivotField>
  </pivotFields>
  <rowFields count="1">
    <field x="1"/>
  </rowFields>
  <rowItems count="11">
    <i>
      <x/>
    </i>
    <i>
      <x v="1"/>
    </i>
    <i>
      <x v="2"/>
    </i>
    <i>
      <x v="3"/>
    </i>
    <i>
      <x v="4"/>
    </i>
    <i>
      <x v="5"/>
    </i>
    <i>
      <x v="6"/>
    </i>
    <i>
      <x v="7"/>
    </i>
    <i>
      <x v="8"/>
    </i>
    <i>
      <x v="9"/>
    </i>
    <i t="grand">
      <x/>
    </i>
  </rowItems>
  <colItems count="1">
    <i/>
  </colItems>
  <dataFields count="1">
    <dataField name="Average of AQI" fld="4" subtotal="average" baseField="1" baseItem="0"/>
  </dataFields>
  <formats count="1">
    <format dxfId="36">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A1BFDA9-76BF-4520-BF7C-C93CE2118D86}"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B26" firstHeaderRow="1" firstDataRow="1" firstDataCol="1"/>
  <pivotFields count="9">
    <pivotField showAll="0"/>
    <pivotField axis="axisRow" showAll="0">
      <items count="11">
        <item x="5"/>
        <item x="0"/>
        <item x="4"/>
        <item x="2"/>
        <item x="8"/>
        <item x="9"/>
        <item x="3"/>
        <item x="6"/>
        <item x="1"/>
        <item x="7"/>
        <item t="default"/>
      </items>
    </pivotField>
    <pivotField showAll="0"/>
    <pivotField showAll="0">
      <items count="3">
        <item x="0"/>
        <item x="1"/>
        <item t="default"/>
      </items>
    </pivotField>
    <pivotField showAll="0">
      <items count="148">
        <item x="11"/>
        <item x="30"/>
        <item x="115"/>
        <item x="118"/>
        <item x="136"/>
        <item x="41"/>
        <item x="143"/>
        <item x="53"/>
        <item x="88"/>
        <item x="49"/>
        <item x="65"/>
        <item x="62"/>
        <item x="0"/>
        <item x="33"/>
        <item x="78"/>
        <item x="97"/>
        <item x="44"/>
        <item x="72"/>
        <item x="93"/>
        <item x="31"/>
        <item x="14"/>
        <item x="45"/>
        <item x="20"/>
        <item x="24"/>
        <item x="26"/>
        <item x="87"/>
        <item x="146"/>
        <item x="73"/>
        <item x="39"/>
        <item x="82"/>
        <item x="98"/>
        <item x="58"/>
        <item x="138"/>
        <item x="38"/>
        <item x="52"/>
        <item x="22"/>
        <item x="114"/>
        <item x="101"/>
        <item x="113"/>
        <item x="2"/>
        <item x="68"/>
        <item x="105"/>
        <item x="28"/>
        <item x="64"/>
        <item x="134"/>
        <item x="37"/>
        <item x="128"/>
        <item x="61"/>
        <item x="100"/>
        <item x="3"/>
        <item x="116"/>
        <item x="23"/>
        <item x="107"/>
        <item x="139"/>
        <item x="56"/>
        <item x="130"/>
        <item x="109"/>
        <item x="10"/>
        <item x="63"/>
        <item x="47"/>
        <item x="69"/>
        <item x="55"/>
        <item x="121"/>
        <item x="12"/>
        <item x="92"/>
        <item x="76"/>
        <item x="133"/>
        <item x="5"/>
        <item x="43"/>
        <item x="50"/>
        <item x="111"/>
        <item x="46"/>
        <item x="81"/>
        <item x="16"/>
        <item x="131"/>
        <item x="4"/>
        <item x="75"/>
        <item x="27"/>
        <item x="140"/>
        <item x="7"/>
        <item x="15"/>
        <item x="108"/>
        <item x="99"/>
        <item x="102"/>
        <item x="70"/>
        <item x="35"/>
        <item x="57"/>
        <item x="110"/>
        <item x="13"/>
        <item x="85"/>
        <item x="124"/>
        <item x="1"/>
        <item x="59"/>
        <item x="132"/>
        <item x="119"/>
        <item x="135"/>
        <item x="120"/>
        <item x="19"/>
        <item x="125"/>
        <item x="103"/>
        <item x="142"/>
        <item x="48"/>
        <item x="80"/>
        <item x="17"/>
        <item x="71"/>
        <item x="79"/>
        <item x="34"/>
        <item x="42"/>
        <item x="29"/>
        <item x="112"/>
        <item x="126"/>
        <item x="123"/>
        <item x="32"/>
        <item x="8"/>
        <item x="94"/>
        <item x="83"/>
        <item x="104"/>
        <item x="40"/>
        <item x="74"/>
        <item x="141"/>
        <item x="9"/>
        <item x="60"/>
        <item x="89"/>
        <item x="127"/>
        <item x="117"/>
        <item x="95"/>
        <item x="90"/>
        <item x="66"/>
        <item x="106"/>
        <item x="91"/>
        <item x="54"/>
        <item x="77"/>
        <item x="36"/>
        <item x="86"/>
        <item x="122"/>
        <item x="6"/>
        <item x="96"/>
        <item x="25"/>
        <item x="67"/>
        <item x="145"/>
        <item x="51"/>
        <item x="144"/>
        <item x="84"/>
        <item x="18"/>
        <item x="137"/>
        <item x="129"/>
        <item x="21"/>
        <item t="default"/>
      </items>
    </pivotField>
    <pivotField dataField="1" showAll="0">
      <items count="70">
        <item x="60"/>
        <item x="17"/>
        <item x="36"/>
        <item x="43"/>
        <item x="24"/>
        <item x="31"/>
        <item x="42"/>
        <item x="19"/>
        <item x="40"/>
        <item x="0"/>
        <item x="48"/>
        <item x="23"/>
        <item x="15"/>
        <item x="35"/>
        <item x="66"/>
        <item x="22"/>
        <item x="44"/>
        <item x="5"/>
        <item x="63"/>
        <item x="62"/>
        <item x="33"/>
        <item x="56"/>
        <item x="57"/>
        <item x="54"/>
        <item x="37"/>
        <item x="2"/>
        <item x="46"/>
        <item x="41"/>
        <item x="58"/>
        <item x="30"/>
        <item x="39"/>
        <item x="9"/>
        <item x="7"/>
        <item x="49"/>
        <item x="18"/>
        <item x="13"/>
        <item x="59"/>
        <item x="26"/>
        <item x="12"/>
        <item x="67"/>
        <item x="50"/>
        <item x="1"/>
        <item x="29"/>
        <item x="53"/>
        <item x="52"/>
        <item x="68"/>
        <item x="20"/>
        <item x="8"/>
        <item x="51"/>
        <item x="3"/>
        <item x="65"/>
        <item x="32"/>
        <item x="47"/>
        <item x="34"/>
        <item x="28"/>
        <item x="61"/>
        <item x="10"/>
        <item x="16"/>
        <item x="55"/>
        <item x="4"/>
        <item x="64"/>
        <item x="21"/>
        <item x="45"/>
        <item x="11"/>
        <item x="25"/>
        <item x="27"/>
        <item x="38"/>
        <item x="6"/>
        <item x="14"/>
        <item t="default"/>
      </items>
    </pivotField>
    <pivotField showAll="0">
      <items count="4">
        <item x="1"/>
        <item x="2"/>
        <item x="0"/>
        <item t="default"/>
      </items>
    </pivotField>
    <pivotField showAll="0"/>
    <pivotField showAll="0">
      <items count="5">
        <item x="1"/>
        <item x="3"/>
        <item x="0"/>
        <item x="2"/>
        <item t="default"/>
      </items>
    </pivotField>
  </pivotFields>
  <rowFields count="1">
    <field x="1"/>
  </rowFields>
  <rowItems count="11">
    <i>
      <x/>
    </i>
    <i>
      <x v="1"/>
    </i>
    <i>
      <x v="2"/>
    </i>
    <i>
      <x v="3"/>
    </i>
    <i>
      <x v="4"/>
    </i>
    <i>
      <x v="5"/>
    </i>
    <i>
      <x v="6"/>
    </i>
    <i>
      <x v="7"/>
    </i>
    <i>
      <x v="8"/>
    </i>
    <i>
      <x v="9"/>
    </i>
    <i t="grand">
      <x/>
    </i>
  </rowItems>
  <colItems count="1">
    <i/>
  </colItems>
  <dataFields count="1">
    <dataField name="Sum of Water Quality Index"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94687A3-CAB9-4572-8428-BDC330037399}"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9:B62" firstHeaderRow="1" firstDataRow="1" firstDataCol="1"/>
  <pivotFields count="9">
    <pivotField dataField="1" showAll="0"/>
    <pivotField showAll="0">
      <items count="11">
        <item x="5"/>
        <item x="0"/>
        <item x="4"/>
        <item x="2"/>
        <item x="8"/>
        <item x="9"/>
        <item x="3"/>
        <item x="6"/>
        <item x="1"/>
        <item x="7"/>
        <item t="default"/>
      </items>
    </pivotField>
    <pivotField showAll="0"/>
    <pivotField axis="axisRow" showAll="0">
      <items count="3">
        <item x="0"/>
        <item x="1"/>
        <item t="default"/>
      </items>
    </pivotField>
    <pivotField showAll="0">
      <items count="148">
        <item x="11"/>
        <item x="30"/>
        <item x="115"/>
        <item x="118"/>
        <item x="136"/>
        <item x="41"/>
        <item x="143"/>
        <item x="53"/>
        <item x="88"/>
        <item x="49"/>
        <item x="65"/>
        <item x="62"/>
        <item x="0"/>
        <item x="33"/>
        <item x="78"/>
        <item x="97"/>
        <item x="44"/>
        <item x="72"/>
        <item x="93"/>
        <item x="31"/>
        <item x="14"/>
        <item x="45"/>
        <item x="20"/>
        <item x="24"/>
        <item x="26"/>
        <item x="87"/>
        <item x="146"/>
        <item x="73"/>
        <item x="39"/>
        <item x="82"/>
        <item x="98"/>
        <item x="58"/>
        <item x="138"/>
        <item x="38"/>
        <item x="52"/>
        <item x="22"/>
        <item x="114"/>
        <item x="101"/>
        <item x="113"/>
        <item x="2"/>
        <item x="68"/>
        <item x="105"/>
        <item x="28"/>
        <item x="64"/>
        <item x="134"/>
        <item x="37"/>
        <item x="128"/>
        <item x="61"/>
        <item x="100"/>
        <item x="3"/>
        <item x="116"/>
        <item x="23"/>
        <item x="107"/>
        <item x="139"/>
        <item x="56"/>
        <item x="130"/>
        <item x="109"/>
        <item x="10"/>
        <item x="63"/>
        <item x="47"/>
        <item x="69"/>
        <item x="55"/>
        <item x="121"/>
        <item x="12"/>
        <item x="92"/>
        <item x="76"/>
        <item x="133"/>
        <item x="5"/>
        <item x="43"/>
        <item x="50"/>
        <item x="111"/>
        <item x="46"/>
        <item x="81"/>
        <item x="16"/>
        <item x="131"/>
        <item x="4"/>
        <item x="75"/>
        <item x="27"/>
        <item x="140"/>
        <item x="7"/>
        <item x="15"/>
        <item x="108"/>
        <item x="99"/>
        <item x="102"/>
        <item x="70"/>
        <item x="35"/>
        <item x="57"/>
        <item x="110"/>
        <item x="13"/>
        <item x="85"/>
        <item x="124"/>
        <item x="1"/>
        <item x="59"/>
        <item x="132"/>
        <item x="119"/>
        <item x="135"/>
        <item x="120"/>
        <item x="19"/>
        <item x="125"/>
        <item x="103"/>
        <item x="142"/>
        <item x="48"/>
        <item x="80"/>
        <item x="17"/>
        <item x="71"/>
        <item x="79"/>
        <item x="34"/>
        <item x="42"/>
        <item x="29"/>
        <item x="112"/>
        <item x="126"/>
        <item x="123"/>
        <item x="32"/>
        <item x="8"/>
        <item x="94"/>
        <item x="83"/>
        <item x="104"/>
        <item x="40"/>
        <item x="74"/>
        <item x="141"/>
        <item x="9"/>
        <item x="60"/>
        <item x="89"/>
        <item x="127"/>
        <item x="117"/>
        <item x="95"/>
        <item x="90"/>
        <item x="66"/>
        <item x="106"/>
        <item x="91"/>
        <item x="54"/>
        <item x="77"/>
        <item x="36"/>
        <item x="86"/>
        <item x="122"/>
        <item x="6"/>
        <item x="96"/>
        <item x="25"/>
        <item x="67"/>
        <item x="145"/>
        <item x="51"/>
        <item x="144"/>
        <item x="84"/>
        <item x="18"/>
        <item x="137"/>
        <item x="129"/>
        <item x="21"/>
        <item t="default"/>
      </items>
    </pivotField>
    <pivotField showAll="0">
      <items count="70">
        <item x="60"/>
        <item x="17"/>
        <item x="36"/>
        <item x="43"/>
        <item x="24"/>
        <item x="31"/>
        <item x="42"/>
        <item x="19"/>
        <item x="40"/>
        <item x="0"/>
        <item x="48"/>
        <item x="23"/>
        <item x="15"/>
        <item x="35"/>
        <item x="66"/>
        <item x="22"/>
        <item x="44"/>
        <item x="5"/>
        <item x="63"/>
        <item x="62"/>
        <item x="33"/>
        <item x="56"/>
        <item x="57"/>
        <item x="54"/>
        <item x="37"/>
        <item x="2"/>
        <item x="46"/>
        <item x="41"/>
        <item x="58"/>
        <item x="30"/>
        <item x="39"/>
        <item x="9"/>
        <item x="7"/>
        <item x="49"/>
        <item x="18"/>
        <item x="13"/>
        <item x="59"/>
        <item x="26"/>
        <item x="12"/>
        <item x="67"/>
        <item x="50"/>
        <item x="1"/>
        <item x="29"/>
        <item x="53"/>
        <item x="52"/>
        <item x="68"/>
        <item x="20"/>
        <item x="8"/>
        <item x="51"/>
        <item x="3"/>
        <item x="65"/>
        <item x="32"/>
        <item x="47"/>
        <item x="34"/>
        <item x="28"/>
        <item x="61"/>
        <item x="10"/>
        <item x="16"/>
        <item x="55"/>
        <item x="4"/>
        <item x="64"/>
        <item x="21"/>
        <item x="45"/>
        <item x="11"/>
        <item x="25"/>
        <item x="27"/>
        <item x="38"/>
        <item x="6"/>
        <item x="14"/>
        <item t="default"/>
      </items>
    </pivotField>
    <pivotField showAll="0">
      <items count="4">
        <item x="1"/>
        <item x="2"/>
        <item x="0"/>
        <item t="default"/>
      </items>
    </pivotField>
    <pivotField showAll="0">
      <items count="198">
        <item x="56"/>
        <item x="29"/>
        <item x="68"/>
        <item x="44"/>
        <item x="51"/>
        <item x="119"/>
        <item x="115"/>
        <item x="87"/>
        <item x="149"/>
        <item x="145"/>
        <item x="148"/>
        <item x="159"/>
        <item x="196"/>
        <item x="185"/>
        <item x="52"/>
        <item x="16"/>
        <item x="173"/>
        <item x="89"/>
        <item x="193"/>
        <item x="165"/>
        <item x="180"/>
        <item x="53"/>
        <item x="97"/>
        <item x="34"/>
        <item x="11"/>
        <item x="47"/>
        <item x="43"/>
        <item x="75"/>
        <item x="156"/>
        <item x="35"/>
        <item x="39"/>
        <item x="168"/>
        <item x="6"/>
        <item x="64"/>
        <item x="0"/>
        <item x="120"/>
        <item x="139"/>
        <item x="17"/>
        <item x="174"/>
        <item x="27"/>
        <item x="167"/>
        <item x="7"/>
        <item x="130"/>
        <item x="45"/>
        <item x="194"/>
        <item x="63"/>
        <item x="170"/>
        <item x="189"/>
        <item x="146"/>
        <item x="82"/>
        <item x="81"/>
        <item x="2"/>
        <item x="94"/>
        <item x="125"/>
        <item x="147"/>
        <item x="102"/>
        <item x="55"/>
        <item x="114"/>
        <item x="103"/>
        <item x="91"/>
        <item x="36"/>
        <item x="37"/>
        <item x="8"/>
        <item x="177"/>
        <item x="181"/>
        <item x="76"/>
        <item x="23"/>
        <item x="101"/>
        <item x="195"/>
        <item x="150"/>
        <item x="190"/>
        <item x="155"/>
        <item x="18"/>
        <item x="128"/>
        <item x="31"/>
        <item x="117"/>
        <item x="143"/>
        <item x="121"/>
        <item x="12"/>
        <item x="163"/>
        <item x="67"/>
        <item x="28"/>
        <item x="65"/>
        <item x="138"/>
        <item x="38"/>
        <item x="66"/>
        <item x="74"/>
        <item x="140"/>
        <item x="112"/>
        <item x="144"/>
        <item x="69"/>
        <item x="59"/>
        <item x="73"/>
        <item x="10"/>
        <item x="126"/>
        <item x="116"/>
        <item x="178"/>
        <item x="90"/>
        <item x="122"/>
        <item x="86"/>
        <item x="136"/>
        <item x="19"/>
        <item x="157"/>
        <item x="21"/>
        <item x="160"/>
        <item x="164"/>
        <item x="93"/>
        <item x="172"/>
        <item x="123"/>
        <item x="154"/>
        <item x="40"/>
        <item x="191"/>
        <item x="25"/>
        <item x="110"/>
        <item x="98"/>
        <item x="85"/>
        <item x="71"/>
        <item x="141"/>
        <item x="62"/>
        <item x="182"/>
        <item x="83"/>
        <item x="9"/>
        <item x="175"/>
        <item x="57"/>
        <item x="187"/>
        <item x="100"/>
        <item x="88"/>
        <item x="118"/>
        <item x="50"/>
        <item x="162"/>
        <item x="4"/>
        <item x="124"/>
        <item x="22"/>
        <item x="107"/>
        <item x="183"/>
        <item x="80"/>
        <item x="61"/>
        <item x="60"/>
        <item x="184"/>
        <item x="13"/>
        <item x="106"/>
        <item x="142"/>
        <item x="3"/>
        <item x="109"/>
        <item x="129"/>
        <item x="32"/>
        <item x="113"/>
        <item x="99"/>
        <item x="171"/>
        <item x="169"/>
        <item x="70"/>
        <item x="111"/>
        <item x="5"/>
        <item x="95"/>
        <item x="151"/>
        <item x="92"/>
        <item x="58"/>
        <item x="132"/>
        <item x="79"/>
        <item x="20"/>
        <item x="72"/>
        <item x="192"/>
        <item x="14"/>
        <item x="46"/>
        <item x="127"/>
        <item x="188"/>
        <item x="153"/>
        <item x="48"/>
        <item x="33"/>
        <item x="104"/>
        <item x="77"/>
        <item x="158"/>
        <item x="42"/>
        <item x="152"/>
        <item x="84"/>
        <item x="176"/>
        <item x="1"/>
        <item x="15"/>
        <item x="41"/>
        <item x="131"/>
        <item x="54"/>
        <item x="137"/>
        <item x="161"/>
        <item x="134"/>
        <item x="49"/>
        <item x="78"/>
        <item x="96"/>
        <item x="26"/>
        <item x="108"/>
        <item x="179"/>
        <item x="166"/>
        <item x="135"/>
        <item x="30"/>
        <item x="105"/>
        <item x="186"/>
        <item x="133"/>
        <item x="24"/>
        <item t="default"/>
      </items>
    </pivotField>
    <pivotField showAll="0">
      <items count="5">
        <item x="1"/>
        <item x="3"/>
        <item x="0"/>
        <item x="2"/>
        <item t="default"/>
      </items>
    </pivotField>
  </pivotFields>
  <rowFields count="1">
    <field x="3"/>
  </rowFields>
  <rowItems count="3">
    <i>
      <x/>
    </i>
    <i>
      <x v="1"/>
    </i>
    <i t="grand">
      <x/>
    </i>
  </rowItems>
  <colItems count="1">
    <i/>
  </colItems>
  <dataFields count="1">
    <dataField name="Count of ID" fld="0" subtotal="count" baseField="3"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EBBAAFA-764A-4396-8496-E4607024C6A8}"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B53" firstHeaderRow="1" firstDataRow="1" firstDataCol="1"/>
  <pivotFields count="9">
    <pivotField showAll="0"/>
    <pivotField showAll="0">
      <items count="11">
        <item x="5"/>
        <item x="0"/>
        <item x="4"/>
        <item x="2"/>
        <item x="8"/>
        <item x="9"/>
        <item x="3"/>
        <item x="6"/>
        <item x="1"/>
        <item x="7"/>
        <item t="default"/>
      </items>
    </pivotField>
    <pivotField showAll="0"/>
    <pivotField showAll="0">
      <items count="3">
        <item x="0"/>
        <item x="1"/>
        <item t="default"/>
      </items>
    </pivotField>
    <pivotField dataField="1" showAll="0">
      <items count="148">
        <item x="11"/>
        <item x="30"/>
        <item x="115"/>
        <item x="118"/>
        <item x="136"/>
        <item x="41"/>
        <item x="143"/>
        <item x="53"/>
        <item x="88"/>
        <item x="49"/>
        <item x="65"/>
        <item x="62"/>
        <item x="0"/>
        <item x="33"/>
        <item x="78"/>
        <item x="97"/>
        <item x="44"/>
        <item x="72"/>
        <item x="93"/>
        <item x="31"/>
        <item x="14"/>
        <item x="45"/>
        <item x="20"/>
        <item x="24"/>
        <item x="26"/>
        <item x="87"/>
        <item x="146"/>
        <item x="73"/>
        <item x="39"/>
        <item x="82"/>
        <item x="98"/>
        <item x="58"/>
        <item x="138"/>
        <item x="38"/>
        <item x="52"/>
        <item x="22"/>
        <item x="114"/>
        <item x="101"/>
        <item x="113"/>
        <item x="2"/>
        <item x="68"/>
        <item x="105"/>
        <item x="28"/>
        <item x="64"/>
        <item x="134"/>
        <item x="37"/>
        <item x="128"/>
        <item x="61"/>
        <item x="100"/>
        <item x="3"/>
        <item x="116"/>
        <item x="23"/>
        <item x="107"/>
        <item x="139"/>
        <item x="56"/>
        <item x="130"/>
        <item x="109"/>
        <item x="10"/>
        <item x="63"/>
        <item x="47"/>
        <item x="69"/>
        <item x="55"/>
        <item x="121"/>
        <item x="12"/>
        <item x="92"/>
        <item x="76"/>
        <item x="133"/>
        <item x="5"/>
        <item x="43"/>
        <item x="50"/>
        <item x="111"/>
        <item x="46"/>
        <item x="81"/>
        <item x="16"/>
        <item x="131"/>
        <item x="4"/>
        <item x="75"/>
        <item x="27"/>
        <item x="140"/>
        <item x="7"/>
        <item x="15"/>
        <item x="108"/>
        <item x="99"/>
        <item x="102"/>
        <item x="70"/>
        <item x="35"/>
        <item x="57"/>
        <item x="110"/>
        <item x="13"/>
        <item x="85"/>
        <item x="124"/>
        <item x="1"/>
        <item x="59"/>
        <item x="132"/>
        <item x="119"/>
        <item x="135"/>
        <item x="120"/>
        <item x="19"/>
        <item x="125"/>
        <item x="103"/>
        <item x="142"/>
        <item x="48"/>
        <item x="80"/>
        <item x="17"/>
        <item x="71"/>
        <item x="79"/>
        <item x="34"/>
        <item x="42"/>
        <item x="29"/>
        <item x="112"/>
        <item x="126"/>
        <item x="123"/>
        <item x="32"/>
        <item x="8"/>
        <item x="94"/>
        <item x="83"/>
        <item x="104"/>
        <item x="40"/>
        <item x="74"/>
        <item x="141"/>
        <item x="9"/>
        <item x="60"/>
        <item x="89"/>
        <item x="127"/>
        <item x="117"/>
        <item x="95"/>
        <item x="90"/>
        <item x="66"/>
        <item x="106"/>
        <item x="91"/>
        <item x="54"/>
        <item x="77"/>
        <item x="36"/>
        <item x="86"/>
        <item x="122"/>
        <item x="6"/>
        <item x="96"/>
        <item x="25"/>
        <item x="67"/>
        <item x="145"/>
        <item x="51"/>
        <item x="144"/>
        <item x="84"/>
        <item x="18"/>
        <item x="137"/>
        <item x="129"/>
        <item x="21"/>
        <item t="default"/>
      </items>
    </pivotField>
    <pivotField showAll="0">
      <items count="70">
        <item x="60"/>
        <item x="17"/>
        <item x="36"/>
        <item x="43"/>
        <item x="24"/>
        <item x="31"/>
        <item x="42"/>
        <item x="19"/>
        <item x="40"/>
        <item x="0"/>
        <item x="48"/>
        <item x="23"/>
        <item x="15"/>
        <item x="35"/>
        <item x="66"/>
        <item x="22"/>
        <item x="44"/>
        <item x="5"/>
        <item x="63"/>
        <item x="62"/>
        <item x="33"/>
        <item x="56"/>
        <item x="57"/>
        <item x="54"/>
        <item x="37"/>
        <item x="2"/>
        <item x="46"/>
        <item x="41"/>
        <item x="58"/>
        <item x="30"/>
        <item x="39"/>
        <item x="9"/>
        <item x="7"/>
        <item x="49"/>
        <item x="18"/>
        <item x="13"/>
        <item x="59"/>
        <item x="26"/>
        <item x="12"/>
        <item x="67"/>
        <item x="50"/>
        <item x="1"/>
        <item x="29"/>
        <item x="53"/>
        <item x="52"/>
        <item x="68"/>
        <item x="20"/>
        <item x="8"/>
        <item x="51"/>
        <item x="3"/>
        <item x="65"/>
        <item x="32"/>
        <item x="47"/>
        <item x="34"/>
        <item x="28"/>
        <item x="61"/>
        <item x="10"/>
        <item x="16"/>
        <item x="55"/>
        <item x="4"/>
        <item x="64"/>
        <item x="21"/>
        <item x="45"/>
        <item x="11"/>
        <item x="25"/>
        <item x="27"/>
        <item x="38"/>
        <item x="6"/>
        <item x="14"/>
        <item t="default"/>
      </items>
    </pivotField>
    <pivotField showAll="0">
      <items count="4">
        <item x="1"/>
        <item x="2"/>
        <item x="0"/>
        <item t="default"/>
      </items>
    </pivotField>
    <pivotField showAll="0"/>
    <pivotField axis="axisRow" showAll="0">
      <items count="5">
        <item x="1"/>
        <item x="3"/>
        <item x="0"/>
        <item x="2"/>
        <item t="default"/>
      </items>
    </pivotField>
  </pivotFields>
  <rowFields count="1">
    <field x="8"/>
  </rowFields>
  <rowItems count="5">
    <i>
      <x/>
    </i>
    <i>
      <x v="1"/>
    </i>
    <i>
      <x v="2"/>
    </i>
    <i>
      <x v="3"/>
    </i>
    <i t="grand">
      <x/>
    </i>
  </rowItems>
  <colItems count="1">
    <i/>
  </colItems>
  <dataFields count="1">
    <dataField name="Average of AQI" fld="4" subtotal="average" baseField="8" baseItem="0"/>
  </dataFields>
  <formats count="1">
    <format dxfId="37">
      <pivotArea collapsedLevelsAreSubtotals="1" fieldPosition="0">
        <references count="1">
          <reference field="8"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936CFEB-0FE0-434A-B999-E43B6AB5D50B}"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Work-Life Balance">
  <location ref="A1:B7" firstHeaderRow="1" firstDataRow="1" firstDataCol="1"/>
  <pivotFields count="12">
    <pivotField showAll="0"/>
    <pivotField dataField="1" showAll="0"/>
    <pivotField showAll="0">
      <items count="8">
        <item x="1"/>
        <item x="3"/>
        <item x="2"/>
        <item x="0"/>
        <item x="6"/>
        <item x="5"/>
        <item x="4"/>
        <item t="default"/>
      </items>
    </pivotField>
    <pivotField showAll="0">
      <items count="4">
        <item x="0"/>
        <item x="2"/>
        <item x="1"/>
        <item t="default"/>
      </items>
    </pivotField>
    <pivotField showAll="0"/>
    <pivotField showAll="0"/>
    <pivotField showAll="0">
      <items count="3">
        <item x="0"/>
        <item x="1"/>
        <item t="default"/>
      </items>
    </pivotField>
    <pivotField showAll="0">
      <items count="3">
        <item x="1"/>
        <item x="0"/>
        <item t="default"/>
      </items>
    </pivotField>
    <pivotField axis="axisRow" showAll="0">
      <items count="8">
        <item x="0"/>
        <item x="1"/>
        <item x="2"/>
        <item x="3"/>
        <item x="4"/>
        <item x="5"/>
        <item x="6"/>
        <item t="default"/>
      </items>
    </pivotField>
    <pivotField showAll="0"/>
    <pivotField showAll="0"/>
    <pivotField showAll="0">
      <items count="5">
        <item x="3"/>
        <item x="1"/>
        <item x="0"/>
        <item x="2"/>
        <item t="default"/>
      </items>
    </pivotField>
  </pivotFields>
  <rowFields count="1">
    <field x="8"/>
  </rowFields>
  <rowItems count="6">
    <i>
      <x v="1"/>
    </i>
    <i>
      <x v="2"/>
    </i>
    <i>
      <x v="3"/>
    </i>
    <i>
      <x v="4"/>
    </i>
    <i>
      <x v="5"/>
    </i>
    <i t="grand">
      <x/>
    </i>
  </rowItems>
  <colItems count="1">
    <i/>
  </colItems>
  <dataFields count="1">
    <dataField name="Average of Mental Fatigue Score" fld="1" subtotal="average" baseField="8"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0D1964B-98A8-4F0F-AEC3-103D1F1E165F}"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leep Quality Rating ">
  <location ref="A49:B53" firstHeaderRow="1" firstDataRow="1" firstDataCol="1"/>
  <pivotFields count="12">
    <pivotField showAll="0"/>
    <pivotField dataField="1" showAll="0"/>
    <pivotField showAll="0">
      <items count="8">
        <item x="1"/>
        <item x="3"/>
        <item x="2"/>
        <item x="0"/>
        <item x="6"/>
        <item x="5"/>
        <item x="4"/>
        <item t="default"/>
      </items>
    </pivotField>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x="1"/>
        <item t="default"/>
      </items>
    </pivotField>
    <pivotField showAll="0">
      <items count="3">
        <item x="1"/>
        <item x="0"/>
        <item t="default"/>
      </items>
    </pivotField>
    <pivotField showAll="0">
      <items count="8">
        <item x="0"/>
        <item x="1"/>
        <item x="2"/>
        <item x="3"/>
        <item x="4"/>
        <item x="5"/>
        <item x="6"/>
        <item t="default"/>
      </items>
    </pivotField>
    <pivotField showAll="0"/>
    <pivotField showAll="0"/>
    <pivotField showAll="0">
      <items count="5">
        <item x="3"/>
        <item x="1"/>
        <item x="0"/>
        <item x="2"/>
        <item t="default"/>
      </items>
    </pivotField>
  </pivotFields>
  <rowFields count="1">
    <field x="3"/>
  </rowFields>
  <rowItems count="4">
    <i>
      <x v="1"/>
    </i>
    <i>
      <x v="2"/>
    </i>
    <i>
      <x/>
    </i>
    <i t="grand">
      <x/>
    </i>
  </rowItems>
  <colItems count="1">
    <i/>
  </colItems>
  <dataFields count="1">
    <dataField name="Average of Mental Fatigue Score" fld="1" subtotal="average" baseField="3" baseItem="0"/>
  </dataFields>
  <formats count="1">
    <format dxfId="20">
      <pivotArea collapsedLevelsAreSubtotals="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E42978-DA61-425B-A7DD-BA323FD1DA3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5" firstHeaderRow="1" firstDataRow="1" firstDataCol="1"/>
  <pivotFields count="9">
    <pivotField dataField="1" showAll="0"/>
    <pivotField showAll="0">
      <items count="7">
        <item x="0"/>
        <item x="1"/>
        <item x="2"/>
        <item x="3"/>
        <item x="4"/>
        <item x="5"/>
        <item t="default"/>
      </items>
    </pivotField>
    <pivotField axis="axisRow" showAll="0">
      <items count="4">
        <item x="0"/>
        <item x="1"/>
        <item x="2"/>
        <item t="default"/>
      </items>
    </pivotField>
    <pivotField showAll="0">
      <items count="5">
        <item x="3"/>
        <item h="1" x="1"/>
        <item h="1" x="0"/>
        <item h="1" x="2"/>
        <item t="default"/>
      </items>
    </pivotField>
    <pivotField showAll="0"/>
    <pivotField showAll="0"/>
    <pivotField showAll="0">
      <items count="251">
        <item x="67"/>
        <item x="156"/>
        <item x="196"/>
        <item x="105"/>
        <item x="241"/>
        <item x="210"/>
        <item x="132"/>
        <item x="192"/>
        <item x="56"/>
        <item x="174"/>
        <item x="155"/>
        <item x="183"/>
        <item x="169"/>
        <item x="211"/>
        <item x="108"/>
        <item x="85"/>
        <item x="148"/>
        <item x="8"/>
        <item x="52"/>
        <item x="2"/>
        <item x="7"/>
        <item x="12"/>
        <item x="102"/>
        <item x="159"/>
        <item x="32"/>
        <item x="94"/>
        <item x="5"/>
        <item x="84"/>
        <item x="95"/>
        <item x="72"/>
        <item x="125"/>
        <item x="170"/>
        <item x="202"/>
        <item x="103"/>
        <item x="215"/>
        <item x="78"/>
        <item x="57"/>
        <item x="216"/>
        <item x="240"/>
        <item x="66"/>
        <item x="140"/>
        <item x="124"/>
        <item x="55"/>
        <item x="118"/>
        <item x="249"/>
        <item x="145"/>
        <item x="104"/>
        <item x="35"/>
        <item x="151"/>
        <item x="234"/>
        <item x="172"/>
        <item x="96"/>
        <item x="186"/>
        <item x="194"/>
        <item x="22"/>
        <item x="106"/>
        <item x="243"/>
        <item x="47"/>
        <item x="73"/>
        <item x="63"/>
        <item x="188"/>
        <item x="142"/>
        <item x="34"/>
        <item x="144"/>
        <item x="163"/>
        <item x="224"/>
        <item x="218"/>
        <item x="92"/>
        <item x="162"/>
        <item x="209"/>
        <item x="160"/>
        <item x="137"/>
        <item x="97"/>
        <item x="131"/>
        <item x="179"/>
        <item x="154"/>
        <item x="10"/>
        <item x="51"/>
        <item x="122"/>
        <item x="39"/>
        <item x="50"/>
        <item x="177"/>
        <item x="19"/>
        <item x="18"/>
        <item x="164"/>
        <item x="221"/>
        <item x="133"/>
        <item x="237"/>
        <item x="244"/>
        <item x="87"/>
        <item x="112"/>
        <item x="204"/>
        <item x="246"/>
        <item x="38"/>
        <item x="88"/>
        <item x="223"/>
        <item x="149"/>
        <item x="165"/>
        <item x="195"/>
        <item x="167"/>
        <item x="198"/>
        <item x="123"/>
        <item x="208"/>
        <item x="119"/>
        <item x="178"/>
        <item x="3"/>
        <item x="74"/>
        <item x="239"/>
        <item x="71"/>
        <item x="58"/>
        <item x="49"/>
        <item x="69"/>
        <item x="60"/>
        <item x="199"/>
        <item x="89"/>
        <item x="138"/>
        <item x="24"/>
        <item x="228"/>
        <item x="25"/>
        <item x="93"/>
        <item x="227"/>
        <item x="59"/>
        <item x="143"/>
        <item x="129"/>
        <item x="27"/>
        <item x="116"/>
        <item x="4"/>
        <item x="79"/>
        <item x="206"/>
        <item x="77"/>
        <item x="166"/>
        <item x="114"/>
        <item x="48"/>
        <item x="197"/>
        <item x="134"/>
        <item x="207"/>
        <item x="236"/>
        <item x="176"/>
        <item x="30"/>
        <item x="182"/>
        <item x="75"/>
        <item x="225"/>
        <item x="222"/>
        <item x="45"/>
        <item x="231"/>
        <item x="41"/>
        <item x="150"/>
        <item x="219"/>
        <item x="226"/>
        <item x="126"/>
        <item x="175"/>
        <item x="81"/>
        <item x="139"/>
        <item x="120"/>
        <item x="212"/>
        <item x="21"/>
        <item x="83"/>
        <item x="13"/>
        <item x="61"/>
        <item x="33"/>
        <item x="247"/>
        <item x="173"/>
        <item x="37"/>
        <item x="115"/>
        <item x="0"/>
        <item x="46"/>
        <item x="232"/>
        <item x="117"/>
        <item x="141"/>
        <item x="28"/>
        <item x="180"/>
        <item x="128"/>
        <item x="184"/>
        <item x="121"/>
        <item x="80"/>
        <item x="205"/>
        <item x="70"/>
        <item x="152"/>
        <item x="98"/>
        <item x="242"/>
        <item x="53"/>
        <item x="91"/>
        <item x="113"/>
        <item x="107"/>
        <item x="68"/>
        <item x="54"/>
        <item x="1"/>
        <item x="135"/>
        <item x="193"/>
        <item x="191"/>
        <item x="213"/>
        <item x="29"/>
        <item x="201"/>
        <item x="26"/>
        <item x="245"/>
        <item x="86"/>
        <item x="101"/>
        <item x="43"/>
        <item x="158"/>
        <item x="235"/>
        <item x="153"/>
        <item x="6"/>
        <item x="65"/>
        <item x="20"/>
        <item x="189"/>
        <item x="171"/>
        <item x="190"/>
        <item x="233"/>
        <item x="181"/>
        <item x="9"/>
        <item x="136"/>
        <item x="230"/>
        <item x="146"/>
        <item x="64"/>
        <item x="14"/>
        <item x="127"/>
        <item x="238"/>
        <item x="82"/>
        <item x="23"/>
        <item x="220"/>
        <item x="11"/>
        <item x="100"/>
        <item x="76"/>
        <item x="157"/>
        <item x="168"/>
        <item x="16"/>
        <item x="161"/>
        <item x="147"/>
        <item x="248"/>
        <item x="229"/>
        <item x="110"/>
        <item x="90"/>
        <item x="185"/>
        <item x="214"/>
        <item x="62"/>
        <item x="130"/>
        <item x="109"/>
        <item x="187"/>
        <item x="31"/>
        <item x="217"/>
        <item x="40"/>
        <item x="200"/>
        <item x="42"/>
        <item x="111"/>
        <item x="36"/>
        <item x="99"/>
        <item x="17"/>
        <item x="44"/>
        <item x="15"/>
        <item x="203"/>
        <item t="default"/>
      </items>
    </pivotField>
    <pivotField showAll="0">
      <items count="5">
        <item x="2"/>
        <item x="1"/>
        <item x="0"/>
        <item x="3"/>
        <item t="default"/>
      </items>
    </pivotField>
    <pivotField showAll="0">
      <items count="9">
        <item x="0"/>
        <item x="7"/>
        <item x="1"/>
        <item x="3"/>
        <item x="2"/>
        <item x="4"/>
        <item x="5"/>
        <item x="6"/>
        <item t="default"/>
      </items>
    </pivotField>
  </pivotFields>
  <rowFields count="1">
    <field x="2"/>
  </rowFields>
  <rowItems count="4">
    <i>
      <x/>
    </i>
    <i>
      <x v="1"/>
    </i>
    <i>
      <x v="2"/>
    </i>
    <i t="grand">
      <x/>
    </i>
  </rowItems>
  <colItems count="1">
    <i/>
  </colItems>
  <dataFields count="1">
    <dataField name="Count of ID" fld="0" subtotal="count" baseField="2"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 count="1" selected="0">
            <x v="0"/>
          </reference>
        </references>
      </pivotArea>
    </chartFormat>
    <chartFormat chart="4" format="10">
      <pivotArea type="data" outline="0" fieldPosition="0">
        <references count="2">
          <reference field="4294967294" count="1" selected="0">
            <x v="0"/>
          </reference>
          <reference field="2" count="1" selected="0">
            <x v="1"/>
          </reference>
        </references>
      </pivotArea>
    </chartFormat>
    <chartFormat chart="4"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A796B77-E771-42A9-B036-B3BB275566B4}"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ocial Support">
  <location ref="A32:B44" firstHeaderRow="1" firstDataRow="1" firstDataCol="1"/>
  <pivotFields count="12">
    <pivotField showAll="0"/>
    <pivotField showAll="0"/>
    <pivotField showAll="0">
      <items count="8">
        <item x="1"/>
        <item x="3"/>
        <item x="2"/>
        <item x="0"/>
        <item x="6"/>
        <item x="5"/>
        <item x="4"/>
        <item t="default"/>
      </items>
    </pivotField>
    <pivotField showAll="0">
      <items count="4">
        <item x="0"/>
        <item x="2"/>
        <item x="1"/>
        <item t="default"/>
      </items>
    </pivotField>
    <pivotField axis="axisRow" showAll="0">
      <items count="12">
        <item x="2"/>
        <item x="0"/>
        <item x="5"/>
        <item x="9"/>
        <item x="4"/>
        <item x="10"/>
        <item x="3"/>
        <item x="1"/>
        <item x="7"/>
        <item x="8"/>
        <item x="6"/>
        <item t="default"/>
      </items>
    </pivotField>
    <pivotField showAll="0"/>
    <pivotField showAll="0">
      <items count="3">
        <item x="0"/>
        <item x="1"/>
        <item t="default"/>
      </items>
    </pivotField>
    <pivotField showAll="0">
      <items count="3">
        <item x="1"/>
        <item x="0"/>
        <item t="default"/>
      </items>
    </pivotField>
    <pivotField showAll="0">
      <items count="8">
        <item x="0"/>
        <item x="1"/>
        <item x="2"/>
        <item x="3"/>
        <item x="4"/>
        <item x="5"/>
        <item x="6"/>
        <item t="default"/>
      </items>
    </pivotField>
    <pivotField dataField="1" showAll="0"/>
    <pivotField showAll="0"/>
    <pivotField showAll="0">
      <items count="5">
        <item x="3"/>
        <item x="1"/>
        <item x="0"/>
        <item x="2"/>
        <item t="default"/>
      </items>
    </pivotField>
  </pivotFields>
  <rowFields count="1">
    <field x="4"/>
  </rowFields>
  <rowItems count="12">
    <i>
      <x/>
    </i>
    <i>
      <x v="1"/>
    </i>
    <i>
      <x v="2"/>
    </i>
    <i>
      <x v="3"/>
    </i>
    <i>
      <x v="4"/>
    </i>
    <i>
      <x v="5"/>
    </i>
    <i>
      <x v="6"/>
    </i>
    <i>
      <x v="7"/>
    </i>
    <i>
      <x v="8"/>
    </i>
    <i>
      <x v="9"/>
    </i>
    <i>
      <x v="10"/>
    </i>
    <i t="grand">
      <x/>
    </i>
  </rowItems>
  <colItems count="1">
    <i/>
  </colItems>
  <dataFields count="1">
    <dataField name="Average of Days Missed Due to Mental Health" fld="9" subtotal="average" baseField="4" baseItem="0"/>
  </dataFields>
  <chartFormats count="1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1"/>
          </reference>
        </references>
      </pivotArea>
    </chartFormat>
    <chartFormat chart="3" format="4">
      <pivotArea type="data" outline="0" fieldPosition="0">
        <references count="2">
          <reference field="4294967294" count="1" selected="0">
            <x v="0"/>
          </reference>
          <reference field="4" count="1" selected="0">
            <x v="2"/>
          </reference>
        </references>
      </pivotArea>
    </chartFormat>
    <chartFormat chart="3" format="5">
      <pivotArea type="data" outline="0" fieldPosition="0">
        <references count="2">
          <reference field="4294967294" count="1" selected="0">
            <x v="0"/>
          </reference>
          <reference field="4" count="1" selected="0">
            <x v="3"/>
          </reference>
        </references>
      </pivotArea>
    </chartFormat>
    <chartFormat chart="3" format="6">
      <pivotArea type="data" outline="0" fieldPosition="0">
        <references count="2">
          <reference field="4294967294" count="1" selected="0">
            <x v="0"/>
          </reference>
          <reference field="4" count="1" selected="0">
            <x v="4"/>
          </reference>
        </references>
      </pivotArea>
    </chartFormat>
    <chartFormat chart="3" format="7">
      <pivotArea type="data" outline="0" fieldPosition="0">
        <references count="2">
          <reference field="4294967294" count="1" selected="0">
            <x v="0"/>
          </reference>
          <reference field="4" count="1" selected="0">
            <x v="5"/>
          </reference>
        </references>
      </pivotArea>
    </chartFormat>
    <chartFormat chart="3" format="8">
      <pivotArea type="data" outline="0" fieldPosition="0">
        <references count="2">
          <reference field="4294967294" count="1" selected="0">
            <x v="0"/>
          </reference>
          <reference field="4" count="1" selected="0">
            <x v="6"/>
          </reference>
        </references>
      </pivotArea>
    </chartFormat>
    <chartFormat chart="3" format="9">
      <pivotArea type="data" outline="0" fieldPosition="0">
        <references count="2">
          <reference field="4294967294" count="1" selected="0">
            <x v="0"/>
          </reference>
          <reference field="4" count="1" selected="0">
            <x v="7"/>
          </reference>
        </references>
      </pivotArea>
    </chartFormat>
    <chartFormat chart="3" format="10">
      <pivotArea type="data" outline="0" fieldPosition="0">
        <references count="2">
          <reference field="4294967294" count="1" selected="0">
            <x v="0"/>
          </reference>
          <reference field="4" count="1" selected="0">
            <x v="8"/>
          </reference>
        </references>
      </pivotArea>
    </chartFormat>
    <chartFormat chart="3" format="11">
      <pivotArea type="data" outline="0" fieldPosition="0">
        <references count="2">
          <reference field="4294967294" count="1" selected="0">
            <x v="0"/>
          </reference>
          <reference field="4" count="1" selected="0">
            <x v="9"/>
          </reference>
        </references>
      </pivotArea>
    </chartFormat>
    <chartFormat chart="3" format="12">
      <pivotArea type="data" outline="0" fieldPosition="0">
        <references count="2">
          <reference field="4294967294" count="1" selected="0">
            <x v="0"/>
          </reference>
          <reference field="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B21B3E2-E97B-45A4-95D7-D0D8AE2BDA25}"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indfulness Practice ">
  <location ref="A19:B22" firstHeaderRow="1" firstDataRow="1" firstDataCol="1"/>
  <pivotFields count="12">
    <pivotField showAll="0"/>
    <pivotField showAll="0"/>
    <pivotField showAll="0">
      <items count="8">
        <item x="1"/>
        <item x="3"/>
        <item x="2"/>
        <item x="0"/>
        <item x="6"/>
        <item x="5"/>
        <item x="4"/>
        <item t="default"/>
      </items>
    </pivotField>
    <pivotField showAll="0">
      <items count="4">
        <item x="0"/>
        <item x="2"/>
        <item x="1"/>
        <item t="default"/>
      </items>
    </pivotField>
    <pivotField showAll="0"/>
    <pivotField dataField="1" showAll="0"/>
    <pivotField showAll="0">
      <items count="3">
        <item x="0"/>
        <item x="1"/>
        <item t="default"/>
      </items>
    </pivotField>
    <pivotField axis="axisRow" showAll="0">
      <items count="3">
        <item x="1"/>
        <item x="0"/>
        <item t="default"/>
      </items>
    </pivotField>
    <pivotField showAll="0">
      <items count="8">
        <item x="0"/>
        <item x="1"/>
        <item x="2"/>
        <item x="3"/>
        <item x="4"/>
        <item x="5"/>
        <item x="6"/>
        <item t="default"/>
      </items>
    </pivotField>
    <pivotField showAll="0"/>
    <pivotField showAll="0"/>
    <pivotField showAll="0">
      <items count="5">
        <item x="3"/>
        <item x="1"/>
        <item x="0"/>
        <item x="2"/>
        <item t="default"/>
      </items>
    </pivotField>
  </pivotFields>
  <rowFields count="1">
    <field x="7"/>
  </rowFields>
  <rowItems count="3">
    <i>
      <x/>
    </i>
    <i>
      <x v="1"/>
    </i>
    <i t="grand">
      <x/>
    </i>
  </rowItems>
  <colItems count="1">
    <i/>
  </colItems>
  <dataFields count="1">
    <dataField name="Average of Screen Time (hrs/day)" fld="5" subtotal="average" baseField="7"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B9D65EFF-9A0A-4A07-9573-A0366AB095E2}"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Therapy ">
  <location ref="A11:B14" firstHeaderRow="1" firstDataRow="1" firstDataCol="1"/>
  <pivotFields count="12">
    <pivotField showAll="0"/>
    <pivotField showAll="0">
      <items count="11">
        <item x="0"/>
        <item x="6"/>
        <item x="5"/>
        <item x="7"/>
        <item x="8"/>
        <item x="1"/>
        <item x="2"/>
        <item x="4"/>
        <item x="3"/>
        <item x="9"/>
        <item t="default"/>
      </items>
    </pivotField>
    <pivotField dataField="1" showAll="0">
      <items count="8">
        <item x="1"/>
        <item x="3"/>
        <item x="2"/>
        <item x="0"/>
        <item x="6"/>
        <item x="5"/>
        <item x="4"/>
        <item t="default"/>
      </items>
    </pivotField>
    <pivotField showAll="0">
      <items count="4">
        <item x="0"/>
        <item x="2"/>
        <item x="1"/>
        <item t="default"/>
      </items>
    </pivotField>
    <pivotField showAll="0">
      <items count="12">
        <item x="2"/>
        <item x="0"/>
        <item x="5"/>
        <item x="9"/>
        <item x="4"/>
        <item x="10"/>
        <item x="3"/>
        <item x="1"/>
        <item x="7"/>
        <item x="8"/>
        <item x="6"/>
        <item t="default"/>
      </items>
    </pivotField>
    <pivotField showAll="0">
      <items count="75">
        <item x="7"/>
        <item x="66"/>
        <item x="62"/>
        <item x="58"/>
        <item x="57"/>
        <item x="70"/>
        <item x="69"/>
        <item x="38"/>
        <item x="68"/>
        <item x="73"/>
        <item x="17"/>
        <item x="64"/>
        <item x="65"/>
        <item x="34"/>
        <item x="33"/>
        <item x="6"/>
        <item x="54"/>
        <item x="40"/>
        <item x="4"/>
        <item x="30"/>
        <item x="32"/>
        <item x="35"/>
        <item x="5"/>
        <item x="23"/>
        <item x="20"/>
        <item x="0"/>
        <item x="25"/>
        <item x="51"/>
        <item x="8"/>
        <item x="15"/>
        <item x="14"/>
        <item x="21"/>
        <item x="49"/>
        <item x="2"/>
        <item x="18"/>
        <item x="50"/>
        <item x="29"/>
        <item x="46"/>
        <item x="31"/>
        <item x="10"/>
        <item x="39"/>
        <item x="9"/>
        <item x="27"/>
        <item x="3"/>
        <item x="36"/>
        <item x="43"/>
        <item x="1"/>
        <item x="22"/>
        <item x="26"/>
        <item x="19"/>
        <item x="45"/>
        <item x="28"/>
        <item x="44"/>
        <item x="16"/>
        <item x="42"/>
        <item x="48"/>
        <item x="41"/>
        <item x="56"/>
        <item x="13"/>
        <item x="24"/>
        <item x="11"/>
        <item x="52"/>
        <item x="37"/>
        <item x="67"/>
        <item x="55"/>
        <item x="71"/>
        <item x="72"/>
        <item x="63"/>
        <item x="60"/>
        <item x="59"/>
        <item x="47"/>
        <item x="53"/>
        <item x="12"/>
        <item x="61"/>
        <item t="default"/>
      </items>
    </pivotField>
    <pivotField axis="axisRow" showAll="0">
      <items count="3">
        <item x="0"/>
        <item x="1"/>
        <item t="default"/>
      </items>
    </pivotField>
    <pivotField showAll="0">
      <items count="3">
        <item x="1"/>
        <item x="0"/>
        <item t="default"/>
      </items>
    </pivotField>
    <pivotField showAll="0">
      <items count="8">
        <item x="0"/>
        <item x="1"/>
        <item x="2"/>
        <item x="3"/>
        <item x="4"/>
        <item x="5"/>
        <item x="6"/>
        <item t="default"/>
      </items>
    </pivotField>
    <pivotField showAll="0">
      <items count="6">
        <item x="0"/>
        <item x="1"/>
        <item x="3"/>
        <item x="2"/>
        <item x="4"/>
        <item t="default"/>
      </items>
    </pivotField>
    <pivotField showAll="0">
      <items count="11">
        <item x="7"/>
        <item x="4"/>
        <item x="3"/>
        <item x="6"/>
        <item x="1"/>
        <item x="8"/>
        <item x="9"/>
        <item x="0"/>
        <item x="5"/>
        <item x="2"/>
        <item t="default"/>
      </items>
    </pivotField>
    <pivotField showAll="0">
      <items count="5">
        <item x="3"/>
        <item x="1"/>
        <item x="0"/>
        <item x="2"/>
        <item t="default"/>
      </items>
    </pivotField>
  </pivotFields>
  <rowFields count="1">
    <field x="6"/>
  </rowFields>
  <rowItems count="3">
    <i>
      <x/>
    </i>
    <i>
      <x v="1"/>
    </i>
    <i t="grand">
      <x/>
    </i>
  </rowItems>
  <colItems count="1">
    <i/>
  </colItems>
  <dataFields count="1">
    <dataField name="Average of Anxiety Episodes (per month)" fld="2" subtotal="average" baseField="6"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6" count="1" selected="0">
            <x v="0"/>
          </reference>
        </references>
      </pivotArea>
    </chartFormat>
    <chartFormat chart="2" format="8">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D2678D-7BE7-4692-8924-B8BDE07C0453}"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J22:K31" firstHeaderRow="1" firstDataRow="1" firstDataCol="1"/>
  <pivotFields count="9">
    <pivotField showAll="0"/>
    <pivotField showAll="0">
      <items count="7">
        <item x="0"/>
        <item x="1"/>
        <item x="2"/>
        <item x="3"/>
        <item x="4"/>
        <item x="5"/>
        <item t="default"/>
      </items>
    </pivotField>
    <pivotField showAll="0">
      <items count="4">
        <item x="0"/>
        <item x="1"/>
        <item x="2"/>
        <item t="default"/>
      </items>
    </pivotField>
    <pivotField showAll="0">
      <items count="5">
        <item x="3"/>
        <item h="1" x="1"/>
        <item h="1" x="0"/>
        <item h="1" x="2"/>
        <item t="default"/>
      </items>
    </pivotField>
    <pivotField showAll="0"/>
    <pivotField showAll="0"/>
    <pivotField dataField="1" showAll="0">
      <items count="251">
        <item x="67"/>
        <item x="156"/>
        <item x="196"/>
        <item x="105"/>
        <item x="241"/>
        <item x="210"/>
        <item x="132"/>
        <item x="192"/>
        <item x="56"/>
        <item x="174"/>
        <item x="155"/>
        <item x="183"/>
        <item x="169"/>
        <item x="211"/>
        <item x="108"/>
        <item x="85"/>
        <item x="148"/>
        <item x="8"/>
        <item x="52"/>
        <item x="2"/>
        <item x="7"/>
        <item x="12"/>
        <item x="102"/>
        <item x="159"/>
        <item x="32"/>
        <item x="94"/>
        <item x="5"/>
        <item x="84"/>
        <item x="95"/>
        <item x="72"/>
        <item x="125"/>
        <item x="170"/>
        <item x="202"/>
        <item x="103"/>
        <item x="215"/>
        <item x="78"/>
        <item x="57"/>
        <item x="216"/>
        <item x="240"/>
        <item x="66"/>
        <item x="140"/>
        <item x="124"/>
        <item x="55"/>
        <item x="118"/>
        <item x="249"/>
        <item x="145"/>
        <item x="104"/>
        <item x="35"/>
        <item x="151"/>
        <item x="234"/>
        <item x="172"/>
        <item x="96"/>
        <item x="186"/>
        <item x="194"/>
        <item x="22"/>
        <item x="106"/>
        <item x="243"/>
        <item x="47"/>
        <item x="73"/>
        <item x="63"/>
        <item x="188"/>
        <item x="142"/>
        <item x="34"/>
        <item x="144"/>
        <item x="163"/>
        <item x="224"/>
        <item x="218"/>
        <item x="92"/>
        <item x="162"/>
        <item x="209"/>
        <item x="160"/>
        <item x="137"/>
        <item x="97"/>
        <item x="131"/>
        <item x="179"/>
        <item x="154"/>
        <item x="10"/>
        <item x="51"/>
        <item x="122"/>
        <item x="39"/>
        <item x="50"/>
        <item x="177"/>
        <item x="19"/>
        <item x="18"/>
        <item x="164"/>
        <item x="221"/>
        <item x="133"/>
        <item x="237"/>
        <item x="244"/>
        <item x="87"/>
        <item x="112"/>
        <item x="204"/>
        <item x="246"/>
        <item x="38"/>
        <item x="88"/>
        <item x="223"/>
        <item x="149"/>
        <item x="165"/>
        <item x="195"/>
        <item x="167"/>
        <item x="198"/>
        <item x="123"/>
        <item x="208"/>
        <item x="119"/>
        <item x="178"/>
        <item x="3"/>
        <item x="74"/>
        <item x="239"/>
        <item x="71"/>
        <item x="58"/>
        <item x="49"/>
        <item x="69"/>
        <item x="60"/>
        <item x="199"/>
        <item x="89"/>
        <item x="138"/>
        <item x="24"/>
        <item x="228"/>
        <item x="25"/>
        <item x="93"/>
        <item x="227"/>
        <item x="59"/>
        <item x="143"/>
        <item x="129"/>
        <item x="27"/>
        <item x="116"/>
        <item x="4"/>
        <item x="79"/>
        <item x="206"/>
        <item x="77"/>
        <item x="166"/>
        <item x="114"/>
        <item x="48"/>
        <item x="197"/>
        <item x="134"/>
        <item x="207"/>
        <item x="236"/>
        <item x="176"/>
        <item x="30"/>
        <item x="182"/>
        <item x="75"/>
        <item x="225"/>
        <item x="222"/>
        <item x="45"/>
        <item x="231"/>
        <item x="41"/>
        <item x="150"/>
        <item x="219"/>
        <item x="226"/>
        <item x="126"/>
        <item x="175"/>
        <item x="81"/>
        <item x="139"/>
        <item x="120"/>
        <item x="212"/>
        <item x="21"/>
        <item x="83"/>
        <item x="13"/>
        <item x="61"/>
        <item x="33"/>
        <item x="247"/>
        <item x="173"/>
        <item x="37"/>
        <item x="115"/>
        <item x="0"/>
        <item x="46"/>
        <item x="232"/>
        <item x="117"/>
        <item x="141"/>
        <item x="28"/>
        <item x="180"/>
        <item x="128"/>
        <item x="184"/>
        <item x="121"/>
        <item x="80"/>
        <item x="205"/>
        <item x="70"/>
        <item x="152"/>
        <item x="98"/>
        <item x="242"/>
        <item x="53"/>
        <item x="91"/>
        <item x="113"/>
        <item x="107"/>
        <item x="68"/>
        <item x="54"/>
        <item x="1"/>
        <item x="135"/>
        <item x="193"/>
        <item x="191"/>
        <item x="213"/>
        <item x="29"/>
        <item x="201"/>
        <item x="26"/>
        <item x="245"/>
        <item x="86"/>
        <item x="101"/>
        <item x="43"/>
        <item x="158"/>
        <item x="235"/>
        <item x="153"/>
        <item x="6"/>
        <item x="65"/>
        <item x="20"/>
        <item x="189"/>
        <item x="171"/>
        <item x="190"/>
        <item x="233"/>
        <item x="181"/>
        <item x="9"/>
        <item x="136"/>
        <item x="230"/>
        <item x="146"/>
        <item x="64"/>
        <item x="14"/>
        <item x="127"/>
        <item x="238"/>
        <item x="82"/>
        <item x="23"/>
        <item x="220"/>
        <item x="11"/>
        <item x="100"/>
        <item x="76"/>
        <item x="157"/>
        <item x="168"/>
        <item x="16"/>
        <item x="161"/>
        <item x="147"/>
        <item x="248"/>
        <item x="229"/>
        <item x="110"/>
        <item x="90"/>
        <item x="185"/>
        <item x="214"/>
        <item x="62"/>
        <item x="130"/>
        <item x="109"/>
        <item x="187"/>
        <item x="31"/>
        <item x="217"/>
        <item x="40"/>
        <item x="200"/>
        <item x="42"/>
        <item x="111"/>
        <item x="36"/>
        <item x="99"/>
        <item x="17"/>
        <item x="44"/>
        <item x="15"/>
        <item x="203"/>
        <item t="default"/>
      </items>
    </pivotField>
    <pivotField showAll="0">
      <items count="5">
        <item x="2"/>
        <item x="1"/>
        <item x="0"/>
        <item x="3"/>
        <item t="default"/>
      </items>
    </pivotField>
    <pivotField axis="axisRow" showAll="0">
      <items count="9">
        <item x="0"/>
        <item x="7"/>
        <item x="1"/>
        <item x="3"/>
        <item x="2"/>
        <item x="4"/>
        <item x="5"/>
        <item x="6"/>
        <item t="default"/>
      </items>
    </pivotField>
  </pivotFields>
  <rowFields count="1">
    <field x="8"/>
  </rowFields>
  <rowItems count="9">
    <i>
      <x/>
    </i>
    <i>
      <x v="1"/>
    </i>
    <i>
      <x v="2"/>
    </i>
    <i>
      <x v="3"/>
    </i>
    <i>
      <x v="4"/>
    </i>
    <i>
      <x v="5"/>
    </i>
    <i>
      <x v="6"/>
    </i>
    <i>
      <x v="7"/>
    </i>
    <i t="grand">
      <x/>
    </i>
  </rowItems>
  <colItems count="1">
    <i/>
  </colItems>
  <dataFields count="1">
    <dataField name="Average of Income (₹)" fld="6" subtotal="average" baseField="8" baseItem="0"/>
  </dataFields>
  <chartFormats count="2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8" count="1" selected="0">
            <x v="1"/>
          </reference>
        </references>
      </pivotArea>
    </chartFormat>
    <chartFormat chart="4" format="4" series="1">
      <pivotArea type="data" outline="0" fieldPosition="0">
        <references count="2">
          <reference field="4294967294" count="1" selected="0">
            <x v="0"/>
          </reference>
          <reference field="8" count="1" selected="0">
            <x v="2"/>
          </reference>
        </references>
      </pivotArea>
    </chartFormat>
    <chartFormat chart="4" format="5" series="1">
      <pivotArea type="data" outline="0" fieldPosition="0">
        <references count="2">
          <reference field="4294967294" count="1" selected="0">
            <x v="0"/>
          </reference>
          <reference field="8" count="1" selected="0">
            <x v="3"/>
          </reference>
        </references>
      </pivotArea>
    </chartFormat>
    <chartFormat chart="4" format="6" series="1">
      <pivotArea type="data" outline="0" fieldPosition="0">
        <references count="2">
          <reference field="4294967294" count="1" selected="0">
            <x v="0"/>
          </reference>
          <reference field="8" count="1" selected="0">
            <x v="4"/>
          </reference>
        </references>
      </pivotArea>
    </chartFormat>
    <chartFormat chart="4" format="7" series="1">
      <pivotArea type="data" outline="0" fieldPosition="0">
        <references count="2">
          <reference field="4294967294" count="1" selected="0">
            <x v="0"/>
          </reference>
          <reference field="8" count="1" selected="0">
            <x v="5"/>
          </reference>
        </references>
      </pivotArea>
    </chartFormat>
    <chartFormat chart="4" format="8" series="1">
      <pivotArea type="data" outline="0" fieldPosition="0">
        <references count="2">
          <reference field="4294967294" count="1" selected="0">
            <x v="0"/>
          </reference>
          <reference field="8" count="1" selected="0">
            <x v="6"/>
          </reference>
        </references>
      </pivotArea>
    </chartFormat>
    <chartFormat chart="4" format="9" series="1">
      <pivotArea type="data" outline="0" fieldPosition="0">
        <references count="2">
          <reference field="4294967294" count="1" selected="0">
            <x v="0"/>
          </reference>
          <reference field="8" count="1" selected="0">
            <x v="7"/>
          </reference>
        </references>
      </pivotArea>
    </chartFormat>
    <chartFormat chart="3" format="2" series="1">
      <pivotArea type="data" outline="0" fieldPosition="0">
        <references count="2">
          <reference field="4294967294" count="1" selected="0">
            <x v="0"/>
          </reference>
          <reference field="8" count="1" selected="0">
            <x v="1"/>
          </reference>
        </references>
      </pivotArea>
    </chartFormat>
    <chartFormat chart="3" format="3" series="1">
      <pivotArea type="data" outline="0" fieldPosition="0">
        <references count="2">
          <reference field="4294967294" count="1" selected="0">
            <x v="0"/>
          </reference>
          <reference field="8" count="1" selected="0">
            <x v="2"/>
          </reference>
        </references>
      </pivotArea>
    </chartFormat>
    <chartFormat chart="3" format="4" series="1">
      <pivotArea type="data" outline="0" fieldPosition="0">
        <references count="2">
          <reference field="4294967294" count="1" selected="0">
            <x v="0"/>
          </reference>
          <reference field="8" count="1" selected="0">
            <x v="3"/>
          </reference>
        </references>
      </pivotArea>
    </chartFormat>
    <chartFormat chart="3" format="5" series="1">
      <pivotArea type="data" outline="0" fieldPosition="0">
        <references count="2">
          <reference field="4294967294" count="1" selected="0">
            <x v="0"/>
          </reference>
          <reference field="8" count="1" selected="0">
            <x v="4"/>
          </reference>
        </references>
      </pivotArea>
    </chartFormat>
    <chartFormat chart="3" format="6" series="1">
      <pivotArea type="data" outline="0" fieldPosition="0">
        <references count="2">
          <reference field="4294967294" count="1" selected="0">
            <x v="0"/>
          </reference>
          <reference field="8" count="1" selected="0">
            <x v="5"/>
          </reference>
        </references>
      </pivotArea>
    </chartFormat>
    <chartFormat chart="3" format="7" series="1">
      <pivotArea type="data" outline="0" fieldPosition="0">
        <references count="2">
          <reference field="4294967294" count="1" selected="0">
            <x v="0"/>
          </reference>
          <reference field="8" count="1" selected="0">
            <x v="6"/>
          </reference>
        </references>
      </pivotArea>
    </chartFormat>
    <chartFormat chart="3" format="8" series="1">
      <pivotArea type="data" outline="0" fieldPosition="0">
        <references count="2">
          <reference field="4294967294" count="1" selected="0">
            <x v="0"/>
          </reference>
          <reference field="8" count="1" selected="0">
            <x v="7"/>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0" format="6" series="1">
      <pivotArea type="data" outline="0" fieldPosition="0">
        <references count="2">
          <reference field="4294967294" count="1" selected="0">
            <x v="0"/>
          </reference>
          <reference field="8" count="1" selected="0">
            <x v="6"/>
          </reference>
        </references>
      </pivotArea>
    </chartFormat>
    <chartFormat chart="0" format="7" series="1">
      <pivotArea type="data" outline="0" fieldPosition="0">
        <references count="2">
          <reference field="4294967294" count="1" selected="0">
            <x v="0"/>
          </reference>
          <reference field="8"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10A377-485E-42CD-A380-DB33CD7209F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E29" firstHeaderRow="1" firstDataRow="2" firstDataCol="1"/>
  <pivotFields count="9">
    <pivotField dataField="1" showAll="0"/>
    <pivotField showAll="0">
      <items count="7">
        <item x="0"/>
        <item x="1"/>
        <item x="2"/>
        <item x="3"/>
        <item x="4"/>
        <item x="5"/>
        <item t="default"/>
      </items>
    </pivotField>
    <pivotField axis="axisCol" showAll="0">
      <items count="4">
        <item x="0"/>
        <item x="1"/>
        <item x="2"/>
        <item t="default"/>
      </items>
    </pivotField>
    <pivotField showAll="0">
      <items count="5">
        <item x="3"/>
        <item h="1" x="1"/>
        <item h="1" x="0"/>
        <item h="1" x="2"/>
        <item t="default"/>
      </items>
    </pivotField>
    <pivotField showAll="0"/>
    <pivotField showAll="0"/>
    <pivotField showAll="0">
      <items count="251">
        <item x="67"/>
        <item x="156"/>
        <item x="196"/>
        <item x="105"/>
        <item x="241"/>
        <item x="210"/>
        <item x="132"/>
        <item x="192"/>
        <item x="56"/>
        <item x="174"/>
        <item x="155"/>
        <item x="183"/>
        <item x="169"/>
        <item x="211"/>
        <item x="108"/>
        <item x="85"/>
        <item x="148"/>
        <item x="8"/>
        <item x="52"/>
        <item x="2"/>
        <item x="7"/>
        <item x="12"/>
        <item x="102"/>
        <item x="159"/>
        <item x="32"/>
        <item x="94"/>
        <item x="5"/>
        <item x="84"/>
        <item x="95"/>
        <item x="72"/>
        <item x="125"/>
        <item x="170"/>
        <item x="202"/>
        <item x="103"/>
        <item x="215"/>
        <item x="78"/>
        <item x="57"/>
        <item x="216"/>
        <item x="240"/>
        <item x="66"/>
        <item x="140"/>
        <item x="124"/>
        <item x="55"/>
        <item x="118"/>
        <item x="249"/>
        <item x="145"/>
        <item x="104"/>
        <item x="35"/>
        <item x="151"/>
        <item x="234"/>
        <item x="172"/>
        <item x="96"/>
        <item x="186"/>
        <item x="194"/>
        <item x="22"/>
        <item x="106"/>
        <item x="243"/>
        <item x="47"/>
        <item x="73"/>
        <item x="63"/>
        <item x="188"/>
        <item x="142"/>
        <item x="34"/>
        <item x="144"/>
        <item x="163"/>
        <item x="224"/>
        <item x="218"/>
        <item x="92"/>
        <item x="162"/>
        <item x="209"/>
        <item x="160"/>
        <item x="137"/>
        <item x="97"/>
        <item x="131"/>
        <item x="179"/>
        <item x="154"/>
        <item x="10"/>
        <item x="51"/>
        <item x="122"/>
        <item x="39"/>
        <item x="50"/>
        <item x="177"/>
        <item x="19"/>
        <item x="18"/>
        <item x="164"/>
        <item x="221"/>
        <item x="133"/>
        <item x="237"/>
        <item x="244"/>
        <item x="87"/>
        <item x="112"/>
        <item x="204"/>
        <item x="246"/>
        <item x="38"/>
        <item x="88"/>
        <item x="223"/>
        <item x="149"/>
        <item x="165"/>
        <item x="195"/>
        <item x="167"/>
        <item x="198"/>
        <item x="123"/>
        <item x="208"/>
        <item x="119"/>
        <item x="178"/>
        <item x="3"/>
        <item x="74"/>
        <item x="239"/>
        <item x="71"/>
        <item x="58"/>
        <item x="49"/>
        <item x="69"/>
        <item x="60"/>
        <item x="199"/>
        <item x="89"/>
        <item x="138"/>
        <item x="24"/>
        <item x="228"/>
        <item x="25"/>
        <item x="93"/>
        <item x="227"/>
        <item x="59"/>
        <item x="143"/>
        <item x="129"/>
        <item x="27"/>
        <item x="116"/>
        <item x="4"/>
        <item x="79"/>
        <item x="206"/>
        <item x="77"/>
        <item x="166"/>
        <item x="114"/>
        <item x="48"/>
        <item x="197"/>
        <item x="134"/>
        <item x="207"/>
        <item x="236"/>
        <item x="176"/>
        <item x="30"/>
        <item x="182"/>
        <item x="75"/>
        <item x="225"/>
        <item x="222"/>
        <item x="45"/>
        <item x="231"/>
        <item x="41"/>
        <item x="150"/>
        <item x="219"/>
        <item x="226"/>
        <item x="126"/>
        <item x="175"/>
        <item x="81"/>
        <item x="139"/>
        <item x="120"/>
        <item x="212"/>
        <item x="21"/>
        <item x="83"/>
        <item x="13"/>
        <item x="61"/>
        <item x="33"/>
        <item x="247"/>
        <item x="173"/>
        <item x="37"/>
        <item x="115"/>
        <item x="0"/>
        <item x="46"/>
        <item x="232"/>
        <item x="117"/>
        <item x="141"/>
        <item x="28"/>
        <item x="180"/>
        <item x="128"/>
        <item x="184"/>
        <item x="121"/>
        <item x="80"/>
        <item x="205"/>
        <item x="70"/>
        <item x="152"/>
        <item x="98"/>
        <item x="242"/>
        <item x="53"/>
        <item x="91"/>
        <item x="113"/>
        <item x="107"/>
        <item x="68"/>
        <item x="54"/>
        <item x="1"/>
        <item x="135"/>
        <item x="193"/>
        <item x="191"/>
        <item x="213"/>
        <item x="29"/>
        <item x="201"/>
        <item x="26"/>
        <item x="245"/>
        <item x="86"/>
        <item x="101"/>
        <item x="43"/>
        <item x="158"/>
        <item x="235"/>
        <item x="153"/>
        <item x="6"/>
        <item x="65"/>
        <item x="20"/>
        <item x="189"/>
        <item x="171"/>
        <item x="190"/>
        <item x="233"/>
        <item x="181"/>
        <item x="9"/>
        <item x="136"/>
        <item x="230"/>
        <item x="146"/>
        <item x="64"/>
        <item x="14"/>
        <item x="127"/>
        <item x="238"/>
        <item x="82"/>
        <item x="23"/>
        <item x="220"/>
        <item x="11"/>
        <item x="100"/>
        <item x="76"/>
        <item x="157"/>
        <item x="168"/>
        <item x="16"/>
        <item x="161"/>
        <item x="147"/>
        <item x="248"/>
        <item x="229"/>
        <item x="110"/>
        <item x="90"/>
        <item x="185"/>
        <item x="214"/>
        <item x="62"/>
        <item x="130"/>
        <item x="109"/>
        <item x="187"/>
        <item x="31"/>
        <item x="217"/>
        <item x="40"/>
        <item x="200"/>
        <item x="42"/>
        <item x="111"/>
        <item x="36"/>
        <item x="99"/>
        <item x="17"/>
        <item x="44"/>
        <item x="15"/>
        <item x="203"/>
        <item t="default"/>
      </items>
    </pivotField>
    <pivotField axis="axisRow" showAll="0">
      <items count="5">
        <item x="2"/>
        <item x="1"/>
        <item x="0"/>
        <item x="3"/>
        <item t="default"/>
      </items>
    </pivotField>
    <pivotField showAll="0">
      <items count="9">
        <item x="0"/>
        <item x="7"/>
        <item x="1"/>
        <item x="3"/>
        <item x="2"/>
        <item x="4"/>
        <item x="5"/>
        <item x="6"/>
        <item t="default"/>
      </items>
    </pivotField>
  </pivotFields>
  <rowFields count="1">
    <field x="7"/>
  </rowFields>
  <rowItems count="5">
    <i>
      <x/>
    </i>
    <i>
      <x v="1"/>
    </i>
    <i>
      <x v="2"/>
    </i>
    <i>
      <x v="3"/>
    </i>
    <i t="grand">
      <x/>
    </i>
  </rowItems>
  <colFields count="1">
    <field x="2"/>
  </colFields>
  <colItems count="4">
    <i>
      <x/>
    </i>
    <i>
      <x v="1"/>
    </i>
    <i>
      <x v="2"/>
    </i>
    <i t="grand">
      <x/>
    </i>
  </colItems>
  <dataFields count="1">
    <dataField name="Count of ID" fld="0" subtotal="count" baseField="7" baseItem="0"/>
  </dataFields>
  <chartFormats count="1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 chart="2" format="9" series="1">
      <pivotArea type="data" outline="0" fieldPosition="0">
        <references count="2">
          <reference field="4294967294" count="1" selected="0">
            <x v="0"/>
          </reference>
          <reference field="7" count="1" selected="0">
            <x v="3"/>
          </reference>
        </references>
      </pivotArea>
    </chartFormat>
    <chartFormat chart="2" format="10" series="1">
      <pivotArea type="data" outline="0" fieldPosition="0">
        <references count="2">
          <reference field="4294967294" count="1" selected="0">
            <x v="0"/>
          </reference>
          <reference field="7" count="1" selected="0">
            <x v="0"/>
          </reference>
        </references>
      </pivotArea>
    </chartFormat>
    <chartFormat chart="2" format="11" series="1">
      <pivotArea type="data" outline="0" fieldPosition="0">
        <references count="2">
          <reference field="4294967294" count="1" selected="0">
            <x v="0"/>
          </reference>
          <reference field="7" count="1" selected="0">
            <x v="1"/>
          </reference>
        </references>
      </pivotArea>
    </chartFormat>
    <chartFormat chart="2" format="1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0"/>
          </reference>
        </references>
      </pivotArea>
    </chartFormat>
    <chartFormat chart="0" format="5" series="1">
      <pivotArea type="data" outline="0" fieldPosition="0">
        <references count="2">
          <reference field="4294967294" count="1" selected="0">
            <x v="0"/>
          </reference>
          <reference field="7" count="1" selected="0">
            <x v="1"/>
          </reference>
        </references>
      </pivotArea>
    </chartFormat>
    <chartFormat chart="0" format="6"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456966-DA0B-485F-8854-B0A878D831D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job">
  <location ref="J11:K15" firstHeaderRow="1" firstDataRow="1" firstDataCol="1"/>
  <pivotFields count="9">
    <pivotField dataField="1" showAll="0"/>
    <pivotField showAll="0">
      <items count="7">
        <item x="0"/>
        <item x="1"/>
        <item x="2"/>
        <item x="3"/>
        <item x="4"/>
        <item x="5"/>
        <item t="default"/>
      </items>
    </pivotField>
    <pivotField showAll="0">
      <items count="4">
        <item x="0"/>
        <item x="1"/>
        <item x="2"/>
        <item t="default"/>
      </items>
    </pivotField>
    <pivotField showAll="0">
      <items count="5">
        <item x="3"/>
        <item h="1" x="1"/>
        <item h="1" x="0"/>
        <item h="1" x="2"/>
        <item t="default"/>
      </items>
    </pivotField>
    <pivotField showAll="0"/>
    <pivotField axis="axisRow" showAll="0">
      <items count="5">
        <item x="3"/>
        <item x="0"/>
        <item x="2"/>
        <item x="1"/>
        <item t="default"/>
      </items>
    </pivotField>
    <pivotField showAll="0">
      <items count="251">
        <item x="67"/>
        <item x="156"/>
        <item x="196"/>
        <item x="105"/>
        <item x="241"/>
        <item x="210"/>
        <item x="132"/>
        <item x="192"/>
        <item x="56"/>
        <item x="174"/>
        <item x="155"/>
        <item x="183"/>
        <item x="169"/>
        <item x="211"/>
        <item x="108"/>
        <item x="85"/>
        <item x="148"/>
        <item x="8"/>
        <item x="52"/>
        <item x="2"/>
        <item x="7"/>
        <item x="12"/>
        <item x="102"/>
        <item x="159"/>
        <item x="32"/>
        <item x="94"/>
        <item x="5"/>
        <item x="84"/>
        <item x="95"/>
        <item x="72"/>
        <item x="125"/>
        <item x="170"/>
        <item x="202"/>
        <item x="103"/>
        <item x="215"/>
        <item x="78"/>
        <item x="57"/>
        <item x="216"/>
        <item x="240"/>
        <item x="66"/>
        <item x="140"/>
        <item x="124"/>
        <item x="55"/>
        <item x="118"/>
        <item x="249"/>
        <item x="145"/>
        <item x="104"/>
        <item x="35"/>
        <item x="151"/>
        <item x="234"/>
        <item x="172"/>
        <item x="96"/>
        <item x="186"/>
        <item x="194"/>
        <item x="22"/>
        <item x="106"/>
        <item x="243"/>
        <item x="47"/>
        <item x="73"/>
        <item x="63"/>
        <item x="188"/>
        <item x="142"/>
        <item x="34"/>
        <item x="144"/>
        <item x="163"/>
        <item x="224"/>
        <item x="218"/>
        <item x="92"/>
        <item x="162"/>
        <item x="209"/>
        <item x="160"/>
        <item x="137"/>
        <item x="97"/>
        <item x="131"/>
        <item x="179"/>
        <item x="154"/>
        <item x="10"/>
        <item x="51"/>
        <item x="122"/>
        <item x="39"/>
        <item x="50"/>
        <item x="177"/>
        <item x="19"/>
        <item x="18"/>
        <item x="164"/>
        <item x="221"/>
        <item x="133"/>
        <item x="237"/>
        <item x="244"/>
        <item x="87"/>
        <item x="112"/>
        <item x="204"/>
        <item x="246"/>
        <item x="38"/>
        <item x="88"/>
        <item x="223"/>
        <item x="149"/>
        <item x="165"/>
        <item x="195"/>
        <item x="167"/>
        <item x="198"/>
        <item x="123"/>
        <item x="208"/>
        <item x="119"/>
        <item x="178"/>
        <item x="3"/>
        <item x="74"/>
        <item x="239"/>
        <item x="71"/>
        <item x="58"/>
        <item x="49"/>
        <item x="69"/>
        <item x="60"/>
        <item x="199"/>
        <item x="89"/>
        <item x="138"/>
        <item x="24"/>
        <item x="228"/>
        <item x="25"/>
        <item x="93"/>
        <item x="227"/>
        <item x="59"/>
        <item x="143"/>
        <item x="129"/>
        <item x="27"/>
        <item x="116"/>
        <item x="4"/>
        <item x="79"/>
        <item x="206"/>
        <item x="77"/>
        <item x="166"/>
        <item x="114"/>
        <item x="48"/>
        <item x="197"/>
        <item x="134"/>
        <item x="207"/>
        <item x="236"/>
        <item x="176"/>
        <item x="30"/>
        <item x="182"/>
        <item x="75"/>
        <item x="225"/>
        <item x="222"/>
        <item x="45"/>
        <item x="231"/>
        <item x="41"/>
        <item x="150"/>
        <item x="219"/>
        <item x="226"/>
        <item x="126"/>
        <item x="175"/>
        <item x="81"/>
        <item x="139"/>
        <item x="120"/>
        <item x="212"/>
        <item x="21"/>
        <item x="83"/>
        <item x="13"/>
        <item x="61"/>
        <item x="33"/>
        <item x="247"/>
        <item x="173"/>
        <item x="37"/>
        <item x="115"/>
        <item x="0"/>
        <item x="46"/>
        <item x="232"/>
        <item x="117"/>
        <item x="141"/>
        <item x="28"/>
        <item x="180"/>
        <item x="128"/>
        <item x="184"/>
        <item x="121"/>
        <item x="80"/>
        <item x="205"/>
        <item x="70"/>
        <item x="152"/>
        <item x="98"/>
        <item x="242"/>
        <item x="53"/>
        <item x="91"/>
        <item x="113"/>
        <item x="107"/>
        <item x="68"/>
        <item x="54"/>
        <item x="1"/>
        <item x="135"/>
        <item x="193"/>
        <item x="191"/>
        <item x="213"/>
        <item x="29"/>
        <item x="201"/>
        <item x="26"/>
        <item x="245"/>
        <item x="86"/>
        <item x="101"/>
        <item x="43"/>
        <item x="158"/>
        <item x="235"/>
        <item x="153"/>
        <item x="6"/>
        <item x="65"/>
        <item x="20"/>
        <item x="189"/>
        <item x="171"/>
        <item x="190"/>
        <item x="233"/>
        <item x="181"/>
        <item x="9"/>
        <item x="136"/>
        <item x="230"/>
        <item x="146"/>
        <item x="64"/>
        <item x="14"/>
        <item x="127"/>
        <item x="238"/>
        <item x="82"/>
        <item x="23"/>
        <item x="220"/>
        <item x="11"/>
        <item x="100"/>
        <item x="76"/>
        <item x="157"/>
        <item x="168"/>
        <item x="16"/>
        <item x="161"/>
        <item x="147"/>
        <item x="248"/>
        <item x="229"/>
        <item x="110"/>
        <item x="90"/>
        <item x="185"/>
        <item x="214"/>
        <item x="62"/>
        <item x="130"/>
        <item x="109"/>
        <item x="187"/>
        <item x="31"/>
        <item x="217"/>
        <item x="40"/>
        <item x="200"/>
        <item x="42"/>
        <item x="111"/>
        <item x="36"/>
        <item x="99"/>
        <item x="17"/>
        <item x="44"/>
        <item x="15"/>
        <item x="203"/>
        <item t="default"/>
      </items>
    </pivotField>
    <pivotField showAll="0">
      <items count="5">
        <item x="2"/>
        <item x="1"/>
        <item x="0"/>
        <item x="3"/>
        <item t="default"/>
      </items>
    </pivotField>
    <pivotField showAll="0">
      <items count="9">
        <item x="0"/>
        <item x="7"/>
        <item x="1"/>
        <item x="3"/>
        <item x="2"/>
        <item x="4"/>
        <item x="5"/>
        <item x="6"/>
        <item t="default"/>
      </items>
    </pivotField>
  </pivotFields>
  <rowFields count="1">
    <field x="5"/>
  </rowFields>
  <rowItems count="4">
    <i>
      <x/>
    </i>
    <i>
      <x v="1"/>
    </i>
    <i>
      <x v="2"/>
    </i>
    <i t="grand">
      <x/>
    </i>
  </rowItems>
  <colItems count="1">
    <i/>
  </colItems>
  <dataFields count="1">
    <dataField name="Count of ID"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D703D1-E3A1-4447-B42E-6F00A2329AB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education">
  <location ref="A11:B16" firstHeaderRow="1" firstDataRow="1" firstDataCol="1"/>
  <pivotFields count="9">
    <pivotField showAll="0"/>
    <pivotField showAll="0">
      <items count="7">
        <item x="0"/>
        <item x="1"/>
        <item x="2"/>
        <item x="3"/>
        <item x="4"/>
        <item x="5"/>
        <item t="default"/>
      </items>
    </pivotField>
    <pivotField showAll="0">
      <items count="4">
        <item x="0"/>
        <item x="1"/>
        <item x="2"/>
        <item t="default"/>
      </items>
    </pivotField>
    <pivotField showAll="0">
      <items count="5">
        <item x="3"/>
        <item h="1" x="1"/>
        <item h="1" x="0"/>
        <item h="1" x="2"/>
        <item t="default"/>
      </items>
    </pivotField>
    <pivotField axis="axisRow" showAll="0">
      <items count="5">
        <item x="0"/>
        <item x="2"/>
        <item x="1"/>
        <item x="3"/>
        <item t="default"/>
      </items>
    </pivotField>
    <pivotField showAll="0"/>
    <pivotField dataField="1" showAll="0">
      <items count="251">
        <item x="67"/>
        <item x="156"/>
        <item x="196"/>
        <item x="105"/>
        <item x="241"/>
        <item x="210"/>
        <item x="132"/>
        <item x="192"/>
        <item x="56"/>
        <item x="174"/>
        <item x="155"/>
        <item x="183"/>
        <item x="169"/>
        <item x="211"/>
        <item x="108"/>
        <item x="85"/>
        <item x="148"/>
        <item x="8"/>
        <item x="52"/>
        <item x="2"/>
        <item x="7"/>
        <item x="12"/>
        <item x="102"/>
        <item x="159"/>
        <item x="32"/>
        <item x="94"/>
        <item x="5"/>
        <item x="84"/>
        <item x="95"/>
        <item x="72"/>
        <item x="125"/>
        <item x="170"/>
        <item x="202"/>
        <item x="103"/>
        <item x="215"/>
        <item x="78"/>
        <item x="57"/>
        <item x="216"/>
        <item x="240"/>
        <item x="66"/>
        <item x="140"/>
        <item x="124"/>
        <item x="55"/>
        <item x="118"/>
        <item x="249"/>
        <item x="145"/>
        <item x="104"/>
        <item x="35"/>
        <item x="151"/>
        <item x="234"/>
        <item x="172"/>
        <item x="96"/>
        <item x="186"/>
        <item x="194"/>
        <item x="22"/>
        <item x="106"/>
        <item x="243"/>
        <item x="47"/>
        <item x="73"/>
        <item x="63"/>
        <item x="188"/>
        <item x="142"/>
        <item x="34"/>
        <item x="144"/>
        <item x="163"/>
        <item x="224"/>
        <item x="218"/>
        <item x="92"/>
        <item x="162"/>
        <item x="209"/>
        <item x="160"/>
        <item x="137"/>
        <item x="97"/>
        <item x="131"/>
        <item x="179"/>
        <item x="154"/>
        <item x="10"/>
        <item x="51"/>
        <item x="122"/>
        <item x="39"/>
        <item x="50"/>
        <item x="177"/>
        <item x="19"/>
        <item x="18"/>
        <item x="164"/>
        <item x="221"/>
        <item x="133"/>
        <item x="237"/>
        <item x="244"/>
        <item x="87"/>
        <item x="112"/>
        <item x="204"/>
        <item x="246"/>
        <item x="38"/>
        <item x="88"/>
        <item x="223"/>
        <item x="149"/>
        <item x="165"/>
        <item x="195"/>
        <item x="167"/>
        <item x="198"/>
        <item x="123"/>
        <item x="208"/>
        <item x="119"/>
        <item x="178"/>
        <item x="3"/>
        <item x="74"/>
        <item x="239"/>
        <item x="71"/>
        <item x="58"/>
        <item x="49"/>
        <item x="69"/>
        <item x="60"/>
        <item x="199"/>
        <item x="89"/>
        <item x="138"/>
        <item x="24"/>
        <item x="228"/>
        <item x="25"/>
        <item x="93"/>
        <item x="227"/>
        <item x="59"/>
        <item x="143"/>
        <item x="129"/>
        <item x="27"/>
        <item x="116"/>
        <item x="4"/>
        <item x="79"/>
        <item x="206"/>
        <item x="77"/>
        <item x="166"/>
        <item x="114"/>
        <item x="48"/>
        <item x="197"/>
        <item x="134"/>
        <item x="207"/>
        <item x="236"/>
        <item x="176"/>
        <item x="30"/>
        <item x="182"/>
        <item x="75"/>
        <item x="225"/>
        <item x="222"/>
        <item x="45"/>
        <item x="231"/>
        <item x="41"/>
        <item x="150"/>
        <item x="219"/>
        <item x="226"/>
        <item x="126"/>
        <item x="175"/>
        <item x="81"/>
        <item x="139"/>
        <item x="120"/>
        <item x="212"/>
        <item x="21"/>
        <item x="83"/>
        <item x="13"/>
        <item x="61"/>
        <item x="33"/>
        <item x="247"/>
        <item x="173"/>
        <item x="37"/>
        <item x="115"/>
        <item x="0"/>
        <item x="46"/>
        <item x="232"/>
        <item x="117"/>
        <item x="141"/>
        <item x="28"/>
        <item x="180"/>
        <item x="128"/>
        <item x="184"/>
        <item x="121"/>
        <item x="80"/>
        <item x="205"/>
        <item x="70"/>
        <item x="152"/>
        <item x="98"/>
        <item x="242"/>
        <item x="53"/>
        <item x="91"/>
        <item x="113"/>
        <item x="107"/>
        <item x="68"/>
        <item x="54"/>
        <item x="1"/>
        <item x="135"/>
        <item x="193"/>
        <item x="191"/>
        <item x="213"/>
        <item x="29"/>
        <item x="201"/>
        <item x="26"/>
        <item x="245"/>
        <item x="86"/>
        <item x="101"/>
        <item x="43"/>
        <item x="158"/>
        <item x="235"/>
        <item x="153"/>
        <item x="6"/>
        <item x="65"/>
        <item x="20"/>
        <item x="189"/>
        <item x="171"/>
        <item x="190"/>
        <item x="233"/>
        <item x="181"/>
        <item x="9"/>
        <item x="136"/>
        <item x="230"/>
        <item x="146"/>
        <item x="64"/>
        <item x="14"/>
        <item x="127"/>
        <item x="238"/>
        <item x="82"/>
        <item x="23"/>
        <item x="220"/>
        <item x="11"/>
        <item x="100"/>
        <item x="76"/>
        <item x="157"/>
        <item x="168"/>
        <item x="16"/>
        <item x="161"/>
        <item x="147"/>
        <item x="248"/>
        <item x="229"/>
        <item x="110"/>
        <item x="90"/>
        <item x="185"/>
        <item x="214"/>
        <item x="62"/>
        <item x="130"/>
        <item x="109"/>
        <item x="187"/>
        <item x="31"/>
        <item x="217"/>
        <item x="40"/>
        <item x="200"/>
        <item x="42"/>
        <item x="111"/>
        <item x="36"/>
        <item x="99"/>
        <item x="17"/>
        <item x="44"/>
        <item x="15"/>
        <item x="203"/>
        <item t="default"/>
      </items>
    </pivotField>
    <pivotField showAll="0">
      <items count="5">
        <item x="2"/>
        <item x="1"/>
        <item x="0"/>
        <item x="3"/>
        <item t="default"/>
      </items>
    </pivotField>
    <pivotField showAll="0">
      <items count="9">
        <item x="0"/>
        <item x="7"/>
        <item x="1"/>
        <item x="3"/>
        <item x="2"/>
        <item x="4"/>
        <item x="5"/>
        <item x="6"/>
        <item t="default"/>
      </items>
    </pivotField>
  </pivotFields>
  <rowFields count="1">
    <field x="4"/>
  </rowFields>
  <rowItems count="5">
    <i>
      <x/>
    </i>
    <i>
      <x v="1"/>
    </i>
    <i>
      <x v="2"/>
    </i>
    <i>
      <x v="3"/>
    </i>
    <i t="grand">
      <x/>
    </i>
  </rowItems>
  <colItems count="1">
    <i/>
  </colItems>
  <dataFields count="1">
    <dataField name="Average of Income (₹)" fld="6" subtotal="average" baseField="4" baseItem="0"/>
  </dataFields>
  <formats count="1">
    <format dxfId="66">
      <pivotArea collapsedLevelsAreSubtotals="1" fieldPosition="0">
        <references count="1">
          <reference field="4" count="0"/>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78B2E2-A361-4979-A360-75F057B8FD7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moker">
  <location ref="A1:E5" firstHeaderRow="1" firstDataRow="2" firstDataCol="1"/>
  <pivotFields count="9">
    <pivotField dataField="1" showAll="0"/>
    <pivotField axis="axisRow" showAll="0" sortType="descending">
      <items count="3">
        <item x="1"/>
        <item x="0"/>
        <item t="default"/>
      </items>
    </pivotField>
    <pivotField axis="axisCol" showAll="0">
      <items count="4">
        <item x="2"/>
        <item x="0"/>
        <item x="1"/>
        <item t="default"/>
      </items>
    </pivotField>
    <pivotField showAll="0"/>
    <pivotField showAll="0"/>
    <pivotField showAll="0">
      <items count="4">
        <item x="0"/>
        <item x="1"/>
        <item x="2"/>
        <item t="default"/>
      </items>
    </pivotField>
    <pivotField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items count="6">
        <item x="3"/>
        <item x="1"/>
        <item x="4"/>
        <item x="2"/>
        <item x="0"/>
        <item t="default"/>
      </items>
    </pivotField>
    <pivotField showAll="0">
      <items count="11">
        <item x="8"/>
        <item x="0"/>
        <item x="5"/>
        <item x="1"/>
        <item x="7"/>
        <item x="2"/>
        <item x="3"/>
        <item x="6"/>
        <item x="9"/>
        <item x="4"/>
        <item t="default"/>
      </items>
    </pivotField>
  </pivotFields>
  <rowFields count="1">
    <field x="1"/>
  </rowFields>
  <rowItems count="3">
    <i>
      <x/>
    </i>
    <i>
      <x v="1"/>
    </i>
    <i t="grand">
      <x/>
    </i>
  </rowItems>
  <colFields count="1">
    <field x="2"/>
  </colFields>
  <colItems count="4">
    <i>
      <x/>
    </i>
    <i>
      <x v="1"/>
    </i>
    <i>
      <x v="2"/>
    </i>
    <i t="grand">
      <x/>
    </i>
  </colItems>
  <dataFields count="1">
    <dataField name="Count of ID" fld="0" subtotal="count" baseField="1"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2D694F-E4A4-4FB9-8741-B279212DDCFD}"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leep hours">
  <location ref="A48:B79" firstHeaderRow="1" firstDataRow="1" firstDataCol="1"/>
  <pivotFields count="9">
    <pivotField dataField="1" showAll="0"/>
    <pivotField showAll="0">
      <items count="3">
        <item x="0"/>
        <item x="1"/>
        <item t="default"/>
      </items>
    </pivotField>
    <pivotField showAll="0">
      <items count="4">
        <item x="2"/>
        <item x="0"/>
        <item x="1"/>
        <item t="default"/>
      </items>
    </pivotField>
    <pivotField showAll="0"/>
    <pivotField showAll="0"/>
    <pivotField showAll="0">
      <items count="4">
        <item x="0"/>
        <item x="1"/>
        <item x="2"/>
        <item t="default"/>
      </items>
    </pivotField>
    <pivotField axis="axisRow"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items count="6">
        <item x="3"/>
        <item x="1"/>
        <item x="4"/>
        <item x="2"/>
        <item x="0"/>
        <item t="default"/>
      </items>
    </pivotField>
    <pivotField showAll="0">
      <items count="11">
        <item x="8"/>
        <item x="0"/>
        <item x="5"/>
        <item x="1"/>
        <item x="7"/>
        <item x="2"/>
        <item x="3"/>
        <item x="6"/>
        <item x="9"/>
        <item x="4"/>
        <item t="default"/>
      </items>
    </pivotField>
  </pivotFields>
  <rowFields count="1">
    <field x="6"/>
  </rowFields>
  <rowItems count="31">
    <i>
      <x v="2"/>
    </i>
    <i>
      <x v="3"/>
    </i>
    <i>
      <x v="4"/>
    </i>
    <i>
      <x v="5"/>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ID" fld="0" subtotal="count" baseField="6"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3F3DABC-3E81-4357-9503-6A6A99732E80}"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Diet Type">
  <location ref="A36:B40" firstHeaderRow="1" firstDataRow="1" firstDataCol="1"/>
  <pivotFields count="9">
    <pivotField showAll="0"/>
    <pivotField showAll="0">
      <items count="3">
        <item x="0"/>
        <item x="1"/>
        <item t="default"/>
      </items>
    </pivotField>
    <pivotField showAll="0">
      <items count="4">
        <item x="2"/>
        <item x="0"/>
        <item x="1"/>
        <item t="default"/>
      </items>
    </pivotField>
    <pivotField dataField="1" showAll="0">
      <items count="125">
        <item x="68"/>
        <item x="116"/>
        <item x="57"/>
        <item x="30"/>
        <item x="99"/>
        <item x="13"/>
        <item x="89"/>
        <item x="23"/>
        <item x="117"/>
        <item x="51"/>
        <item x="113"/>
        <item x="79"/>
        <item x="98"/>
        <item x="73"/>
        <item x="91"/>
        <item x="69"/>
        <item x="110"/>
        <item x="10"/>
        <item x="104"/>
        <item x="112"/>
        <item x="50"/>
        <item x="118"/>
        <item x="21"/>
        <item x="119"/>
        <item x="71"/>
        <item x="111"/>
        <item x="0"/>
        <item x="35"/>
        <item x="80"/>
        <item x="24"/>
        <item x="27"/>
        <item x="123"/>
        <item x="32"/>
        <item x="43"/>
        <item x="90"/>
        <item x="8"/>
        <item x="31"/>
        <item x="37"/>
        <item x="66"/>
        <item x="19"/>
        <item x="122"/>
        <item x="48"/>
        <item x="36"/>
        <item x="18"/>
        <item x="75"/>
        <item x="67"/>
        <item x="9"/>
        <item x="62"/>
        <item x="7"/>
        <item x="6"/>
        <item x="56"/>
        <item x="47"/>
        <item x="55"/>
        <item x="38"/>
        <item x="5"/>
        <item x="3"/>
        <item x="87"/>
        <item x="54"/>
        <item x="108"/>
        <item x="11"/>
        <item x="33"/>
        <item x="74"/>
        <item x="83"/>
        <item x="14"/>
        <item x="60"/>
        <item x="34"/>
        <item x="44"/>
        <item x="25"/>
        <item x="12"/>
        <item x="28"/>
        <item x="82"/>
        <item x="53"/>
        <item x="114"/>
        <item x="81"/>
        <item x="63"/>
        <item x="39"/>
        <item x="103"/>
        <item x="61"/>
        <item x="120"/>
        <item x="86"/>
        <item x="59"/>
        <item x="102"/>
        <item x="121"/>
        <item x="1"/>
        <item x="15"/>
        <item x="85"/>
        <item x="20"/>
        <item x="84"/>
        <item x="109"/>
        <item x="42"/>
        <item x="58"/>
        <item x="2"/>
        <item x="77"/>
        <item x="70"/>
        <item x="92"/>
        <item x="17"/>
        <item x="40"/>
        <item x="65"/>
        <item x="52"/>
        <item x="26"/>
        <item x="97"/>
        <item x="45"/>
        <item x="41"/>
        <item x="107"/>
        <item x="76"/>
        <item x="16"/>
        <item x="93"/>
        <item x="95"/>
        <item x="88"/>
        <item x="96"/>
        <item x="49"/>
        <item x="94"/>
        <item x="29"/>
        <item x="46"/>
        <item x="64"/>
        <item x="101"/>
        <item x="105"/>
        <item x="4"/>
        <item x="22"/>
        <item x="78"/>
        <item x="106"/>
        <item x="115"/>
        <item x="100"/>
        <item x="72"/>
        <item t="default"/>
      </items>
    </pivotField>
    <pivotField showAll="0"/>
    <pivotField axis="axisRow" showAll="0">
      <items count="4">
        <item x="0"/>
        <item x="1"/>
        <item x="2"/>
        <item t="default"/>
      </items>
    </pivotField>
    <pivotField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items count="6">
        <item x="3"/>
        <item x="1"/>
        <item x="4"/>
        <item x="2"/>
        <item x="0"/>
        <item t="default"/>
      </items>
    </pivotField>
    <pivotField showAll="0">
      <items count="11">
        <item x="8"/>
        <item x="0"/>
        <item x="5"/>
        <item x="1"/>
        <item x="7"/>
        <item x="2"/>
        <item x="3"/>
        <item x="6"/>
        <item x="9"/>
        <item x="4"/>
        <item t="default"/>
      </items>
    </pivotField>
  </pivotFields>
  <rowFields count="1">
    <field x="5"/>
  </rowFields>
  <rowItems count="4">
    <i>
      <x/>
    </i>
    <i>
      <x v="1"/>
    </i>
    <i>
      <x v="2"/>
    </i>
    <i t="grand">
      <x/>
    </i>
  </rowItems>
  <colItems count="1">
    <i/>
  </colItems>
  <dataFields count="1">
    <dataField name="Average of BMI" fld="3" subtotal="average" baseField="5"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6F7495D2-BB93-4540-BB49-D7858F773654}" sourceName="Age">
  <pivotTables>
    <pivotTable tabId="8" name="PivotTable6"/>
    <pivotTable tabId="8" name="PivotTable11"/>
    <pivotTable tabId="8" name="PivotTable12"/>
    <pivotTable tabId="8" name="PivotTable3"/>
    <pivotTable tabId="8" name="PivotTable7"/>
    <pivotTable tabId="8" name="PivotTable8"/>
  </pivotTables>
  <data>
    <tabular pivotCacheId="381751503">
      <items count="6">
        <i x="1" s="1"/>
        <i x="2" s="1"/>
        <i x="3" s="1"/>
        <i x="4" s="1"/>
        <i x="0" s="1" nd="1"/>
        <i x="5"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ss_Level" xr10:uid="{565F41E4-140D-4D26-B747-15D0C2173186}" sourceName="Stress Level">
  <pivotTables>
    <pivotTable tabId="10" name="PivotTable10"/>
    <pivotTable tabId="10" name="PivotTable12"/>
    <pivotTable tabId="10" name="PivotTable3"/>
    <pivotTable tabId="10" name="PivotTable5"/>
    <pivotTable tabId="10" name="PivotTable6"/>
  </pivotTables>
  <data>
    <tabular pivotCacheId="1322803782">
      <items count="10">
        <i x="8" s="1"/>
        <i x="0" s="1"/>
        <i x="5" s="1"/>
        <i x="1" s="1"/>
        <i x="7" s="1"/>
        <i x="2" s="1"/>
        <i x="3" s="1"/>
        <i x="6" s="1"/>
        <i x="9" s="1"/>
        <i x="4"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3781561-DA05-47C7-A9E7-362C123E4848}" sourceName="State">
  <pivotTables>
    <pivotTable tabId="14" name="PivotTable14"/>
    <pivotTable tabId="14" name="PivotTable10"/>
    <pivotTable tabId="14" name="PivotTable11"/>
    <pivotTable tabId="14" name="PivotTable15"/>
    <pivotTable tabId="14" name="PivotTable4"/>
    <pivotTable tabId="14" name="PivotTable7"/>
  </pivotTables>
  <data>
    <tabular pivotCacheId="761907598">
      <items count="10">
        <i x="5" s="1"/>
        <i x="0" s="1"/>
        <i x="4" s="1"/>
        <i x="2" s="1"/>
        <i x="8" s="1"/>
        <i x="9" s="1"/>
        <i x="3" s="1"/>
        <i x="6" s="1"/>
        <i x="1" s="1"/>
        <i x="7"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rban_Rural" xr10:uid="{EE82AED4-5E97-4871-98B5-236C3174D54F}" sourceName="Urban/Rural">
  <pivotTables>
    <pivotTable tabId="14" name="PivotTable14"/>
    <pivotTable tabId="14" name="PivotTable10"/>
    <pivotTable tabId="14" name="PivotTable11"/>
    <pivotTable tabId="14" name="PivotTable15"/>
    <pivotTable tabId="14" name="PivotTable4"/>
    <pivotTable tabId="14" name="PivotTable7"/>
  </pivotTables>
  <data>
    <tabular pivotCacheId="761907598">
      <items count="2">
        <i x="0" s="1"/>
        <i x="1"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ter_Quality_Index" xr10:uid="{D9A629F3-2197-4FF7-B594-0CC0F2933BE0}" sourceName="Water Quality Index">
  <pivotTables>
    <pivotTable tabId="14" name="PivotTable14"/>
    <pivotTable tabId="14" name="PivotTable10"/>
    <pivotTable tabId="14" name="PivotTable11"/>
    <pivotTable tabId="14" name="PivotTable15"/>
    <pivotTable tabId="14" name="PivotTable4"/>
    <pivotTable tabId="14" name="PivotTable7"/>
  </pivotTables>
  <data>
    <tabular pivotCacheId="761907598">
      <items count="69">
        <i x="60" s="1"/>
        <i x="17" s="1"/>
        <i x="36" s="1"/>
        <i x="43" s="1"/>
        <i x="24" s="1"/>
        <i x="31" s="1"/>
        <i x="42" s="1"/>
        <i x="19" s="1"/>
        <i x="40" s="1"/>
        <i x="0" s="1"/>
        <i x="48" s="1"/>
        <i x="23" s="1"/>
        <i x="15" s="1"/>
        <i x="35" s="1"/>
        <i x="66" s="1"/>
        <i x="22" s="1"/>
        <i x="44" s="1"/>
        <i x="5" s="1"/>
        <i x="63" s="1"/>
        <i x="62" s="1"/>
        <i x="33" s="1"/>
        <i x="56" s="1"/>
        <i x="57" s="1"/>
        <i x="54" s="1"/>
        <i x="37" s="1"/>
        <i x="2" s="1"/>
        <i x="46" s="1"/>
        <i x="41" s="1"/>
        <i x="58" s="1"/>
        <i x="30" s="1"/>
        <i x="39" s="1"/>
        <i x="9" s="1"/>
        <i x="7" s="1"/>
        <i x="49" s="1"/>
        <i x="18" s="1"/>
        <i x="13" s="1"/>
        <i x="59" s="1"/>
        <i x="26" s="1"/>
        <i x="12" s="1"/>
        <i x="67" s="1"/>
        <i x="50" s="1"/>
        <i x="1" s="1"/>
        <i x="29" s="1"/>
        <i x="53" s="1"/>
        <i x="52" s="1"/>
        <i x="68" s="1"/>
        <i x="20" s="1"/>
        <i x="8" s="1"/>
        <i x="51" s="1"/>
        <i x="3" s="1"/>
        <i x="65" s="1"/>
        <i x="32" s="1"/>
        <i x="47" s="1"/>
        <i x="34" s="1"/>
        <i x="28" s="1"/>
        <i x="61" s="1"/>
        <i x="10" s="1"/>
        <i x="16" s="1"/>
        <i x="55" s="1"/>
        <i x="4" s="1"/>
        <i x="64" s="1"/>
        <i x="21" s="1"/>
        <i x="45" s="1"/>
        <i x="11" s="1"/>
        <i x="25" s="1"/>
        <i x="27" s="1"/>
        <i x="38" s="1"/>
        <i x="6" s="1"/>
        <i x="14"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ess_to_Healthcare" xr10:uid="{61D26DEF-C391-44F3-91C9-B24698813D85}" sourceName="Access to Healthcare">
  <pivotTables>
    <pivotTable tabId="14" name="PivotTable14"/>
    <pivotTable tabId="14" name="PivotTable10"/>
    <pivotTable tabId="14" name="PivotTable11"/>
    <pivotTable tabId="14" name="PivotTable15"/>
    <pivotTable tabId="14" name="PivotTable4"/>
    <pivotTable tabId="14" name="PivotTable7"/>
  </pivotTables>
  <data>
    <tabular pivotCacheId="761907598">
      <items count="3">
        <i x="1" s="1"/>
        <i x="2" s="1"/>
        <i x="0"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mate_Zone" xr10:uid="{4398E798-FFAF-426D-B552-0EB4F178DCF1}" sourceName="Climate Zone">
  <pivotTables>
    <pivotTable tabId="14" name="PivotTable14"/>
    <pivotTable tabId="14" name="PivotTable10"/>
    <pivotTable tabId="14" name="PivotTable11"/>
    <pivotTable tabId="14" name="PivotTable15"/>
    <pivotTable tabId="14" name="PivotTable4"/>
    <pivotTable tabId="14" name="PivotTable7"/>
  </pivotTables>
  <data>
    <tabular pivotCacheId="761907598">
      <items count="4">
        <i x="1" s="1"/>
        <i x="3" s="1"/>
        <i x="0" s="1"/>
        <i x="2"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xiety_Episodes__per_month" xr10:uid="{F7EC4953-8418-4D1F-A656-D8CB8B96F0F3}" sourceName="Anxiety Episodes (per month)">
  <pivotTables>
    <pivotTable tabId="20" name="PivotTable7"/>
    <pivotTable tabId="20" name="PivotTable10"/>
    <pivotTable tabId="20" name="PivotTable6"/>
    <pivotTable tabId="20" name="PivotTable8"/>
    <pivotTable tabId="20" name="PivotTable9"/>
  </pivotTables>
  <data>
    <tabular pivotCacheId="1862103275">
      <items count="7">
        <i x="1" s="1"/>
        <i x="3" s="1"/>
        <i x="2" s="1"/>
        <i x="0" s="1"/>
        <i x="6" s="1"/>
        <i x="5" s="1"/>
        <i x="4" s="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eep_Quality_Rating" xr10:uid="{7E2472CD-40B1-4CE2-856F-8615F0BC3DE7}" sourceName="Sleep Quality Rating">
  <pivotTables>
    <pivotTable tabId="20" name="PivotTable7"/>
    <pivotTable tabId="20" name="PivotTable10"/>
    <pivotTable tabId="20" name="PivotTable6"/>
    <pivotTable tabId="20" name="PivotTable8"/>
    <pivotTable tabId="20" name="PivotTable9"/>
  </pivotTables>
  <data>
    <tabular pivotCacheId="1862103275">
      <items count="3">
        <i x="0" s="1"/>
        <i x="2" s="1"/>
        <i x="1" s="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erapy_or_Counseling" xr10:uid="{35ED91C4-02BB-46DC-97B8-B16CC04EBA56}" sourceName="Therapy or Counseling">
  <pivotTables>
    <pivotTable tabId="20" name="PivotTable7"/>
    <pivotTable tabId="20" name="PivotTable10"/>
    <pivotTable tabId="20" name="PivotTable6"/>
    <pivotTable tabId="20" name="PivotTable8"/>
    <pivotTable tabId="20" name="PivotTable9"/>
  </pivotTables>
  <data>
    <tabular pivotCacheId="1862103275">
      <items count="2">
        <i x="0" s="1"/>
        <i x="1" s="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ndfulness_Practice" xr10:uid="{A91ADB58-872E-44A7-810F-617A613B8405}" sourceName="Mindfulness Practice">
  <pivotTables>
    <pivotTable tabId="20" name="PivotTable7"/>
    <pivotTable tabId="20" name="PivotTable10"/>
    <pivotTable tabId="20" name="PivotTable6"/>
    <pivotTable tabId="20" name="PivotTable8"/>
    <pivotTable tabId="20" name="PivotTable9"/>
  </pivotTables>
  <data>
    <tabular pivotCacheId="186210327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75E76E4-EC8F-465D-B527-6FEAAF1B931D}" sourceName="Gender">
  <pivotTables>
    <pivotTable tabId="8" name="PivotTable6"/>
    <pivotTable tabId="8" name="PivotTable11"/>
    <pivotTable tabId="8" name="PivotTable12"/>
    <pivotTable tabId="8" name="PivotTable3"/>
    <pivotTable tabId="8" name="PivotTable7"/>
    <pivotTable tabId="8" name="PivotTable8"/>
  </pivotTables>
  <data>
    <tabular pivotCacheId="381751503">
      <items count="3">
        <i x="0" s="1"/>
        <i x="1" s="1"/>
        <i x="2" s="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ife_Balance_Score" xr10:uid="{5D5AB27A-2605-49F9-965F-415AB8371E35}" sourceName="Work-Life Balance Score">
  <pivotTables>
    <pivotTable tabId="20" name="PivotTable7"/>
    <pivotTable tabId="20" name="PivotTable10"/>
    <pivotTable tabId="20" name="PivotTable6"/>
    <pivotTable tabId="20" name="PivotTable8"/>
    <pivotTable tabId="20" name="PivotTable9"/>
  </pivotTables>
  <data>
    <tabular pivotCacheId="1862103275">
      <items count="7">
        <i x="1" s="1"/>
        <i x="2" s="1"/>
        <i x="3" s="1"/>
        <i x="4" s="1"/>
        <i x="5" s="1"/>
        <i x="0" s="1" nd="1"/>
        <i x="6" s="1" nd="1"/>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Missed_Due_to_Mental_Health" xr10:uid="{7A3A108E-6CA9-4016-A3D6-AAE8DB5B914D}" sourceName="Days Missed Due to Mental Health">
  <pivotTables>
    <pivotTable tabId="20" name="PivotTable7"/>
  </pivotTables>
  <data>
    <tabular pivotCacheId="1862103275">
      <items count="5">
        <i x="0" s="1"/>
        <i x="1" s="1"/>
        <i x="3" s="1"/>
        <i x="2" s="1"/>
        <i x="4" s="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tance_Use_Level" xr10:uid="{B6C80AFD-B806-43C6-B560-016B662F0124}" sourceName="Substance Use Level">
  <pivotTables>
    <pivotTable tabId="20" name="PivotTable7"/>
    <pivotTable tabId="20" name="PivotTable10"/>
    <pivotTable tabId="20" name="PivotTable6"/>
    <pivotTable tabId="20" name="PivotTable8"/>
    <pivotTable tabId="20" name="PivotTable9"/>
  </pivotTables>
  <data>
    <tabular pivotCacheId="186210327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E3F6FA-7B8C-4A73-9FC1-24F7A876F2CB}" sourceName="Marital Status">
  <pivotTables>
    <pivotTable tabId="8" name="PivotTable6"/>
    <pivotTable tabId="8" name="PivotTable11"/>
    <pivotTable tabId="8" name="PivotTable12"/>
    <pivotTable tabId="8" name="PivotTable3"/>
    <pivotTable tabId="8" name="PivotTable7"/>
    <pivotTable tabId="8" name="PivotTable8"/>
  </pivotTables>
  <data>
    <tabular pivotCacheId="381751503">
      <items count="4">
        <i x="3" s="1"/>
        <i x="1"/>
        <i x="0"/>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mily_Size" xr10:uid="{803C52A9-0967-4E82-9BF7-B582BB925ADE}" sourceName="Family Size">
  <pivotTables>
    <pivotTable tabId="8" name="PivotTable11"/>
    <pivotTable tabId="8" name="PivotTable12"/>
    <pivotTable tabId="8" name="PivotTable3"/>
    <pivotTable tabId="8" name="PivotTable6"/>
    <pivotTable tabId="8" name="PivotTable7"/>
    <pivotTable tabId="8" name="PivotTable8"/>
  </pivotTables>
  <data>
    <tabular pivotCacheId="381751503">
      <items count="8">
        <i x="0" s="1"/>
        <i x="7" s="1"/>
        <i x="1" s="1"/>
        <i x="3" s="1"/>
        <i x="2" s="1"/>
        <i x="4" s="1"/>
        <i x="5" s="1"/>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_Insurance_Type" xr10:uid="{9655A618-49E5-43BD-A2D7-4F8F8A8E79B4}" sourceName="Health Insurance Type">
  <pivotTables>
    <pivotTable tabId="8" name="PivotTable11"/>
    <pivotTable tabId="8" name="PivotTable12"/>
    <pivotTable tabId="8" name="PivotTable3"/>
    <pivotTable tabId="8" name="PivotTable6"/>
    <pivotTable tabId="8" name="PivotTable7"/>
    <pivotTable tabId="8" name="PivotTable8"/>
  </pivotTables>
  <data>
    <tabular pivotCacheId="381751503">
      <items count="4">
        <i x="2" s="1"/>
        <i x="1" s="1"/>
        <i x="0"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A5F9F176-54C8-4E0E-9461-CC497E8A1DB1}" sourceName="Smoker">
  <pivotTables>
    <pivotTable tabId="10" name="PivotTable10"/>
    <pivotTable tabId="10" name="PivotTable12"/>
    <pivotTable tabId="10" name="PivotTable3"/>
    <pivotTable tabId="10" name="PivotTable5"/>
    <pivotTable tabId="10" name="PivotTable6"/>
  </pivotTables>
  <data>
    <tabular pivotCacheId="1322803782">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lcohol_Consumption" xr10:uid="{B0B1D1BE-4EE5-4DFE-A7CC-8F5C516BAF6C}" sourceName="Alcohol Consumption">
  <pivotTables>
    <pivotTable tabId="10" name="PivotTable10"/>
    <pivotTable tabId="10" name="PivotTable12"/>
    <pivotTable tabId="10" name="PivotTable3"/>
    <pivotTable tabId="10" name="PivotTable5"/>
    <pivotTable tabId="10" name="PivotTable6"/>
  </pivotTables>
  <data>
    <tabular pivotCacheId="1322803782">
      <items count="3">
        <i x="2" s="1"/>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et_Type" xr10:uid="{7EC050B9-8333-4636-97D1-42E425A8F467}" sourceName="Diet Type">
  <pivotTables>
    <pivotTable tabId="10" name="PivotTable10"/>
    <pivotTable tabId="10" name="PivotTable12"/>
    <pivotTable tabId="10" name="PivotTable3"/>
    <pivotTable tabId="10" name="PivotTable5"/>
    <pivotTable tabId="10" name="PivotTable6"/>
  </pivotTables>
  <data>
    <tabular pivotCacheId="1322803782">
      <items count="3">
        <i x="0" s="1"/>
        <i x="1"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ronic_Conditions" xr10:uid="{7A9B6EB6-1EA0-4711-9579-1EC023791F58}" sourceName="Chronic Conditions">
  <pivotTables>
    <pivotTable tabId="10" name="PivotTable10"/>
    <pivotTable tabId="10" name="PivotTable12"/>
    <pivotTable tabId="10" name="PivotTable3"/>
    <pivotTable tabId="10" name="PivotTable5"/>
    <pivotTable tabId="10" name="PivotTable6"/>
  </pivotTables>
  <data>
    <tabular pivotCacheId="1322803782">
      <items count="5">
        <i x="3" s="1"/>
        <i x="1" s="1"/>
        <i x="4"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F6580E34-9490-47D1-9FE0-AEAF943E31E0}" cache="Slicer_Age" caption="Age" columnCount="3" style="SlicerStyleDark5" rowHeight="241300"/>
  <slicer name="Gender" xr10:uid="{2EA22246-6542-4996-A389-FC477EB82B25}" cache="Slicer_Gender" caption="Gender" columnCount="3" style="SlicerStyleDark5" rowHeight="241300"/>
  <slicer name="Marital Status" xr10:uid="{41F51C2C-CBD7-464B-B42C-E2404CA2EC46}" cache="Slicer_Marital_Status" caption="Marital Status" columnCount="2" style="SlicerStyleDark5" rowHeight="241300"/>
  <slicer name="Family Size" xr10:uid="{24664E4C-1EDC-4101-BB2B-9A60E3CD7DA7}" cache="Slicer_Family_Size" caption="Family Size" columnCount="5" style="SlicerStyleDark5" rowHeight="241300"/>
  <slicer name="Health Insurance Type" xr10:uid="{D5AA9AC1-C708-4D74-86AD-9B15837ED48B}" cache="Slicer_Health_Insurance_Type" caption="Health Insurance Type" columnCount="2"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E4FC62A-1046-4EEC-A429-A25FD474DDF2}" cache="Slicer_State" caption="State" columnCount="2" style="SlicerStyleDark4" rowHeight="241300"/>
  <slicer name="Urban/Rural" xr10:uid="{AF0BF783-DC80-4793-88EA-261CFD8AB077}" cache="Slicer_Urban_Rural" caption="Urban/Rural" columnCount="2" style="SlicerStyleDark4" rowHeight="241300"/>
  <slicer name="Water Quality Index" xr10:uid="{ECCBACCA-020E-4D47-B8F7-36BEC1E7D635}" cache="Slicer_Water_Quality_Index" caption="Water Quality Index" columnCount="5" style="SlicerStyleDark4" rowHeight="241300"/>
  <slicer name="Access to Healthcare" xr10:uid="{D0882269-06D0-4980-80A7-E2852D5590E7}" cache="Slicer_Access_to_Healthcare" caption="Healthcare" style="SlicerStyleDark4" rowHeight="241300"/>
  <slicer name="Climate Zone" xr10:uid="{1E3AEC7F-04F8-456E-A84B-558D67EBB533}" cache="Slicer_Climate_Zone" caption="Climate Zone" columnCount="2" style="SlicerStyleDark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xiety Episodes (per month)" xr10:uid="{1B38921F-1C8D-40EB-AD89-BDE70C16B6F3}" cache="Slicer_Anxiety_Episodes__per_month" caption="Anxiety Episodes" columnCount="2" style="SlicerStyleLight6" rowHeight="241300"/>
  <slicer name="Sleep Quality Rating" xr10:uid="{8B37231F-689E-414C-8B1D-224B5EE8404C}" cache="Slicer_Sleep_Quality_Rating" caption="Sleep Quality" columnCount="3" style="SlicerStyleLight6" rowHeight="241300"/>
  <slicer name="Therapy" xr10:uid="{F2127CED-13AA-4DE2-A83C-D4D6FDB53BF2}" cache="Slicer_Therapy_or_Counseling" caption="Therapy" columnCount="2" style="SlicerStyleLight6" rowHeight="241300"/>
  <slicer name="Mindfulness Practice" xr10:uid="{1671B112-8C42-4E87-9C12-1C7D362027A0}" cache="Slicer_Mindfulness_Practice" caption="Mindfulness" style="SlicerStyleLight6" rowHeight="241300"/>
  <slicer name="Work-Life Balance Score" xr10:uid="{5E644EA3-CBB2-47CD-B0EC-FC21F2596E8F}" cache="Slicer_Work_Life_Balance_Score" caption="Work-Life Balance" columnCount="4" style="SlicerStyleLight6" rowHeight="241300"/>
  <slicer name="Days Missed Due to Mental Health" xr10:uid="{5804D336-3FCC-43A9-8103-CCA86AC77DC4}" cache="Slicer_Days_Missed_Due_to_Mental_Health" caption="Days Missed" columnCount="5" style="SlicerStyleLight6" rowHeight="241300"/>
  <slicer name="Substance Use Level" xr10:uid="{A32B1E12-C78A-479B-A105-739C13499E05}" cache="Slicer_Substance_Use_Level" caption="Substance Use"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moker" xr10:uid="{084B8E81-87BE-480D-A553-26A3F77BB2B3}" cache="Slicer_Smoker" caption="Smoker" columnCount="2" style="SlicerStyleDark6" rowHeight="241300"/>
  <slicer name="Alcohol Consumption" xr10:uid="{F5B7B038-9C83-40DA-A0A8-944A3E5F571E}" cache="Slicer_Alcohol_Consumption" caption="Alcohol Consumption" columnCount="2" style="SlicerStyleDark6" rowHeight="241300"/>
  <slicer name="Diet Type" xr10:uid="{BA0DD0E8-7A7D-43FB-A764-E36222EB9FED}" cache="Slicer_Diet_Type" caption="Diet Type" columnCount="3" style="SlicerStyleDark6" rowHeight="241300"/>
  <slicer name="Chronic Conditions" xr10:uid="{BBABEC19-197E-4C6D-AB2D-BD6AC62A4A9B}" cache="Slicer_Chronic_Conditions" caption="Chronic Conditions" columnCount="2" style="SlicerStyleDark6" rowHeight="241300"/>
  <slicer name="Stress Level" xr10:uid="{A80858A6-89A8-4139-BA07-8BD766F449CC}" cache="Slicer_Stress_Level" caption="Stress Level" columnCount="4"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EEA830-28F2-4390-BA35-AD9316316CA2}" name="demography" displayName="demography" ref="A1:I251" totalsRowShown="0" headerRowDxfId="79" dataDxfId="77" headerRowBorderDxfId="78" tableBorderDxfId="76" headerRowCellStyle="Heading 4">
  <autoFilter ref="A1:I251" xr:uid="{76EEA830-28F2-4390-BA35-AD9316316CA2}"/>
  <tableColumns count="9">
    <tableColumn id="1" xr3:uid="{E14A5EBF-393A-41AB-A5AB-4138BB9506EF}" name="ID" dataDxfId="75"/>
    <tableColumn id="2" xr3:uid="{F473CD68-9E66-4D27-85A1-AD38389EC1AD}" name="Age" dataDxfId="74"/>
    <tableColumn id="3" xr3:uid="{A31CD984-5967-41CE-8DA1-E5B9642CB8FB}" name="Gender" dataDxfId="73"/>
    <tableColumn id="4" xr3:uid="{6430C143-1AB2-414B-912F-8B8E42D92AB5}" name="Marital Status" dataDxfId="72"/>
    <tableColumn id="5" xr3:uid="{D8B2ECBB-A8DD-4582-A874-2673DAAF513E}" name="Education Level" dataDxfId="71"/>
    <tableColumn id="6" xr3:uid="{BA50AC31-6DA6-4971-A483-896C6CEDFA7D}" name="Occupation" dataDxfId="70"/>
    <tableColumn id="7" xr3:uid="{2E6BAD9C-628C-488D-B7CD-2D02CF951ED9}" name="Income (₹)" dataDxfId="69"/>
    <tableColumn id="8" xr3:uid="{EFD531F7-31A5-4223-AD52-09AA9162CE0C}" name="Health Insurance Type" dataDxfId="68"/>
    <tableColumn id="9" xr3:uid="{85312330-1016-4401-BFA8-B0F913A42B99}" name="Family Size" dataDxfId="67"/>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7B95F10-E9B7-4A28-BA88-F8D113086521}" name="geography" displayName="geography" ref="A1:I251" totalsRowShown="0" headerRowDxfId="65" dataDxfId="63" headerRowBorderDxfId="64" tableBorderDxfId="62">
  <autoFilter ref="A1:I251" xr:uid="{07B95F10-E9B7-4A28-BA88-F8D113086521}"/>
  <tableColumns count="9">
    <tableColumn id="1" xr3:uid="{BA518A94-B7B3-4305-B2A4-DD4ECCFEA963}" name="ID" dataDxfId="61"/>
    <tableColumn id="2" xr3:uid="{D9356A2C-A975-476F-A5FC-D1DACC53A8B3}" name="State" dataDxfId="60"/>
    <tableColumn id="3" xr3:uid="{8A5C875B-3F9D-42D2-A746-8D37D4A62E67}" name="City/District" dataDxfId="59"/>
    <tableColumn id="4" xr3:uid="{F268BDBE-A7DD-4562-9402-C8D092AF9075}" name="Urban/Rural" dataDxfId="58"/>
    <tableColumn id="5" xr3:uid="{EAFA223F-58C1-4634-9BF2-455CBF6912BD}" name="AQI" dataDxfId="57"/>
    <tableColumn id="6" xr3:uid="{A30CB5CF-1148-4842-A9C9-6F27AB4807F3}" name="Water Quality Index" dataDxfId="56"/>
    <tableColumn id="7" xr3:uid="{1C84BDDF-5C5E-4E78-BB4B-2E105227E1B2}" name="Access to Healthcare" dataDxfId="55"/>
    <tableColumn id="8" xr3:uid="{2849E527-266F-49CF-BCCB-CAD01D5769EF}" name="Distance to Hospital" dataDxfId="54"/>
    <tableColumn id="9" xr3:uid="{6EE4E21E-439D-4B35-A027-A9DE040D51EA}" name="Climate Zone" dataDxfId="5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934B6D-7EEA-4FA8-9A78-D6923FB2D10F}" name="Wellness" displayName="Wellness" ref="A1:L251" totalsRowShown="0" headerRowDxfId="52" headerRowBorderDxfId="51" tableBorderDxfId="50">
  <autoFilter ref="A1:L251" xr:uid="{55934B6D-7EEA-4FA8-9A78-D6923FB2D10F}"/>
  <tableColumns count="12">
    <tableColumn id="1" xr3:uid="{A33618BD-8BF9-4B97-A341-5B969E938D6B}" name="ID" dataDxfId="49"/>
    <tableColumn id="2" xr3:uid="{93DD24BE-13A9-4854-80A0-3A6796321F88}" name="Mental Fatigue Score" dataDxfId="48"/>
    <tableColumn id="3" xr3:uid="{3A5D556C-F1A6-4647-9DCF-ABBE1EFEC3C2}" name="Anxiety Episodes (per month)" dataDxfId="47"/>
    <tableColumn id="4" xr3:uid="{345FD223-E011-478E-ADDE-62CCACEFF429}" name="Sleep Quality Rating" dataDxfId="46"/>
    <tableColumn id="5" xr3:uid="{F5157712-CF8B-44C7-815F-2C2B09A99F8B}" name="Social Support Score" dataDxfId="45"/>
    <tableColumn id="6" xr3:uid="{3058609E-BDAD-452C-9779-DB987B355014}" name="Screen Time (hrs/day)" dataDxfId="44"/>
    <tableColumn id="7" xr3:uid="{A591FC3A-B03E-4326-B8D9-7605F24F0FE3}" name="Therapy or Counseling" dataDxfId="43"/>
    <tableColumn id="8" xr3:uid="{D97E9DBE-E856-4B76-8463-9CF7C49F2222}" name="Mindfulness Practice" dataDxfId="42"/>
    <tableColumn id="9" xr3:uid="{268ABF22-5C9C-402E-B1DF-53B7810DF8A1}" name="Work-Life Balance Score" dataDxfId="41"/>
    <tableColumn id="10" xr3:uid="{B63C9DB3-6D7A-4AC4-BDA2-B4E268BED8FA}" name="Days Missed Due to Mental Health" dataDxfId="40"/>
    <tableColumn id="11" xr3:uid="{3894D626-6C53-4C35-8DA5-A8CE3EB9DFEA}" name="Emotional Stability Score" dataDxfId="39"/>
    <tableColumn id="12" xr3:uid="{BE184606-E3CF-4C52-8FDD-B7F508D436FA}" name="Substance Use Level" dataDxfId="38"/>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05C73A-ADA0-464D-AC95-0B122B62237C}" name="lifestyle" displayName="lifestyle" ref="A1:I251" totalsRowShown="0" headerRowDxfId="34" dataDxfId="32" headerRowBorderDxfId="33" tableBorderDxfId="31" totalsRowBorderDxfId="30">
  <autoFilter ref="A1:I251" xr:uid="{A405C73A-ADA0-464D-AC95-0B122B62237C}"/>
  <tableColumns count="9">
    <tableColumn id="1" xr3:uid="{A5D900D6-7316-4497-AF1D-D2B3566D206B}" name="ID" dataDxfId="29"/>
    <tableColumn id="2" xr3:uid="{4F145F8D-1A46-4174-8D0D-8E32BE31D73E}" name="Smoker" dataDxfId="28"/>
    <tableColumn id="3" xr3:uid="{068A15D6-D930-4C1B-8902-24FF5559E3D9}" name="Alcohol Consumption" dataDxfId="27"/>
    <tableColumn id="4" xr3:uid="{0DE14BE0-9844-46C9-8D98-7AE28EC4C8C3}" name="BMI" dataDxfId="26"/>
    <tableColumn id="5" xr3:uid="{09208962-94AA-4E42-BF56-C34CFC99A0BC}" name="Exercise Frequency" dataDxfId="25"/>
    <tableColumn id="6" xr3:uid="{282E583A-4B46-4414-98B6-268E31FD6B09}" name="Diet Type" dataDxfId="24"/>
    <tableColumn id="7" xr3:uid="{171B7B86-1D77-418F-B73E-2BB2B0A694BD}" name="Sleep Hours" dataDxfId="23"/>
    <tableColumn id="8" xr3:uid="{5FD1B565-71AF-49F2-9CBA-E07DCB7FE942}" name="Chronic Conditions" dataDxfId="22"/>
    <tableColumn id="9" xr3:uid="{262EFF41-648B-4C24-BBAD-4A9B47BAD92F}" name="Stress Level" dataDxfId="2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1DBBDAF-9C48-4982-9B2F-F0CA6B4DF341}" name="outcome" displayName="outcome" ref="A1:F251" totalsRowShown="0" headerRowDxfId="19" headerRowBorderDxfId="18" tableBorderDxfId="17">
  <autoFilter ref="A1:F251" xr:uid="{91DBBDAF-9C48-4982-9B2F-F0CA6B4DF341}"/>
  <tableColumns count="6">
    <tableColumn id="1" xr3:uid="{93831183-3E3C-4938-8CC9-16840AD7D9C5}" name="ID"/>
    <tableColumn id="2" xr3:uid="{B81FCC5F-CEE0-4C95-B63B-2EE0EE926ED7}" name="Life Expectancy (yrs)" dataDxfId="16"/>
    <tableColumn id="4" xr3:uid="{07F7B116-C5FA-4984-AD6D-E7555B72C76F}" name="Risk Score" dataDxfId="15"/>
    <tableColumn id="9" xr3:uid="{0E9A53A8-931B-48A5-93AC-0E28A9A90DDB}" name="Risk Score " dataDxfId="14">
      <calculatedColumnFormula>TEXT(C2,"0.0") &amp; REPT(" ",5) &amp;
IF(C2&lt;=29.9,"✔️",
IF(C2&lt;=49.9,"⚠️",
IF(C2&lt;=69.9,"❗",
"❌")))</calculatedColumnFormula>
    </tableColumn>
    <tableColumn id="5" xr3:uid="{8ACB04DF-1B09-4DE1-858A-5FA230CE9476}" name="Health Grade" dataDxfId="13"/>
    <tableColumn id="6" xr3:uid="{7F548B2F-3A0D-4D65-9B6F-5776754124ED}" name="High Risk?"/>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4.xml"/><Relationship Id="rId7" Type="http://schemas.openxmlformats.org/officeDocument/2006/relationships/drawing" Target="../drawings/drawing8.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0.xml"/><Relationship Id="rId2" Type="http://schemas.openxmlformats.org/officeDocument/2006/relationships/pivotTable" Target="../pivotTables/pivotTable19.xml"/><Relationship Id="rId1" Type="http://schemas.openxmlformats.org/officeDocument/2006/relationships/pivotTable" Target="../pivotTables/pivotTable18.xml"/><Relationship Id="rId6" Type="http://schemas.openxmlformats.org/officeDocument/2006/relationships/drawing" Target="../drawings/drawing10.xml"/><Relationship Id="rId5" Type="http://schemas.openxmlformats.org/officeDocument/2006/relationships/pivotTable" Target="../pivotTables/pivotTable22.xml"/><Relationship Id="rId4" Type="http://schemas.openxmlformats.org/officeDocument/2006/relationships/pivotTable" Target="../pivotTables/pivotTable2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5.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60150-A313-4E03-8CE7-B811EF3D54A1}">
  <dimension ref="A1:P22"/>
  <sheetViews>
    <sheetView showGridLines="0" tabSelected="1" zoomScaleNormal="100" workbookViewId="0">
      <selection activeCell="B6" sqref="B6:N11"/>
    </sheetView>
  </sheetViews>
  <sheetFormatPr defaultRowHeight="15" x14ac:dyDescent="0.25"/>
  <sheetData>
    <row r="1" spans="1:16" x14ac:dyDescent="0.25">
      <c r="A1" s="59"/>
      <c r="B1" s="59"/>
      <c r="C1" s="59"/>
      <c r="D1" s="59"/>
      <c r="E1" s="59"/>
      <c r="F1" s="59"/>
      <c r="G1" s="59"/>
      <c r="H1" s="59"/>
      <c r="I1" s="59"/>
      <c r="J1" s="59"/>
      <c r="K1" s="59"/>
      <c r="L1" s="59"/>
      <c r="M1" s="59"/>
      <c r="N1" s="59"/>
      <c r="O1" s="59"/>
      <c r="P1" s="59"/>
    </row>
    <row r="2" spans="1:16" x14ac:dyDescent="0.25">
      <c r="A2" s="59"/>
      <c r="B2" s="59"/>
      <c r="C2" s="59"/>
      <c r="D2" s="59"/>
      <c r="E2" s="59"/>
      <c r="F2" s="59"/>
      <c r="G2" s="59"/>
      <c r="H2" s="59"/>
      <c r="I2" s="59"/>
      <c r="J2" s="59"/>
      <c r="K2" s="59"/>
      <c r="L2" s="59"/>
      <c r="M2" s="59"/>
      <c r="N2" s="59"/>
      <c r="O2" s="59"/>
      <c r="P2" s="59"/>
    </row>
    <row r="3" spans="1:16" x14ac:dyDescent="0.25">
      <c r="A3" s="59"/>
      <c r="B3" s="59"/>
      <c r="C3" s="59"/>
      <c r="D3" s="59"/>
      <c r="E3" s="59"/>
      <c r="F3" s="59"/>
      <c r="G3" s="59"/>
      <c r="H3" s="59"/>
      <c r="I3" s="59"/>
      <c r="J3" s="59"/>
      <c r="K3" s="59"/>
      <c r="L3" s="59"/>
      <c r="M3" s="59"/>
      <c r="N3" s="59"/>
      <c r="O3" s="59"/>
      <c r="P3" s="59"/>
    </row>
    <row r="4" spans="1:16" x14ac:dyDescent="0.25">
      <c r="A4" s="59"/>
      <c r="B4" s="59"/>
      <c r="C4" s="59"/>
      <c r="D4" s="59"/>
      <c r="E4" s="59"/>
      <c r="F4" s="59"/>
      <c r="G4" s="59"/>
      <c r="H4" s="59"/>
      <c r="I4" s="59"/>
      <c r="J4" s="59"/>
      <c r="K4" s="59"/>
      <c r="L4" s="59"/>
      <c r="M4" s="59"/>
      <c r="N4" s="59"/>
      <c r="O4" s="59"/>
      <c r="P4" s="59"/>
    </row>
    <row r="5" spans="1:16" ht="15.75" thickBot="1" x14ac:dyDescent="0.3">
      <c r="A5" s="59"/>
      <c r="B5" s="59"/>
      <c r="C5" s="59"/>
      <c r="D5" s="59"/>
      <c r="E5" s="59"/>
      <c r="F5" s="59"/>
      <c r="G5" s="59"/>
      <c r="H5" s="59"/>
      <c r="I5" s="59"/>
      <c r="J5" s="59"/>
      <c r="K5" s="59"/>
      <c r="L5" s="59"/>
      <c r="M5" s="59"/>
      <c r="N5" s="59"/>
      <c r="O5" s="59"/>
      <c r="P5" s="59"/>
    </row>
    <row r="6" spans="1:16" ht="15" customHeight="1" x14ac:dyDescent="0.25">
      <c r="A6" s="59"/>
      <c r="B6" s="60" t="s">
        <v>187</v>
      </c>
      <c r="C6" s="61"/>
      <c r="D6" s="61"/>
      <c r="E6" s="61"/>
      <c r="F6" s="61"/>
      <c r="G6" s="61"/>
      <c r="H6" s="61"/>
      <c r="I6" s="61"/>
      <c r="J6" s="61"/>
      <c r="K6" s="61"/>
      <c r="L6" s="61"/>
      <c r="M6" s="61"/>
      <c r="N6" s="62"/>
      <c r="O6" s="58"/>
      <c r="P6" s="59"/>
    </row>
    <row r="7" spans="1:16" ht="15" customHeight="1" x14ac:dyDescent="0.25">
      <c r="A7" s="59"/>
      <c r="B7" s="63"/>
      <c r="C7" s="64"/>
      <c r="D7" s="64"/>
      <c r="E7" s="64"/>
      <c r="F7" s="64"/>
      <c r="G7" s="64"/>
      <c r="H7" s="64"/>
      <c r="I7" s="64"/>
      <c r="J7" s="64"/>
      <c r="K7" s="64"/>
      <c r="L7" s="64"/>
      <c r="M7" s="64"/>
      <c r="N7" s="65"/>
      <c r="O7" s="58"/>
      <c r="P7" s="59"/>
    </row>
    <row r="8" spans="1:16" ht="15" customHeight="1" x14ac:dyDescent="0.25">
      <c r="A8" s="59"/>
      <c r="B8" s="63"/>
      <c r="C8" s="64"/>
      <c r="D8" s="64"/>
      <c r="E8" s="64"/>
      <c r="F8" s="64"/>
      <c r="G8" s="64"/>
      <c r="H8" s="64"/>
      <c r="I8" s="64"/>
      <c r="J8" s="64"/>
      <c r="K8" s="64"/>
      <c r="L8" s="64"/>
      <c r="M8" s="64"/>
      <c r="N8" s="65"/>
      <c r="O8" s="58"/>
      <c r="P8" s="59"/>
    </row>
    <row r="9" spans="1:16" ht="15" customHeight="1" x14ac:dyDescent="0.25">
      <c r="A9" s="59"/>
      <c r="B9" s="63"/>
      <c r="C9" s="64"/>
      <c r="D9" s="64"/>
      <c r="E9" s="64"/>
      <c r="F9" s="64"/>
      <c r="G9" s="64"/>
      <c r="H9" s="64"/>
      <c r="I9" s="64"/>
      <c r="J9" s="64"/>
      <c r="K9" s="64"/>
      <c r="L9" s="64"/>
      <c r="M9" s="64"/>
      <c r="N9" s="65"/>
      <c r="O9" s="58"/>
      <c r="P9" s="59"/>
    </row>
    <row r="10" spans="1:16" ht="15" customHeight="1" x14ac:dyDescent="0.25">
      <c r="A10" s="59"/>
      <c r="B10" s="63"/>
      <c r="C10" s="64"/>
      <c r="D10" s="64"/>
      <c r="E10" s="64"/>
      <c r="F10" s="64"/>
      <c r="G10" s="64"/>
      <c r="H10" s="64"/>
      <c r="I10" s="64"/>
      <c r="J10" s="64"/>
      <c r="K10" s="64"/>
      <c r="L10" s="64"/>
      <c r="M10" s="64"/>
      <c r="N10" s="65"/>
      <c r="O10" s="58"/>
      <c r="P10" s="59"/>
    </row>
    <row r="11" spans="1:16" ht="15.75" customHeight="1" thickBot="1" x14ac:dyDescent="0.3">
      <c r="A11" s="59"/>
      <c r="B11" s="66"/>
      <c r="C11" s="67"/>
      <c r="D11" s="67"/>
      <c r="E11" s="67"/>
      <c r="F11" s="67"/>
      <c r="G11" s="67"/>
      <c r="H11" s="67"/>
      <c r="I11" s="67"/>
      <c r="J11" s="67"/>
      <c r="K11" s="67"/>
      <c r="L11" s="67"/>
      <c r="M11" s="67"/>
      <c r="N11" s="68"/>
      <c r="O11" s="58"/>
      <c r="P11" s="59"/>
    </row>
    <row r="12" spans="1:16" x14ac:dyDescent="0.25">
      <c r="A12" s="59"/>
      <c r="B12" s="59"/>
      <c r="C12" s="59"/>
      <c r="D12" s="59"/>
      <c r="E12" s="59"/>
      <c r="F12" s="59"/>
      <c r="G12" s="59"/>
      <c r="H12" s="59"/>
      <c r="I12" s="59"/>
      <c r="J12" s="59"/>
      <c r="K12" s="59"/>
      <c r="L12" s="59"/>
      <c r="M12" s="59"/>
      <c r="N12" s="59"/>
      <c r="O12" s="59"/>
      <c r="P12" s="59"/>
    </row>
    <row r="13" spans="1:16" x14ac:dyDescent="0.25">
      <c r="A13" s="59"/>
      <c r="B13" s="59"/>
      <c r="C13" s="59"/>
      <c r="D13" s="59"/>
      <c r="E13" s="59"/>
      <c r="F13" s="59"/>
      <c r="G13" s="59"/>
      <c r="H13" s="59"/>
      <c r="I13" s="59"/>
      <c r="J13" s="59"/>
      <c r="K13" s="59"/>
      <c r="L13" s="59"/>
      <c r="M13" s="59"/>
      <c r="N13" s="59"/>
      <c r="O13" s="59"/>
      <c r="P13" s="59"/>
    </row>
    <row r="14" spans="1:16" x14ac:dyDescent="0.25">
      <c r="A14" s="59"/>
      <c r="B14" s="59"/>
      <c r="C14" s="59"/>
      <c r="D14" s="59"/>
      <c r="E14" s="59"/>
      <c r="F14" s="59"/>
      <c r="G14" s="59"/>
      <c r="H14" s="59"/>
      <c r="I14" s="59"/>
      <c r="J14" s="59"/>
      <c r="K14" s="59"/>
      <c r="L14" s="59"/>
      <c r="M14" s="59"/>
      <c r="N14" s="59"/>
      <c r="O14" s="59"/>
      <c r="P14" s="59"/>
    </row>
    <row r="15" spans="1:16" x14ac:dyDescent="0.25">
      <c r="A15" s="59"/>
      <c r="B15" s="59"/>
      <c r="C15" s="59"/>
      <c r="D15" s="59"/>
      <c r="E15" s="59"/>
      <c r="F15" s="59"/>
      <c r="G15" s="59"/>
      <c r="H15" s="59"/>
      <c r="I15" s="59"/>
      <c r="J15" s="59"/>
      <c r="K15" s="59"/>
      <c r="L15" s="59"/>
      <c r="M15" s="59"/>
      <c r="N15" s="59"/>
      <c r="O15" s="59"/>
      <c r="P15" s="59"/>
    </row>
    <row r="16" spans="1:16" x14ac:dyDescent="0.25">
      <c r="A16" s="59"/>
      <c r="B16" s="59"/>
      <c r="C16" s="59"/>
      <c r="D16" s="59"/>
      <c r="E16" s="59"/>
      <c r="F16" s="59"/>
      <c r="G16" s="59"/>
      <c r="H16" s="59"/>
      <c r="I16" s="59"/>
      <c r="J16" s="59"/>
      <c r="K16" s="59"/>
      <c r="L16" s="59"/>
      <c r="M16" s="59"/>
      <c r="N16" s="59"/>
      <c r="O16" s="59"/>
      <c r="P16" s="59"/>
    </row>
    <row r="17" spans="1:16" x14ac:dyDescent="0.25">
      <c r="A17" s="59"/>
      <c r="B17" s="59"/>
      <c r="C17" s="59"/>
      <c r="D17" s="59"/>
      <c r="E17" s="59"/>
      <c r="F17" s="59"/>
      <c r="G17" s="59"/>
      <c r="H17" s="59"/>
      <c r="I17" s="59"/>
      <c r="J17" s="59"/>
      <c r="K17" s="59"/>
      <c r="L17" s="59"/>
      <c r="M17" s="59"/>
      <c r="N17" s="59"/>
      <c r="O17" s="59"/>
      <c r="P17" s="59"/>
    </row>
    <row r="18" spans="1:16" x14ac:dyDescent="0.25">
      <c r="A18" s="59"/>
      <c r="B18" s="59"/>
      <c r="C18" s="59"/>
      <c r="D18" s="59"/>
      <c r="E18" s="59"/>
      <c r="F18" s="59"/>
      <c r="G18" s="59"/>
      <c r="H18" s="59"/>
      <c r="I18" s="59"/>
      <c r="J18" s="59"/>
      <c r="K18" s="59"/>
      <c r="L18" s="59"/>
      <c r="M18" s="59"/>
      <c r="N18" s="59"/>
      <c r="O18" s="59"/>
      <c r="P18" s="59"/>
    </row>
    <row r="19" spans="1:16" x14ac:dyDescent="0.25">
      <c r="A19" s="59"/>
      <c r="B19" s="59"/>
      <c r="C19" s="59"/>
      <c r="D19" s="59"/>
      <c r="E19" s="59"/>
      <c r="F19" s="59"/>
      <c r="G19" s="59"/>
      <c r="H19" s="59"/>
      <c r="I19" s="59"/>
      <c r="J19" s="59"/>
      <c r="K19" s="59"/>
      <c r="L19" s="59"/>
      <c r="M19" s="59"/>
      <c r="N19" s="59"/>
      <c r="O19" s="59"/>
      <c r="P19" s="59"/>
    </row>
    <row r="20" spans="1:16" x14ac:dyDescent="0.25">
      <c r="A20" s="59"/>
      <c r="B20" s="59"/>
      <c r="C20" s="59"/>
      <c r="D20" s="59"/>
      <c r="E20" s="59"/>
      <c r="F20" s="59"/>
      <c r="G20" s="59"/>
      <c r="H20" s="59"/>
      <c r="I20" s="59"/>
      <c r="J20" s="59"/>
      <c r="K20" s="59"/>
      <c r="L20" s="59"/>
      <c r="M20" s="59"/>
      <c r="N20" s="59"/>
      <c r="O20" s="59"/>
      <c r="P20" s="59"/>
    </row>
    <row r="21" spans="1:16" x14ac:dyDescent="0.25">
      <c r="A21" s="59"/>
      <c r="B21" s="59"/>
      <c r="C21" s="59"/>
      <c r="D21" s="59"/>
      <c r="E21" s="59"/>
      <c r="F21" s="59"/>
      <c r="G21" s="59"/>
      <c r="H21" s="59"/>
      <c r="I21" s="59"/>
      <c r="J21" s="59"/>
      <c r="K21" s="59"/>
      <c r="L21" s="59"/>
      <c r="M21" s="59"/>
      <c r="N21" s="59"/>
      <c r="O21" s="59"/>
      <c r="P21" s="59"/>
    </row>
    <row r="22" spans="1:16" x14ac:dyDescent="0.25">
      <c r="A22" s="59"/>
      <c r="B22" s="59"/>
      <c r="C22" s="59"/>
      <c r="D22" s="59"/>
      <c r="E22" s="59"/>
      <c r="F22" s="59"/>
      <c r="G22" s="59"/>
      <c r="H22" s="59"/>
      <c r="I22" s="59"/>
      <c r="J22" s="59"/>
      <c r="K22" s="59"/>
      <c r="L22" s="59"/>
      <c r="M22" s="59"/>
      <c r="N22" s="59"/>
      <c r="O22" s="59"/>
      <c r="P22" s="59"/>
    </row>
  </sheetData>
  <mergeCells count="5">
    <mergeCell ref="O6:P11"/>
    <mergeCell ref="B12:P22"/>
    <mergeCell ref="A6:A22"/>
    <mergeCell ref="B6:N11"/>
    <mergeCell ref="A1:P5"/>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D6893-027B-4823-A970-D94618F83DCE}">
  <sheetPr codeName="Sheet9"/>
  <dimension ref="A1:E62"/>
  <sheetViews>
    <sheetView topLeftCell="A18" workbookViewId="0">
      <selection activeCell="B37" sqref="B37"/>
    </sheetView>
  </sheetViews>
  <sheetFormatPr defaultRowHeight="15" x14ac:dyDescent="0.25"/>
  <cols>
    <col min="1" max="1" width="13.140625" bestFit="1" customWidth="1"/>
    <col min="2" max="2" width="26" bestFit="1" customWidth="1"/>
    <col min="3" max="3" width="9.85546875" bestFit="1" customWidth="1"/>
    <col min="4" max="4" width="5.140625" bestFit="1" customWidth="1"/>
    <col min="5" max="5" width="11.28515625" bestFit="1" customWidth="1"/>
  </cols>
  <sheetData>
    <row r="1" spans="1:4" x14ac:dyDescent="0.25">
      <c r="A1" s="39" t="s">
        <v>111</v>
      </c>
      <c r="B1" t="s">
        <v>155</v>
      </c>
    </row>
    <row r="2" spans="1:4" x14ac:dyDescent="0.25">
      <c r="A2" s="40" t="s">
        <v>73</v>
      </c>
      <c r="B2" s="43">
        <v>152.79166666666666</v>
      </c>
    </row>
    <row r="3" spans="1:4" x14ac:dyDescent="0.25">
      <c r="A3" s="40" t="s">
        <v>55</v>
      </c>
      <c r="B3" s="43">
        <v>138.78125</v>
      </c>
      <c r="C3" s="40" t="s">
        <v>73</v>
      </c>
      <c r="D3" s="43">
        <v>152.79166666666666</v>
      </c>
    </row>
    <row r="4" spans="1:4" x14ac:dyDescent="0.25">
      <c r="A4" s="40" t="s">
        <v>71</v>
      </c>
      <c r="B4" s="43">
        <v>138.47826086956522</v>
      </c>
      <c r="C4" s="40" t="s">
        <v>55</v>
      </c>
      <c r="D4" s="43">
        <v>138.78125</v>
      </c>
    </row>
    <row r="5" spans="1:4" x14ac:dyDescent="0.25">
      <c r="A5" s="40" t="s">
        <v>63</v>
      </c>
      <c r="B5" s="43">
        <v>137.60869565217391</v>
      </c>
      <c r="C5" s="40" t="s">
        <v>71</v>
      </c>
      <c r="D5" s="43">
        <v>138.47826086956522</v>
      </c>
    </row>
    <row r="6" spans="1:4" x14ac:dyDescent="0.25">
      <c r="A6" s="40" t="s">
        <v>86</v>
      </c>
      <c r="B6" s="43">
        <v>140.30000000000001</v>
      </c>
      <c r="C6" s="40" t="s">
        <v>63</v>
      </c>
      <c r="D6" s="43">
        <v>137.60869565217391</v>
      </c>
    </row>
    <row r="7" spans="1:4" x14ac:dyDescent="0.25">
      <c r="A7" s="40" t="s">
        <v>91</v>
      </c>
      <c r="B7" s="43">
        <v>180.75</v>
      </c>
      <c r="C7" s="40" t="s">
        <v>86</v>
      </c>
      <c r="D7" s="43">
        <v>140.30000000000001</v>
      </c>
    </row>
    <row r="8" spans="1:4" x14ac:dyDescent="0.25">
      <c r="A8" s="40" t="s">
        <v>69</v>
      </c>
      <c r="B8" s="43">
        <v>145.22857142857143</v>
      </c>
      <c r="C8" s="40" t="s">
        <v>91</v>
      </c>
      <c r="D8" s="43">
        <v>180.75</v>
      </c>
    </row>
    <row r="9" spans="1:4" x14ac:dyDescent="0.25">
      <c r="A9" s="40" t="s">
        <v>77</v>
      </c>
      <c r="B9" s="43">
        <v>138.08695652173913</v>
      </c>
      <c r="C9" s="40" t="s">
        <v>69</v>
      </c>
      <c r="D9" s="43">
        <v>145.22857142857143</v>
      </c>
    </row>
    <row r="10" spans="1:4" x14ac:dyDescent="0.25">
      <c r="A10" s="40" t="s">
        <v>59</v>
      </c>
      <c r="B10" s="43">
        <v>162.64516129032259</v>
      </c>
      <c r="C10" s="40" t="s">
        <v>77</v>
      </c>
      <c r="D10" s="43">
        <v>138.08695652173913</v>
      </c>
    </row>
    <row r="11" spans="1:4" x14ac:dyDescent="0.25">
      <c r="A11" s="40" t="s">
        <v>79</v>
      </c>
      <c r="B11" s="43">
        <v>134.68421052631578</v>
      </c>
      <c r="C11" s="40" t="s">
        <v>59</v>
      </c>
      <c r="D11" s="43">
        <v>162.64516129032259</v>
      </c>
    </row>
    <row r="12" spans="1:4" x14ac:dyDescent="0.25">
      <c r="A12" s="40" t="s">
        <v>112</v>
      </c>
      <c r="B12">
        <v>146.95599999999999</v>
      </c>
      <c r="C12" s="40" t="s">
        <v>79</v>
      </c>
      <c r="D12" s="43">
        <v>134.68421052631578</v>
      </c>
    </row>
    <row r="15" spans="1:4" x14ac:dyDescent="0.25">
      <c r="A15" s="39" t="s">
        <v>111</v>
      </c>
      <c r="B15" t="s">
        <v>156</v>
      </c>
    </row>
    <row r="16" spans="1:4" x14ac:dyDescent="0.25">
      <c r="A16" s="40" t="s">
        <v>73</v>
      </c>
      <c r="B16">
        <v>1558</v>
      </c>
    </row>
    <row r="17" spans="1:5" x14ac:dyDescent="0.25">
      <c r="A17" s="40" t="s">
        <v>55</v>
      </c>
      <c r="B17">
        <v>1989</v>
      </c>
      <c r="C17" s="40" t="s">
        <v>73</v>
      </c>
      <c r="D17">
        <v>1558</v>
      </c>
    </row>
    <row r="18" spans="1:5" x14ac:dyDescent="0.25">
      <c r="A18" s="40" t="s">
        <v>71</v>
      </c>
      <c r="B18">
        <v>1445</v>
      </c>
      <c r="C18" s="40" t="s">
        <v>55</v>
      </c>
      <c r="D18">
        <v>1989</v>
      </c>
    </row>
    <row r="19" spans="1:5" x14ac:dyDescent="0.25">
      <c r="A19" s="40" t="s">
        <v>63</v>
      </c>
      <c r="B19">
        <v>1590</v>
      </c>
      <c r="C19" s="40" t="s">
        <v>71</v>
      </c>
      <c r="D19">
        <v>1445</v>
      </c>
    </row>
    <row r="20" spans="1:5" x14ac:dyDescent="0.25">
      <c r="A20" s="40" t="s">
        <v>86</v>
      </c>
      <c r="B20">
        <v>1350</v>
      </c>
      <c r="C20" s="40" t="s">
        <v>63</v>
      </c>
      <c r="D20">
        <v>1590</v>
      </c>
    </row>
    <row r="21" spans="1:5" x14ac:dyDescent="0.25">
      <c r="A21" s="40" t="s">
        <v>91</v>
      </c>
      <c r="B21">
        <v>1324</v>
      </c>
      <c r="C21" s="40" t="s">
        <v>86</v>
      </c>
      <c r="D21">
        <v>1350</v>
      </c>
    </row>
    <row r="22" spans="1:5" x14ac:dyDescent="0.25">
      <c r="A22" s="40" t="s">
        <v>69</v>
      </c>
      <c r="B22">
        <v>2154</v>
      </c>
      <c r="C22" s="40" t="s">
        <v>91</v>
      </c>
      <c r="D22">
        <v>1324</v>
      </c>
    </row>
    <row r="23" spans="1:5" x14ac:dyDescent="0.25">
      <c r="A23" s="40" t="s">
        <v>77</v>
      </c>
      <c r="B23">
        <v>1434</v>
      </c>
      <c r="C23" s="40" t="s">
        <v>69</v>
      </c>
      <c r="D23">
        <v>2154</v>
      </c>
    </row>
    <row r="24" spans="1:5" x14ac:dyDescent="0.25">
      <c r="A24" s="40" t="s">
        <v>59</v>
      </c>
      <c r="B24">
        <v>1960</v>
      </c>
      <c r="C24" s="40" t="s">
        <v>77</v>
      </c>
      <c r="D24">
        <v>1434</v>
      </c>
    </row>
    <row r="25" spans="1:5" x14ac:dyDescent="0.25">
      <c r="A25" s="40" t="s">
        <v>79</v>
      </c>
      <c r="B25">
        <v>1052</v>
      </c>
      <c r="C25" s="40" t="s">
        <v>59</v>
      </c>
      <c r="D25">
        <v>1960</v>
      </c>
    </row>
    <row r="26" spans="1:5" x14ac:dyDescent="0.25">
      <c r="A26" s="40" t="s">
        <v>112</v>
      </c>
      <c r="B26">
        <v>15856</v>
      </c>
      <c r="C26" s="40" t="s">
        <v>79</v>
      </c>
      <c r="D26">
        <v>1052</v>
      </c>
    </row>
    <row r="29" spans="1:5" x14ac:dyDescent="0.25">
      <c r="A29" s="39" t="s">
        <v>113</v>
      </c>
      <c r="B29" s="39" t="s">
        <v>119</v>
      </c>
    </row>
    <row r="30" spans="1:5" x14ac:dyDescent="0.25">
      <c r="A30" s="39" t="s">
        <v>111</v>
      </c>
      <c r="B30" t="s">
        <v>61</v>
      </c>
      <c r="C30" t="s">
        <v>66</v>
      </c>
      <c r="D30" t="s">
        <v>42</v>
      </c>
      <c r="E30" t="s">
        <v>112</v>
      </c>
    </row>
    <row r="31" spans="1:5" x14ac:dyDescent="0.25">
      <c r="A31" s="40" t="s">
        <v>62</v>
      </c>
      <c r="B31">
        <v>25</v>
      </c>
      <c r="C31">
        <v>18</v>
      </c>
      <c r="D31">
        <v>22</v>
      </c>
      <c r="E31">
        <v>65</v>
      </c>
    </row>
    <row r="32" spans="1:5" x14ac:dyDescent="0.25">
      <c r="A32" s="40" t="s">
        <v>68</v>
      </c>
      <c r="B32">
        <v>24</v>
      </c>
      <c r="C32">
        <v>15</v>
      </c>
      <c r="D32">
        <v>19</v>
      </c>
      <c r="E32">
        <v>58</v>
      </c>
    </row>
    <row r="33" spans="1:5" x14ac:dyDescent="0.25">
      <c r="A33" s="40" t="s">
        <v>58</v>
      </c>
      <c r="B33">
        <v>19</v>
      </c>
      <c r="C33">
        <v>21</v>
      </c>
      <c r="D33">
        <v>21</v>
      </c>
      <c r="E33">
        <v>61</v>
      </c>
    </row>
    <row r="34" spans="1:5" x14ac:dyDescent="0.25">
      <c r="A34" s="40" t="s">
        <v>67</v>
      </c>
      <c r="B34">
        <v>22</v>
      </c>
      <c r="C34">
        <v>20</v>
      </c>
      <c r="D34">
        <v>24</v>
      </c>
      <c r="E34">
        <v>66</v>
      </c>
    </row>
    <row r="35" spans="1:5" x14ac:dyDescent="0.25">
      <c r="A35" s="40" t="s">
        <v>112</v>
      </c>
      <c r="B35">
        <v>90</v>
      </c>
      <c r="C35">
        <v>74</v>
      </c>
      <c r="D35">
        <v>86</v>
      </c>
      <c r="E35">
        <v>250</v>
      </c>
    </row>
    <row r="37" spans="1:5" x14ac:dyDescent="0.25">
      <c r="A37" s="39" t="s">
        <v>111</v>
      </c>
      <c r="B37" t="s">
        <v>157</v>
      </c>
    </row>
    <row r="38" spans="1:5" x14ac:dyDescent="0.25">
      <c r="A38" s="40" t="s">
        <v>57</v>
      </c>
      <c r="B38" s="43">
        <v>26.416666666666671</v>
      </c>
      <c r="C38" t="s">
        <v>57</v>
      </c>
      <c r="D38" s="43">
        <v>26.416666666666671</v>
      </c>
    </row>
    <row r="39" spans="1:5" x14ac:dyDescent="0.25">
      <c r="A39" s="40" t="s">
        <v>65</v>
      </c>
      <c r="B39" s="43">
        <v>24.58709677419354</v>
      </c>
      <c r="C39" t="s">
        <v>65</v>
      </c>
      <c r="D39" s="43">
        <v>24.587096774193501</v>
      </c>
    </row>
    <row r="40" spans="1:5" x14ac:dyDescent="0.25">
      <c r="A40" s="40" t="s">
        <v>112</v>
      </c>
      <c r="B40">
        <v>25.5092</v>
      </c>
    </row>
    <row r="48" spans="1:5" x14ac:dyDescent="0.25">
      <c r="A48" s="39" t="s">
        <v>111</v>
      </c>
      <c r="B48" t="s">
        <v>155</v>
      </c>
    </row>
    <row r="49" spans="1:2" x14ac:dyDescent="0.25">
      <c r="A49" s="40" t="s">
        <v>62</v>
      </c>
      <c r="B49" s="42">
        <v>149.03076923076924</v>
      </c>
    </row>
    <row r="50" spans="1:2" x14ac:dyDescent="0.25">
      <c r="A50" s="40" t="s">
        <v>68</v>
      </c>
      <c r="B50" s="42">
        <v>146.27586206896552</v>
      </c>
    </row>
    <row r="51" spans="1:2" x14ac:dyDescent="0.25">
      <c r="A51" s="40" t="s">
        <v>58</v>
      </c>
      <c r="B51" s="42">
        <v>141.57377049180329</v>
      </c>
    </row>
    <row r="52" spans="1:2" x14ac:dyDescent="0.25">
      <c r="A52" s="40" t="s">
        <v>67</v>
      </c>
      <c r="B52" s="42">
        <v>150.4848484848485</v>
      </c>
    </row>
    <row r="53" spans="1:2" x14ac:dyDescent="0.25">
      <c r="A53" s="40" t="s">
        <v>112</v>
      </c>
      <c r="B53">
        <v>146.95599999999999</v>
      </c>
    </row>
    <row r="59" spans="1:2" x14ac:dyDescent="0.25">
      <c r="A59" s="39" t="s">
        <v>111</v>
      </c>
      <c r="B59" t="s">
        <v>113</v>
      </c>
    </row>
    <row r="60" spans="1:2" x14ac:dyDescent="0.25">
      <c r="A60" s="40" t="s">
        <v>57</v>
      </c>
      <c r="B60">
        <v>126</v>
      </c>
    </row>
    <row r="61" spans="1:2" x14ac:dyDescent="0.25">
      <c r="A61" s="40" t="s">
        <v>65</v>
      </c>
      <c r="B61">
        <v>124</v>
      </c>
    </row>
    <row r="62" spans="1:2" x14ac:dyDescent="0.25">
      <c r="A62" s="40" t="s">
        <v>112</v>
      </c>
      <c r="B62">
        <v>250</v>
      </c>
    </row>
  </sheetData>
  <pageMargins left="0.7" right="0.7" top="0.75" bottom="0.75" header="0.3" footer="0.3"/>
  <drawing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I251"/>
  <sheetViews>
    <sheetView topLeftCell="B1" workbookViewId="0">
      <selection activeCell="C1" sqref="C1:I1"/>
    </sheetView>
  </sheetViews>
  <sheetFormatPr defaultRowHeight="12.75" x14ac:dyDescent="0.2"/>
  <cols>
    <col min="1" max="1" width="5.140625" style="12" customWidth="1"/>
    <col min="2" max="2" width="10.5703125" style="13" customWidth="1"/>
    <col min="3" max="3" width="24.140625" style="13" customWidth="1"/>
    <col min="4" max="4" width="9.42578125" style="12" bestFit="1" customWidth="1"/>
    <col min="5" max="5" width="21.7109375" style="12" customWidth="1"/>
    <col min="6" max="6" width="13" style="13" customWidth="1"/>
    <col min="7" max="7" width="14.85546875" style="12" customWidth="1"/>
    <col min="8" max="8" width="21.28515625" style="13" customWidth="1"/>
    <col min="9" max="9" width="16.85546875" style="12" bestFit="1" customWidth="1"/>
    <col min="10" max="16384" width="9.140625" style="12"/>
  </cols>
  <sheetData>
    <row r="1" spans="1:9" s="30" customFormat="1" ht="16.5" thickBot="1" x14ac:dyDescent="0.3">
      <c r="A1" s="27" t="s">
        <v>0</v>
      </c>
      <c r="B1" s="28" t="s">
        <v>27</v>
      </c>
      <c r="C1" s="29" t="s">
        <v>28</v>
      </c>
      <c r="D1" s="28" t="s">
        <v>29</v>
      </c>
      <c r="E1" s="29" t="s">
        <v>30</v>
      </c>
      <c r="F1" s="28" t="s">
        <v>31</v>
      </c>
      <c r="G1" s="29" t="s">
        <v>32</v>
      </c>
      <c r="H1" s="28" t="s">
        <v>33</v>
      </c>
      <c r="I1" s="28" t="s">
        <v>34</v>
      </c>
    </row>
    <row r="2" spans="1:9" x14ac:dyDescent="0.2">
      <c r="A2" s="23">
        <v>1</v>
      </c>
      <c r="B2" s="24" t="s">
        <v>35</v>
      </c>
      <c r="C2" s="24" t="s">
        <v>36</v>
      </c>
      <c r="D2" s="25">
        <v>20.6</v>
      </c>
      <c r="E2" s="25">
        <v>3</v>
      </c>
      <c r="F2" s="24" t="s">
        <v>37</v>
      </c>
      <c r="G2" s="25">
        <v>5.4</v>
      </c>
      <c r="H2" s="24" t="s">
        <v>13</v>
      </c>
      <c r="I2" s="26">
        <v>2</v>
      </c>
    </row>
    <row r="3" spans="1:9" x14ac:dyDescent="0.2">
      <c r="A3" s="17">
        <v>2</v>
      </c>
      <c r="B3" s="15" t="s">
        <v>35</v>
      </c>
      <c r="C3" s="15" t="s">
        <v>38</v>
      </c>
      <c r="D3" s="14">
        <v>27</v>
      </c>
      <c r="E3" s="14">
        <v>3</v>
      </c>
      <c r="F3" s="15" t="s">
        <v>37</v>
      </c>
      <c r="G3" s="14">
        <v>8.6</v>
      </c>
      <c r="H3" s="15" t="s">
        <v>39</v>
      </c>
      <c r="I3" s="18">
        <v>4</v>
      </c>
    </row>
    <row r="4" spans="1:9" ht="15" x14ac:dyDescent="0.25">
      <c r="A4" s="17">
        <v>3</v>
      </c>
      <c r="B4" s="15" t="s">
        <v>35</v>
      </c>
      <c r="C4" s="16" t="s">
        <v>40</v>
      </c>
      <c r="D4" s="14">
        <v>28</v>
      </c>
      <c r="E4" s="14">
        <v>4</v>
      </c>
      <c r="F4" s="15" t="s">
        <v>37</v>
      </c>
      <c r="G4" s="14">
        <v>6.9</v>
      </c>
      <c r="H4" s="15" t="s">
        <v>13</v>
      </c>
      <c r="I4" s="18">
        <v>6</v>
      </c>
    </row>
    <row r="5" spans="1:9" x14ac:dyDescent="0.2">
      <c r="A5" s="17">
        <v>4</v>
      </c>
      <c r="B5" s="15" t="s">
        <v>35</v>
      </c>
      <c r="C5" s="15" t="s">
        <v>36</v>
      </c>
      <c r="D5" s="14">
        <v>23.8</v>
      </c>
      <c r="E5" s="14">
        <v>5</v>
      </c>
      <c r="F5" s="15" t="s">
        <v>37</v>
      </c>
      <c r="G5" s="14">
        <v>8</v>
      </c>
      <c r="H5" s="15" t="s">
        <v>13</v>
      </c>
      <c r="I5" s="18">
        <v>7</v>
      </c>
    </row>
    <row r="6" spans="1:9" x14ac:dyDescent="0.2">
      <c r="A6" s="17">
        <v>5</v>
      </c>
      <c r="B6" s="15" t="s">
        <v>35</v>
      </c>
      <c r="C6" s="15" t="s">
        <v>36</v>
      </c>
      <c r="D6" s="14">
        <v>33.200000000000003</v>
      </c>
      <c r="E6" s="14">
        <v>4</v>
      </c>
      <c r="F6" s="15" t="s">
        <v>41</v>
      </c>
      <c r="G6" s="14">
        <v>7</v>
      </c>
      <c r="H6" s="15" t="s">
        <v>13</v>
      </c>
      <c r="I6" s="18">
        <v>10</v>
      </c>
    </row>
    <row r="7" spans="1:9" x14ac:dyDescent="0.2">
      <c r="A7" s="17">
        <v>6</v>
      </c>
      <c r="B7" s="15" t="s">
        <v>35</v>
      </c>
      <c r="C7" s="15" t="s">
        <v>40</v>
      </c>
      <c r="D7" s="14">
        <v>23.7</v>
      </c>
      <c r="E7" s="14">
        <v>5</v>
      </c>
      <c r="F7" s="15" t="s">
        <v>42</v>
      </c>
      <c r="G7" s="14">
        <v>7</v>
      </c>
      <c r="H7" s="15" t="s">
        <v>43</v>
      </c>
      <c r="I7" s="18">
        <v>3</v>
      </c>
    </row>
    <row r="8" spans="1:9" x14ac:dyDescent="0.2">
      <c r="A8" s="17">
        <v>7</v>
      </c>
      <c r="B8" s="15" t="s">
        <v>35</v>
      </c>
      <c r="C8" s="15" t="s">
        <v>40</v>
      </c>
      <c r="D8" s="14">
        <v>23.2</v>
      </c>
      <c r="E8" s="14">
        <v>6</v>
      </c>
      <c r="F8" s="15" t="s">
        <v>37</v>
      </c>
      <c r="G8" s="14">
        <v>8.4</v>
      </c>
      <c r="H8" s="15" t="s">
        <v>44</v>
      </c>
      <c r="I8" s="18">
        <v>3</v>
      </c>
    </row>
    <row r="9" spans="1:9" x14ac:dyDescent="0.2">
      <c r="A9" s="17">
        <v>8</v>
      </c>
      <c r="B9" s="15" t="s">
        <v>35</v>
      </c>
      <c r="C9" s="15" t="s">
        <v>36</v>
      </c>
      <c r="D9" s="14">
        <v>23.1</v>
      </c>
      <c r="E9" s="14">
        <v>6</v>
      </c>
      <c r="F9" s="15" t="s">
        <v>37</v>
      </c>
      <c r="G9" s="14">
        <v>6.2</v>
      </c>
      <c r="H9" s="15" t="s">
        <v>43</v>
      </c>
      <c r="I9" s="18">
        <v>10</v>
      </c>
    </row>
    <row r="10" spans="1:9" x14ac:dyDescent="0.2">
      <c r="A10" s="17">
        <v>9</v>
      </c>
      <c r="B10" s="15" t="s">
        <v>35</v>
      </c>
      <c r="C10" s="15" t="s">
        <v>40</v>
      </c>
      <c r="D10" s="14">
        <v>21.7</v>
      </c>
      <c r="E10" s="14">
        <v>7</v>
      </c>
      <c r="F10" s="15" t="s">
        <v>37</v>
      </c>
      <c r="G10" s="14">
        <v>7.1</v>
      </c>
      <c r="H10" s="15" t="s">
        <v>39</v>
      </c>
      <c r="I10" s="18">
        <v>6</v>
      </c>
    </row>
    <row r="11" spans="1:9" x14ac:dyDescent="0.2">
      <c r="A11" s="17">
        <v>10</v>
      </c>
      <c r="B11" s="15" t="s">
        <v>35</v>
      </c>
      <c r="C11" s="15" t="s">
        <v>40</v>
      </c>
      <c r="D11" s="14">
        <v>22.8</v>
      </c>
      <c r="E11" s="14">
        <v>1</v>
      </c>
      <c r="F11" s="15" t="s">
        <v>37</v>
      </c>
      <c r="G11" s="14">
        <v>6.3</v>
      </c>
      <c r="H11" s="15" t="s">
        <v>45</v>
      </c>
      <c r="I11" s="18">
        <v>3</v>
      </c>
    </row>
    <row r="12" spans="1:9" x14ac:dyDescent="0.2">
      <c r="A12" s="17">
        <v>11</v>
      </c>
      <c r="B12" s="15" t="s">
        <v>46</v>
      </c>
      <c r="C12" s="15" t="s">
        <v>36</v>
      </c>
      <c r="D12" s="14">
        <v>19.3</v>
      </c>
      <c r="E12" s="14">
        <v>6</v>
      </c>
      <c r="F12" s="15" t="s">
        <v>37</v>
      </c>
      <c r="G12" s="14">
        <v>6.3</v>
      </c>
      <c r="H12" s="15" t="s">
        <v>45</v>
      </c>
      <c r="I12" s="18">
        <v>2</v>
      </c>
    </row>
    <row r="13" spans="1:9" x14ac:dyDescent="0.2">
      <c r="A13" s="17">
        <v>12</v>
      </c>
      <c r="B13" s="15" t="s">
        <v>46</v>
      </c>
      <c r="C13" s="15" t="s">
        <v>36</v>
      </c>
      <c r="D13" s="14">
        <v>24.2</v>
      </c>
      <c r="E13" s="14">
        <v>1</v>
      </c>
      <c r="F13" s="15" t="s">
        <v>37</v>
      </c>
      <c r="G13" s="14">
        <v>6.5</v>
      </c>
      <c r="H13" s="15" t="s">
        <v>43</v>
      </c>
      <c r="I13" s="18">
        <v>8</v>
      </c>
    </row>
    <row r="14" spans="1:9" x14ac:dyDescent="0.2">
      <c r="A14" s="17">
        <v>13</v>
      </c>
      <c r="B14" s="15" t="s">
        <v>46</v>
      </c>
      <c r="C14" s="15" t="s">
        <v>36</v>
      </c>
      <c r="D14" s="14">
        <v>25.2</v>
      </c>
      <c r="E14" s="14">
        <v>6</v>
      </c>
      <c r="F14" s="15" t="s">
        <v>37</v>
      </c>
      <c r="G14" s="14">
        <v>7.3</v>
      </c>
      <c r="H14" s="15" t="s">
        <v>43</v>
      </c>
      <c r="I14" s="18">
        <v>5</v>
      </c>
    </row>
    <row r="15" spans="1:9" x14ac:dyDescent="0.2">
      <c r="A15" s="17">
        <v>14</v>
      </c>
      <c r="B15" s="15" t="s">
        <v>35</v>
      </c>
      <c r="C15" s="15" t="s">
        <v>38</v>
      </c>
      <c r="D15" s="14">
        <v>15.9</v>
      </c>
      <c r="E15" s="14">
        <v>0</v>
      </c>
      <c r="F15" s="15" t="s">
        <v>41</v>
      </c>
      <c r="G15" s="14">
        <v>6.3</v>
      </c>
      <c r="H15" s="15" t="s">
        <v>39</v>
      </c>
      <c r="I15" s="18">
        <v>1</v>
      </c>
    </row>
    <row r="16" spans="1:9" x14ac:dyDescent="0.2">
      <c r="A16" s="17">
        <v>15</v>
      </c>
      <c r="B16" s="15" t="s">
        <v>35</v>
      </c>
      <c r="C16" s="15" t="s">
        <v>40</v>
      </c>
      <c r="D16" s="14">
        <v>24.6</v>
      </c>
      <c r="E16" s="14">
        <v>6</v>
      </c>
      <c r="F16" s="15" t="s">
        <v>41</v>
      </c>
      <c r="G16" s="14">
        <v>8.9</v>
      </c>
      <c r="H16" s="15" t="s">
        <v>44</v>
      </c>
      <c r="I16" s="18">
        <v>3</v>
      </c>
    </row>
    <row r="17" spans="1:9" x14ac:dyDescent="0.2">
      <c r="A17" s="17">
        <v>16</v>
      </c>
      <c r="B17" s="15" t="s">
        <v>35</v>
      </c>
      <c r="C17" s="15" t="s">
        <v>36</v>
      </c>
      <c r="D17" s="14">
        <v>25.2</v>
      </c>
      <c r="E17" s="14">
        <v>4</v>
      </c>
      <c r="F17" s="15" t="s">
        <v>37</v>
      </c>
      <c r="G17" s="14">
        <v>5.7</v>
      </c>
      <c r="H17" s="15" t="s">
        <v>13</v>
      </c>
      <c r="I17" s="18">
        <v>10</v>
      </c>
    </row>
    <row r="18" spans="1:9" x14ac:dyDescent="0.2">
      <c r="A18" s="17">
        <v>17</v>
      </c>
      <c r="B18" s="15" t="s">
        <v>35</v>
      </c>
      <c r="C18" s="15" t="s">
        <v>36</v>
      </c>
      <c r="D18" s="14">
        <v>27.1</v>
      </c>
      <c r="E18" s="14">
        <v>2</v>
      </c>
      <c r="F18" s="15" t="s">
        <v>41</v>
      </c>
      <c r="G18" s="14">
        <v>6.7</v>
      </c>
      <c r="H18" s="15" t="s">
        <v>45</v>
      </c>
      <c r="I18" s="18">
        <v>8</v>
      </c>
    </row>
    <row r="19" spans="1:9" x14ac:dyDescent="0.2">
      <c r="A19" s="17">
        <v>18</v>
      </c>
      <c r="B19" s="15" t="s">
        <v>46</v>
      </c>
      <c r="C19" s="15" t="s">
        <v>36</v>
      </c>
      <c r="D19" s="14">
        <v>29.8</v>
      </c>
      <c r="E19" s="14">
        <v>7</v>
      </c>
      <c r="F19" s="15" t="s">
        <v>42</v>
      </c>
      <c r="G19" s="14">
        <v>6.3</v>
      </c>
      <c r="H19" s="15" t="s">
        <v>13</v>
      </c>
      <c r="I19" s="18">
        <v>4</v>
      </c>
    </row>
    <row r="20" spans="1:9" x14ac:dyDescent="0.2">
      <c r="A20" s="17">
        <v>19</v>
      </c>
      <c r="B20" s="15" t="s">
        <v>46</v>
      </c>
      <c r="C20" s="15" t="s">
        <v>40</v>
      </c>
      <c r="D20" s="14">
        <v>28.4</v>
      </c>
      <c r="E20" s="14">
        <v>4</v>
      </c>
      <c r="F20" s="15" t="s">
        <v>41</v>
      </c>
      <c r="G20" s="14">
        <v>9.1999999999999993</v>
      </c>
      <c r="H20" s="15" t="s">
        <v>13</v>
      </c>
      <c r="I20" s="18">
        <v>7</v>
      </c>
    </row>
    <row r="21" spans="1:9" x14ac:dyDescent="0.2">
      <c r="A21" s="17">
        <v>20</v>
      </c>
      <c r="B21" s="15" t="s">
        <v>35</v>
      </c>
      <c r="C21" s="15" t="s">
        <v>36</v>
      </c>
      <c r="D21" s="14">
        <v>22.5</v>
      </c>
      <c r="E21" s="14">
        <v>2</v>
      </c>
      <c r="F21" s="15" t="s">
        <v>41</v>
      </c>
      <c r="G21" s="14">
        <v>7.3</v>
      </c>
      <c r="H21" s="15" t="s">
        <v>44</v>
      </c>
      <c r="I21" s="18">
        <v>10</v>
      </c>
    </row>
    <row r="22" spans="1:9" x14ac:dyDescent="0.2">
      <c r="A22" s="17">
        <v>21</v>
      </c>
      <c r="B22" s="15" t="s">
        <v>35</v>
      </c>
      <c r="C22" s="15" t="s">
        <v>40</v>
      </c>
      <c r="D22" s="14">
        <v>22.1</v>
      </c>
      <c r="E22" s="14">
        <v>3</v>
      </c>
      <c r="F22" s="15" t="s">
        <v>41</v>
      </c>
      <c r="G22" s="14">
        <v>8.5</v>
      </c>
      <c r="H22" s="15" t="s">
        <v>45</v>
      </c>
      <c r="I22" s="18">
        <v>2</v>
      </c>
    </row>
    <row r="23" spans="1:9" x14ac:dyDescent="0.2">
      <c r="A23" s="17">
        <v>22</v>
      </c>
      <c r="B23" s="15" t="s">
        <v>35</v>
      </c>
      <c r="C23" s="15" t="s">
        <v>40</v>
      </c>
      <c r="D23" s="14">
        <v>27.3</v>
      </c>
      <c r="E23" s="14">
        <v>4</v>
      </c>
      <c r="F23" s="15" t="s">
        <v>37</v>
      </c>
      <c r="G23" s="14">
        <v>4.8</v>
      </c>
      <c r="H23" s="15" t="s">
        <v>44</v>
      </c>
      <c r="I23" s="18">
        <v>7</v>
      </c>
    </row>
    <row r="24" spans="1:9" x14ac:dyDescent="0.2">
      <c r="A24" s="17">
        <v>23</v>
      </c>
      <c r="B24" s="15" t="s">
        <v>46</v>
      </c>
      <c r="C24" s="15" t="s">
        <v>36</v>
      </c>
      <c r="D24" s="14">
        <v>22.8</v>
      </c>
      <c r="E24" s="14">
        <v>3</v>
      </c>
      <c r="F24" s="15" t="s">
        <v>37</v>
      </c>
      <c r="G24" s="14">
        <v>7.4</v>
      </c>
      <c r="H24" s="15" t="s">
        <v>13</v>
      </c>
      <c r="I24" s="18">
        <v>5</v>
      </c>
    </row>
    <row r="25" spans="1:9" x14ac:dyDescent="0.2">
      <c r="A25" s="17">
        <v>24</v>
      </c>
      <c r="B25" s="15" t="s">
        <v>35</v>
      </c>
      <c r="C25" s="15" t="s">
        <v>36</v>
      </c>
      <c r="D25" s="14">
        <v>20.100000000000001</v>
      </c>
      <c r="E25" s="14">
        <v>1</v>
      </c>
      <c r="F25" s="15" t="s">
        <v>37</v>
      </c>
      <c r="G25" s="14">
        <v>8.3000000000000007</v>
      </c>
      <c r="H25" s="15" t="s">
        <v>39</v>
      </c>
      <c r="I25" s="18">
        <v>5</v>
      </c>
    </row>
    <row r="26" spans="1:9" x14ac:dyDescent="0.2">
      <c r="A26" s="17">
        <v>25</v>
      </c>
      <c r="B26" s="15" t="s">
        <v>46</v>
      </c>
      <c r="C26" s="15" t="s">
        <v>40</v>
      </c>
      <c r="D26" s="14">
        <v>34.5</v>
      </c>
      <c r="E26" s="14">
        <v>1</v>
      </c>
      <c r="F26" s="15" t="s">
        <v>42</v>
      </c>
      <c r="G26" s="14">
        <v>7.1</v>
      </c>
      <c r="H26" s="15" t="s">
        <v>44</v>
      </c>
      <c r="I26" s="18">
        <v>6</v>
      </c>
    </row>
    <row r="27" spans="1:9" x14ac:dyDescent="0.2">
      <c r="A27" s="17">
        <v>26</v>
      </c>
      <c r="B27" s="15" t="s">
        <v>35</v>
      </c>
      <c r="C27" s="15" t="s">
        <v>36</v>
      </c>
      <c r="D27" s="14">
        <v>23.8</v>
      </c>
      <c r="E27" s="14">
        <v>0</v>
      </c>
      <c r="F27" s="15" t="s">
        <v>37</v>
      </c>
      <c r="G27" s="14">
        <v>8.6</v>
      </c>
      <c r="H27" s="15" t="s">
        <v>43</v>
      </c>
      <c r="I27" s="18">
        <v>9</v>
      </c>
    </row>
    <row r="28" spans="1:9" x14ac:dyDescent="0.2">
      <c r="A28" s="17">
        <v>27</v>
      </c>
      <c r="B28" s="15" t="s">
        <v>35</v>
      </c>
      <c r="C28" s="15" t="s">
        <v>40</v>
      </c>
      <c r="D28" s="14">
        <v>22.5</v>
      </c>
      <c r="E28" s="14">
        <v>6</v>
      </c>
      <c r="F28" s="15" t="s">
        <v>41</v>
      </c>
      <c r="G28" s="14">
        <v>6.2</v>
      </c>
      <c r="H28" s="15" t="s">
        <v>45</v>
      </c>
      <c r="I28" s="18">
        <v>6</v>
      </c>
    </row>
    <row r="29" spans="1:9" x14ac:dyDescent="0.2">
      <c r="A29" s="17">
        <v>28</v>
      </c>
      <c r="B29" s="15" t="s">
        <v>35</v>
      </c>
      <c r="C29" s="15" t="s">
        <v>40</v>
      </c>
      <c r="D29" s="14">
        <v>16.2</v>
      </c>
      <c r="E29" s="14">
        <v>4</v>
      </c>
      <c r="F29" s="15" t="s">
        <v>41</v>
      </c>
      <c r="G29" s="14">
        <v>9.1</v>
      </c>
      <c r="H29" s="15" t="s">
        <v>43</v>
      </c>
      <c r="I29" s="18">
        <v>8</v>
      </c>
    </row>
    <row r="30" spans="1:9" x14ac:dyDescent="0.2">
      <c r="A30" s="17">
        <v>29</v>
      </c>
      <c r="B30" s="15" t="s">
        <v>35</v>
      </c>
      <c r="C30" s="15" t="s">
        <v>36</v>
      </c>
      <c r="D30" s="14">
        <v>28.4</v>
      </c>
      <c r="E30" s="14">
        <v>3</v>
      </c>
      <c r="F30" s="15" t="s">
        <v>37</v>
      </c>
      <c r="G30" s="14">
        <v>10.4</v>
      </c>
      <c r="H30" s="15" t="s">
        <v>45</v>
      </c>
      <c r="I30" s="18">
        <v>7</v>
      </c>
    </row>
    <row r="31" spans="1:9" x14ac:dyDescent="0.2">
      <c r="A31" s="17">
        <v>30</v>
      </c>
      <c r="B31" s="15" t="s">
        <v>35</v>
      </c>
      <c r="C31" s="15" t="s">
        <v>38</v>
      </c>
      <c r="D31" s="14">
        <v>21</v>
      </c>
      <c r="E31" s="14">
        <v>2</v>
      </c>
      <c r="F31" s="15" t="s">
        <v>37</v>
      </c>
      <c r="G31" s="14">
        <v>6.5</v>
      </c>
      <c r="H31" s="15" t="s">
        <v>13</v>
      </c>
      <c r="I31" s="18">
        <v>9</v>
      </c>
    </row>
    <row r="32" spans="1:9" x14ac:dyDescent="0.2">
      <c r="A32" s="17">
        <v>31</v>
      </c>
      <c r="B32" s="15" t="s">
        <v>46</v>
      </c>
      <c r="C32" s="15" t="s">
        <v>40</v>
      </c>
      <c r="D32" s="14">
        <v>25.1</v>
      </c>
      <c r="E32" s="14">
        <v>1</v>
      </c>
      <c r="F32" s="15" t="s">
        <v>42</v>
      </c>
      <c r="G32" s="14">
        <v>6.3</v>
      </c>
      <c r="H32" s="15" t="s">
        <v>13</v>
      </c>
      <c r="I32" s="18">
        <v>4</v>
      </c>
    </row>
    <row r="33" spans="1:9" x14ac:dyDescent="0.2">
      <c r="A33" s="17">
        <v>32</v>
      </c>
      <c r="B33" s="15" t="s">
        <v>46</v>
      </c>
      <c r="C33" s="15" t="s">
        <v>38</v>
      </c>
      <c r="D33" s="14">
        <v>28.9</v>
      </c>
      <c r="E33" s="14">
        <v>6</v>
      </c>
      <c r="F33" s="15" t="s">
        <v>42</v>
      </c>
      <c r="G33" s="14">
        <v>9.1999999999999993</v>
      </c>
      <c r="H33" s="15" t="s">
        <v>13</v>
      </c>
      <c r="I33" s="18">
        <v>2</v>
      </c>
    </row>
    <row r="34" spans="1:9" x14ac:dyDescent="0.2">
      <c r="A34" s="17">
        <v>33</v>
      </c>
      <c r="B34" s="15" t="s">
        <v>35</v>
      </c>
      <c r="C34" s="15" t="s">
        <v>36</v>
      </c>
      <c r="D34" s="14">
        <v>21.1</v>
      </c>
      <c r="E34" s="14">
        <v>1</v>
      </c>
      <c r="F34" s="15" t="s">
        <v>42</v>
      </c>
      <c r="G34" s="14">
        <v>9.4</v>
      </c>
      <c r="H34" s="15" t="s">
        <v>39</v>
      </c>
      <c r="I34" s="18">
        <v>7</v>
      </c>
    </row>
    <row r="35" spans="1:9" x14ac:dyDescent="0.2">
      <c r="A35" s="17">
        <v>34</v>
      </c>
      <c r="B35" s="15" t="s">
        <v>46</v>
      </c>
      <c r="C35" s="15" t="s">
        <v>40</v>
      </c>
      <c r="D35" s="14">
        <v>25.3</v>
      </c>
      <c r="E35" s="14">
        <v>2</v>
      </c>
      <c r="F35" s="15" t="s">
        <v>42</v>
      </c>
      <c r="G35" s="14">
        <v>6.2</v>
      </c>
      <c r="H35" s="15" t="s">
        <v>43</v>
      </c>
      <c r="I35" s="18">
        <v>6</v>
      </c>
    </row>
    <row r="36" spans="1:9" x14ac:dyDescent="0.2">
      <c r="A36" s="17">
        <v>35</v>
      </c>
      <c r="B36" s="15" t="s">
        <v>35</v>
      </c>
      <c r="C36" s="15" t="s">
        <v>38</v>
      </c>
      <c r="D36" s="14">
        <v>31.1</v>
      </c>
      <c r="E36" s="14">
        <v>6</v>
      </c>
      <c r="F36" s="15" t="s">
        <v>41</v>
      </c>
      <c r="G36" s="14">
        <v>6.4</v>
      </c>
      <c r="H36" s="15" t="s">
        <v>44</v>
      </c>
      <c r="I36" s="18">
        <v>1</v>
      </c>
    </row>
    <row r="37" spans="1:9" x14ac:dyDescent="0.2">
      <c r="A37" s="17">
        <v>36</v>
      </c>
      <c r="B37" s="15" t="s">
        <v>35</v>
      </c>
      <c r="C37" s="15" t="s">
        <v>36</v>
      </c>
      <c r="D37" s="14">
        <v>15.2</v>
      </c>
      <c r="E37" s="14">
        <v>6</v>
      </c>
      <c r="F37" s="15" t="s">
        <v>41</v>
      </c>
      <c r="G37" s="14">
        <v>6.6</v>
      </c>
      <c r="H37" s="15" t="s">
        <v>13</v>
      </c>
      <c r="I37" s="18">
        <v>9</v>
      </c>
    </row>
    <row r="38" spans="1:9" x14ac:dyDescent="0.2">
      <c r="A38" s="17">
        <v>37</v>
      </c>
      <c r="B38" s="15" t="s">
        <v>35</v>
      </c>
      <c r="C38" s="15" t="s">
        <v>38</v>
      </c>
      <c r="D38" s="14">
        <v>21.8</v>
      </c>
      <c r="E38" s="14">
        <v>3</v>
      </c>
      <c r="F38" s="15" t="s">
        <v>37</v>
      </c>
      <c r="G38" s="14">
        <v>5</v>
      </c>
      <c r="H38" s="15" t="s">
        <v>39</v>
      </c>
      <c r="I38" s="18">
        <v>9</v>
      </c>
    </row>
    <row r="39" spans="1:9" x14ac:dyDescent="0.2">
      <c r="A39" s="17">
        <v>38</v>
      </c>
      <c r="B39" s="15" t="s">
        <v>35</v>
      </c>
      <c r="C39" s="15" t="s">
        <v>36</v>
      </c>
      <c r="D39" s="14">
        <v>21.4</v>
      </c>
      <c r="E39" s="14">
        <v>3</v>
      </c>
      <c r="F39" s="15" t="s">
        <v>37</v>
      </c>
      <c r="G39" s="14">
        <v>5.6</v>
      </c>
      <c r="H39" s="15" t="s">
        <v>13</v>
      </c>
      <c r="I39" s="18">
        <v>2</v>
      </c>
    </row>
    <row r="40" spans="1:9" x14ac:dyDescent="0.2">
      <c r="A40" s="17">
        <v>39</v>
      </c>
      <c r="B40" s="15" t="s">
        <v>35</v>
      </c>
      <c r="C40" s="15" t="s">
        <v>40</v>
      </c>
      <c r="D40" s="14">
        <v>24.3</v>
      </c>
      <c r="E40" s="14">
        <v>4</v>
      </c>
      <c r="F40" s="15" t="s">
        <v>37</v>
      </c>
      <c r="G40" s="14">
        <v>5.5</v>
      </c>
      <c r="H40" s="15" t="s">
        <v>13</v>
      </c>
      <c r="I40" s="18">
        <v>3</v>
      </c>
    </row>
    <row r="41" spans="1:9" x14ac:dyDescent="0.2">
      <c r="A41" s="17">
        <v>40</v>
      </c>
      <c r="B41" s="15" t="s">
        <v>35</v>
      </c>
      <c r="C41" s="15" t="s">
        <v>36</v>
      </c>
      <c r="D41" s="14">
        <v>24.8</v>
      </c>
      <c r="E41" s="14">
        <v>4</v>
      </c>
      <c r="F41" s="15" t="s">
        <v>41</v>
      </c>
      <c r="G41" s="14">
        <v>5.8</v>
      </c>
      <c r="H41" s="15" t="s">
        <v>39</v>
      </c>
      <c r="I41" s="18">
        <v>5</v>
      </c>
    </row>
    <row r="42" spans="1:9" x14ac:dyDescent="0.2">
      <c r="A42" s="17">
        <v>41</v>
      </c>
      <c r="B42" s="15" t="s">
        <v>46</v>
      </c>
      <c r="C42" s="15" t="s">
        <v>38</v>
      </c>
      <c r="D42" s="14">
        <v>20.8</v>
      </c>
      <c r="E42" s="14">
        <v>5</v>
      </c>
      <c r="F42" s="15" t="s">
        <v>37</v>
      </c>
      <c r="G42" s="14">
        <v>6.9</v>
      </c>
      <c r="H42" s="15" t="s">
        <v>39</v>
      </c>
      <c r="I42" s="18">
        <v>5</v>
      </c>
    </row>
    <row r="43" spans="1:9" x14ac:dyDescent="0.2">
      <c r="A43" s="17">
        <v>42</v>
      </c>
      <c r="B43" s="15" t="s">
        <v>35</v>
      </c>
      <c r="C43" s="15" t="s">
        <v>40</v>
      </c>
      <c r="D43" s="14">
        <v>22.4</v>
      </c>
      <c r="E43" s="14">
        <v>7</v>
      </c>
      <c r="F43" s="15" t="s">
        <v>41</v>
      </c>
      <c r="G43" s="14">
        <v>7.4</v>
      </c>
      <c r="H43" s="15" t="s">
        <v>44</v>
      </c>
      <c r="I43" s="18">
        <v>1</v>
      </c>
    </row>
    <row r="44" spans="1:9" x14ac:dyDescent="0.2">
      <c r="A44" s="17">
        <v>43</v>
      </c>
      <c r="B44" s="15" t="s">
        <v>35</v>
      </c>
      <c r="C44" s="15" t="s">
        <v>40</v>
      </c>
      <c r="D44" s="14">
        <v>21.9</v>
      </c>
      <c r="E44" s="14">
        <v>5</v>
      </c>
      <c r="F44" s="15" t="s">
        <v>37</v>
      </c>
      <c r="G44" s="14">
        <v>9.3000000000000007</v>
      </c>
      <c r="H44" s="15" t="s">
        <v>13</v>
      </c>
      <c r="I44" s="18">
        <v>8</v>
      </c>
    </row>
    <row r="45" spans="1:9" x14ac:dyDescent="0.2">
      <c r="A45" s="17">
        <v>44</v>
      </c>
      <c r="B45" s="15" t="s">
        <v>35</v>
      </c>
      <c r="C45" s="15" t="s">
        <v>40</v>
      </c>
      <c r="D45" s="14">
        <v>23.6</v>
      </c>
      <c r="E45" s="14">
        <v>0</v>
      </c>
      <c r="F45" s="15" t="s">
        <v>42</v>
      </c>
      <c r="G45" s="14">
        <v>5.5</v>
      </c>
      <c r="H45" s="15" t="s">
        <v>44</v>
      </c>
      <c r="I45" s="18">
        <v>8</v>
      </c>
    </row>
    <row r="46" spans="1:9" x14ac:dyDescent="0.2">
      <c r="A46" s="17">
        <v>45</v>
      </c>
      <c r="B46" s="15" t="s">
        <v>35</v>
      </c>
      <c r="C46" s="15" t="s">
        <v>36</v>
      </c>
      <c r="D46" s="14">
        <v>25.9</v>
      </c>
      <c r="E46" s="14">
        <v>1</v>
      </c>
      <c r="F46" s="15" t="s">
        <v>37</v>
      </c>
      <c r="G46" s="14">
        <v>8.5</v>
      </c>
      <c r="H46" s="15" t="s">
        <v>39</v>
      </c>
      <c r="I46" s="18">
        <v>4</v>
      </c>
    </row>
    <row r="47" spans="1:9" x14ac:dyDescent="0.2">
      <c r="A47" s="17">
        <v>46</v>
      </c>
      <c r="B47" s="15" t="s">
        <v>35</v>
      </c>
      <c r="C47" s="15" t="s">
        <v>38</v>
      </c>
      <c r="D47" s="14">
        <v>28.6</v>
      </c>
      <c r="E47" s="14">
        <v>4</v>
      </c>
      <c r="F47" s="15" t="s">
        <v>41</v>
      </c>
      <c r="G47" s="14">
        <v>6.7</v>
      </c>
      <c r="H47" s="15" t="s">
        <v>45</v>
      </c>
      <c r="I47" s="18">
        <v>7</v>
      </c>
    </row>
    <row r="48" spans="1:9" x14ac:dyDescent="0.2">
      <c r="A48" s="17">
        <v>47</v>
      </c>
      <c r="B48" s="15" t="s">
        <v>35</v>
      </c>
      <c r="C48" s="15" t="s">
        <v>38</v>
      </c>
      <c r="D48" s="14">
        <v>29.2</v>
      </c>
      <c r="E48" s="14">
        <v>3</v>
      </c>
      <c r="F48" s="15" t="s">
        <v>37</v>
      </c>
      <c r="G48" s="14">
        <v>6.9</v>
      </c>
      <c r="H48" s="15" t="s">
        <v>45</v>
      </c>
      <c r="I48" s="18">
        <v>10</v>
      </c>
    </row>
    <row r="49" spans="1:9" x14ac:dyDescent="0.2">
      <c r="A49" s="17">
        <v>48</v>
      </c>
      <c r="B49" s="15" t="s">
        <v>35</v>
      </c>
      <c r="C49" s="15" t="s">
        <v>36</v>
      </c>
      <c r="D49" s="14">
        <v>27.6</v>
      </c>
      <c r="E49" s="14">
        <v>2</v>
      </c>
      <c r="F49" s="15" t="s">
        <v>37</v>
      </c>
      <c r="G49" s="14">
        <v>8</v>
      </c>
      <c r="H49" s="15" t="s">
        <v>44</v>
      </c>
      <c r="I49" s="18">
        <v>3</v>
      </c>
    </row>
    <row r="50" spans="1:9" x14ac:dyDescent="0.2">
      <c r="A50" s="17">
        <v>49</v>
      </c>
      <c r="B50" s="15" t="s">
        <v>35</v>
      </c>
      <c r="C50" s="15" t="s">
        <v>38</v>
      </c>
      <c r="D50" s="14">
        <v>21.5</v>
      </c>
      <c r="E50" s="14">
        <v>3</v>
      </c>
      <c r="F50" s="15" t="s">
        <v>41</v>
      </c>
      <c r="G50" s="14">
        <v>5.3</v>
      </c>
      <c r="H50" s="15" t="s">
        <v>13</v>
      </c>
      <c r="I50" s="18">
        <v>6</v>
      </c>
    </row>
    <row r="51" spans="1:9" x14ac:dyDescent="0.2">
      <c r="A51" s="17">
        <v>50</v>
      </c>
      <c r="B51" s="15" t="s">
        <v>35</v>
      </c>
      <c r="C51" s="15" t="s">
        <v>36</v>
      </c>
      <c r="D51" s="14">
        <v>25</v>
      </c>
      <c r="E51" s="14">
        <v>1</v>
      </c>
      <c r="F51" s="15" t="s">
        <v>37</v>
      </c>
      <c r="G51" s="14">
        <v>7.6</v>
      </c>
      <c r="H51" s="15" t="s">
        <v>43</v>
      </c>
      <c r="I51" s="18">
        <v>10</v>
      </c>
    </row>
    <row r="52" spans="1:9" x14ac:dyDescent="0.2">
      <c r="A52" s="17">
        <v>51</v>
      </c>
      <c r="B52" s="15" t="s">
        <v>35</v>
      </c>
      <c r="C52" s="15" t="s">
        <v>36</v>
      </c>
      <c r="D52" s="14">
        <v>34.5</v>
      </c>
      <c r="E52" s="14">
        <v>5</v>
      </c>
      <c r="F52" s="15" t="s">
        <v>37</v>
      </c>
      <c r="G52" s="14">
        <v>7.2</v>
      </c>
      <c r="H52" s="15" t="s">
        <v>13</v>
      </c>
      <c r="I52" s="18">
        <v>10</v>
      </c>
    </row>
    <row r="53" spans="1:9" x14ac:dyDescent="0.2">
      <c r="A53" s="17">
        <v>52</v>
      </c>
      <c r="B53" s="15" t="s">
        <v>35</v>
      </c>
      <c r="C53" s="15" t="s">
        <v>36</v>
      </c>
      <c r="D53" s="14">
        <v>29.1</v>
      </c>
      <c r="E53" s="14">
        <v>3</v>
      </c>
      <c r="F53" s="15" t="s">
        <v>37</v>
      </c>
      <c r="G53" s="14">
        <v>7.7</v>
      </c>
      <c r="H53" s="15" t="s">
        <v>43</v>
      </c>
      <c r="I53" s="18">
        <v>9</v>
      </c>
    </row>
    <row r="54" spans="1:9" x14ac:dyDescent="0.2">
      <c r="A54" s="17">
        <v>53</v>
      </c>
      <c r="B54" s="15" t="s">
        <v>35</v>
      </c>
      <c r="C54" s="15" t="s">
        <v>40</v>
      </c>
      <c r="D54" s="14">
        <v>23.2</v>
      </c>
      <c r="E54" s="14">
        <v>7</v>
      </c>
      <c r="F54" s="15" t="s">
        <v>41</v>
      </c>
      <c r="G54" s="14">
        <v>7.4</v>
      </c>
      <c r="H54" s="15" t="s">
        <v>43</v>
      </c>
      <c r="I54" s="18">
        <v>1</v>
      </c>
    </row>
    <row r="55" spans="1:9" x14ac:dyDescent="0.2">
      <c r="A55" s="17">
        <v>54</v>
      </c>
      <c r="B55" s="15" t="s">
        <v>35</v>
      </c>
      <c r="C55" s="15" t="s">
        <v>40</v>
      </c>
      <c r="D55" s="14">
        <v>31.3</v>
      </c>
      <c r="E55" s="14">
        <v>0</v>
      </c>
      <c r="F55" s="15" t="s">
        <v>37</v>
      </c>
      <c r="G55" s="14">
        <v>10.7</v>
      </c>
      <c r="H55" s="15" t="s">
        <v>13</v>
      </c>
      <c r="I55" s="18">
        <v>5</v>
      </c>
    </row>
    <row r="56" spans="1:9" x14ac:dyDescent="0.2">
      <c r="A56" s="17">
        <v>55</v>
      </c>
      <c r="B56" s="15" t="s">
        <v>35</v>
      </c>
      <c r="C56" s="15" t="s">
        <v>40</v>
      </c>
      <c r="D56" s="14">
        <v>23.4</v>
      </c>
      <c r="E56" s="14">
        <v>1</v>
      </c>
      <c r="F56" s="15" t="s">
        <v>37</v>
      </c>
      <c r="G56" s="14">
        <v>6</v>
      </c>
      <c r="H56" s="15" t="s">
        <v>43</v>
      </c>
      <c r="I56" s="18">
        <v>4</v>
      </c>
    </row>
    <row r="57" spans="1:9" x14ac:dyDescent="0.2">
      <c r="A57" s="17">
        <v>56</v>
      </c>
      <c r="B57" s="15" t="s">
        <v>35</v>
      </c>
      <c r="C57" s="15" t="s">
        <v>36</v>
      </c>
      <c r="D57" s="14">
        <v>22.3</v>
      </c>
      <c r="E57" s="14">
        <v>5</v>
      </c>
      <c r="F57" s="15" t="s">
        <v>41</v>
      </c>
      <c r="G57" s="14">
        <v>6.2</v>
      </c>
      <c r="H57" s="15" t="s">
        <v>45</v>
      </c>
      <c r="I57" s="18">
        <v>8</v>
      </c>
    </row>
    <row r="58" spans="1:9" x14ac:dyDescent="0.2">
      <c r="A58" s="17">
        <v>57</v>
      </c>
      <c r="B58" s="15" t="s">
        <v>35</v>
      </c>
      <c r="C58" s="15" t="s">
        <v>40</v>
      </c>
      <c r="D58" s="14">
        <v>30.6</v>
      </c>
      <c r="E58" s="14">
        <v>7</v>
      </c>
      <c r="F58" s="15" t="s">
        <v>37</v>
      </c>
      <c r="G58" s="14">
        <v>6.1</v>
      </c>
      <c r="H58" s="15" t="s">
        <v>13</v>
      </c>
      <c r="I58" s="18">
        <v>1</v>
      </c>
    </row>
    <row r="59" spans="1:9" x14ac:dyDescent="0.2">
      <c r="A59" s="17">
        <v>58</v>
      </c>
      <c r="B59" s="15" t="s">
        <v>35</v>
      </c>
      <c r="C59" s="15" t="s">
        <v>36</v>
      </c>
      <c r="D59" s="14">
        <v>19.8</v>
      </c>
      <c r="E59" s="14">
        <v>2</v>
      </c>
      <c r="F59" s="15" t="s">
        <v>41</v>
      </c>
      <c r="G59" s="14">
        <v>6.2</v>
      </c>
      <c r="H59" s="15" t="s">
        <v>39</v>
      </c>
      <c r="I59" s="18">
        <v>9</v>
      </c>
    </row>
    <row r="60" spans="1:9" x14ac:dyDescent="0.2">
      <c r="A60" s="17">
        <v>59</v>
      </c>
      <c r="B60" s="15" t="s">
        <v>35</v>
      </c>
      <c r="C60" s="15" t="s">
        <v>40</v>
      </c>
      <c r="D60" s="14">
        <v>17.3</v>
      </c>
      <c r="E60" s="14">
        <v>5</v>
      </c>
      <c r="F60" s="15" t="s">
        <v>37</v>
      </c>
      <c r="G60" s="14">
        <v>6</v>
      </c>
      <c r="H60" s="15" t="s">
        <v>13</v>
      </c>
      <c r="I60" s="18">
        <v>6</v>
      </c>
    </row>
    <row r="61" spans="1:9" x14ac:dyDescent="0.2">
      <c r="A61" s="17">
        <v>60</v>
      </c>
      <c r="B61" s="15" t="s">
        <v>35</v>
      </c>
      <c r="C61" s="15" t="s">
        <v>38</v>
      </c>
      <c r="D61" s="14">
        <v>28.8</v>
      </c>
      <c r="E61" s="14">
        <v>6</v>
      </c>
      <c r="F61" s="15" t="s">
        <v>42</v>
      </c>
      <c r="G61" s="14">
        <v>8.8000000000000007</v>
      </c>
      <c r="H61" s="15" t="s">
        <v>43</v>
      </c>
      <c r="I61" s="18">
        <v>4</v>
      </c>
    </row>
    <row r="62" spans="1:9" x14ac:dyDescent="0.2">
      <c r="A62" s="17">
        <v>61</v>
      </c>
      <c r="B62" s="15" t="s">
        <v>46</v>
      </c>
      <c r="C62" s="15" t="s">
        <v>36</v>
      </c>
      <c r="D62" s="14">
        <v>25.1</v>
      </c>
      <c r="E62" s="14">
        <v>7</v>
      </c>
      <c r="F62" s="15" t="s">
        <v>37</v>
      </c>
      <c r="G62" s="14">
        <v>9.1</v>
      </c>
      <c r="H62" s="15" t="s">
        <v>45</v>
      </c>
      <c r="I62" s="18">
        <v>9</v>
      </c>
    </row>
    <row r="63" spans="1:9" x14ac:dyDescent="0.2">
      <c r="A63" s="17">
        <v>62</v>
      </c>
      <c r="B63" s="15" t="s">
        <v>46</v>
      </c>
      <c r="C63" s="15" t="s">
        <v>36</v>
      </c>
      <c r="D63" s="14">
        <v>25.5</v>
      </c>
      <c r="E63" s="14">
        <v>7</v>
      </c>
      <c r="F63" s="15" t="s">
        <v>42</v>
      </c>
      <c r="G63" s="14">
        <v>6.1</v>
      </c>
      <c r="H63" s="15" t="s">
        <v>44</v>
      </c>
      <c r="I63" s="18">
        <v>5</v>
      </c>
    </row>
    <row r="64" spans="1:9" x14ac:dyDescent="0.2">
      <c r="A64" s="17">
        <v>63</v>
      </c>
      <c r="B64" s="15" t="s">
        <v>35</v>
      </c>
      <c r="C64" s="15" t="s">
        <v>40</v>
      </c>
      <c r="D64" s="14">
        <v>23.6</v>
      </c>
      <c r="E64" s="14">
        <v>0</v>
      </c>
      <c r="F64" s="15" t="s">
        <v>42</v>
      </c>
      <c r="G64" s="14">
        <v>5.8</v>
      </c>
      <c r="H64" s="15" t="s">
        <v>13</v>
      </c>
      <c r="I64" s="18">
        <v>5</v>
      </c>
    </row>
    <row r="65" spans="1:9" x14ac:dyDescent="0.2">
      <c r="A65" s="17">
        <v>64</v>
      </c>
      <c r="B65" s="15" t="s">
        <v>35</v>
      </c>
      <c r="C65" s="15" t="s">
        <v>40</v>
      </c>
      <c r="D65" s="14">
        <v>24</v>
      </c>
      <c r="E65" s="14">
        <v>1</v>
      </c>
      <c r="F65" s="15" t="s">
        <v>37</v>
      </c>
      <c r="G65" s="14">
        <v>7.7</v>
      </c>
      <c r="H65" s="15" t="s">
        <v>45</v>
      </c>
      <c r="I65" s="18">
        <v>5</v>
      </c>
    </row>
    <row r="66" spans="1:9" x14ac:dyDescent="0.2">
      <c r="A66" s="17">
        <v>65</v>
      </c>
      <c r="B66" s="15" t="s">
        <v>46</v>
      </c>
      <c r="C66" s="15" t="s">
        <v>38</v>
      </c>
      <c r="D66" s="14">
        <v>23.2</v>
      </c>
      <c r="E66" s="14">
        <v>2</v>
      </c>
      <c r="F66" s="15" t="s">
        <v>41</v>
      </c>
      <c r="G66" s="14">
        <v>6.2</v>
      </c>
      <c r="H66" s="15" t="s">
        <v>13</v>
      </c>
      <c r="I66" s="18">
        <v>1</v>
      </c>
    </row>
    <row r="67" spans="1:9" x14ac:dyDescent="0.2">
      <c r="A67" s="17">
        <v>66</v>
      </c>
      <c r="B67" s="15" t="s">
        <v>46</v>
      </c>
      <c r="C67" s="15" t="s">
        <v>36</v>
      </c>
      <c r="D67" s="14">
        <v>22.5</v>
      </c>
      <c r="E67" s="14">
        <v>0</v>
      </c>
      <c r="F67" s="15" t="s">
        <v>42</v>
      </c>
      <c r="G67" s="14">
        <v>7.9</v>
      </c>
      <c r="H67" s="15" t="s">
        <v>13</v>
      </c>
      <c r="I67" s="18">
        <v>1</v>
      </c>
    </row>
    <row r="68" spans="1:9" x14ac:dyDescent="0.2">
      <c r="A68" s="17">
        <v>67</v>
      </c>
      <c r="B68" s="15" t="s">
        <v>46</v>
      </c>
      <c r="C68" s="15" t="s">
        <v>36</v>
      </c>
      <c r="D68" s="14">
        <v>23.5</v>
      </c>
      <c r="E68" s="14">
        <v>5</v>
      </c>
      <c r="F68" s="15" t="s">
        <v>37</v>
      </c>
      <c r="G68" s="14">
        <v>7.3</v>
      </c>
      <c r="H68" s="15" t="s">
        <v>45</v>
      </c>
      <c r="I68" s="18">
        <v>8</v>
      </c>
    </row>
    <row r="69" spans="1:9" x14ac:dyDescent="0.2">
      <c r="A69" s="17">
        <v>68</v>
      </c>
      <c r="B69" s="15" t="s">
        <v>35</v>
      </c>
      <c r="C69" s="15" t="s">
        <v>36</v>
      </c>
      <c r="D69" s="14">
        <v>23.3</v>
      </c>
      <c r="E69" s="14">
        <v>0</v>
      </c>
      <c r="F69" s="15" t="s">
        <v>37</v>
      </c>
      <c r="G69" s="14">
        <v>4.7</v>
      </c>
      <c r="H69" s="15" t="s">
        <v>45</v>
      </c>
      <c r="I69" s="18">
        <v>8</v>
      </c>
    </row>
    <row r="70" spans="1:9" x14ac:dyDescent="0.2">
      <c r="A70" s="17">
        <v>69</v>
      </c>
      <c r="B70" s="15" t="s">
        <v>46</v>
      </c>
      <c r="C70" s="15" t="s">
        <v>38</v>
      </c>
      <c r="D70" s="14">
        <v>21.7</v>
      </c>
      <c r="E70" s="14">
        <v>7</v>
      </c>
      <c r="F70" s="15" t="s">
        <v>42</v>
      </c>
      <c r="G70" s="14">
        <v>9.3000000000000007</v>
      </c>
      <c r="H70" s="15" t="s">
        <v>13</v>
      </c>
      <c r="I70" s="18">
        <v>6</v>
      </c>
    </row>
    <row r="71" spans="1:9" x14ac:dyDescent="0.2">
      <c r="A71" s="17">
        <v>70</v>
      </c>
      <c r="B71" s="15" t="s">
        <v>35</v>
      </c>
      <c r="C71" s="15" t="s">
        <v>40</v>
      </c>
      <c r="D71" s="14">
        <v>22.8</v>
      </c>
      <c r="E71" s="14">
        <v>1</v>
      </c>
      <c r="F71" s="15" t="s">
        <v>41</v>
      </c>
      <c r="G71" s="14">
        <v>9.6999999999999993</v>
      </c>
      <c r="H71" s="15" t="s">
        <v>43</v>
      </c>
      <c r="I71" s="18">
        <v>4</v>
      </c>
    </row>
    <row r="72" spans="1:9" x14ac:dyDescent="0.2">
      <c r="A72" s="17">
        <v>71</v>
      </c>
      <c r="B72" s="15" t="s">
        <v>35</v>
      </c>
      <c r="C72" s="15" t="s">
        <v>38</v>
      </c>
      <c r="D72" s="14">
        <v>15</v>
      </c>
      <c r="E72" s="14">
        <v>4</v>
      </c>
      <c r="F72" s="15" t="s">
        <v>37</v>
      </c>
      <c r="G72" s="14">
        <v>6.1</v>
      </c>
      <c r="H72" s="15" t="s">
        <v>45</v>
      </c>
      <c r="I72" s="18">
        <v>2</v>
      </c>
    </row>
    <row r="73" spans="1:9" x14ac:dyDescent="0.2">
      <c r="A73" s="17">
        <v>72</v>
      </c>
      <c r="B73" s="15" t="s">
        <v>35</v>
      </c>
      <c r="C73" s="15" t="s">
        <v>36</v>
      </c>
      <c r="D73" s="14">
        <v>27.7</v>
      </c>
      <c r="E73" s="14">
        <v>0</v>
      </c>
      <c r="F73" s="15" t="s">
        <v>37</v>
      </c>
      <c r="G73" s="14">
        <v>6.4</v>
      </c>
      <c r="H73" s="15" t="s">
        <v>44</v>
      </c>
      <c r="I73" s="18">
        <v>2</v>
      </c>
    </row>
    <row r="74" spans="1:9" x14ac:dyDescent="0.2">
      <c r="A74" s="17">
        <v>73</v>
      </c>
      <c r="B74" s="15" t="s">
        <v>46</v>
      </c>
      <c r="C74" s="15" t="s">
        <v>36</v>
      </c>
      <c r="D74" s="14">
        <v>26.6</v>
      </c>
      <c r="E74" s="14">
        <v>6</v>
      </c>
      <c r="F74" s="15" t="s">
        <v>37</v>
      </c>
      <c r="G74" s="14">
        <v>7.4</v>
      </c>
      <c r="H74" s="15" t="s">
        <v>43</v>
      </c>
      <c r="I74" s="18">
        <v>9</v>
      </c>
    </row>
    <row r="75" spans="1:9" x14ac:dyDescent="0.2">
      <c r="A75" s="17">
        <v>74</v>
      </c>
      <c r="B75" s="15" t="s">
        <v>35</v>
      </c>
      <c r="C75" s="15" t="s">
        <v>36</v>
      </c>
      <c r="D75" s="14">
        <v>24.7</v>
      </c>
      <c r="E75" s="14">
        <v>0</v>
      </c>
      <c r="F75" s="15" t="s">
        <v>42</v>
      </c>
      <c r="G75" s="14">
        <v>7.5</v>
      </c>
      <c r="H75" s="15" t="s">
        <v>13</v>
      </c>
      <c r="I75" s="18">
        <v>5</v>
      </c>
    </row>
    <row r="76" spans="1:9" x14ac:dyDescent="0.2">
      <c r="A76" s="17">
        <v>75</v>
      </c>
      <c r="B76" s="15" t="s">
        <v>35</v>
      </c>
      <c r="C76" s="15" t="s">
        <v>40</v>
      </c>
      <c r="D76" s="14">
        <v>25.9</v>
      </c>
      <c r="E76" s="14">
        <v>5</v>
      </c>
      <c r="F76" s="15" t="s">
        <v>42</v>
      </c>
      <c r="G76" s="14">
        <v>8</v>
      </c>
      <c r="H76" s="15" t="s">
        <v>45</v>
      </c>
      <c r="I76" s="18">
        <v>4</v>
      </c>
    </row>
    <row r="77" spans="1:9" x14ac:dyDescent="0.2">
      <c r="A77" s="17">
        <v>76</v>
      </c>
      <c r="B77" s="15" t="s">
        <v>46</v>
      </c>
      <c r="C77" s="15" t="s">
        <v>38</v>
      </c>
      <c r="D77" s="14">
        <v>26.1</v>
      </c>
      <c r="E77" s="14">
        <v>5</v>
      </c>
      <c r="F77" s="15" t="s">
        <v>41</v>
      </c>
      <c r="G77" s="14">
        <v>10</v>
      </c>
      <c r="H77" s="15" t="s">
        <v>45</v>
      </c>
      <c r="I77" s="18">
        <v>10</v>
      </c>
    </row>
    <row r="78" spans="1:9" x14ac:dyDescent="0.2">
      <c r="A78" s="17">
        <v>77</v>
      </c>
      <c r="B78" s="15" t="s">
        <v>35</v>
      </c>
      <c r="C78" s="15" t="s">
        <v>36</v>
      </c>
      <c r="D78" s="14">
        <v>22.1</v>
      </c>
      <c r="E78" s="14">
        <v>2</v>
      </c>
      <c r="F78" s="15" t="s">
        <v>42</v>
      </c>
      <c r="G78" s="14">
        <v>6.7</v>
      </c>
      <c r="H78" s="15" t="s">
        <v>13</v>
      </c>
      <c r="I78" s="18">
        <v>1</v>
      </c>
    </row>
    <row r="79" spans="1:9" x14ac:dyDescent="0.2">
      <c r="A79" s="17">
        <v>78</v>
      </c>
      <c r="B79" s="15" t="s">
        <v>46</v>
      </c>
      <c r="C79" s="15" t="s">
        <v>36</v>
      </c>
      <c r="D79" s="14">
        <v>22.9</v>
      </c>
      <c r="E79" s="14">
        <v>5</v>
      </c>
      <c r="F79" s="15" t="s">
        <v>41</v>
      </c>
      <c r="G79" s="14">
        <v>5.8</v>
      </c>
      <c r="H79" s="15" t="s">
        <v>13</v>
      </c>
      <c r="I79" s="18">
        <v>7</v>
      </c>
    </row>
    <row r="80" spans="1:9" x14ac:dyDescent="0.2">
      <c r="A80" s="17">
        <v>79</v>
      </c>
      <c r="B80" s="15" t="s">
        <v>35</v>
      </c>
      <c r="C80" s="15" t="s">
        <v>40</v>
      </c>
      <c r="D80" s="14">
        <v>27.1</v>
      </c>
      <c r="E80" s="14">
        <v>3</v>
      </c>
      <c r="F80" s="15" t="s">
        <v>42</v>
      </c>
      <c r="G80" s="14">
        <v>4.9000000000000004</v>
      </c>
      <c r="H80" s="15" t="s">
        <v>13</v>
      </c>
      <c r="I80" s="18">
        <v>3</v>
      </c>
    </row>
    <row r="81" spans="1:9" x14ac:dyDescent="0.2">
      <c r="A81" s="17">
        <v>80</v>
      </c>
      <c r="B81" s="15" t="s">
        <v>35</v>
      </c>
      <c r="C81" s="15" t="s">
        <v>38</v>
      </c>
      <c r="D81" s="14">
        <v>25.8</v>
      </c>
      <c r="E81" s="14">
        <v>1</v>
      </c>
      <c r="F81" s="15" t="s">
        <v>42</v>
      </c>
      <c r="G81" s="14">
        <v>5.9</v>
      </c>
      <c r="H81" s="15" t="s">
        <v>43</v>
      </c>
      <c r="I81" s="18">
        <v>6</v>
      </c>
    </row>
    <row r="82" spans="1:9" x14ac:dyDescent="0.2">
      <c r="A82" s="17">
        <v>81</v>
      </c>
      <c r="B82" s="15" t="s">
        <v>35</v>
      </c>
      <c r="C82" s="15" t="s">
        <v>36</v>
      </c>
      <c r="D82" s="14">
        <v>33.200000000000003</v>
      </c>
      <c r="E82" s="14">
        <v>1</v>
      </c>
      <c r="F82" s="15" t="s">
        <v>37</v>
      </c>
      <c r="G82" s="14">
        <v>7</v>
      </c>
      <c r="H82" s="15" t="s">
        <v>45</v>
      </c>
      <c r="I82" s="18">
        <v>5</v>
      </c>
    </row>
    <row r="83" spans="1:9" x14ac:dyDescent="0.2">
      <c r="A83" s="17">
        <v>82</v>
      </c>
      <c r="B83" s="15" t="s">
        <v>46</v>
      </c>
      <c r="C83" s="15" t="s">
        <v>38</v>
      </c>
      <c r="D83" s="14">
        <v>31.5</v>
      </c>
      <c r="E83" s="14">
        <v>4</v>
      </c>
      <c r="F83" s="15" t="s">
        <v>37</v>
      </c>
      <c r="G83" s="14">
        <v>9.6999999999999993</v>
      </c>
      <c r="H83" s="15" t="s">
        <v>45</v>
      </c>
      <c r="I83" s="18">
        <v>5</v>
      </c>
    </row>
    <row r="84" spans="1:9" x14ac:dyDescent="0.2">
      <c r="A84" s="17">
        <v>83</v>
      </c>
      <c r="B84" s="15" t="s">
        <v>35</v>
      </c>
      <c r="C84" s="15" t="s">
        <v>40</v>
      </c>
      <c r="D84" s="14">
        <v>28.7</v>
      </c>
      <c r="E84" s="14">
        <v>4</v>
      </c>
      <c r="F84" s="15" t="s">
        <v>42</v>
      </c>
      <c r="G84" s="14">
        <v>6.2</v>
      </c>
      <c r="H84" s="15" t="s">
        <v>13</v>
      </c>
      <c r="I84" s="18">
        <v>5</v>
      </c>
    </row>
    <row r="85" spans="1:9" x14ac:dyDescent="0.2">
      <c r="A85" s="17">
        <v>84</v>
      </c>
      <c r="B85" s="15" t="s">
        <v>35</v>
      </c>
      <c r="C85" s="15" t="s">
        <v>40</v>
      </c>
      <c r="D85" s="14">
        <v>22</v>
      </c>
      <c r="E85" s="14">
        <v>1</v>
      </c>
      <c r="F85" s="15" t="s">
        <v>42</v>
      </c>
      <c r="G85" s="14">
        <v>7.3</v>
      </c>
      <c r="H85" s="15" t="s">
        <v>13</v>
      </c>
      <c r="I85" s="18">
        <v>1</v>
      </c>
    </row>
    <row r="86" spans="1:9" x14ac:dyDescent="0.2">
      <c r="A86" s="17">
        <v>85</v>
      </c>
      <c r="B86" s="15" t="s">
        <v>35</v>
      </c>
      <c r="C86" s="15" t="s">
        <v>40</v>
      </c>
      <c r="D86" s="14">
        <v>22.7</v>
      </c>
      <c r="E86" s="14">
        <v>6</v>
      </c>
      <c r="F86" s="15" t="s">
        <v>42</v>
      </c>
      <c r="G86" s="14">
        <v>7</v>
      </c>
      <c r="H86" s="15" t="s">
        <v>13</v>
      </c>
      <c r="I86" s="18">
        <v>1</v>
      </c>
    </row>
    <row r="87" spans="1:9" x14ac:dyDescent="0.2">
      <c r="A87" s="17">
        <v>86</v>
      </c>
      <c r="B87" s="15" t="s">
        <v>46</v>
      </c>
      <c r="C87" s="15" t="s">
        <v>40</v>
      </c>
      <c r="D87" s="14">
        <v>21</v>
      </c>
      <c r="E87" s="14">
        <v>4</v>
      </c>
      <c r="F87" s="15" t="s">
        <v>42</v>
      </c>
      <c r="G87" s="14">
        <v>8.8000000000000007</v>
      </c>
      <c r="H87" s="15" t="s">
        <v>44</v>
      </c>
      <c r="I87" s="18">
        <v>3</v>
      </c>
    </row>
    <row r="88" spans="1:9" x14ac:dyDescent="0.2">
      <c r="A88" s="17">
        <v>87</v>
      </c>
      <c r="B88" s="15" t="s">
        <v>35</v>
      </c>
      <c r="C88" s="15" t="s">
        <v>40</v>
      </c>
      <c r="D88" s="14">
        <v>26.1</v>
      </c>
      <c r="E88" s="14">
        <v>2</v>
      </c>
      <c r="F88" s="15" t="s">
        <v>41</v>
      </c>
      <c r="G88" s="14">
        <v>10.8</v>
      </c>
      <c r="H88" s="15" t="s">
        <v>45</v>
      </c>
      <c r="I88" s="18">
        <v>10</v>
      </c>
    </row>
    <row r="89" spans="1:9" x14ac:dyDescent="0.2">
      <c r="A89" s="17">
        <v>88</v>
      </c>
      <c r="B89" s="15" t="s">
        <v>46</v>
      </c>
      <c r="C89" s="15" t="s">
        <v>36</v>
      </c>
      <c r="D89" s="14">
        <v>14</v>
      </c>
      <c r="E89" s="14">
        <v>5</v>
      </c>
      <c r="F89" s="15" t="s">
        <v>37</v>
      </c>
      <c r="G89" s="14">
        <v>6.2</v>
      </c>
      <c r="H89" s="15" t="s">
        <v>39</v>
      </c>
      <c r="I89" s="18">
        <v>4</v>
      </c>
    </row>
    <row r="90" spans="1:9" x14ac:dyDescent="0.2">
      <c r="A90" s="17">
        <v>89</v>
      </c>
      <c r="B90" s="15" t="s">
        <v>35</v>
      </c>
      <c r="C90" s="15" t="s">
        <v>40</v>
      </c>
      <c r="D90" s="14">
        <v>23.2</v>
      </c>
      <c r="E90" s="14">
        <v>1</v>
      </c>
      <c r="F90" s="15" t="s">
        <v>41</v>
      </c>
      <c r="G90" s="14">
        <v>6.3</v>
      </c>
      <c r="H90" s="15" t="s">
        <v>39</v>
      </c>
      <c r="I90" s="18">
        <v>5</v>
      </c>
    </row>
    <row r="91" spans="1:9" x14ac:dyDescent="0.2">
      <c r="A91" s="17">
        <v>90</v>
      </c>
      <c r="B91" s="15" t="s">
        <v>35</v>
      </c>
      <c r="C91" s="15" t="s">
        <v>38</v>
      </c>
      <c r="D91" s="14">
        <v>23.8</v>
      </c>
      <c r="E91" s="14">
        <v>7</v>
      </c>
      <c r="F91" s="15" t="s">
        <v>42</v>
      </c>
      <c r="G91" s="14">
        <v>8.6</v>
      </c>
      <c r="H91" s="15" t="s">
        <v>13</v>
      </c>
      <c r="I91" s="18">
        <v>2</v>
      </c>
    </row>
    <row r="92" spans="1:9" x14ac:dyDescent="0.2">
      <c r="A92" s="17">
        <v>91</v>
      </c>
      <c r="B92" s="15" t="s">
        <v>35</v>
      </c>
      <c r="C92" s="15" t="s">
        <v>38</v>
      </c>
      <c r="D92" s="14">
        <v>18.899999999999999</v>
      </c>
      <c r="E92" s="14">
        <v>4</v>
      </c>
      <c r="F92" s="15" t="s">
        <v>41</v>
      </c>
      <c r="G92" s="14">
        <v>8</v>
      </c>
      <c r="H92" s="15" t="s">
        <v>44</v>
      </c>
      <c r="I92" s="18">
        <v>8</v>
      </c>
    </row>
    <row r="93" spans="1:9" x14ac:dyDescent="0.2">
      <c r="A93" s="17">
        <v>92</v>
      </c>
      <c r="B93" s="15" t="s">
        <v>35</v>
      </c>
      <c r="C93" s="15" t="s">
        <v>38</v>
      </c>
      <c r="D93" s="14">
        <v>28.2</v>
      </c>
      <c r="E93" s="14">
        <v>1</v>
      </c>
      <c r="F93" s="15" t="s">
        <v>42</v>
      </c>
      <c r="G93" s="14">
        <v>9.8000000000000007</v>
      </c>
      <c r="H93" s="15" t="s">
        <v>43</v>
      </c>
      <c r="I93" s="18">
        <v>2</v>
      </c>
    </row>
    <row r="94" spans="1:9" x14ac:dyDescent="0.2">
      <c r="A94" s="17">
        <v>93</v>
      </c>
      <c r="B94" s="15" t="s">
        <v>35</v>
      </c>
      <c r="C94" s="15" t="s">
        <v>40</v>
      </c>
      <c r="D94" s="14">
        <v>20.399999999999999</v>
      </c>
      <c r="E94" s="14">
        <v>3</v>
      </c>
      <c r="F94" s="15" t="s">
        <v>37</v>
      </c>
      <c r="G94" s="14">
        <v>7.9</v>
      </c>
      <c r="H94" s="15" t="s">
        <v>39</v>
      </c>
      <c r="I94" s="18">
        <v>9</v>
      </c>
    </row>
    <row r="95" spans="1:9" x14ac:dyDescent="0.2">
      <c r="A95" s="17">
        <v>94</v>
      </c>
      <c r="B95" s="15" t="s">
        <v>35</v>
      </c>
      <c r="C95" s="15" t="s">
        <v>36</v>
      </c>
      <c r="D95" s="14">
        <v>26.1</v>
      </c>
      <c r="E95" s="14">
        <v>0</v>
      </c>
      <c r="F95" s="15" t="s">
        <v>37</v>
      </c>
      <c r="G95" s="14">
        <v>6.5</v>
      </c>
      <c r="H95" s="15" t="s">
        <v>45</v>
      </c>
      <c r="I95" s="18">
        <v>2</v>
      </c>
    </row>
    <row r="96" spans="1:9" x14ac:dyDescent="0.2">
      <c r="A96" s="17">
        <v>95</v>
      </c>
      <c r="B96" s="15" t="s">
        <v>35</v>
      </c>
      <c r="C96" s="15" t="s">
        <v>36</v>
      </c>
      <c r="D96" s="14">
        <v>36.1</v>
      </c>
      <c r="E96" s="14">
        <v>5</v>
      </c>
      <c r="F96" s="15" t="s">
        <v>42</v>
      </c>
      <c r="G96" s="14">
        <v>7.9</v>
      </c>
      <c r="H96" s="15" t="s">
        <v>13</v>
      </c>
      <c r="I96" s="18">
        <v>9</v>
      </c>
    </row>
    <row r="97" spans="1:9" x14ac:dyDescent="0.2">
      <c r="A97" s="17">
        <v>96</v>
      </c>
      <c r="B97" s="15" t="s">
        <v>35</v>
      </c>
      <c r="C97" s="15" t="s">
        <v>40</v>
      </c>
      <c r="D97" s="14">
        <v>18.600000000000001</v>
      </c>
      <c r="E97" s="14">
        <v>1</v>
      </c>
      <c r="F97" s="15" t="s">
        <v>42</v>
      </c>
      <c r="G97" s="14">
        <v>8.6999999999999993</v>
      </c>
      <c r="H97" s="15" t="s">
        <v>44</v>
      </c>
      <c r="I97" s="18">
        <v>7</v>
      </c>
    </row>
    <row r="98" spans="1:9" x14ac:dyDescent="0.2">
      <c r="A98" s="17">
        <v>97</v>
      </c>
      <c r="B98" s="15" t="s">
        <v>35</v>
      </c>
      <c r="C98" s="15" t="s">
        <v>40</v>
      </c>
      <c r="D98" s="14">
        <v>24.4</v>
      </c>
      <c r="E98" s="14">
        <v>0</v>
      </c>
      <c r="F98" s="15" t="s">
        <v>37</v>
      </c>
      <c r="G98" s="14">
        <v>8.1999999999999993</v>
      </c>
      <c r="H98" s="15" t="s">
        <v>13</v>
      </c>
      <c r="I98" s="18">
        <v>8</v>
      </c>
    </row>
    <row r="99" spans="1:9" x14ac:dyDescent="0.2">
      <c r="A99" s="17">
        <v>98</v>
      </c>
      <c r="B99" s="15" t="s">
        <v>35</v>
      </c>
      <c r="C99" s="15" t="s">
        <v>36</v>
      </c>
      <c r="D99" s="14">
        <v>23.4</v>
      </c>
      <c r="E99" s="14">
        <v>4</v>
      </c>
      <c r="F99" s="15" t="s">
        <v>41</v>
      </c>
      <c r="G99" s="14">
        <v>7.8</v>
      </c>
      <c r="H99" s="15" t="s">
        <v>39</v>
      </c>
      <c r="I99" s="18">
        <v>2</v>
      </c>
    </row>
    <row r="100" spans="1:9" x14ac:dyDescent="0.2">
      <c r="A100" s="17">
        <v>99</v>
      </c>
      <c r="B100" s="15" t="s">
        <v>35</v>
      </c>
      <c r="C100" s="15" t="s">
        <v>36</v>
      </c>
      <c r="D100" s="14">
        <v>22.6</v>
      </c>
      <c r="E100" s="14">
        <v>0</v>
      </c>
      <c r="F100" s="15" t="s">
        <v>41</v>
      </c>
      <c r="G100" s="14">
        <v>8.6</v>
      </c>
      <c r="H100" s="15" t="s">
        <v>45</v>
      </c>
      <c r="I100" s="18">
        <v>7</v>
      </c>
    </row>
    <row r="101" spans="1:9" x14ac:dyDescent="0.2">
      <c r="A101" s="17">
        <v>100</v>
      </c>
      <c r="B101" s="15" t="s">
        <v>46</v>
      </c>
      <c r="C101" s="15" t="s">
        <v>40</v>
      </c>
      <c r="D101" s="14">
        <v>28</v>
      </c>
      <c r="E101" s="14">
        <v>5</v>
      </c>
      <c r="F101" s="15" t="s">
        <v>41</v>
      </c>
      <c r="G101" s="14">
        <v>8.8000000000000007</v>
      </c>
      <c r="H101" s="15" t="s">
        <v>43</v>
      </c>
      <c r="I101" s="18">
        <v>6</v>
      </c>
    </row>
    <row r="102" spans="1:9" x14ac:dyDescent="0.2">
      <c r="A102" s="17">
        <v>101</v>
      </c>
      <c r="B102" s="15" t="s">
        <v>35</v>
      </c>
      <c r="C102" s="15" t="s">
        <v>38</v>
      </c>
      <c r="D102" s="14">
        <v>29.4</v>
      </c>
      <c r="E102" s="14">
        <v>1</v>
      </c>
      <c r="F102" s="15" t="s">
        <v>37</v>
      </c>
      <c r="G102" s="14">
        <v>9.1</v>
      </c>
      <c r="H102" s="15" t="s">
        <v>45</v>
      </c>
      <c r="I102" s="18">
        <v>4</v>
      </c>
    </row>
    <row r="103" spans="1:9" x14ac:dyDescent="0.2">
      <c r="A103" s="17">
        <v>102</v>
      </c>
      <c r="B103" s="15" t="s">
        <v>35</v>
      </c>
      <c r="C103" s="15" t="s">
        <v>40</v>
      </c>
      <c r="D103" s="14">
        <v>28.1</v>
      </c>
      <c r="E103" s="14">
        <v>3</v>
      </c>
      <c r="F103" s="15" t="s">
        <v>41</v>
      </c>
      <c r="G103" s="14">
        <v>8</v>
      </c>
      <c r="H103" s="15" t="s">
        <v>39</v>
      </c>
      <c r="I103" s="18">
        <v>7</v>
      </c>
    </row>
    <row r="104" spans="1:9" x14ac:dyDescent="0.2">
      <c r="A104" s="17">
        <v>103</v>
      </c>
      <c r="B104" s="15" t="s">
        <v>35</v>
      </c>
      <c r="C104" s="15" t="s">
        <v>36</v>
      </c>
      <c r="D104" s="14">
        <v>22.1</v>
      </c>
      <c r="E104" s="14">
        <v>6</v>
      </c>
      <c r="F104" s="15" t="s">
        <v>41</v>
      </c>
      <c r="G104" s="14">
        <v>6.7</v>
      </c>
      <c r="H104" s="15" t="s">
        <v>13</v>
      </c>
      <c r="I104" s="18">
        <v>4</v>
      </c>
    </row>
    <row r="105" spans="1:9" x14ac:dyDescent="0.2">
      <c r="A105" s="17">
        <v>104</v>
      </c>
      <c r="B105" s="15" t="s">
        <v>35</v>
      </c>
      <c r="C105" s="15" t="s">
        <v>36</v>
      </c>
      <c r="D105" s="14">
        <v>34.700000000000003</v>
      </c>
      <c r="E105" s="14">
        <v>4</v>
      </c>
      <c r="F105" s="15" t="s">
        <v>37</v>
      </c>
      <c r="G105" s="14">
        <v>7.2</v>
      </c>
      <c r="H105" s="15" t="s">
        <v>13</v>
      </c>
      <c r="I105" s="18">
        <v>2</v>
      </c>
    </row>
    <row r="106" spans="1:9" x14ac:dyDescent="0.2">
      <c r="A106" s="17">
        <v>105</v>
      </c>
      <c r="B106" s="15" t="s">
        <v>35</v>
      </c>
      <c r="C106" s="15" t="s">
        <v>36</v>
      </c>
      <c r="D106" s="14">
        <v>17.899999999999999</v>
      </c>
      <c r="E106" s="14">
        <v>1</v>
      </c>
      <c r="F106" s="15" t="s">
        <v>37</v>
      </c>
      <c r="G106" s="14">
        <v>8.8000000000000007</v>
      </c>
      <c r="H106" s="15" t="s">
        <v>44</v>
      </c>
      <c r="I106" s="18">
        <v>10</v>
      </c>
    </row>
    <row r="107" spans="1:9" x14ac:dyDescent="0.2">
      <c r="A107" s="17">
        <v>106</v>
      </c>
      <c r="B107" s="15" t="s">
        <v>46</v>
      </c>
      <c r="C107" s="15" t="s">
        <v>38</v>
      </c>
      <c r="D107" s="14">
        <v>20.9</v>
      </c>
      <c r="E107" s="14">
        <v>5</v>
      </c>
      <c r="F107" s="15" t="s">
        <v>37</v>
      </c>
      <c r="G107" s="14">
        <v>5.8</v>
      </c>
      <c r="H107" s="15" t="s">
        <v>43</v>
      </c>
      <c r="I107" s="18">
        <v>7</v>
      </c>
    </row>
    <row r="108" spans="1:9" x14ac:dyDescent="0.2">
      <c r="A108" s="17">
        <v>107</v>
      </c>
      <c r="B108" s="15" t="s">
        <v>46</v>
      </c>
      <c r="C108" s="15" t="s">
        <v>36</v>
      </c>
      <c r="D108" s="14">
        <v>25.7</v>
      </c>
      <c r="E108" s="14">
        <v>4</v>
      </c>
      <c r="F108" s="15" t="s">
        <v>37</v>
      </c>
      <c r="G108" s="14">
        <v>7.6</v>
      </c>
      <c r="H108" s="15" t="s">
        <v>39</v>
      </c>
      <c r="I108" s="18">
        <v>8</v>
      </c>
    </row>
    <row r="109" spans="1:9" x14ac:dyDescent="0.2">
      <c r="A109" s="17">
        <v>108</v>
      </c>
      <c r="B109" s="15" t="s">
        <v>35</v>
      </c>
      <c r="C109" s="15" t="s">
        <v>38</v>
      </c>
      <c r="D109" s="14">
        <v>25.4</v>
      </c>
      <c r="E109" s="14">
        <v>2</v>
      </c>
      <c r="F109" s="15" t="s">
        <v>41</v>
      </c>
      <c r="G109" s="14">
        <v>6.4</v>
      </c>
      <c r="H109" s="15" t="s">
        <v>44</v>
      </c>
      <c r="I109" s="18">
        <v>2</v>
      </c>
    </row>
    <row r="110" spans="1:9" x14ac:dyDescent="0.2">
      <c r="A110" s="17">
        <v>109</v>
      </c>
      <c r="B110" s="15" t="s">
        <v>35</v>
      </c>
      <c r="C110" s="15" t="s">
        <v>40</v>
      </c>
      <c r="D110" s="14">
        <v>27</v>
      </c>
      <c r="E110" s="14">
        <v>0</v>
      </c>
      <c r="F110" s="15" t="s">
        <v>42</v>
      </c>
      <c r="G110" s="14">
        <v>7</v>
      </c>
      <c r="H110" s="15" t="s">
        <v>45</v>
      </c>
      <c r="I110" s="18">
        <v>5</v>
      </c>
    </row>
    <row r="111" spans="1:9" x14ac:dyDescent="0.2">
      <c r="A111" s="17">
        <v>110</v>
      </c>
      <c r="B111" s="15" t="s">
        <v>35</v>
      </c>
      <c r="C111" s="15" t="s">
        <v>40</v>
      </c>
      <c r="D111" s="14">
        <v>31.3</v>
      </c>
      <c r="E111" s="14">
        <v>6</v>
      </c>
      <c r="F111" s="15" t="s">
        <v>42</v>
      </c>
      <c r="G111" s="14">
        <v>8.9</v>
      </c>
      <c r="H111" s="15" t="s">
        <v>44</v>
      </c>
      <c r="I111" s="18">
        <v>1</v>
      </c>
    </row>
    <row r="112" spans="1:9" x14ac:dyDescent="0.2">
      <c r="A112" s="17">
        <v>111</v>
      </c>
      <c r="B112" s="15" t="s">
        <v>46</v>
      </c>
      <c r="C112" s="15" t="s">
        <v>36</v>
      </c>
      <c r="D112" s="14">
        <v>24.5</v>
      </c>
      <c r="E112" s="14">
        <v>5</v>
      </c>
      <c r="F112" s="15" t="s">
        <v>42</v>
      </c>
      <c r="G112" s="14">
        <v>7.3</v>
      </c>
      <c r="H112" s="15" t="s">
        <v>13</v>
      </c>
      <c r="I112" s="18">
        <v>7</v>
      </c>
    </row>
    <row r="113" spans="1:9" x14ac:dyDescent="0.2">
      <c r="A113" s="17">
        <v>112</v>
      </c>
      <c r="B113" s="15" t="s">
        <v>35</v>
      </c>
      <c r="C113" s="15" t="s">
        <v>36</v>
      </c>
      <c r="D113" s="14">
        <v>25.5</v>
      </c>
      <c r="E113" s="14">
        <v>2</v>
      </c>
      <c r="F113" s="15" t="s">
        <v>37</v>
      </c>
      <c r="G113" s="14">
        <v>7.1</v>
      </c>
      <c r="H113" s="15" t="s">
        <v>39</v>
      </c>
      <c r="I113" s="18">
        <v>8</v>
      </c>
    </row>
    <row r="114" spans="1:9" x14ac:dyDescent="0.2">
      <c r="A114" s="17">
        <v>113</v>
      </c>
      <c r="B114" s="15" t="s">
        <v>35</v>
      </c>
      <c r="C114" s="15" t="s">
        <v>36</v>
      </c>
      <c r="D114" s="14">
        <v>22.6</v>
      </c>
      <c r="E114" s="14">
        <v>7</v>
      </c>
      <c r="F114" s="15" t="s">
        <v>41</v>
      </c>
      <c r="G114" s="14">
        <v>5</v>
      </c>
      <c r="H114" s="15" t="s">
        <v>13</v>
      </c>
      <c r="I114" s="18">
        <v>6</v>
      </c>
    </row>
    <row r="115" spans="1:9" x14ac:dyDescent="0.2">
      <c r="A115" s="17">
        <v>114</v>
      </c>
      <c r="B115" s="15" t="s">
        <v>46</v>
      </c>
      <c r="C115" s="15" t="s">
        <v>36</v>
      </c>
      <c r="D115" s="14">
        <v>27.4</v>
      </c>
      <c r="E115" s="14">
        <v>1</v>
      </c>
      <c r="F115" s="15" t="s">
        <v>37</v>
      </c>
      <c r="G115" s="14">
        <v>8.1</v>
      </c>
      <c r="H115" s="15" t="s">
        <v>45</v>
      </c>
      <c r="I115" s="18">
        <v>5</v>
      </c>
    </row>
    <row r="116" spans="1:9" x14ac:dyDescent="0.2">
      <c r="A116" s="17">
        <v>115</v>
      </c>
      <c r="B116" s="15" t="s">
        <v>35</v>
      </c>
      <c r="C116" s="15" t="s">
        <v>36</v>
      </c>
      <c r="D116" s="14">
        <v>23.7</v>
      </c>
      <c r="E116" s="14">
        <v>3</v>
      </c>
      <c r="F116" s="15" t="s">
        <v>41</v>
      </c>
      <c r="G116" s="14">
        <v>8</v>
      </c>
      <c r="H116" s="15" t="s">
        <v>13</v>
      </c>
      <c r="I116" s="18">
        <v>6</v>
      </c>
    </row>
    <row r="117" spans="1:9" x14ac:dyDescent="0.2">
      <c r="A117" s="17">
        <v>116</v>
      </c>
      <c r="B117" s="15" t="s">
        <v>46</v>
      </c>
      <c r="C117" s="15" t="s">
        <v>36</v>
      </c>
      <c r="D117" s="14">
        <v>23.7</v>
      </c>
      <c r="E117" s="14">
        <v>4</v>
      </c>
      <c r="F117" s="15" t="s">
        <v>41</v>
      </c>
      <c r="G117" s="14">
        <v>10.199999999999999</v>
      </c>
      <c r="H117" s="15" t="s">
        <v>39</v>
      </c>
      <c r="I117" s="18">
        <v>2</v>
      </c>
    </row>
    <row r="118" spans="1:9" x14ac:dyDescent="0.2">
      <c r="A118" s="17">
        <v>117</v>
      </c>
      <c r="B118" s="15" t="s">
        <v>35</v>
      </c>
      <c r="C118" s="15" t="s">
        <v>36</v>
      </c>
      <c r="D118" s="14">
        <v>27.2</v>
      </c>
      <c r="E118" s="14">
        <v>0</v>
      </c>
      <c r="F118" s="15" t="s">
        <v>37</v>
      </c>
      <c r="G118" s="14">
        <v>6.5</v>
      </c>
      <c r="H118" s="15" t="s">
        <v>39</v>
      </c>
      <c r="I118" s="18">
        <v>1</v>
      </c>
    </row>
    <row r="119" spans="1:9" x14ac:dyDescent="0.2">
      <c r="A119" s="17">
        <v>118</v>
      </c>
      <c r="B119" s="15" t="s">
        <v>46</v>
      </c>
      <c r="C119" s="15" t="s">
        <v>36</v>
      </c>
      <c r="D119" s="14">
        <v>29.1</v>
      </c>
      <c r="E119" s="14">
        <v>4</v>
      </c>
      <c r="F119" s="15" t="s">
        <v>41</v>
      </c>
      <c r="G119" s="14">
        <v>7.3</v>
      </c>
      <c r="H119" s="15" t="s">
        <v>39</v>
      </c>
      <c r="I119" s="18">
        <v>7</v>
      </c>
    </row>
    <row r="120" spans="1:9" x14ac:dyDescent="0.2">
      <c r="A120" s="17">
        <v>119</v>
      </c>
      <c r="B120" s="15" t="s">
        <v>35</v>
      </c>
      <c r="C120" s="15" t="s">
        <v>40</v>
      </c>
      <c r="D120" s="14">
        <v>16.2</v>
      </c>
      <c r="E120" s="14">
        <v>6</v>
      </c>
      <c r="F120" s="15" t="s">
        <v>41</v>
      </c>
      <c r="G120" s="14">
        <v>7.4</v>
      </c>
      <c r="H120" s="15" t="s">
        <v>45</v>
      </c>
      <c r="I120" s="18">
        <v>7</v>
      </c>
    </row>
    <row r="121" spans="1:9" x14ac:dyDescent="0.2">
      <c r="A121" s="17">
        <v>120</v>
      </c>
      <c r="B121" s="15" t="s">
        <v>35</v>
      </c>
      <c r="C121" s="15" t="s">
        <v>38</v>
      </c>
      <c r="D121" s="14">
        <v>26.4</v>
      </c>
      <c r="E121" s="14">
        <v>1</v>
      </c>
      <c r="F121" s="15" t="s">
        <v>41</v>
      </c>
      <c r="G121" s="14">
        <v>9.4</v>
      </c>
      <c r="H121" s="15" t="s">
        <v>45</v>
      </c>
      <c r="I121" s="18">
        <v>10</v>
      </c>
    </row>
    <row r="122" spans="1:9" x14ac:dyDescent="0.2">
      <c r="A122" s="17">
        <v>121</v>
      </c>
      <c r="B122" s="15" t="s">
        <v>46</v>
      </c>
      <c r="C122" s="15" t="s">
        <v>36</v>
      </c>
      <c r="D122" s="14">
        <v>23.9</v>
      </c>
      <c r="E122" s="14">
        <v>4</v>
      </c>
      <c r="F122" s="15" t="s">
        <v>37</v>
      </c>
      <c r="G122" s="14">
        <v>6.9</v>
      </c>
      <c r="H122" s="15" t="s">
        <v>13</v>
      </c>
      <c r="I122" s="18">
        <v>10</v>
      </c>
    </row>
    <row r="123" spans="1:9" x14ac:dyDescent="0.2">
      <c r="A123" s="17">
        <v>122</v>
      </c>
      <c r="B123" s="15" t="s">
        <v>35</v>
      </c>
      <c r="C123" s="15" t="s">
        <v>38</v>
      </c>
      <c r="D123" s="14">
        <v>28.8</v>
      </c>
      <c r="E123" s="14">
        <v>0</v>
      </c>
      <c r="F123" s="15" t="s">
        <v>42</v>
      </c>
      <c r="G123" s="14">
        <v>7.4</v>
      </c>
      <c r="H123" s="15" t="s">
        <v>45</v>
      </c>
      <c r="I123" s="18">
        <v>2</v>
      </c>
    </row>
    <row r="124" spans="1:9" x14ac:dyDescent="0.2">
      <c r="A124" s="17">
        <v>123</v>
      </c>
      <c r="B124" s="15" t="s">
        <v>35</v>
      </c>
      <c r="C124" s="15" t="s">
        <v>36</v>
      </c>
      <c r="D124" s="14">
        <v>24</v>
      </c>
      <c r="E124" s="14">
        <v>1</v>
      </c>
      <c r="F124" s="15" t="s">
        <v>37</v>
      </c>
      <c r="G124" s="14">
        <v>7.9</v>
      </c>
      <c r="H124" s="15" t="s">
        <v>13</v>
      </c>
      <c r="I124" s="18">
        <v>2</v>
      </c>
    </row>
    <row r="125" spans="1:9" x14ac:dyDescent="0.2">
      <c r="A125" s="17">
        <v>124</v>
      </c>
      <c r="B125" s="15" t="s">
        <v>46</v>
      </c>
      <c r="C125" s="15" t="s">
        <v>40</v>
      </c>
      <c r="D125" s="14">
        <v>30.2</v>
      </c>
      <c r="E125" s="14">
        <v>4</v>
      </c>
      <c r="F125" s="15" t="s">
        <v>37</v>
      </c>
      <c r="G125" s="14">
        <v>7.3</v>
      </c>
      <c r="H125" s="15" t="s">
        <v>45</v>
      </c>
      <c r="I125" s="18">
        <v>1</v>
      </c>
    </row>
    <row r="126" spans="1:9" x14ac:dyDescent="0.2">
      <c r="A126" s="17">
        <v>125</v>
      </c>
      <c r="B126" s="15" t="s">
        <v>46</v>
      </c>
      <c r="C126" s="15" t="s">
        <v>40</v>
      </c>
      <c r="D126" s="14">
        <v>22.3</v>
      </c>
      <c r="E126" s="14">
        <v>3</v>
      </c>
      <c r="F126" s="15" t="s">
        <v>41</v>
      </c>
      <c r="G126" s="14">
        <v>6.3</v>
      </c>
      <c r="H126" s="15" t="s">
        <v>13</v>
      </c>
      <c r="I126" s="18">
        <v>10</v>
      </c>
    </row>
    <row r="127" spans="1:9" x14ac:dyDescent="0.2">
      <c r="A127" s="17">
        <v>126</v>
      </c>
      <c r="B127" s="15" t="s">
        <v>35</v>
      </c>
      <c r="C127" s="15" t="s">
        <v>40</v>
      </c>
      <c r="D127" s="14">
        <v>16.100000000000001</v>
      </c>
      <c r="E127" s="14">
        <v>5</v>
      </c>
      <c r="F127" s="15" t="s">
        <v>37</v>
      </c>
      <c r="G127" s="14">
        <v>7.3</v>
      </c>
      <c r="H127" s="15" t="s">
        <v>43</v>
      </c>
      <c r="I127" s="18">
        <v>8</v>
      </c>
    </row>
    <row r="128" spans="1:9" x14ac:dyDescent="0.2">
      <c r="A128" s="17">
        <v>127</v>
      </c>
      <c r="B128" s="15" t="s">
        <v>46</v>
      </c>
      <c r="C128" s="15" t="s">
        <v>36</v>
      </c>
      <c r="D128" s="14">
        <v>29.2</v>
      </c>
      <c r="E128" s="14">
        <v>1</v>
      </c>
      <c r="F128" s="15" t="s">
        <v>37</v>
      </c>
      <c r="G128" s="14">
        <v>8.6</v>
      </c>
      <c r="H128" s="15" t="s">
        <v>13</v>
      </c>
      <c r="I128" s="18">
        <v>8</v>
      </c>
    </row>
    <row r="129" spans="1:9" x14ac:dyDescent="0.2">
      <c r="A129" s="17">
        <v>128</v>
      </c>
      <c r="B129" s="15" t="s">
        <v>35</v>
      </c>
      <c r="C129" s="15" t="s">
        <v>36</v>
      </c>
      <c r="D129" s="14">
        <v>21.6</v>
      </c>
      <c r="E129" s="14">
        <v>5</v>
      </c>
      <c r="F129" s="15" t="s">
        <v>41</v>
      </c>
      <c r="G129" s="14">
        <v>5.5</v>
      </c>
      <c r="H129" s="15" t="s">
        <v>44</v>
      </c>
      <c r="I129" s="18">
        <v>1</v>
      </c>
    </row>
    <row r="130" spans="1:9" x14ac:dyDescent="0.2">
      <c r="A130" s="17">
        <v>129</v>
      </c>
      <c r="B130" s="15" t="s">
        <v>35</v>
      </c>
      <c r="C130" s="15" t="s">
        <v>40</v>
      </c>
      <c r="D130" s="14">
        <v>18.7</v>
      </c>
      <c r="E130" s="14">
        <v>7</v>
      </c>
      <c r="F130" s="15" t="s">
        <v>41</v>
      </c>
      <c r="G130" s="14">
        <v>7.2</v>
      </c>
      <c r="H130" s="15" t="s">
        <v>39</v>
      </c>
      <c r="I130" s="18">
        <v>8</v>
      </c>
    </row>
    <row r="131" spans="1:9" x14ac:dyDescent="0.2">
      <c r="A131" s="17">
        <v>130</v>
      </c>
      <c r="B131" s="15" t="s">
        <v>46</v>
      </c>
      <c r="C131" s="15" t="s">
        <v>36</v>
      </c>
      <c r="D131" s="14">
        <v>25.1</v>
      </c>
      <c r="E131" s="14">
        <v>1</v>
      </c>
      <c r="F131" s="15" t="s">
        <v>37</v>
      </c>
      <c r="G131" s="14">
        <v>5.9</v>
      </c>
      <c r="H131" s="15" t="s">
        <v>44</v>
      </c>
      <c r="I131" s="18">
        <v>9</v>
      </c>
    </row>
    <row r="132" spans="1:9" x14ac:dyDescent="0.2">
      <c r="A132" s="17">
        <v>131</v>
      </c>
      <c r="B132" s="15" t="s">
        <v>35</v>
      </c>
      <c r="C132" s="15" t="s">
        <v>40</v>
      </c>
      <c r="D132" s="14">
        <v>24</v>
      </c>
      <c r="E132" s="14">
        <v>3</v>
      </c>
      <c r="F132" s="15" t="s">
        <v>37</v>
      </c>
      <c r="G132" s="14">
        <v>8.8000000000000007</v>
      </c>
      <c r="H132" s="15" t="s">
        <v>43</v>
      </c>
      <c r="I132" s="18">
        <v>4</v>
      </c>
    </row>
    <row r="133" spans="1:9" x14ac:dyDescent="0.2">
      <c r="A133" s="17">
        <v>132</v>
      </c>
      <c r="B133" s="15" t="s">
        <v>35</v>
      </c>
      <c r="C133" s="15" t="s">
        <v>36</v>
      </c>
      <c r="D133" s="14">
        <v>28.3</v>
      </c>
      <c r="E133" s="14">
        <v>5</v>
      </c>
      <c r="F133" s="15" t="s">
        <v>37</v>
      </c>
      <c r="G133" s="14">
        <v>4.7</v>
      </c>
      <c r="H133" s="15" t="s">
        <v>13</v>
      </c>
      <c r="I133" s="18">
        <v>1</v>
      </c>
    </row>
    <row r="134" spans="1:9" x14ac:dyDescent="0.2">
      <c r="A134" s="17">
        <v>133</v>
      </c>
      <c r="B134" s="15" t="s">
        <v>35</v>
      </c>
      <c r="C134" s="15" t="s">
        <v>36</v>
      </c>
      <c r="D134" s="14">
        <v>28.6</v>
      </c>
      <c r="E134" s="14">
        <v>2</v>
      </c>
      <c r="F134" s="15" t="s">
        <v>42</v>
      </c>
      <c r="G134" s="14">
        <v>6.2</v>
      </c>
      <c r="H134" s="15" t="s">
        <v>13</v>
      </c>
      <c r="I134" s="18">
        <v>1</v>
      </c>
    </row>
    <row r="135" spans="1:9" x14ac:dyDescent="0.2">
      <c r="A135" s="17">
        <v>134</v>
      </c>
      <c r="B135" s="15" t="s">
        <v>35</v>
      </c>
      <c r="C135" s="15" t="s">
        <v>38</v>
      </c>
      <c r="D135" s="14">
        <v>25.4</v>
      </c>
      <c r="E135" s="14">
        <v>0</v>
      </c>
      <c r="F135" s="15" t="s">
        <v>37</v>
      </c>
      <c r="G135" s="14">
        <v>7.6</v>
      </c>
      <c r="H135" s="15" t="s">
        <v>13</v>
      </c>
      <c r="I135" s="18">
        <v>3</v>
      </c>
    </row>
    <row r="136" spans="1:9" x14ac:dyDescent="0.2">
      <c r="A136" s="17">
        <v>135</v>
      </c>
      <c r="B136" s="15" t="s">
        <v>46</v>
      </c>
      <c r="C136" s="15" t="s">
        <v>38</v>
      </c>
      <c r="D136" s="14">
        <v>21.5</v>
      </c>
      <c r="E136" s="14">
        <v>2</v>
      </c>
      <c r="F136" s="15" t="s">
        <v>37</v>
      </c>
      <c r="G136" s="14">
        <v>9.3000000000000007</v>
      </c>
      <c r="H136" s="15" t="s">
        <v>13</v>
      </c>
      <c r="I136" s="18">
        <v>5</v>
      </c>
    </row>
    <row r="137" spans="1:9" x14ac:dyDescent="0.2">
      <c r="A137" s="17">
        <v>136</v>
      </c>
      <c r="B137" s="15" t="s">
        <v>46</v>
      </c>
      <c r="C137" s="15" t="s">
        <v>40</v>
      </c>
      <c r="D137" s="14">
        <v>26.1</v>
      </c>
      <c r="E137" s="14">
        <v>4</v>
      </c>
      <c r="F137" s="15" t="s">
        <v>41</v>
      </c>
      <c r="G137" s="14">
        <v>6.9</v>
      </c>
      <c r="H137" s="15" t="s">
        <v>45</v>
      </c>
      <c r="I137" s="18">
        <v>5</v>
      </c>
    </row>
    <row r="138" spans="1:9" x14ac:dyDescent="0.2">
      <c r="A138" s="17">
        <v>137</v>
      </c>
      <c r="B138" s="15" t="s">
        <v>35</v>
      </c>
      <c r="C138" s="15" t="s">
        <v>40</v>
      </c>
      <c r="D138" s="14">
        <v>25.7</v>
      </c>
      <c r="E138" s="14">
        <v>3</v>
      </c>
      <c r="F138" s="15" t="s">
        <v>42</v>
      </c>
      <c r="G138" s="14">
        <v>6.2</v>
      </c>
      <c r="H138" s="15" t="s">
        <v>44</v>
      </c>
      <c r="I138" s="18">
        <v>9</v>
      </c>
    </row>
    <row r="139" spans="1:9" x14ac:dyDescent="0.2">
      <c r="A139" s="17">
        <v>138</v>
      </c>
      <c r="B139" s="15" t="s">
        <v>35</v>
      </c>
      <c r="C139" s="15" t="s">
        <v>36</v>
      </c>
      <c r="D139" s="14">
        <v>27.3</v>
      </c>
      <c r="E139" s="14">
        <v>2</v>
      </c>
      <c r="F139" s="15" t="s">
        <v>41</v>
      </c>
      <c r="G139" s="14">
        <v>9.8000000000000007</v>
      </c>
      <c r="H139" s="15" t="s">
        <v>13</v>
      </c>
      <c r="I139" s="18">
        <v>10</v>
      </c>
    </row>
    <row r="140" spans="1:9" x14ac:dyDescent="0.2">
      <c r="A140" s="17">
        <v>139</v>
      </c>
      <c r="B140" s="15" t="s">
        <v>46</v>
      </c>
      <c r="C140" s="15" t="s">
        <v>40</v>
      </c>
      <c r="D140" s="14">
        <v>21.5</v>
      </c>
      <c r="E140" s="14">
        <v>1</v>
      </c>
      <c r="F140" s="15" t="s">
        <v>37</v>
      </c>
      <c r="G140" s="14">
        <v>4.8</v>
      </c>
      <c r="H140" s="15" t="s">
        <v>13</v>
      </c>
      <c r="I140" s="18">
        <v>2</v>
      </c>
    </row>
    <row r="141" spans="1:9" x14ac:dyDescent="0.2">
      <c r="A141" s="17">
        <v>140</v>
      </c>
      <c r="B141" s="15" t="s">
        <v>35</v>
      </c>
      <c r="C141" s="15" t="s">
        <v>36</v>
      </c>
      <c r="D141" s="14">
        <v>23.4</v>
      </c>
      <c r="E141" s="14">
        <v>4</v>
      </c>
      <c r="F141" s="15" t="s">
        <v>41</v>
      </c>
      <c r="G141" s="14">
        <v>3.7</v>
      </c>
      <c r="H141" s="15" t="s">
        <v>13</v>
      </c>
      <c r="I141" s="18">
        <v>2</v>
      </c>
    </row>
    <row r="142" spans="1:9" x14ac:dyDescent="0.2">
      <c r="A142" s="17">
        <v>141</v>
      </c>
      <c r="B142" s="15" t="s">
        <v>35</v>
      </c>
      <c r="C142" s="15" t="s">
        <v>40</v>
      </c>
      <c r="D142" s="14">
        <v>27</v>
      </c>
      <c r="E142" s="14">
        <v>4</v>
      </c>
      <c r="F142" s="15" t="s">
        <v>41</v>
      </c>
      <c r="G142" s="14">
        <v>7.7</v>
      </c>
      <c r="H142" s="15" t="s">
        <v>45</v>
      </c>
      <c r="I142" s="18">
        <v>6</v>
      </c>
    </row>
    <row r="143" spans="1:9" x14ac:dyDescent="0.2">
      <c r="A143" s="17">
        <v>142</v>
      </c>
      <c r="B143" s="15" t="s">
        <v>46</v>
      </c>
      <c r="C143" s="15" t="s">
        <v>40</v>
      </c>
      <c r="D143" s="14">
        <v>30</v>
      </c>
      <c r="E143" s="14">
        <v>2</v>
      </c>
      <c r="F143" s="15" t="s">
        <v>41</v>
      </c>
      <c r="G143" s="14">
        <v>6.2</v>
      </c>
      <c r="H143" s="15" t="s">
        <v>45</v>
      </c>
      <c r="I143" s="18">
        <v>9</v>
      </c>
    </row>
    <row r="144" spans="1:9" x14ac:dyDescent="0.2">
      <c r="A144" s="17">
        <v>143</v>
      </c>
      <c r="B144" s="15" t="s">
        <v>46</v>
      </c>
      <c r="C144" s="15" t="s">
        <v>40</v>
      </c>
      <c r="D144" s="14">
        <v>28.9</v>
      </c>
      <c r="E144" s="14">
        <v>7</v>
      </c>
      <c r="F144" s="15" t="s">
        <v>37</v>
      </c>
      <c r="G144" s="14">
        <v>5.5</v>
      </c>
      <c r="H144" s="15" t="s">
        <v>43</v>
      </c>
      <c r="I144" s="18">
        <v>1</v>
      </c>
    </row>
    <row r="145" spans="1:9" x14ac:dyDescent="0.2">
      <c r="A145" s="17">
        <v>144</v>
      </c>
      <c r="B145" s="15" t="s">
        <v>46</v>
      </c>
      <c r="C145" s="15" t="s">
        <v>40</v>
      </c>
      <c r="D145" s="14">
        <v>25.3</v>
      </c>
      <c r="E145" s="14">
        <v>2</v>
      </c>
      <c r="F145" s="15" t="s">
        <v>37</v>
      </c>
      <c r="G145" s="14">
        <v>8.1</v>
      </c>
      <c r="H145" s="15" t="s">
        <v>13</v>
      </c>
      <c r="I145" s="18">
        <v>9</v>
      </c>
    </row>
    <row r="146" spans="1:9" x14ac:dyDescent="0.2">
      <c r="A146" s="17">
        <v>145</v>
      </c>
      <c r="B146" s="15" t="s">
        <v>35</v>
      </c>
      <c r="C146" s="15" t="s">
        <v>40</v>
      </c>
      <c r="D146" s="14">
        <v>23.1</v>
      </c>
      <c r="E146" s="14">
        <v>7</v>
      </c>
      <c r="F146" s="15" t="s">
        <v>37</v>
      </c>
      <c r="G146" s="14">
        <v>7.4</v>
      </c>
      <c r="H146" s="15" t="s">
        <v>39</v>
      </c>
      <c r="I146" s="18">
        <v>9</v>
      </c>
    </row>
    <row r="147" spans="1:9" x14ac:dyDescent="0.2">
      <c r="A147" s="17">
        <v>146</v>
      </c>
      <c r="B147" s="15" t="s">
        <v>35</v>
      </c>
      <c r="C147" s="15" t="s">
        <v>36</v>
      </c>
      <c r="D147" s="14">
        <v>26.6</v>
      </c>
      <c r="E147" s="14">
        <v>3</v>
      </c>
      <c r="F147" s="15" t="s">
        <v>37</v>
      </c>
      <c r="G147" s="14">
        <v>6.2</v>
      </c>
      <c r="H147" s="15" t="s">
        <v>44</v>
      </c>
      <c r="I147" s="18">
        <v>9</v>
      </c>
    </row>
    <row r="148" spans="1:9" x14ac:dyDescent="0.2">
      <c r="A148" s="17">
        <v>147</v>
      </c>
      <c r="B148" s="15" t="s">
        <v>35</v>
      </c>
      <c r="C148" s="15" t="s">
        <v>40</v>
      </c>
      <c r="D148" s="14">
        <v>20.6</v>
      </c>
      <c r="E148" s="14">
        <v>0</v>
      </c>
      <c r="F148" s="15" t="s">
        <v>37</v>
      </c>
      <c r="G148" s="14">
        <v>5.0999999999999996</v>
      </c>
      <c r="H148" s="15" t="s">
        <v>39</v>
      </c>
      <c r="I148" s="18">
        <v>5</v>
      </c>
    </row>
    <row r="149" spans="1:9" x14ac:dyDescent="0.2">
      <c r="A149" s="17">
        <v>148</v>
      </c>
      <c r="B149" s="15" t="s">
        <v>35</v>
      </c>
      <c r="C149" s="15" t="s">
        <v>38</v>
      </c>
      <c r="D149" s="14">
        <v>21.7</v>
      </c>
      <c r="E149" s="14">
        <v>2</v>
      </c>
      <c r="F149" s="15" t="s">
        <v>37</v>
      </c>
      <c r="G149" s="14">
        <v>8.3000000000000007</v>
      </c>
      <c r="H149" s="15" t="s">
        <v>44</v>
      </c>
      <c r="I149" s="18">
        <v>9</v>
      </c>
    </row>
    <row r="150" spans="1:9" x14ac:dyDescent="0.2">
      <c r="A150" s="17">
        <v>149</v>
      </c>
      <c r="B150" s="15" t="s">
        <v>46</v>
      </c>
      <c r="C150" s="15" t="s">
        <v>40</v>
      </c>
      <c r="D150" s="14">
        <v>31</v>
      </c>
      <c r="E150" s="14">
        <v>6</v>
      </c>
      <c r="F150" s="15" t="s">
        <v>37</v>
      </c>
      <c r="G150" s="14">
        <v>8</v>
      </c>
      <c r="H150" s="15" t="s">
        <v>44</v>
      </c>
      <c r="I150" s="18">
        <v>4</v>
      </c>
    </row>
    <row r="151" spans="1:9" x14ac:dyDescent="0.2">
      <c r="A151" s="17">
        <v>150</v>
      </c>
      <c r="B151" s="15" t="s">
        <v>46</v>
      </c>
      <c r="C151" s="15" t="s">
        <v>40</v>
      </c>
      <c r="D151" s="14">
        <v>26.6</v>
      </c>
      <c r="E151" s="14">
        <v>7</v>
      </c>
      <c r="F151" s="15" t="s">
        <v>41</v>
      </c>
      <c r="G151" s="14">
        <v>6.9</v>
      </c>
      <c r="H151" s="15" t="s">
        <v>13</v>
      </c>
      <c r="I151" s="18">
        <v>2</v>
      </c>
    </row>
    <row r="152" spans="1:9" x14ac:dyDescent="0.2">
      <c r="A152" s="17">
        <v>151</v>
      </c>
      <c r="B152" s="15" t="s">
        <v>35</v>
      </c>
      <c r="C152" s="15" t="s">
        <v>36</v>
      </c>
      <c r="D152" s="14">
        <v>23.6</v>
      </c>
      <c r="E152" s="14">
        <v>2</v>
      </c>
      <c r="F152" s="15" t="s">
        <v>41</v>
      </c>
      <c r="G152" s="14">
        <v>9.8000000000000007</v>
      </c>
      <c r="H152" s="15" t="s">
        <v>13</v>
      </c>
      <c r="I152" s="18">
        <v>6</v>
      </c>
    </row>
    <row r="153" spans="1:9" x14ac:dyDescent="0.2">
      <c r="A153" s="17">
        <v>152</v>
      </c>
      <c r="B153" s="15" t="s">
        <v>46</v>
      </c>
      <c r="C153" s="15" t="s">
        <v>40</v>
      </c>
      <c r="D153" s="14">
        <v>28.3</v>
      </c>
      <c r="E153" s="14">
        <v>5</v>
      </c>
      <c r="F153" s="15" t="s">
        <v>37</v>
      </c>
      <c r="G153" s="14">
        <v>5.4</v>
      </c>
      <c r="H153" s="15" t="s">
        <v>45</v>
      </c>
      <c r="I153" s="18">
        <v>4</v>
      </c>
    </row>
    <row r="154" spans="1:9" x14ac:dyDescent="0.2">
      <c r="A154" s="17">
        <v>153</v>
      </c>
      <c r="B154" s="15" t="s">
        <v>35</v>
      </c>
      <c r="C154" s="15" t="s">
        <v>36</v>
      </c>
      <c r="D154" s="14">
        <v>30.1</v>
      </c>
      <c r="E154" s="14">
        <v>1</v>
      </c>
      <c r="F154" s="15" t="s">
        <v>42</v>
      </c>
      <c r="G154" s="14">
        <v>4.7</v>
      </c>
      <c r="H154" s="15" t="s">
        <v>13</v>
      </c>
      <c r="I154" s="18">
        <v>6</v>
      </c>
    </row>
    <row r="155" spans="1:9" x14ac:dyDescent="0.2">
      <c r="A155" s="17">
        <v>154</v>
      </c>
      <c r="B155" s="15" t="s">
        <v>35</v>
      </c>
      <c r="C155" s="15" t="s">
        <v>36</v>
      </c>
      <c r="D155" s="14">
        <v>23.2</v>
      </c>
      <c r="E155" s="14">
        <v>6</v>
      </c>
      <c r="F155" s="15" t="s">
        <v>41</v>
      </c>
      <c r="G155" s="14">
        <v>6</v>
      </c>
      <c r="H155" s="15" t="s">
        <v>13</v>
      </c>
      <c r="I155" s="18">
        <v>3</v>
      </c>
    </row>
    <row r="156" spans="1:9" x14ac:dyDescent="0.2">
      <c r="A156" s="17">
        <v>155</v>
      </c>
      <c r="B156" s="15" t="s">
        <v>35</v>
      </c>
      <c r="C156" s="15" t="s">
        <v>36</v>
      </c>
      <c r="D156" s="14">
        <v>23.3</v>
      </c>
      <c r="E156" s="14">
        <v>6</v>
      </c>
      <c r="F156" s="15" t="s">
        <v>37</v>
      </c>
      <c r="G156" s="14">
        <v>6.9</v>
      </c>
      <c r="H156" s="15" t="s">
        <v>13</v>
      </c>
      <c r="I156" s="18">
        <v>6</v>
      </c>
    </row>
    <row r="157" spans="1:9" x14ac:dyDescent="0.2">
      <c r="A157" s="17">
        <v>156</v>
      </c>
      <c r="B157" s="15" t="s">
        <v>46</v>
      </c>
      <c r="C157" s="15" t="s">
        <v>36</v>
      </c>
      <c r="D157" s="14">
        <v>22.8</v>
      </c>
      <c r="E157" s="14">
        <v>7</v>
      </c>
      <c r="F157" s="15" t="s">
        <v>37</v>
      </c>
      <c r="G157" s="14">
        <v>7.4</v>
      </c>
      <c r="H157" s="15" t="s">
        <v>45</v>
      </c>
      <c r="I157" s="18">
        <v>2</v>
      </c>
    </row>
    <row r="158" spans="1:9" x14ac:dyDescent="0.2">
      <c r="A158" s="17">
        <v>157</v>
      </c>
      <c r="B158" s="15" t="s">
        <v>35</v>
      </c>
      <c r="C158" s="15" t="s">
        <v>40</v>
      </c>
      <c r="D158" s="14">
        <v>28.9</v>
      </c>
      <c r="E158" s="14">
        <v>5</v>
      </c>
      <c r="F158" s="15" t="s">
        <v>41</v>
      </c>
      <c r="G158" s="14">
        <v>6.6</v>
      </c>
      <c r="H158" s="15" t="s">
        <v>45</v>
      </c>
      <c r="I158" s="18">
        <v>2</v>
      </c>
    </row>
    <row r="159" spans="1:9" x14ac:dyDescent="0.2">
      <c r="A159" s="17">
        <v>158</v>
      </c>
      <c r="B159" s="15" t="s">
        <v>35</v>
      </c>
      <c r="C159" s="15" t="s">
        <v>40</v>
      </c>
      <c r="D159" s="14">
        <v>28.9</v>
      </c>
      <c r="E159" s="14">
        <v>5</v>
      </c>
      <c r="F159" s="15" t="s">
        <v>37</v>
      </c>
      <c r="G159" s="14">
        <v>7.5</v>
      </c>
      <c r="H159" s="15" t="s">
        <v>44</v>
      </c>
      <c r="I159" s="18">
        <v>9</v>
      </c>
    </row>
    <row r="160" spans="1:9" x14ac:dyDescent="0.2">
      <c r="A160" s="17">
        <v>159</v>
      </c>
      <c r="B160" s="15" t="s">
        <v>46</v>
      </c>
      <c r="C160" s="15" t="s">
        <v>38</v>
      </c>
      <c r="D160" s="14">
        <v>30.5</v>
      </c>
      <c r="E160" s="14">
        <v>4</v>
      </c>
      <c r="F160" s="15" t="s">
        <v>41</v>
      </c>
      <c r="G160" s="14">
        <v>5.0999999999999996</v>
      </c>
      <c r="H160" s="15" t="s">
        <v>45</v>
      </c>
      <c r="I160" s="18">
        <v>7</v>
      </c>
    </row>
    <row r="161" spans="1:9" x14ac:dyDescent="0.2">
      <c r="A161" s="17">
        <v>160</v>
      </c>
      <c r="B161" s="15" t="s">
        <v>35</v>
      </c>
      <c r="C161" s="15" t="s">
        <v>36</v>
      </c>
      <c r="D161" s="14">
        <v>29</v>
      </c>
      <c r="E161" s="14">
        <v>7</v>
      </c>
      <c r="F161" s="15" t="s">
        <v>37</v>
      </c>
      <c r="G161" s="14">
        <v>9.1999999999999993</v>
      </c>
      <c r="H161" s="15" t="s">
        <v>44</v>
      </c>
      <c r="I161" s="18">
        <v>3</v>
      </c>
    </row>
    <row r="162" spans="1:9" x14ac:dyDescent="0.2">
      <c r="A162" s="17">
        <v>161</v>
      </c>
      <c r="B162" s="15" t="s">
        <v>46</v>
      </c>
      <c r="C162" s="15" t="s">
        <v>38</v>
      </c>
      <c r="D162" s="14">
        <v>18.5</v>
      </c>
      <c r="E162" s="14">
        <v>0</v>
      </c>
      <c r="F162" s="15" t="s">
        <v>37</v>
      </c>
      <c r="G162" s="14">
        <v>6.9</v>
      </c>
      <c r="H162" s="15" t="s">
        <v>13</v>
      </c>
      <c r="I162" s="18">
        <v>1</v>
      </c>
    </row>
    <row r="163" spans="1:9" x14ac:dyDescent="0.2">
      <c r="A163" s="17">
        <v>162</v>
      </c>
      <c r="B163" s="15" t="s">
        <v>46</v>
      </c>
      <c r="C163" s="15" t="s">
        <v>40</v>
      </c>
      <c r="D163" s="14">
        <v>26.1</v>
      </c>
      <c r="E163" s="14">
        <v>1</v>
      </c>
      <c r="F163" s="15" t="s">
        <v>37</v>
      </c>
      <c r="G163" s="14">
        <v>8.6999999999999993</v>
      </c>
      <c r="H163" s="15" t="s">
        <v>45</v>
      </c>
      <c r="I163" s="18">
        <v>8</v>
      </c>
    </row>
    <row r="164" spans="1:9" x14ac:dyDescent="0.2">
      <c r="A164" s="17">
        <v>163</v>
      </c>
      <c r="B164" s="15" t="s">
        <v>35</v>
      </c>
      <c r="C164" s="15" t="s">
        <v>40</v>
      </c>
      <c r="D164" s="14">
        <v>20.8</v>
      </c>
      <c r="E164" s="14">
        <v>3</v>
      </c>
      <c r="F164" s="15" t="s">
        <v>41</v>
      </c>
      <c r="G164" s="14">
        <v>7.5</v>
      </c>
      <c r="H164" s="15" t="s">
        <v>13</v>
      </c>
      <c r="I164" s="18">
        <v>6</v>
      </c>
    </row>
    <row r="165" spans="1:9" x14ac:dyDescent="0.2">
      <c r="A165" s="17">
        <v>164</v>
      </c>
      <c r="B165" s="15" t="s">
        <v>35</v>
      </c>
      <c r="C165" s="15" t="s">
        <v>40</v>
      </c>
      <c r="D165" s="14">
        <v>22.9</v>
      </c>
      <c r="E165" s="14">
        <v>6</v>
      </c>
      <c r="F165" s="15" t="s">
        <v>37</v>
      </c>
      <c r="G165" s="14">
        <v>7.7</v>
      </c>
      <c r="H165" s="15" t="s">
        <v>13</v>
      </c>
      <c r="I165" s="18">
        <v>7</v>
      </c>
    </row>
    <row r="166" spans="1:9" x14ac:dyDescent="0.2">
      <c r="A166" s="17">
        <v>165</v>
      </c>
      <c r="B166" s="15" t="s">
        <v>46</v>
      </c>
      <c r="C166" s="15" t="s">
        <v>36</v>
      </c>
      <c r="D166" s="14">
        <v>25.7</v>
      </c>
      <c r="E166" s="14">
        <v>3</v>
      </c>
      <c r="F166" s="15" t="s">
        <v>37</v>
      </c>
      <c r="G166" s="14">
        <v>7.9</v>
      </c>
      <c r="H166" s="15" t="s">
        <v>44</v>
      </c>
      <c r="I166" s="18">
        <v>9</v>
      </c>
    </row>
    <row r="167" spans="1:9" x14ac:dyDescent="0.2">
      <c r="A167" s="17">
        <v>166</v>
      </c>
      <c r="B167" s="15" t="s">
        <v>35</v>
      </c>
      <c r="C167" s="15" t="s">
        <v>38</v>
      </c>
      <c r="D167" s="14">
        <v>28.3</v>
      </c>
      <c r="E167" s="14">
        <v>2</v>
      </c>
      <c r="F167" s="15" t="s">
        <v>41</v>
      </c>
      <c r="G167" s="14">
        <v>7.7</v>
      </c>
      <c r="H167" s="15" t="s">
        <v>44</v>
      </c>
      <c r="I167" s="18">
        <v>5</v>
      </c>
    </row>
    <row r="168" spans="1:9" x14ac:dyDescent="0.2">
      <c r="A168" s="17">
        <v>167</v>
      </c>
      <c r="B168" s="15" t="s">
        <v>35</v>
      </c>
      <c r="C168" s="15" t="s">
        <v>36</v>
      </c>
      <c r="D168" s="14">
        <v>21.4</v>
      </c>
      <c r="E168" s="14">
        <v>2</v>
      </c>
      <c r="F168" s="15" t="s">
        <v>41</v>
      </c>
      <c r="G168" s="14">
        <v>8</v>
      </c>
      <c r="H168" s="15" t="s">
        <v>45</v>
      </c>
      <c r="I168" s="18">
        <v>1</v>
      </c>
    </row>
    <row r="169" spans="1:9" x14ac:dyDescent="0.2">
      <c r="A169" s="17">
        <v>168</v>
      </c>
      <c r="B169" s="15" t="s">
        <v>46</v>
      </c>
      <c r="C169" s="15" t="s">
        <v>36</v>
      </c>
      <c r="D169" s="14">
        <v>15.7</v>
      </c>
      <c r="E169" s="14">
        <v>3</v>
      </c>
      <c r="F169" s="15" t="s">
        <v>37</v>
      </c>
      <c r="G169" s="14">
        <v>9</v>
      </c>
      <c r="H169" s="15" t="s">
        <v>13</v>
      </c>
      <c r="I169" s="18">
        <v>10</v>
      </c>
    </row>
    <row r="170" spans="1:9" x14ac:dyDescent="0.2">
      <c r="A170" s="17">
        <v>169</v>
      </c>
      <c r="B170" s="15" t="s">
        <v>35</v>
      </c>
      <c r="C170" s="15" t="s">
        <v>36</v>
      </c>
      <c r="D170" s="14">
        <v>25.7</v>
      </c>
      <c r="E170" s="14">
        <v>2</v>
      </c>
      <c r="F170" s="15" t="s">
        <v>41</v>
      </c>
      <c r="G170" s="14">
        <v>7.3</v>
      </c>
      <c r="H170" s="15" t="s">
        <v>13</v>
      </c>
      <c r="I170" s="18">
        <v>7</v>
      </c>
    </row>
    <row r="171" spans="1:9" x14ac:dyDescent="0.2">
      <c r="A171" s="17">
        <v>170</v>
      </c>
      <c r="B171" s="15" t="s">
        <v>46</v>
      </c>
      <c r="C171" s="15" t="s">
        <v>38</v>
      </c>
      <c r="D171" s="14">
        <v>35.6</v>
      </c>
      <c r="E171" s="14">
        <v>0</v>
      </c>
      <c r="F171" s="15" t="s">
        <v>37</v>
      </c>
      <c r="G171" s="14">
        <v>8.1</v>
      </c>
      <c r="H171" s="15" t="s">
        <v>43</v>
      </c>
      <c r="I171" s="18">
        <v>5</v>
      </c>
    </row>
    <row r="172" spans="1:9" x14ac:dyDescent="0.2">
      <c r="A172" s="17">
        <v>171</v>
      </c>
      <c r="B172" s="15" t="s">
        <v>35</v>
      </c>
      <c r="C172" s="15" t="s">
        <v>36</v>
      </c>
      <c r="D172" s="14">
        <v>24.2</v>
      </c>
      <c r="E172" s="14">
        <v>5</v>
      </c>
      <c r="F172" s="15" t="s">
        <v>42</v>
      </c>
      <c r="G172" s="14">
        <v>6.9</v>
      </c>
      <c r="H172" s="15" t="s">
        <v>44</v>
      </c>
      <c r="I172" s="18">
        <v>3</v>
      </c>
    </row>
    <row r="173" spans="1:9" x14ac:dyDescent="0.2">
      <c r="A173" s="17">
        <v>172</v>
      </c>
      <c r="B173" s="15" t="s">
        <v>35</v>
      </c>
      <c r="C173" s="15" t="s">
        <v>38</v>
      </c>
      <c r="D173" s="14">
        <v>25.2</v>
      </c>
      <c r="E173" s="14">
        <v>2</v>
      </c>
      <c r="F173" s="15" t="s">
        <v>37</v>
      </c>
      <c r="G173" s="14">
        <v>9.1999999999999993</v>
      </c>
      <c r="H173" s="15" t="s">
        <v>45</v>
      </c>
      <c r="I173" s="18">
        <v>9</v>
      </c>
    </row>
    <row r="174" spans="1:9" x14ac:dyDescent="0.2">
      <c r="A174" s="17">
        <v>173</v>
      </c>
      <c r="B174" s="15" t="s">
        <v>35</v>
      </c>
      <c r="C174" s="15" t="s">
        <v>36</v>
      </c>
      <c r="D174" s="14">
        <v>32.1</v>
      </c>
      <c r="E174" s="14">
        <v>4</v>
      </c>
      <c r="F174" s="15" t="s">
        <v>37</v>
      </c>
      <c r="G174" s="14">
        <v>6</v>
      </c>
      <c r="H174" s="15" t="s">
        <v>13</v>
      </c>
      <c r="I174" s="18">
        <v>1</v>
      </c>
    </row>
    <row r="175" spans="1:9" x14ac:dyDescent="0.2">
      <c r="A175" s="17">
        <v>174</v>
      </c>
      <c r="B175" s="15" t="s">
        <v>35</v>
      </c>
      <c r="C175" s="15" t="s">
        <v>36</v>
      </c>
      <c r="D175" s="14">
        <v>27.4</v>
      </c>
      <c r="E175" s="14">
        <v>2</v>
      </c>
      <c r="F175" s="15" t="s">
        <v>37</v>
      </c>
      <c r="G175" s="14">
        <v>9.6999999999999993</v>
      </c>
      <c r="H175" s="15" t="s">
        <v>43</v>
      </c>
      <c r="I175" s="18">
        <v>1</v>
      </c>
    </row>
    <row r="176" spans="1:9" x14ac:dyDescent="0.2">
      <c r="A176" s="17">
        <v>175</v>
      </c>
      <c r="B176" s="15" t="s">
        <v>35</v>
      </c>
      <c r="C176" s="15" t="s">
        <v>40</v>
      </c>
      <c r="D176" s="14">
        <v>25.9</v>
      </c>
      <c r="E176" s="14">
        <v>1</v>
      </c>
      <c r="F176" s="15" t="s">
        <v>41</v>
      </c>
      <c r="G176" s="14">
        <v>6.9</v>
      </c>
      <c r="H176" s="15" t="s">
        <v>13</v>
      </c>
      <c r="I176" s="18">
        <v>1</v>
      </c>
    </row>
    <row r="177" spans="1:9" x14ac:dyDescent="0.2">
      <c r="A177" s="17">
        <v>176</v>
      </c>
      <c r="B177" s="15" t="s">
        <v>35</v>
      </c>
      <c r="C177" s="15" t="s">
        <v>36</v>
      </c>
      <c r="D177" s="14">
        <v>26.8</v>
      </c>
      <c r="E177" s="14">
        <v>0</v>
      </c>
      <c r="F177" s="15" t="s">
        <v>37</v>
      </c>
      <c r="G177" s="14">
        <v>4.9000000000000004</v>
      </c>
      <c r="H177" s="15" t="s">
        <v>43</v>
      </c>
      <c r="I177" s="18">
        <v>3</v>
      </c>
    </row>
    <row r="178" spans="1:9" x14ac:dyDescent="0.2">
      <c r="A178" s="17">
        <v>177</v>
      </c>
      <c r="B178" s="15" t="s">
        <v>35</v>
      </c>
      <c r="C178" s="15" t="s">
        <v>36</v>
      </c>
      <c r="D178" s="14">
        <v>26</v>
      </c>
      <c r="E178" s="14">
        <v>1</v>
      </c>
      <c r="F178" s="15" t="s">
        <v>42</v>
      </c>
      <c r="G178" s="14">
        <v>7.2</v>
      </c>
      <c r="H178" s="15" t="s">
        <v>45</v>
      </c>
      <c r="I178" s="18">
        <v>6</v>
      </c>
    </row>
    <row r="179" spans="1:9" x14ac:dyDescent="0.2">
      <c r="A179" s="17">
        <v>178</v>
      </c>
      <c r="B179" s="15" t="s">
        <v>35</v>
      </c>
      <c r="C179" s="15" t="s">
        <v>40</v>
      </c>
      <c r="D179" s="14">
        <v>20.399999999999999</v>
      </c>
      <c r="E179" s="14">
        <v>1</v>
      </c>
      <c r="F179" s="15" t="s">
        <v>37</v>
      </c>
      <c r="G179" s="14">
        <v>6</v>
      </c>
      <c r="H179" s="15" t="s">
        <v>44</v>
      </c>
      <c r="I179" s="18">
        <v>10</v>
      </c>
    </row>
    <row r="180" spans="1:9" x14ac:dyDescent="0.2">
      <c r="A180" s="17">
        <v>179</v>
      </c>
      <c r="B180" s="15" t="s">
        <v>46</v>
      </c>
      <c r="C180" s="15" t="s">
        <v>36</v>
      </c>
      <c r="D180" s="14">
        <v>19.600000000000001</v>
      </c>
      <c r="E180" s="14">
        <v>4</v>
      </c>
      <c r="F180" s="15" t="s">
        <v>37</v>
      </c>
      <c r="G180" s="14">
        <v>8.3000000000000007</v>
      </c>
      <c r="H180" s="15" t="s">
        <v>39</v>
      </c>
      <c r="I180" s="18">
        <v>3</v>
      </c>
    </row>
    <row r="181" spans="1:9" x14ac:dyDescent="0.2">
      <c r="A181" s="17">
        <v>180</v>
      </c>
      <c r="B181" s="15" t="s">
        <v>46</v>
      </c>
      <c r="C181" s="15" t="s">
        <v>40</v>
      </c>
      <c r="D181" s="14">
        <v>32.5</v>
      </c>
      <c r="E181" s="14">
        <v>0</v>
      </c>
      <c r="F181" s="15" t="s">
        <v>42</v>
      </c>
      <c r="G181" s="14">
        <v>6</v>
      </c>
      <c r="H181" s="15" t="s">
        <v>13</v>
      </c>
      <c r="I181" s="18">
        <v>8</v>
      </c>
    </row>
    <row r="182" spans="1:9" x14ac:dyDescent="0.2">
      <c r="A182" s="17">
        <v>181</v>
      </c>
      <c r="B182" s="15" t="s">
        <v>35</v>
      </c>
      <c r="C182" s="15" t="s">
        <v>36</v>
      </c>
      <c r="D182" s="14">
        <v>25.7</v>
      </c>
      <c r="E182" s="14">
        <v>0</v>
      </c>
      <c r="F182" s="15" t="s">
        <v>37</v>
      </c>
      <c r="G182" s="14">
        <v>6.3</v>
      </c>
      <c r="H182" s="15" t="s">
        <v>13</v>
      </c>
      <c r="I182" s="18">
        <v>10</v>
      </c>
    </row>
    <row r="183" spans="1:9" x14ac:dyDescent="0.2">
      <c r="A183" s="17">
        <v>182</v>
      </c>
      <c r="B183" s="15" t="s">
        <v>35</v>
      </c>
      <c r="C183" s="15" t="s">
        <v>36</v>
      </c>
      <c r="D183" s="14">
        <v>25.4</v>
      </c>
      <c r="E183" s="14">
        <v>7</v>
      </c>
      <c r="F183" s="15" t="s">
        <v>37</v>
      </c>
      <c r="G183" s="14">
        <v>4.2</v>
      </c>
      <c r="H183" s="15" t="s">
        <v>13</v>
      </c>
      <c r="I183" s="18">
        <v>2</v>
      </c>
    </row>
    <row r="184" spans="1:9" x14ac:dyDescent="0.2">
      <c r="A184" s="17">
        <v>183</v>
      </c>
      <c r="B184" s="15" t="s">
        <v>35</v>
      </c>
      <c r="C184" s="15" t="s">
        <v>40</v>
      </c>
      <c r="D184" s="14">
        <v>24.6</v>
      </c>
      <c r="E184" s="14">
        <v>0</v>
      </c>
      <c r="F184" s="15" t="s">
        <v>41</v>
      </c>
      <c r="G184" s="14">
        <v>6.3</v>
      </c>
      <c r="H184" s="15" t="s">
        <v>13</v>
      </c>
      <c r="I184" s="18">
        <v>9</v>
      </c>
    </row>
    <row r="185" spans="1:9" x14ac:dyDescent="0.2">
      <c r="A185" s="17">
        <v>184</v>
      </c>
      <c r="B185" s="15" t="s">
        <v>35</v>
      </c>
      <c r="C185" s="15" t="s">
        <v>38</v>
      </c>
      <c r="D185" s="14">
        <v>28.1</v>
      </c>
      <c r="E185" s="14">
        <v>0</v>
      </c>
      <c r="F185" s="15" t="s">
        <v>37</v>
      </c>
      <c r="G185" s="14">
        <v>3.4</v>
      </c>
      <c r="H185" s="15" t="s">
        <v>44</v>
      </c>
      <c r="I185" s="18">
        <v>3</v>
      </c>
    </row>
    <row r="186" spans="1:9" x14ac:dyDescent="0.2">
      <c r="A186" s="17">
        <v>185</v>
      </c>
      <c r="B186" s="15" t="s">
        <v>35</v>
      </c>
      <c r="C186" s="15" t="s">
        <v>36</v>
      </c>
      <c r="D186" s="14">
        <v>35.200000000000003</v>
      </c>
      <c r="E186" s="14">
        <v>0</v>
      </c>
      <c r="F186" s="15" t="s">
        <v>41</v>
      </c>
      <c r="G186" s="14">
        <v>4.5999999999999996</v>
      </c>
      <c r="H186" s="15" t="s">
        <v>13</v>
      </c>
      <c r="I186" s="18">
        <v>5</v>
      </c>
    </row>
    <row r="187" spans="1:9" x14ac:dyDescent="0.2">
      <c r="A187" s="17">
        <v>186</v>
      </c>
      <c r="B187" s="15" t="s">
        <v>35</v>
      </c>
      <c r="C187" s="15" t="s">
        <v>40</v>
      </c>
      <c r="D187" s="14">
        <v>27.1</v>
      </c>
      <c r="E187" s="14">
        <v>4</v>
      </c>
      <c r="F187" s="15" t="s">
        <v>42</v>
      </c>
      <c r="G187" s="14">
        <v>8.1</v>
      </c>
      <c r="H187" s="15" t="s">
        <v>44</v>
      </c>
      <c r="I187" s="18">
        <v>10</v>
      </c>
    </row>
    <row r="188" spans="1:9" x14ac:dyDescent="0.2">
      <c r="A188" s="17">
        <v>187</v>
      </c>
      <c r="B188" s="15" t="s">
        <v>35</v>
      </c>
      <c r="C188" s="15" t="s">
        <v>38</v>
      </c>
      <c r="D188" s="14">
        <v>22.6</v>
      </c>
      <c r="E188" s="14">
        <v>2</v>
      </c>
      <c r="F188" s="15" t="s">
        <v>42</v>
      </c>
      <c r="G188" s="14">
        <v>8.1999999999999993</v>
      </c>
      <c r="H188" s="15" t="s">
        <v>13</v>
      </c>
      <c r="I188" s="18">
        <v>8</v>
      </c>
    </row>
    <row r="189" spans="1:9" x14ac:dyDescent="0.2">
      <c r="A189" s="17">
        <v>188</v>
      </c>
      <c r="B189" s="15" t="s">
        <v>46</v>
      </c>
      <c r="C189" s="15" t="s">
        <v>40</v>
      </c>
      <c r="D189" s="14">
        <v>24.5</v>
      </c>
      <c r="E189" s="14">
        <v>7</v>
      </c>
      <c r="F189" s="15" t="s">
        <v>41</v>
      </c>
      <c r="G189" s="14">
        <v>7.6</v>
      </c>
      <c r="H189" s="15" t="s">
        <v>44</v>
      </c>
      <c r="I189" s="18">
        <v>2</v>
      </c>
    </row>
    <row r="190" spans="1:9" x14ac:dyDescent="0.2">
      <c r="A190" s="17">
        <v>189</v>
      </c>
      <c r="B190" s="15" t="s">
        <v>35</v>
      </c>
      <c r="C190" s="15" t="s">
        <v>36</v>
      </c>
      <c r="D190" s="14">
        <v>29.3</v>
      </c>
      <c r="E190" s="14">
        <v>1</v>
      </c>
      <c r="F190" s="15" t="s">
        <v>42</v>
      </c>
      <c r="G190" s="14">
        <v>5.5</v>
      </c>
      <c r="H190" s="15" t="s">
        <v>13</v>
      </c>
      <c r="I190" s="18">
        <v>6</v>
      </c>
    </row>
    <row r="191" spans="1:9" x14ac:dyDescent="0.2">
      <c r="A191" s="17">
        <v>190</v>
      </c>
      <c r="B191" s="15" t="s">
        <v>35</v>
      </c>
      <c r="C191" s="15" t="s">
        <v>40</v>
      </c>
      <c r="D191" s="14">
        <v>22.7</v>
      </c>
      <c r="E191" s="14">
        <v>0</v>
      </c>
      <c r="F191" s="15" t="s">
        <v>41</v>
      </c>
      <c r="G191" s="14">
        <v>6.9</v>
      </c>
      <c r="H191" s="15" t="s">
        <v>43</v>
      </c>
      <c r="I191" s="18">
        <v>5</v>
      </c>
    </row>
    <row r="192" spans="1:9" x14ac:dyDescent="0.2">
      <c r="A192" s="17">
        <v>191</v>
      </c>
      <c r="B192" s="15" t="s">
        <v>46</v>
      </c>
      <c r="C192" s="15" t="s">
        <v>38</v>
      </c>
      <c r="D192" s="14">
        <v>28.4</v>
      </c>
      <c r="E192" s="14">
        <v>6</v>
      </c>
      <c r="F192" s="15" t="s">
        <v>37</v>
      </c>
      <c r="G192" s="14">
        <v>7</v>
      </c>
      <c r="H192" s="15" t="s">
        <v>39</v>
      </c>
      <c r="I192" s="18">
        <v>10</v>
      </c>
    </row>
    <row r="193" spans="1:9" x14ac:dyDescent="0.2">
      <c r="A193" s="17">
        <v>192</v>
      </c>
      <c r="B193" s="15" t="s">
        <v>35</v>
      </c>
      <c r="C193" s="15" t="s">
        <v>36</v>
      </c>
      <c r="D193" s="14">
        <v>15.7</v>
      </c>
      <c r="E193" s="14">
        <v>2</v>
      </c>
      <c r="F193" s="15" t="s">
        <v>37</v>
      </c>
      <c r="G193" s="14">
        <v>5.3</v>
      </c>
      <c r="H193" s="15" t="s">
        <v>45</v>
      </c>
      <c r="I193" s="18">
        <v>9</v>
      </c>
    </row>
    <row r="194" spans="1:9" x14ac:dyDescent="0.2">
      <c r="A194" s="17">
        <v>193</v>
      </c>
      <c r="B194" s="15" t="s">
        <v>35</v>
      </c>
      <c r="C194" s="15" t="s">
        <v>40</v>
      </c>
      <c r="D194" s="14">
        <v>24.1</v>
      </c>
      <c r="E194" s="14">
        <v>2</v>
      </c>
      <c r="F194" s="15" t="s">
        <v>37</v>
      </c>
      <c r="G194" s="14">
        <v>9.3000000000000007</v>
      </c>
      <c r="H194" s="15" t="s">
        <v>43</v>
      </c>
      <c r="I194" s="18">
        <v>5</v>
      </c>
    </row>
    <row r="195" spans="1:9" x14ac:dyDescent="0.2">
      <c r="A195" s="17">
        <v>194</v>
      </c>
      <c r="B195" s="15" t="s">
        <v>35</v>
      </c>
      <c r="C195" s="15" t="s">
        <v>36</v>
      </c>
      <c r="D195" s="14">
        <v>27.5</v>
      </c>
      <c r="E195" s="14">
        <v>1</v>
      </c>
      <c r="F195" s="15" t="s">
        <v>42</v>
      </c>
      <c r="G195" s="14">
        <v>8.3000000000000007</v>
      </c>
      <c r="H195" s="15" t="s">
        <v>13</v>
      </c>
      <c r="I195" s="18">
        <v>2</v>
      </c>
    </row>
    <row r="196" spans="1:9" x14ac:dyDescent="0.2">
      <c r="A196" s="17">
        <v>195</v>
      </c>
      <c r="B196" s="15" t="s">
        <v>35</v>
      </c>
      <c r="C196" s="15" t="s">
        <v>36</v>
      </c>
      <c r="D196" s="14">
        <v>30.1</v>
      </c>
      <c r="E196" s="14">
        <v>4</v>
      </c>
      <c r="F196" s="15" t="s">
        <v>37</v>
      </c>
      <c r="G196" s="14">
        <v>6.7</v>
      </c>
      <c r="H196" s="15" t="s">
        <v>45</v>
      </c>
      <c r="I196" s="18">
        <v>5</v>
      </c>
    </row>
    <row r="197" spans="1:9" x14ac:dyDescent="0.2">
      <c r="A197" s="17">
        <v>196</v>
      </c>
      <c r="B197" s="15" t="s">
        <v>35</v>
      </c>
      <c r="C197" s="15" t="s">
        <v>40</v>
      </c>
      <c r="D197" s="14">
        <v>21.7</v>
      </c>
      <c r="E197" s="14">
        <v>3</v>
      </c>
      <c r="F197" s="15" t="s">
        <v>37</v>
      </c>
      <c r="G197" s="14">
        <v>7</v>
      </c>
      <c r="H197" s="15" t="s">
        <v>44</v>
      </c>
      <c r="I197" s="18">
        <v>4</v>
      </c>
    </row>
    <row r="198" spans="1:9" x14ac:dyDescent="0.2">
      <c r="A198" s="17">
        <v>197</v>
      </c>
      <c r="B198" s="15" t="s">
        <v>46</v>
      </c>
      <c r="C198" s="15" t="s">
        <v>40</v>
      </c>
      <c r="D198" s="14">
        <v>19</v>
      </c>
      <c r="E198" s="14">
        <v>3</v>
      </c>
      <c r="F198" s="15" t="s">
        <v>42</v>
      </c>
      <c r="G198" s="14">
        <v>7.3</v>
      </c>
      <c r="H198" s="15" t="s">
        <v>13</v>
      </c>
      <c r="I198" s="18">
        <v>7</v>
      </c>
    </row>
    <row r="199" spans="1:9" x14ac:dyDescent="0.2">
      <c r="A199" s="17">
        <v>198</v>
      </c>
      <c r="B199" s="15" t="s">
        <v>35</v>
      </c>
      <c r="C199" s="15" t="s">
        <v>40</v>
      </c>
      <c r="D199" s="14">
        <v>24</v>
      </c>
      <c r="E199" s="14">
        <v>2</v>
      </c>
      <c r="F199" s="15" t="s">
        <v>37</v>
      </c>
      <c r="G199" s="14">
        <v>3.9</v>
      </c>
      <c r="H199" s="15" t="s">
        <v>44</v>
      </c>
      <c r="I199" s="18">
        <v>6</v>
      </c>
    </row>
    <row r="200" spans="1:9" x14ac:dyDescent="0.2">
      <c r="A200" s="17">
        <v>199</v>
      </c>
      <c r="B200" s="15" t="s">
        <v>35</v>
      </c>
      <c r="C200" s="15" t="s">
        <v>36</v>
      </c>
      <c r="D200" s="14">
        <v>20.5</v>
      </c>
      <c r="E200" s="14">
        <v>5</v>
      </c>
      <c r="F200" s="15" t="s">
        <v>42</v>
      </c>
      <c r="G200" s="14">
        <v>6.6</v>
      </c>
      <c r="H200" s="15" t="s">
        <v>43</v>
      </c>
      <c r="I200" s="18">
        <v>2</v>
      </c>
    </row>
    <row r="201" spans="1:9" x14ac:dyDescent="0.2">
      <c r="A201" s="17">
        <v>200</v>
      </c>
      <c r="B201" s="15" t="s">
        <v>46</v>
      </c>
      <c r="C201" s="15" t="s">
        <v>36</v>
      </c>
      <c r="D201" s="14">
        <v>24.4</v>
      </c>
      <c r="E201" s="14">
        <v>5</v>
      </c>
      <c r="F201" s="15" t="s">
        <v>42</v>
      </c>
      <c r="G201" s="14">
        <v>6</v>
      </c>
      <c r="H201" s="15" t="s">
        <v>13</v>
      </c>
      <c r="I201" s="18">
        <v>5</v>
      </c>
    </row>
    <row r="202" spans="1:9" x14ac:dyDescent="0.2">
      <c r="A202" s="17">
        <v>201</v>
      </c>
      <c r="B202" s="15" t="s">
        <v>46</v>
      </c>
      <c r="C202" s="15" t="s">
        <v>36</v>
      </c>
      <c r="D202" s="14">
        <v>25</v>
      </c>
      <c r="E202" s="14">
        <v>1</v>
      </c>
      <c r="F202" s="15" t="s">
        <v>37</v>
      </c>
      <c r="G202" s="14">
        <v>5.5</v>
      </c>
      <c r="H202" s="15" t="s">
        <v>44</v>
      </c>
      <c r="I202" s="18">
        <v>7</v>
      </c>
    </row>
    <row r="203" spans="1:9" x14ac:dyDescent="0.2">
      <c r="A203" s="17">
        <v>202</v>
      </c>
      <c r="B203" s="15" t="s">
        <v>46</v>
      </c>
      <c r="C203" s="15" t="s">
        <v>36</v>
      </c>
      <c r="D203" s="14">
        <v>19.7</v>
      </c>
      <c r="E203" s="14">
        <v>3</v>
      </c>
      <c r="F203" s="15" t="s">
        <v>37</v>
      </c>
      <c r="G203" s="14">
        <v>6.6</v>
      </c>
      <c r="H203" s="15" t="s">
        <v>13</v>
      </c>
      <c r="I203" s="18">
        <v>7</v>
      </c>
    </row>
    <row r="204" spans="1:9" x14ac:dyDescent="0.2">
      <c r="A204" s="17">
        <v>203</v>
      </c>
      <c r="B204" s="15" t="s">
        <v>46</v>
      </c>
      <c r="C204" s="15" t="s">
        <v>40</v>
      </c>
      <c r="D204" s="14">
        <v>28.2</v>
      </c>
      <c r="E204" s="14">
        <v>2</v>
      </c>
      <c r="F204" s="15" t="s">
        <v>37</v>
      </c>
      <c r="G204" s="14">
        <v>9.6999999999999993</v>
      </c>
      <c r="H204" s="15" t="s">
        <v>13</v>
      </c>
      <c r="I204" s="18">
        <v>5</v>
      </c>
    </row>
    <row r="205" spans="1:9" x14ac:dyDescent="0.2">
      <c r="A205" s="17">
        <v>204</v>
      </c>
      <c r="B205" s="15" t="s">
        <v>35</v>
      </c>
      <c r="C205" s="15" t="s">
        <v>36</v>
      </c>
      <c r="D205" s="14">
        <v>24.4</v>
      </c>
      <c r="E205" s="14">
        <v>4</v>
      </c>
      <c r="F205" s="15" t="s">
        <v>37</v>
      </c>
      <c r="G205" s="14">
        <v>8</v>
      </c>
      <c r="H205" s="15" t="s">
        <v>43</v>
      </c>
      <c r="I205" s="18">
        <v>9</v>
      </c>
    </row>
    <row r="206" spans="1:9" x14ac:dyDescent="0.2">
      <c r="A206" s="17">
        <v>205</v>
      </c>
      <c r="B206" s="15" t="s">
        <v>35</v>
      </c>
      <c r="C206" s="15" t="s">
        <v>40</v>
      </c>
      <c r="D206" s="14">
        <v>29.3</v>
      </c>
      <c r="E206" s="14">
        <v>3</v>
      </c>
      <c r="F206" s="15" t="s">
        <v>37</v>
      </c>
      <c r="G206" s="14">
        <v>6.1</v>
      </c>
      <c r="H206" s="15" t="s">
        <v>45</v>
      </c>
      <c r="I206" s="18">
        <v>4</v>
      </c>
    </row>
    <row r="207" spans="1:9" x14ac:dyDescent="0.2">
      <c r="A207" s="17">
        <v>206</v>
      </c>
      <c r="B207" s="15" t="s">
        <v>35</v>
      </c>
      <c r="C207" s="15" t="s">
        <v>38</v>
      </c>
      <c r="D207" s="14">
        <v>17.600000000000001</v>
      </c>
      <c r="E207" s="14">
        <v>2</v>
      </c>
      <c r="F207" s="15" t="s">
        <v>37</v>
      </c>
      <c r="G207" s="14">
        <v>7.9</v>
      </c>
      <c r="H207" s="15" t="s">
        <v>13</v>
      </c>
      <c r="I207" s="18">
        <v>3</v>
      </c>
    </row>
    <row r="208" spans="1:9" x14ac:dyDescent="0.2">
      <c r="A208" s="17">
        <v>207</v>
      </c>
      <c r="B208" s="15" t="s">
        <v>35</v>
      </c>
      <c r="C208" s="15" t="s">
        <v>36</v>
      </c>
      <c r="D208" s="14">
        <v>20.9</v>
      </c>
      <c r="E208" s="14">
        <v>2</v>
      </c>
      <c r="F208" s="15" t="s">
        <v>41</v>
      </c>
      <c r="G208" s="14">
        <v>9.1</v>
      </c>
      <c r="H208" s="15" t="s">
        <v>43</v>
      </c>
      <c r="I208" s="18">
        <v>4</v>
      </c>
    </row>
    <row r="209" spans="1:9" x14ac:dyDescent="0.2">
      <c r="A209" s="17">
        <v>208</v>
      </c>
      <c r="B209" s="15" t="s">
        <v>46</v>
      </c>
      <c r="C209" s="15" t="s">
        <v>40</v>
      </c>
      <c r="D209" s="14">
        <v>27.1</v>
      </c>
      <c r="E209" s="14">
        <v>0</v>
      </c>
      <c r="F209" s="15" t="s">
        <v>37</v>
      </c>
      <c r="G209" s="14">
        <v>8.4</v>
      </c>
      <c r="H209" s="15" t="s">
        <v>45</v>
      </c>
      <c r="I209" s="18">
        <v>5</v>
      </c>
    </row>
    <row r="210" spans="1:9" x14ac:dyDescent="0.2">
      <c r="A210" s="17">
        <v>209</v>
      </c>
      <c r="B210" s="15" t="s">
        <v>35</v>
      </c>
      <c r="C210" s="15" t="s">
        <v>40</v>
      </c>
      <c r="D210" s="14">
        <v>21.8</v>
      </c>
      <c r="E210" s="14">
        <v>4</v>
      </c>
      <c r="F210" s="15" t="s">
        <v>37</v>
      </c>
      <c r="G210" s="14">
        <v>7.1</v>
      </c>
      <c r="H210" s="15" t="s">
        <v>39</v>
      </c>
      <c r="I210" s="18">
        <v>6</v>
      </c>
    </row>
    <row r="211" spans="1:9" x14ac:dyDescent="0.2">
      <c r="A211" s="17">
        <v>210</v>
      </c>
      <c r="B211" s="15" t="s">
        <v>46</v>
      </c>
      <c r="C211" s="15" t="s">
        <v>38</v>
      </c>
      <c r="D211" s="14">
        <v>24.3</v>
      </c>
      <c r="E211" s="14">
        <v>0</v>
      </c>
      <c r="F211" s="15" t="s">
        <v>37</v>
      </c>
      <c r="G211" s="14">
        <v>6</v>
      </c>
      <c r="H211" s="15" t="s">
        <v>39</v>
      </c>
      <c r="I211" s="18">
        <v>3</v>
      </c>
    </row>
    <row r="212" spans="1:9" x14ac:dyDescent="0.2">
      <c r="A212" s="17">
        <v>211</v>
      </c>
      <c r="B212" s="15" t="s">
        <v>35</v>
      </c>
      <c r="C212" s="15" t="s">
        <v>36</v>
      </c>
      <c r="D212" s="14">
        <v>25</v>
      </c>
      <c r="E212" s="14">
        <v>1</v>
      </c>
      <c r="F212" s="15" t="s">
        <v>41</v>
      </c>
      <c r="G212" s="14">
        <v>8</v>
      </c>
      <c r="H212" s="15" t="s">
        <v>13</v>
      </c>
      <c r="I212" s="18">
        <v>2</v>
      </c>
    </row>
    <row r="213" spans="1:9" x14ac:dyDescent="0.2">
      <c r="A213" s="17">
        <v>212</v>
      </c>
      <c r="B213" s="15" t="s">
        <v>35</v>
      </c>
      <c r="C213" s="15" t="s">
        <v>36</v>
      </c>
      <c r="D213" s="14">
        <v>25.6</v>
      </c>
      <c r="E213" s="14">
        <v>0</v>
      </c>
      <c r="F213" s="15" t="s">
        <v>41</v>
      </c>
      <c r="G213" s="14">
        <v>7.6</v>
      </c>
      <c r="H213" s="15" t="s">
        <v>39</v>
      </c>
      <c r="I213" s="18">
        <v>4</v>
      </c>
    </row>
    <row r="214" spans="1:9" x14ac:dyDescent="0.2">
      <c r="A214" s="17">
        <v>213</v>
      </c>
      <c r="B214" s="15" t="s">
        <v>35</v>
      </c>
      <c r="C214" s="15" t="s">
        <v>40</v>
      </c>
      <c r="D214" s="14">
        <v>22.3</v>
      </c>
      <c r="E214" s="14">
        <v>6</v>
      </c>
      <c r="F214" s="15" t="s">
        <v>41</v>
      </c>
      <c r="G214" s="14">
        <v>8.3000000000000007</v>
      </c>
      <c r="H214" s="15" t="s">
        <v>44</v>
      </c>
      <c r="I214" s="18">
        <v>5</v>
      </c>
    </row>
    <row r="215" spans="1:9" x14ac:dyDescent="0.2">
      <c r="A215" s="17">
        <v>214</v>
      </c>
      <c r="B215" s="15" t="s">
        <v>35</v>
      </c>
      <c r="C215" s="15" t="s">
        <v>38</v>
      </c>
      <c r="D215" s="14">
        <v>25.6</v>
      </c>
      <c r="E215" s="14">
        <v>0</v>
      </c>
      <c r="F215" s="15" t="s">
        <v>41</v>
      </c>
      <c r="G215" s="14">
        <v>8</v>
      </c>
      <c r="H215" s="15" t="s">
        <v>39</v>
      </c>
      <c r="I215" s="18">
        <v>4</v>
      </c>
    </row>
    <row r="216" spans="1:9" x14ac:dyDescent="0.2">
      <c r="A216" s="17">
        <v>215</v>
      </c>
      <c r="B216" s="15" t="s">
        <v>46</v>
      </c>
      <c r="C216" s="15" t="s">
        <v>40</v>
      </c>
      <c r="D216" s="14">
        <v>21.9</v>
      </c>
      <c r="E216" s="14">
        <v>6</v>
      </c>
      <c r="F216" s="15" t="s">
        <v>37</v>
      </c>
      <c r="G216" s="14">
        <v>8.6</v>
      </c>
      <c r="H216" s="15" t="s">
        <v>13</v>
      </c>
      <c r="I216" s="18">
        <v>3</v>
      </c>
    </row>
    <row r="217" spans="1:9" x14ac:dyDescent="0.2">
      <c r="A217" s="17">
        <v>216</v>
      </c>
      <c r="B217" s="15" t="s">
        <v>35</v>
      </c>
      <c r="C217" s="15" t="s">
        <v>36</v>
      </c>
      <c r="D217" s="14">
        <v>27.7</v>
      </c>
      <c r="E217" s="14">
        <v>3</v>
      </c>
      <c r="F217" s="15" t="s">
        <v>37</v>
      </c>
      <c r="G217" s="14">
        <v>6.2</v>
      </c>
      <c r="H217" s="15" t="s">
        <v>13</v>
      </c>
      <c r="I217" s="18">
        <v>8</v>
      </c>
    </row>
    <row r="218" spans="1:9" x14ac:dyDescent="0.2">
      <c r="A218" s="17">
        <v>217</v>
      </c>
      <c r="B218" s="15" t="s">
        <v>35</v>
      </c>
      <c r="C218" s="15" t="s">
        <v>38</v>
      </c>
      <c r="D218" s="14">
        <v>24.5</v>
      </c>
      <c r="E218" s="14">
        <v>5</v>
      </c>
      <c r="F218" s="15" t="s">
        <v>37</v>
      </c>
      <c r="G218" s="14">
        <v>9</v>
      </c>
      <c r="H218" s="15" t="s">
        <v>39</v>
      </c>
      <c r="I218" s="18">
        <v>10</v>
      </c>
    </row>
    <row r="219" spans="1:9" x14ac:dyDescent="0.2">
      <c r="A219" s="17">
        <v>218</v>
      </c>
      <c r="B219" s="15" t="s">
        <v>35</v>
      </c>
      <c r="C219" s="15" t="s">
        <v>36</v>
      </c>
      <c r="D219" s="14">
        <v>25.6</v>
      </c>
      <c r="E219" s="14">
        <v>7</v>
      </c>
      <c r="F219" s="15" t="s">
        <v>42</v>
      </c>
      <c r="G219" s="14">
        <v>7.3</v>
      </c>
      <c r="H219" s="15" t="s">
        <v>39</v>
      </c>
      <c r="I219" s="18">
        <v>4</v>
      </c>
    </row>
    <row r="220" spans="1:9" x14ac:dyDescent="0.2">
      <c r="A220" s="17">
        <v>219</v>
      </c>
      <c r="B220" s="15" t="s">
        <v>35</v>
      </c>
      <c r="C220" s="15" t="s">
        <v>36</v>
      </c>
      <c r="D220" s="14">
        <v>35.299999999999997</v>
      </c>
      <c r="E220" s="14">
        <v>7</v>
      </c>
      <c r="F220" s="15" t="s">
        <v>41</v>
      </c>
      <c r="G220" s="14">
        <v>10.1</v>
      </c>
      <c r="H220" s="15" t="s">
        <v>39</v>
      </c>
      <c r="I220" s="18">
        <v>2</v>
      </c>
    </row>
    <row r="221" spans="1:9" x14ac:dyDescent="0.2">
      <c r="A221" s="17">
        <v>220</v>
      </c>
      <c r="B221" s="15" t="s">
        <v>35</v>
      </c>
      <c r="C221" s="15" t="s">
        <v>36</v>
      </c>
      <c r="D221" s="14">
        <v>20.6</v>
      </c>
      <c r="E221" s="14">
        <v>2</v>
      </c>
      <c r="F221" s="15" t="s">
        <v>37</v>
      </c>
      <c r="G221" s="14">
        <v>6</v>
      </c>
      <c r="H221" s="15" t="s">
        <v>13</v>
      </c>
      <c r="I221" s="18">
        <v>2</v>
      </c>
    </row>
    <row r="222" spans="1:9" x14ac:dyDescent="0.2">
      <c r="A222" s="17">
        <v>221</v>
      </c>
      <c r="B222" s="15" t="s">
        <v>35</v>
      </c>
      <c r="C222" s="15" t="s">
        <v>36</v>
      </c>
      <c r="D222" s="14">
        <v>30.6</v>
      </c>
      <c r="E222" s="14">
        <v>7</v>
      </c>
      <c r="F222" s="15" t="s">
        <v>41</v>
      </c>
      <c r="G222" s="14">
        <v>9.6</v>
      </c>
      <c r="H222" s="15" t="s">
        <v>13</v>
      </c>
      <c r="I222" s="18">
        <v>1</v>
      </c>
    </row>
    <row r="223" spans="1:9" x14ac:dyDescent="0.2">
      <c r="A223" s="17">
        <v>222</v>
      </c>
      <c r="B223" s="15" t="s">
        <v>35</v>
      </c>
      <c r="C223" s="15" t="s">
        <v>40</v>
      </c>
      <c r="D223" s="14">
        <v>14.4</v>
      </c>
      <c r="E223" s="14">
        <v>6</v>
      </c>
      <c r="F223" s="15" t="s">
        <v>42</v>
      </c>
      <c r="G223" s="14">
        <v>7.3</v>
      </c>
      <c r="H223" s="15" t="s">
        <v>13</v>
      </c>
      <c r="I223" s="18">
        <v>4</v>
      </c>
    </row>
    <row r="224" spans="1:9" x14ac:dyDescent="0.2">
      <c r="A224" s="17">
        <v>223</v>
      </c>
      <c r="B224" s="15" t="s">
        <v>35</v>
      </c>
      <c r="C224" s="15" t="s">
        <v>36</v>
      </c>
      <c r="D224" s="14">
        <v>16.7</v>
      </c>
      <c r="E224" s="14">
        <v>4</v>
      </c>
      <c r="F224" s="15" t="s">
        <v>37</v>
      </c>
      <c r="G224" s="14">
        <v>6</v>
      </c>
      <c r="H224" s="15" t="s">
        <v>13</v>
      </c>
      <c r="I224" s="18">
        <v>10</v>
      </c>
    </row>
    <row r="225" spans="1:9" x14ac:dyDescent="0.2">
      <c r="A225" s="17">
        <v>224</v>
      </c>
      <c r="B225" s="15" t="s">
        <v>35</v>
      </c>
      <c r="C225" s="15" t="s">
        <v>38</v>
      </c>
      <c r="D225" s="14">
        <v>20</v>
      </c>
      <c r="E225" s="14">
        <v>0</v>
      </c>
      <c r="F225" s="15" t="s">
        <v>41</v>
      </c>
      <c r="G225" s="14">
        <v>6.3</v>
      </c>
      <c r="H225" s="15" t="s">
        <v>13</v>
      </c>
      <c r="I225" s="18">
        <v>9</v>
      </c>
    </row>
    <row r="226" spans="1:9" x14ac:dyDescent="0.2">
      <c r="A226" s="17">
        <v>225</v>
      </c>
      <c r="B226" s="15" t="s">
        <v>35</v>
      </c>
      <c r="C226" s="15" t="s">
        <v>36</v>
      </c>
      <c r="D226" s="14">
        <v>20.3</v>
      </c>
      <c r="E226" s="14">
        <v>6</v>
      </c>
      <c r="F226" s="15" t="s">
        <v>42</v>
      </c>
      <c r="G226" s="14">
        <v>6.5</v>
      </c>
      <c r="H226" s="15" t="s">
        <v>13</v>
      </c>
      <c r="I226" s="18">
        <v>7</v>
      </c>
    </row>
    <row r="227" spans="1:9" x14ac:dyDescent="0.2">
      <c r="A227" s="17">
        <v>226</v>
      </c>
      <c r="B227" s="15" t="s">
        <v>35</v>
      </c>
      <c r="C227" s="15" t="s">
        <v>36</v>
      </c>
      <c r="D227" s="14">
        <v>25.8</v>
      </c>
      <c r="E227" s="14">
        <v>4</v>
      </c>
      <c r="F227" s="15" t="s">
        <v>37</v>
      </c>
      <c r="G227" s="14">
        <v>7.6</v>
      </c>
      <c r="H227" s="15" t="s">
        <v>13</v>
      </c>
      <c r="I227" s="18">
        <v>10</v>
      </c>
    </row>
    <row r="228" spans="1:9" x14ac:dyDescent="0.2">
      <c r="A228" s="17">
        <v>227</v>
      </c>
      <c r="B228" s="15" t="s">
        <v>35</v>
      </c>
      <c r="C228" s="15" t="s">
        <v>36</v>
      </c>
      <c r="D228" s="14">
        <v>26.2</v>
      </c>
      <c r="E228" s="14">
        <v>5</v>
      </c>
      <c r="F228" s="15" t="s">
        <v>37</v>
      </c>
      <c r="G228" s="14">
        <v>7.8</v>
      </c>
      <c r="H228" s="15" t="s">
        <v>13</v>
      </c>
      <c r="I228" s="18">
        <v>7</v>
      </c>
    </row>
    <row r="229" spans="1:9" x14ac:dyDescent="0.2">
      <c r="A229" s="17">
        <v>228</v>
      </c>
      <c r="B229" s="15" t="s">
        <v>46</v>
      </c>
      <c r="C229" s="15" t="s">
        <v>36</v>
      </c>
      <c r="D229" s="14">
        <v>24</v>
      </c>
      <c r="E229" s="14">
        <v>7</v>
      </c>
      <c r="F229" s="15" t="s">
        <v>42</v>
      </c>
      <c r="G229" s="14">
        <v>6.1</v>
      </c>
      <c r="H229" s="15" t="s">
        <v>45</v>
      </c>
      <c r="I229" s="18">
        <v>7</v>
      </c>
    </row>
    <row r="230" spans="1:9" x14ac:dyDescent="0.2">
      <c r="A230" s="17">
        <v>229</v>
      </c>
      <c r="B230" s="15" t="s">
        <v>35</v>
      </c>
      <c r="C230" s="15" t="s">
        <v>36</v>
      </c>
      <c r="D230" s="14">
        <v>24.4</v>
      </c>
      <c r="E230" s="14">
        <v>5</v>
      </c>
      <c r="F230" s="15" t="s">
        <v>41</v>
      </c>
      <c r="G230" s="14">
        <v>7</v>
      </c>
      <c r="H230" s="15" t="s">
        <v>45</v>
      </c>
      <c r="I230" s="18">
        <v>8</v>
      </c>
    </row>
    <row r="231" spans="1:9" x14ac:dyDescent="0.2">
      <c r="A231" s="17">
        <v>230</v>
      </c>
      <c r="B231" s="15" t="s">
        <v>35</v>
      </c>
      <c r="C231" s="15" t="s">
        <v>40</v>
      </c>
      <c r="D231" s="14">
        <v>27.1</v>
      </c>
      <c r="E231" s="14">
        <v>7</v>
      </c>
      <c r="F231" s="15" t="s">
        <v>41</v>
      </c>
      <c r="G231" s="14">
        <v>10.199999999999999</v>
      </c>
      <c r="H231" s="15" t="s">
        <v>45</v>
      </c>
      <c r="I231" s="18">
        <v>1</v>
      </c>
    </row>
    <row r="232" spans="1:9" x14ac:dyDescent="0.2">
      <c r="A232" s="17">
        <v>231</v>
      </c>
      <c r="B232" s="15" t="s">
        <v>35</v>
      </c>
      <c r="C232" s="15" t="s">
        <v>36</v>
      </c>
      <c r="D232" s="14">
        <v>28.3</v>
      </c>
      <c r="E232" s="14">
        <v>0</v>
      </c>
      <c r="F232" s="15" t="s">
        <v>41</v>
      </c>
      <c r="G232" s="14">
        <v>9.6</v>
      </c>
      <c r="H232" s="15" t="s">
        <v>13</v>
      </c>
      <c r="I232" s="18">
        <v>10</v>
      </c>
    </row>
    <row r="233" spans="1:9" x14ac:dyDescent="0.2">
      <c r="A233" s="17">
        <v>232</v>
      </c>
      <c r="B233" s="15" t="s">
        <v>35</v>
      </c>
      <c r="C233" s="15" t="s">
        <v>36</v>
      </c>
      <c r="D233" s="14">
        <v>19.7</v>
      </c>
      <c r="E233" s="14">
        <v>1</v>
      </c>
      <c r="F233" s="15" t="s">
        <v>41</v>
      </c>
      <c r="G233" s="14">
        <v>7.7</v>
      </c>
      <c r="H233" s="15" t="s">
        <v>13</v>
      </c>
      <c r="I233" s="18">
        <v>10</v>
      </c>
    </row>
    <row r="234" spans="1:9" x14ac:dyDescent="0.2">
      <c r="A234" s="17">
        <v>233</v>
      </c>
      <c r="B234" s="15" t="s">
        <v>46</v>
      </c>
      <c r="C234" s="15" t="s">
        <v>38</v>
      </c>
      <c r="D234" s="14">
        <v>23.6</v>
      </c>
      <c r="E234" s="14">
        <v>0</v>
      </c>
      <c r="F234" s="15" t="s">
        <v>37</v>
      </c>
      <c r="G234" s="14">
        <v>7.1</v>
      </c>
      <c r="H234" s="15" t="s">
        <v>13</v>
      </c>
      <c r="I234" s="18">
        <v>8</v>
      </c>
    </row>
    <row r="235" spans="1:9" x14ac:dyDescent="0.2">
      <c r="A235" s="17">
        <v>234</v>
      </c>
      <c r="B235" s="15" t="s">
        <v>35</v>
      </c>
      <c r="C235" s="15" t="s">
        <v>40</v>
      </c>
      <c r="D235" s="14">
        <v>24.7</v>
      </c>
      <c r="E235" s="14">
        <v>3</v>
      </c>
      <c r="F235" s="15" t="s">
        <v>37</v>
      </c>
      <c r="G235" s="14">
        <v>7.2</v>
      </c>
      <c r="H235" s="15" t="s">
        <v>45</v>
      </c>
      <c r="I235" s="18">
        <v>4</v>
      </c>
    </row>
    <row r="236" spans="1:9" x14ac:dyDescent="0.2">
      <c r="A236" s="17">
        <v>235</v>
      </c>
      <c r="B236" s="15" t="s">
        <v>35</v>
      </c>
      <c r="C236" s="15" t="s">
        <v>36</v>
      </c>
      <c r="D236" s="14">
        <v>26.9</v>
      </c>
      <c r="E236" s="14">
        <v>6</v>
      </c>
      <c r="F236" s="15" t="s">
        <v>41</v>
      </c>
      <c r="G236" s="14">
        <v>7.9</v>
      </c>
      <c r="H236" s="15" t="s">
        <v>13</v>
      </c>
      <c r="I236" s="18">
        <v>4</v>
      </c>
    </row>
    <row r="237" spans="1:9" x14ac:dyDescent="0.2">
      <c r="A237" s="17">
        <v>236</v>
      </c>
      <c r="B237" s="15" t="s">
        <v>35</v>
      </c>
      <c r="C237" s="15" t="s">
        <v>40</v>
      </c>
      <c r="D237" s="14">
        <v>21.9</v>
      </c>
      <c r="E237" s="14">
        <v>2</v>
      </c>
      <c r="F237" s="15" t="s">
        <v>37</v>
      </c>
      <c r="G237" s="14">
        <v>5.5</v>
      </c>
      <c r="H237" s="15" t="s">
        <v>13</v>
      </c>
      <c r="I237" s="18">
        <v>4</v>
      </c>
    </row>
    <row r="238" spans="1:9" x14ac:dyDescent="0.2">
      <c r="A238" s="17">
        <v>237</v>
      </c>
      <c r="B238" s="15" t="s">
        <v>35</v>
      </c>
      <c r="C238" s="15" t="s">
        <v>38</v>
      </c>
      <c r="D238" s="14">
        <v>24.6</v>
      </c>
      <c r="E238" s="14">
        <v>1</v>
      </c>
      <c r="F238" s="15" t="s">
        <v>37</v>
      </c>
      <c r="G238" s="14">
        <v>6.6</v>
      </c>
      <c r="H238" s="15" t="s">
        <v>13</v>
      </c>
      <c r="I238" s="18">
        <v>6</v>
      </c>
    </row>
    <row r="239" spans="1:9" x14ac:dyDescent="0.2">
      <c r="A239" s="17">
        <v>238</v>
      </c>
      <c r="B239" s="15" t="s">
        <v>35</v>
      </c>
      <c r="C239" s="15" t="s">
        <v>40</v>
      </c>
      <c r="D239" s="14">
        <v>25.1</v>
      </c>
      <c r="E239" s="14">
        <v>0</v>
      </c>
      <c r="F239" s="15" t="s">
        <v>41</v>
      </c>
      <c r="G239" s="14">
        <v>4.5</v>
      </c>
      <c r="H239" s="15" t="s">
        <v>13</v>
      </c>
      <c r="I239" s="18">
        <v>7</v>
      </c>
    </row>
    <row r="240" spans="1:9" x14ac:dyDescent="0.2">
      <c r="A240" s="17">
        <v>239</v>
      </c>
      <c r="B240" s="15" t="s">
        <v>35</v>
      </c>
      <c r="C240" s="15" t="s">
        <v>40</v>
      </c>
      <c r="D240" s="14">
        <v>22.2</v>
      </c>
      <c r="E240" s="14">
        <v>4</v>
      </c>
      <c r="F240" s="15" t="s">
        <v>41</v>
      </c>
      <c r="G240" s="14">
        <v>7.6</v>
      </c>
      <c r="H240" s="15" t="s">
        <v>13</v>
      </c>
      <c r="I240" s="18">
        <v>6</v>
      </c>
    </row>
    <row r="241" spans="1:9" x14ac:dyDescent="0.2">
      <c r="A241" s="17">
        <v>240</v>
      </c>
      <c r="B241" s="15" t="s">
        <v>46</v>
      </c>
      <c r="C241" s="15" t="s">
        <v>40</v>
      </c>
      <c r="D241" s="14">
        <v>22.1</v>
      </c>
      <c r="E241" s="14">
        <v>1</v>
      </c>
      <c r="F241" s="15" t="s">
        <v>42</v>
      </c>
      <c r="G241" s="14">
        <v>8</v>
      </c>
      <c r="H241" s="15" t="s">
        <v>43</v>
      </c>
      <c r="I241" s="18">
        <v>1</v>
      </c>
    </row>
    <row r="242" spans="1:9" x14ac:dyDescent="0.2">
      <c r="A242" s="17">
        <v>241</v>
      </c>
      <c r="B242" s="15" t="s">
        <v>35</v>
      </c>
      <c r="C242" s="15" t="s">
        <v>40</v>
      </c>
      <c r="D242" s="14">
        <v>25.4</v>
      </c>
      <c r="E242" s="14">
        <v>6</v>
      </c>
      <c r="F242" s="15" t="s">
        <v>41</v>
      </c>
      <c r="G242" s="14">
        <v>6.3</v>
      </c>
      <c r="H242" s="15" t="s">
        <v>43</v>
      </c>
      <c r="I242" s="18">
        <v>8</v>
      </c>
    </row>
    <row r="243" spans="1:9" x14ac:dyDescent="0.2">
      <c r="A243" s="17">
        <v>242</v>
      </c>
      <c r="B243" s="15" t="s">
        <v>35</v>
      </c>
      <c r="C243" s="15" t="s">
        <v>36</v>
      </c>
      <c r="D243" s="14">
        <v>24.5</v>
      </c>
      <c r="E243" s="14">
        <v>7</v>
      </c>
      <c r="F243" s="15" t="s">
        <v>37</v>
      </c>
      <c r="G243" s="14">
        <v>9.4</v>
      </c>
      <c r="H243" s="15" t="s">
        <v>43</v>
      </c>
      <c r="I243" s="18">
        <v>10</v>
      </c>
    </row>
    <row r="244" spans="1:9" x14ac:dyDescent="0.2">
      <c r="A244" s="17">
        <v>243</v>
      </c>
      <c r="B244" s="15" t="s">
        <v>35</v>
      </c>
      <c r="C244" s="15" t="s">
        <v>36</v>
      </c>
      <c r="D244" s="14">
        <v>27</v>
      </c>
      <c r="E244" s="14">
        <v>1</v>
      </c>
      <c r="F244" s="15" t="s">
        <v>41</v>
      </c>
      <c r="G244" s="14">
        <v>5.2</v>
      </c>
      <c r="H244" s="15" t="s">
        <v>45</v>
      </c>
      <c r="I244" s="18">
        <v>7</v>
      </c>
    </row>
    <row r="245" spans="1:9" x14ac:dyDescent="0.2">
      <c r="A245" s="17">
        <v>244</v>
      </c>
      <c r="B245" s="15" t="s">
        <v>46</v>
      </c>
      <c r="C245" s="15" t="s">
        <v>36</v>
      </c>
      <c r="D245" s="14">
        <v>20.8</v>
      </c>
      <c r="E245" s="14">
        <v>7</v>
      </c>
      <c r="F245" s="15" t="s">
        <v>42</v>
      </c>
      <c r="G245" s="14">
        <v>4.8</v>
      </c>
      <c r="H245" s="15" t="s">
        <v>13</v>
      </c>
      <c r="I245" s="18">
        <v>6</v>
      </c>
    </row>
    <row r="246" spans="1:9" x14ac:dyDescent="0.2">
      <c r="A246" s="17">
        <v>245</v>
      </c>
      <c r="B246" s="15" t="s">
        <v>35</v>
      </c>
      <c r="C246" s="15" t="s">
        <v>38</v>
      </c>
      <c r="D246" s="14">
        <v>23.6</v>
      </c>
      <c r="E246" s="14">
        <v>6</v>
      </c>
      <c r="F246" s="15" t="s">
        <v>37</v>
      </c>
      <c r="G246" s="14">
        <v>7.3</v>
      </c>
      <c r="H246" s="15" t="s">
        <v>13</v>
      </c>
      <c r="I246" s="18">
        <v>6</v>
      </c>
    </row>
    <row r="247" spans="1:9" x14ac:dyDescent="0.2">
      <c r="A247" s="17">
        <v>246</v>
      </c>
      <c r="B247" s="15" t="s">
        <v>35</v>
      </c>
      <c r="C247" s="15" t="s">
        <v>38</v>
      </c>
      <c r="D247" s="14">
        <v>24.1</v>
      </c>
      <c r="E247" s="14">
        <v>0</v>
      </c>
      <c r="F247" s="15" t="s">
        <v>37</v>
      </c>
      <c r="G247" s="14">
        <v>8.6</v>
      </c>
      <c r="H247" s="15" t="s">
        <v>13</v>
      </c>
      <c r="I247" s="18">
        <v>5</v>
      </c>
    </row>
    <row r="248" spans="1:9" x14ac:dyDescent="0.2">
      <c r="A248" s="17">
        <v>247</v>
      </c>
      <c r="B248" s="15" t="s">
        <v>46</v>
      </c>
      <c r="C248" s="15" t="s">
        <v>36</v>
      </c>
      <c r="D248" s="14">
        <v>28.3</v>
      </c>
      <c r="E248" s="14">
        <v>6</v>
      </c>
      <c r="F248" s="15" t="s">
        <v>37</v>
      </c>
      <c r="G248" s="14">
        <v>9.5</v>
      </c>
      <c r="H248" s="15" t="s">
        <v>13</v>
      </c>
      <c r="I248" s="18">
        <v>6</v>
      </c>
    </row>
    <row r="249" spans="1:9" x14ac:dyDescent="0.2">
      <c r="A249" s="17">
        <v>248</v>
      </c>
      <c r="B249" s="15" t="s">
        <v>35</v>
      </c>
      <c r="C249" s="15" t="s">
        <v>40</v>
      </c>
      <c r="D249" s="14">
        <v>21.2</v>
      </c>
      <c r="E249" s="14">
        <v>1</v>
      </c>
      <c r="F249" s="15" t="s">
        <v>37</v>
      </c>
      <c r="G249" s="14">
        <v>6.3</v>
      </c>
      <c r="H249" s="15" t="s">
        <v>45</v>
      </c>
      <c r="I249" s="18">
        <v>9</v>
      </c>
    </row>
    <row r="250" spans="1:9" x14ac:dyDescent="0.2">
      <c r="A250" s="17">
        <v>249</v>
      </c>
      <c r="B250" s="15" t="s">
        <v>35</v>
      </c>
      <c r="C250" s="15" t="s">
        <v>40</v>
      </c>
      <c r="D250" s="14">
        <v>25.9</v>
      </c>
      <c r="E250" s="14">
        <v>4</v>
      </c>
      <c r="F250" s="15" t="s">
        <v>37</v>
      </c>
      <c r="G250" s="14">
        <v>8.6</v>
      </c>
      <c r="H250" s="15" t="s">
        <v>13</v>
      </c>
      <c r="I250" s="18">
        <v>10</v>
      </c>
    </row>
    <row r="251" spans="1:9" x14ac:dyDescent="0.2">
      <c r="A251" s="19">
        <v>250</v>
      </c>
      <c r="B251" s="20" t="s">
        <v>35</v>
      </c>
      <c r="C251" s="20" t="s">
        <v>40</v>
      </c>
      <c r="D251" s="21">
        <v>26</v>
      </c>
      <c r="E251" s="21">
        <v>5</v>
      </c>
      <c r="F251" s="20" t="s">
        <v>37</v>
      </c>
      <c r="G251" s="21">
        <v>6.9</v>
      </c>
      <c r="H251" s="20" t="s">
        <v>45</v>
      </c>
      <c r="I251" s="22">
        <v>9</v>
      </c>
    </row>
  </sheetData>
  <conditionalFormatting sqref="A2:I251">
    <cfRule type="expression" dxfId="7" priority="1">
      <formula>ISODD(ROW())</formula>
    </cfRule>
    <cfRule type="expression" dxfId="6" priority="2">
      <formula>ISEVEN(ROW())</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D040B-F5F3-457F-A35A-42A350D73206}">
  <sheetPr codeName="Sheet5">
    <pageSetUpPr fitToPage="1"/>
  </sheetPr>
  <dimension ref="A1"/>
  <sheetViews>
    <sheetView showGridLines="0" zoomScaleNormal="100" workbookViewId="0">
      <selection activeCell="B34" sqref="B34"/>
    </sheetView>
  </sheetViews>
  <sheetFormatPr defaultRowHeight="15" x14ac:dyDescent="0.25"/>
  <sheetData/>
  <pageMargins left="0.70866141732283472" right="0.70866141732283472" top="0.74803149606299213" bottom="0.74803149606299213" header="0.31496062992125984" footer="0.31496062992125984"/>
  <pageSetup scale="60" orientation="landscape" r:id="rId1"/>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9868F-6DAC-4DE5-83B7-CBF0822215BF}">
  <dimension ref="A1:D53"/>
  <sheetViews>
    <sheetView topLeftCell="A40" workbookViewId="0">
      <selection activeCell="G43" sqref="G43"/>
    </sheetView>
  </sheetViews>
  <sheetFormatPr defaultRowHeight="15" x14ac:dyDescent="0.25"/>
  <cols>
    <col min="1" max="1" width="16" bestFit="1" customWidth="1"/>
    <col min="2" max="2" width="42.5703125" bestFit="1" customWidth="1"/>
  </cols>
  <sheetData>
    <row r="1" spans="1:2" x14ac:dyDescent="0.25">
      <c r="A1" s="39" t="s">
        <v>179</v>
      </c>
      <c r="B1" t="s">
        <v>173</v>
      </c>
    </row>
    <row r="2" spans="1:2" x14ac:dyDescent="0.25">
      <c r="A2" s="40" t="s">
        <v>174</v>
      </c>
      <c r="B2">
        <v>5.75</v>
      </c>
    </row>
    <row r="3" spans="1:2" x14ac:dyDescent="0.25">
      <c r="A3" s="40" t="s">
        <v>175</v>
      </c>
      <c r="B3">
        <v>6.0681818181818183</v>
      </c>
    </row>
    <row r="4" spans="1:2" x14ac:dyDescent="0.25">
      <c r="A4" s="40" t="s">
        <v>176</v>
      </c>
      <c r="B4">
        <v>5.8</v>
      </c>
    </row>
    <row r="5" spans="1:2" x14ac:dyDescent="0.25">
      <c r="A5" s="40" t="s">
        <v>177</v>
      </c>
      <c r="B5">
        <v>5.3191489361702127</v>
      </c>
    </row>
    <row r="6" spans="1:2" x14ac:dyDescent="0.25">
      <c r="A6" s="40" t="s">
        <v>178</v>
      </c>
      <c r="B6">
        <v>4.7894736842105265</v>
      </c>
    </row>
    <row r="7" spans="1:2" x14ac:dyDescent="0.25">
      <c r="A7" s="40" t="s">
        <v>112</v>
      </c>
      <c r="B7">
        <v>5.44</v>
      </c>
    </row>
    <row r="11" spans="1:2" x14ac:dyDescent="0.25">
      <c r="A11" s="39" t="s">
        <v>181</v>
      </c>
      <c r="B11" t="s">
        <v>180</v>
      </c>
    </row>
    <row r="12" spans="1:2" x14ac:dyDescent="0.25">
      <c r="A12" s="40" t="s">
        <v>35</v>
      </c>
      <c r="B12">
        <v>1.8793103448275863</v>
      </c>
    </row>
    <row r="13" spans="1:2" x14ac:dyDescent="0.25">
      <c r="A13" s="40" t="s">
        <v>46</v>
      </c>
      <c r="B13">
        <v>2.0789473684210527</v>
      </c>
    </row>
    <row r="14" spans="1:2" x14ac:dyDescent="0.25">
      <c r="A14" s="40" t="s">
        <v>112</v>
      </c>
      <c r="B14">
        <v>1.94</v>
      </c>
    </row>
    <row r="19" spans="1:2" x14ac:dyDescent="0.25">
      <c r="A19" s="39" t="s">
        <v>167</v>
      </c>
      <c r="B19" t="s">
        <v>182</v>
      </c>
    </row>
    <row r="20" spans="1:2" x14ac:dyDescent="0.25">
      <c r="A20" s="40" t="s">
        <v>35</v>
      </c>
      <c r="B20">
        <v>5.8633802816901417</v>
      </c>
    </row>
    <row r="21" spans="1:2" x14ac:dyDescent="0.25">
      <c r="A21" s="40" t="s">
        <v>46</v>
      </c>
      <c r="B21">
        <v>5.9379629629629633</v>
      </c>
    </row>
    <row r="22" spans="1:2" x14ac:dyDescent="0.25">
      <c r="A22" s="40" t="s">
        <v>112</v>
      </c>
      <c r="B22">
        <v>5.8955999999999973</v>
      </c>
    </row>
    <row r="32" spans="1:2" x14ac:dyDescent="0.25">
      <c r="A32" s="39" t="s">
        <v>184</v>
      </c>
      <c r="B32" t="s">
        <v>183</v>
      </c>
    </row>
    <row r="33" spans="1:2" x14ac:dyDescent="0.25">
      <c r="A33" s="40">
        <v>0</v>
      </c>
      <c r="B33">
        <v>1.7</v>
      </c>
    </row>
    <row r="34" spans="1:2" x14ac:dyDescent="0.25">
      <c r="A34" s="40">
        <v>1</v>
      </c>
      <c r="B34">
        <v>1.0714285714285714</v>
      </c>
    </row>
    <row r="35" spans="1:2" x14ac:dyDescent="0.25">
      <c r="A35" s="40">
        <v>2</v>
      </c>
      <c r="B35">
        <v>1.4782608695652173</v>
      </c>
    </row>
    <row r="36" spans="1:2" x14ac:dyDescent="0.25">
      <c r="A36" s="40">
        <v>3</v>
      </c>
      <c r="B36">
        <v>1.2380952380952381</v>
      </c>
    </row>
    <row r="37" spans="1:2" x14ac:dyDescent="0.25">
      <c r="A37" s="40">
        <v>4</v>
      </c>
      <c r="B37">
        <v>1.5769230769230769</v>
      </c>
    </row>
    <row r="38" spans="1:2" x14ac:dyDescent="0.25">
      <c r="A38" s="40">
        <v>5</v>
      </c>
      <c r="B38">
        <v>1.368421052631579</v>
      </c>
    </row>
    <row r="39" spans="1:2" x14ac:dyDescent="0.25">
      <c r="A39" s="40">
        <v>6</v>
      </c>
      <c r="B39">
        <v>1.5652173913043479</v>
      </c>
    </row>
    <row r="40" spans="1:2" x14ac:dyDescent="0.25">
      <c r="A40" s="40">
        <v>7</v>
      </c>
      <c r="B40">
        <v>1.1363636363636365</v>
      </c>
    </row>
    <row r="41" spans="1:2" x14ac:dyDescent="0.25">
      <c r="A41" s="40">
        <v>8</v>
      </c>
      <c r="B41">
        <v>1</v>
      </c>
    </row>
    <row r="42" spans="1:2" x14ac:dyDescent="0.25">
      <c r="A42" s="40">
        <v>9</v>
      </c>
      <c r="B42">
        <v>1.7727272727272727</v>
      </c>
    </row>
    <row r="43" spans="1:2" x14ac:dyDescent="0.25">
      <c r="A43" s="40">
        <v>10</v>
      </c>
      <c r="B43">
        <v>1.4545454545454546</v>
      </c>
    </row>
    <row r="44" spans="1:2" x14ac:dyDescent="0.25">
      <c r="A44" s="40" t="s">
        <v>112</v>
      </c>
      <c r="B44">
        <v>1.3879999999999999</v>
      </c>
    </row>
    <row r="49" spans="1:4" x14ac:dyDescent="0.25">
      <c r="A49" s="39" t="s">
        <v>185</v>
      </c>
      <c r="B49" t="s">
        <v>173</v>
      </c>
    </row>
    <row r="50" spans="1:4" x14ac:dyDescent="0.25">
      <c r="A50" s="40" t="s">
        <v>61</v>
      </c>
      <c r="B50" s="43">
        <v>5.2321428571428568</v>
      </c>
      <c r="C50" t="s">
        <v>61</v>
      </c>
      <c r="D50" s="43">
        <v>5.2321428571428568</v>
      </c>
    </row>
    <row r="51" spans="1:4" x14ac:dyDescent="0.25">
      <c r="A51" s="40" t="s">
        <v>42</v>
      </c>
      <c r="B51" s="43">
        <v>5.4390243902439028</v>
      </c>
      <c r="C51" t="s">
        <v>42</v>
      </c>
      <c r="D51" s="43">
        <v>5.4390243902439028</v>
      </c>
    </row>
    <row r="52" spans="1:4" x14ac:dyDescent="0.25">
      <c r="A52" s="40" t="s">
        <v>164</v>
      </c>
      <c r="B52" s="43">
        <v>5.5446428571428568</v>
      </c>
      <c r="C52" t="s">
        <v>164</v>
      </c>
      <c r="D52" s="43">
        <v>5.5446428571428568</v>
      </c>
    </row>
    <row r="53" spans="1:4" x14ac:dyDescent="0.25">
      <c r="A53" s="40" t="s">
        <v>112</v>
      </c>
      <c r="B53">
        <v>5.44</v>
      </c>
      <c r="C53" t="s">
        <v>186</v>
      </c>
      <c r="D53" s="43">
        <f>SUM(D50:D52)</f>
        <v>16.215810104529616</v>
      </c>
    </row>
  </sheetData>
  <pageMargins left="0.7" right="0.7" top="0.75" bottom="0.75" header="0.3" footer="0.3"/>
  <drawing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F251"/>
  <sheetViews>
    <sheetView workbookViewId="0">
      <selection activeCell="H10" sqref="H10"/>
    </sheetView>
  </sheetViews>
  <sheetFormatPr defaultRowHeight="15" x14ac:dyDescent="0.25"/>
  <cols>
    <col min="1" max="1" width="7.42578125" bestFit="1" customWidth="1"/>
    <col min="2" max="2" width="30.140625" customWidth="1"/>
    <col min="3" max="3" width="14.85546875" customWidth="1"/>
    <col min="4" max="4" width="21.140625" style="57" customWidth="1"/>
    <col min="5" max="5" width="19.7109375" style="10" customWidth="1"/>
    <col min="6" max="6" width="22.7109375" customWidth="1"/>
  </cols>
  <sheetData>
    <row r="1" spans="1:6" x14ac:dyDescent="0.25">
      <c r="A1" s="38" t="s">
        <v>0</v>
      </c>
      <c r="B1" s="38" t="s">
        <v>103</v>
      </c>
      <c r="C1" s="38" t="s">
        <v>104</v>
      </c>
      <c r="D1" s="55" t="s">
        <v>188</v>
      </c>
      <c r="E1" s="38" t="s">
        <v>105</v>
      </c>
      <c r="F1" s="38" t="s">
        <v>106</v>
      </c>
    </row>
    <row r="2" spans="1:6" x14ac:dyDescent="0.25">
      <c r="A2">
        <v>1</v>
      </c>
      <c r="B2" s="53">
        <v>66.5</v>
      </c>
      <c r="C2" s="54">
        <v>31.4</v>
      </c>
      <c r="D2" s="56" t="str">
        <f t="shared" ref="D2:D65" si="0">TEXT(C2,"0.0") &amp; REPT(" ",5) &amp;
IF(C2&lt;=29.9,"✔️",
IF(C2&lt;=49.9,"⚠️",
IF(C2&lt;=69.9,"❗",
"❌")))</f>
        <v>31.4     ⚠️</v>
      </c>
      <c r="E2" s="10" t="s">
        <v>107</v>
      </c>
      <c r="F2" t="b">
        <v>0</v>
      </c>
    </row>
    <row r="3" spans="1:6" x14ac:dyDescent="0.25">
      <c r="A3">
        <v>2</v>
      </c>
      <c r="B3" s="53">
        <v>80.099999999999994</v>
      </c>
      <c r="C3" s="54">
        <v>49.1</v>
      </c>
      <c r="D3" s="56" t="str">
        <f t="shared" si="0"/>
        <v>49.1     ⚠️</v>
      </c>
      <c r="E3" s="10" t="s">
        <v>108</v>
      </c>
      <c r="F3" t="b">
        <v>0</v>
      </c>
    </row>
    <row r="4" spans="1:6" x14ac:dyDescent="0.25">
      <c r="A4">
        <v>3</v>
      </c>
      <c r="B4" s="53">
        <v>72.400000000000006</v>
      </c>
      <c r="C4" s="54">
        <v>39.200000000000003</v>
      </c>
      <c r="D4" s="56" t="str">
        <f t="shared" si="0"/>
        <v>39.2     ⚠️</v>
      </c>
      <c r="E4" s="10" t="s">
        <v>107</v>
      </c>
      <c r="F4" t="b">
        <v>0</v>
      </c>
    </row>
    <row r="5" spans="1:6" x14ac:dyDescent="0.25">
      <c r="A5">
        <v>4</v>
      </c>
      <c r="B5" s="53">
        <v>71.5</v>
      </c>
      <c r="C5" s="54">
        <v>25</v>
      </c>
      <c r="D5" s="56" t="str">
        <f t="shared" si="0"/>
        <v>25.0     ✔️</v>
      </c>
      <c r="E5" s="10" t="s">
        <v>107</v>
      </c>
      <c r="F5" t="b">
        <v>0</v>
      </c>
    </row>
    <row r="6" spans="1:6" x14ac:dyDescent="0.25">
      <c r="A6">
        <v>5</v>
      </c>
      <c r="B6" s="53">
        <v>74.8</v>
      </c>
      <c r="C6" s="54">
        <v>35.799999999999997</v>
      </c>
      <c r="D6" s="56" t="str">
        <f t="shared" si="0"/>
        <v>35.8     ⚠️</v>
      </c>
      <c r="E6" s="10" t="s">
        <v>107</v>
      </c>
      <c r="F6" t="b">
        <v>0</v>
      </c>
    </row>
    <row r="7" spans="1:6" x14ac:dyDescent="0.25">
      <c r="A7">
        <v>6</v>
      </c>
      <c r="B7" s="53">
        <v>65.8</v>
      </c>
      <c r="C7" s="54">
        <v>36.700000000000003</v>
      </c>
      <c r="D7" s="56" t="str">
        <f t="shared" si="0"/>
        <v>36.7     ⚠️</v>
      </c>
      <c r="E7" s="10" t="s">
        <v>107</v>
      </c>
      <c r="F7" t="b">
        <v>0</v>
      </c>
    </row>
    <row r="8" spans="1:6" x14ac:dyDescent="0.25">
      <c r="A8">
        <v>7</v>
      </c>
      <c r="B8" s="53">
        <v>76</v>
      </c>
      <c r="C8" s="54">
        <v>49.5</v>
      </c>
      <c r="D8" s="56" t="str">
        <f t="shared" si="0"/>
        <v>49.5     ⚠️</v>
      </c>
      <c r="E8" s="10" t="s">
        <v>108</v>
      </c>
      <c r="F8" t="b">
        <v>0</v>
      </c>
    </row>
    <row r="9" spans="1:6" x14ac:dyDescent="0.25">
      <c r="A9">
        <v>8</v>
      </c>
      <c r="B9" s="53">
        <v>72.400000000000006</v>
      </c>
      <c r="C9" s="54">
        <v>51.2</v>
      </c>
      <c r="D9" s="56" t="str">
        <f t="shared" si="0"/>
        <v>51.2     ❗</v>
      </c>
      <c r="E9" s="10" t="s">
        <v>108</v>
      </c>
      <c r="F9" t="b">
        <v>0</v>
      </c>
    </row>
    <row r="10" spans="1:6" x14ac:dyDescent="0.25">
      <c r="A10">
        <v>9</v>
      </c>
      <c r="B10" s="53">
        <v>59.1</v>
      </c>
      <c r="C10" s="54">
        <v>37.4</v>
      </c>
      <c r="D10" s="56" t="str">
        <f t="shared" si="0"/>
        <v>37.4     ⚠️</v>
      </c>
      <c r="E10" s="10" t="s">
        <v>107</v>
      </c>
      <c r="F10" t="b">
        <v>0</v>
      </c>
    </row>
    <row r="11" spans="1:6" x14ac:dyDescent="0.25">
      <c r="A11">
        <v>10</v>
      </c>
      <c r="B11" s="53">
        <v>60</v>
      </c>
      <c r="C11" s="54">
        <v>59.7</v>
      </c>
      <c r="D11" s="56" t="str">
        <f t="shared" si="0"/>
        <v>59.7     ❗</v>
      </c>
      <c r="E11" s="10" t="s">
        <v>108</v>
      </c>
      <c r="F11" t="b">
        <v>0</v>
      </c>
    </row>
    <row r="12" spans="1:6" x14ac:dyDescent="0.25">
      <c r="A12">
        <v>11</v>
      </c>
      <c r="B12" s="53">
        <v>66</v>
      </c>
      <c r="C12" s="54">
        <v>51.8</v>
      </c>
      <c r="D12" s="56" t="str">
        <f t="shared" si="0"/>
        <v>51.8     ❗</v>
      </c>
      <c r="E12" s="10" t="s">
        <v>108</v>
      </c>
      <c r="F12" t="b">
        <v>0</v>
      </c>
    </row>
    <row r="13" spans="1:6" x14ac:dyDescent="0.25">
      <c r="A13">
        <v>12</v>
      </c>
      <c r="B13" s="53">
        <v>60.8</v>
      </c>
      <c r="C13" s="54">
        <v>45.9</v>
      </c>
      <c r="D13" s="56" t="str">
        <f t="shared" si="0"/>
        <v>45.9     ⚠️</v>
      </c>
      <c r="E13" s="10" t="s">
        <v>108</v>
      </c>
      <c r="F13" t="b">
        <v>0</v>
      </c>
    </row>
    <row r="14" spans="1:6" x14ac:dyDescent="0.25">
      <c r="A14">
        <v>13</v>
      </c>
      <c r="B14" s="53">
        <v>68.3</v>
      </c>
      <c r="C14" s="54">
        <v>63.3</v>
      </c>
      <c r="D14" s="56" t="str">
        <f t="shared" si="0"/>
        <v>63.3     ❗</v>
      </c>
      <c r="E14" s="10" t="s">
        <v>109</v>
      </c>
      <c r="F14" t="b">
        <v>0</v>
      </c>
    </row>
    <row r="15" spans="1:6" x14ac:dyDescent="0.25">
      <c r="A15">
        <v>14</v>
      </c>
      <c r="B15" s="53">
        <v>62.9</v>
      </c>
      <c r="C15" s="54">
        <v>62.8</v>
      </c>
      <c r="D15" s="56" t="str">
        <f t="shared" si="0"/>
        <v>62.8     ❗</v>
      </c>
      <c r="E15" s="10" t="s">
        <v>109</v>
      </c>
      <c r="F15" t="b">
        <v>0</v>
      </c>
    </row>
    <row r="16" spans="1:6" x14ac:dyDescent="0.25">
      <c r="A16">
        <v>15</v>
      </c>
      <c r="B16" s="53">
        <v>69.3</v>
      </c>
      <c r="C16" s="54">
        <v>34</v>
      </c>
      <c r="D16" s="56" t="str">
        <f t="shared" si="0"/>
        <v>34.0     ⚠️</v>
      </c>
      <c r="E16" s="10" t="s">
        <v>107</v>
      </c>
      <c r="F16" t="b">
        <v>0</v>
      </c>
    </row>
    <row r="17" spans="1:6" x14ac:dyDescent="0.25">
      <c r="A17">
        <v>16</v>
      </c>
      <c r="B17" s="53">
        <v>79.900000000000006</v>
      </c>
      <c r="C17" s="54">
        <v>31.3</v>
      </c>
      <c r="D17" s="56" t="str">
        <f t="shared" si="0"/>
        <v>31.3     ⚠️</v>
      </c>
      <c r="E17" s="10" t="s">
        <v>107</v>
      </c>
      <c r="F17" t="b">
        <v>0</v>
      </c>
    </row>
    <row r="18" spans="1:6" x14ac:dyDescent="0.25">
      <c r="A18">
        <v>17</v>
      </c>
      <c r="B18" s="53">
        <v>69.7</v>
      </c>
      <c r="C18" s="54">
        <v>62.8</v>
      </c>
      <c r="D18" s="56" t="str">
        <f t="shared" si="0"/>
        <v>62.8     ❗</v>
      </c>
      <c r="E18" s="10" t="s">
        <v>109</v>
      </c>
      <c r="F18" t="b">
        <v>0</v>
      </c>
    </row>
    <row r="19" spans="1:6" x14ac:dyDescent="0.25">
      <c r="A19">
        <v>18</v>
      </c>
      <c r="B19" s="53">
        <v>67.900000000000006</v>
      </c>
      <c r="C19" s="54">
        <v>37.200000000000003</v>
      </c>
      <c r="D19" s="56" t="str">
        <f t="shared" si="0"/>
        <v>37.2     ⚠️</v>
      </c>
      <c r="E19" s="10" t="s">
        <v>107</v>
      </c>
      <c r="F19" t="b">
        <v>0</v>
      </c>
    </row>
    <row r="20" spans="1:6" x14ac:dyDescent="0.25">
      <c r="A20">
        <v>19</v>
      </c>
      <c r="B20" s="53">
        <v>72.7</v>
      </c>
      <c r="C20" s="54">
        <v>54.5</v>
      </c>
      <c r="D20" s="56" t="str">
        <f t="shared" si="0"/>
        <v>54.5     ❗</v>
      </c>
      <c r="E20" s="10" t="s">
        <v>108</v>
      </c>
      <c r="F20" t="b">
        <v>0</v>
      </c>
    </row>
    <row r="21" spans="1:6" x14ac:dyDescent="0.25">
      <c r="A21">
        <v>20</v>
      </c>
      <c r="B21" s="53">
        <v>65.099999999999994</v>
      </c>
      <c r="C21" s="54">
        <v>69.599999999999994</v>
      </c>
      <c r="D21" s="56" t="str">
        <f t="shared" si="0"/>
        <v>69.6     ❗</v>
      </c>
      <c r="E21" s="10" t="s">
        <v>109</v>
      </c>
      <c r="F21" t="b">
        <v>0</v>
      </c>
    </row>
    <row r="22" spans="1:6" x14ac:dyDescent="0.25">
      <c r="A22">
        <v>21</v>
      </c>
      <c r="B22" s="53">
        <v>75.900000000000006</v>
      </c>
      <c r="C22" s="54">
        <v>55.6</v>
      </c>
      <c r="D22" s="56" t="str">
        <f t="shared" si="0"/>
        <v>55.6     ❗</v>
      </c>
      <c r="E22" s="10" t="s">
        <v>108</v>
      </c>
      <c r="F22" t="b">
        <v>0</v>
      </c>
    </row>
    <row r="23" spans="1:6" x14ac:dyDescent="0.25">
      <c r="A23">
        <v>22</v>
      </c>
      <c r="B23" s="53">
        <v>73.5</v>
      </c>
      <c r="C23" s="54">
        <v>51.4</v>
      </c>
      <c r="D23" s="56" t="str">
        <f t="shared" si="0"/>
        <v>51.4     ❗</v>
      </c>
      <c r="E23" s="10" t="s">
        <v>108</v>
      </c>
      <c r="F23" t="b">
        <v>0</v>
      </c>
    </row>
    <row r="24" spans="1:6" x14ac:dyDescent="0.25">
      <c r="A24">
        <v>23</v>
      </c>
      <c r="B24" s="53">
        <v>70.3</v>
      </c>
      <c r="C24" s="54">
        <v>49.9</v>
      </c>
      <c r="D24" s="56" t="str">
        <f t="shared" si="0"/>
        <v>49.9     ⚠️</v>
      </c>
      <c r="E24" s="10" t="s">
        <v>108</v>
      </c>
      <c r="F24" t="b">
        <v>0</v>
      </c>
    </row>
    <row r="25" spans="1:6" x14ac:dyDescent="0.25">
      <c r="A25">
        <v>24</v>
      </c>
      <c r="B25" s="53">
        <v>71.099999999999994</v>
      </c>
      <c r="C25" s="54">
        <v>56</v>
      </c>
      <c r="D25" s="56" t="str">
        <f t="shared" si="0"/>
        <v>56.0     ❗</v>
      </c>
      <c r="E25" s="10" t="s">
        <v>108</v>
      </c>
      <c r="F25" t="b">
        <v>0</v>
      </c>
    </row>
    <row r="26" spans="1:6" x14ac:dyDescent="0.25">
      <c r="A26">
        <v>25</v>
      </c>
      <c r="B26" s="53">
        <v>84.3</v>
      </c>
      <c r="C26" s="54">
        <v>75.8</v>
      </c>
      <c r="D26" s="56" t="str">
        <f t="shared" si="0"/>
        <v>75.8     ❌</v>
      </c>
      <c r="E26" s="10" t="s">
        <v>109</v>
      </c>
      <c r="F26" t="b">
        <v>1</v>
      </c>
    </row>
    <row r="27" spans="1:6" x14ac:dyDescent="0.25">
      <c r="A27">
        <v>26</v>
      </c>
      <c r="B27" s="53">
        <v>76.599999999999994</v>
      </c>
      <c r="C27" s="54">
        <v>51.2</v>
      </c>
      <c r="D27" s="56" t="str">
        <f t="shared" si="0"/>
        <v>51.2     ❗</v>
      </c>
      <c r="E27" s="10" t="s">
        <v>108</v>
      </c>
      <c r="F27" t="b">
        <v>0</v>
      </c>
    </row>
    <row r="28" spans="1:6" x14ac:dyDescent="0.25">
      <c r="A28">
        <v>27</v>
      </c>
      <c r="B28" s="53">
        <v>85.4</v>
      </c>
      <c r="C28" s="54">
        <v>45.8</v>
      </c>
      <c r="D28" s="56" t="str">
        <f t="shared" si="0"/>
        <v>45.8     ⚠️</v>
      </c>
      <c r="E28" s="10" t="s">
        <v>108</v>
      </c>
      <c r="F28" t="b">
        <v>0</v>
      </c>
    </row>
    <row r="29" spans="1:6" x14ac:dyDescent="0.25">
      <c r="A29">
        <v>28</v>
      </c>
      <c r="B29" s="53">
        <v>73.7</v>
      </c>
      <c r="C29" s="54">
        <v>59</v>
      </c>
      <c r="D29" s="56" t="str">
        <f t="shared" si="0"/>
        <v>59.0     ❗</v>
      </c>
      <c r="E29" s="10" t="s">
        <v>108</v>
      </c>
      <c r="F29" t="b">
        <v>0</v>
      </c>
    </row>
    <row r="30" spans="1:6" x14ac:dyDescent="0.25">
      <c r="A30">
        <v>29</v>
      </c>
      <c r="B30" s="53">
        <v>59.7</v>
      </c>
      <c r="C30" s="54">
        <v>52.8</v>
      </c>
      <c r="D30" s="56" t="str">
        <f t="shared" si="0"/>
        <v>52.8     ❗</v>
      </c>
      <c r="E30" s="10" t="s">
        <v>108</v>
      </c>
      <c r="F30" t="b">
        <v>0</v>
      </c>
    </row>
    <row r="31" spans="1:6" x14ac:dyDescent="0.25">
      <c r="A31">
        <v>30</v>
      </c>
      <c r="B31" s="53">
        <v>68.2</v>
      </c>
      <c r="C31" s="54">
        <v>46.3</v>
      </c>
      <c r="D31" s="56" t="str">
        <f t="shared" si="0"/>
        <v>46.3     ⚠️</v>
      </c>
      <c r="E31" s="10" t="s">
        <v>108</v>
      </c>
      <c r="F31" t="b">
        <v>0</v>
      </c>
    </row>
    <row r="32" spans="1:6" x14ac:dyDescent="0.25">
      <c r="A32">
        <v>31</v>
      </c>
      <c r="B32" s="53">
        <v>58.1</v>
      </c>
      <c r="C32" s="54">
        <v>37</v>
      </c>
      <c r="D32" s="56" t="str">
        <f t="shared" si="0"/>
        <v>37.0     ⚠️</v>
      </c>
      <c r="E32" s="10" t="s">
        <v>107</v>
      </c>
      <c r="F32" t="b">
        <v>0</v>
      </c>
    </row>
    <row r="33" spans="1:6" x14ac:dyDescent="0.25">
      <c r="A33">
        <v>32</v>
      </c>
      <c r="B33" s="53">
        <v>73.7</v>
      </c>
      <c r="C33" s="54">
        <v>52.1</v>
      </c>
      <c r="D33" s="56" t="str">
        <f t="shared" si="0"/>
        <v>52.1     ❗</v>
      </c>
      <c r="E33" s="10" t="s">
        <v>108</v>
      </c>
      <c r="F33" t="b">
        <v>0</v>
      </c>
    </row>
    <row r="34" spans="1:6" x14ac:dyDescent="0.25">
      <c r="A34">
        <v>33</v>
      </c>
      <c r="B34" s="53">
        <v>75.2</v>
      </c>
      <c r="C34" s="54">
        <v>36</v>
      </c>
      <c r="D34" s="56" t="str">
        <f t="shared" si="0"/>
        <v>36.0     ⚠️</v>
      </c>
      <c r="E34" s="10" t="s">
        <v>107</v>
      </c>
      <c r="F34" t="b">
        <v>0</v>
      </c>
    </row>
    <row r="35" spans="1:6" x14ac:dyDescent="0.25">
      <c r="A35">
        <v>34</v>
      </c>
      <c r="B35" s="53">
        <v>63.8</v>
      </c>
      <c r="C35" s="54">
        <v>52.2</v>
      </c>
      <c r="D35" s="56" t="str">
        <f t="shared" si="0"/>
        <v>52.2     ❗</v>
      </c>
      <c r="E35" s="10" t="s">
        <v>108</v>
      </c>
      <c r="F35" t="b">
        <v>0</v>
      </c>
    </row>
    <row r="36" spans="1:6" x14ac:dyDescent="0.25">
      <c r="A36">
        <v>35</v>
      </c>
      <c r="B36" s="53">
        <v>65.400000000000006</v>
      </c>
      <c r="C36" s="54">
        <v>51.1</v>
      </c>
      <c r="D36" s="56" t="str">
        <f t="shared" si="0"/>
        <v>51.1     ❗</v>
      </c>
      <c r="E36" s="10" t="s">
        <v>108</v>
      </c>
      <c r="F36" t="b">
        <v>0</v>
      </c>
    </row>
    <row r="37" spans="1:6" x14ac:dyDescent="0.25">
      <c r="A37">
        <v>36</v>
      </c>
      <c r="B37" s="53">
        <v>71</v>
      </c>
      <c r="C37" s="54">
        <v>25.9</v>
      </c>
      <c r="D37" s="56" t="str">
        <f t="shared" si="0"/>
        <v>25.9     ✔️</v>
      </c>
      <c r="E37" s="10" t="s">
        <v>107</v>
      </c>
      <c r="F37" t="b">
        <v>0</v>
      </c>
    </row>
    <row r="38" spans="1:6" x14ac:dyDescent="0.25">
      <c r="A38">
        <v>37</v>
      </c>
      <c r="B38" s="53">
        <v>61.6</v>
      </c>
      <c r="C38" s="54">
        <v>51.1</v>
      </c>
      <c r="D38" s="56" t="str">
        <f t="shared" si="0"/>
        <v>51.1     ❗</v>
      </c>
      <c r="E38" s="10" t="s">
        <v>108</v>
      </c>
      <c r="F38" t="b">
        <v>0</v>
      </c>
    </row>
    <row r="39" spans="1:6" x14ac:dyDescent="0.25">
      <c r="A39">
        <v>38</v>
      </c>
      <c r="B39" s="53">
        <v>61.1</v>
      </c>
      <c r="C39" s="54">
        <v>34.299999999999997</v>
      </c>
      <c r="D39" s="56" t="str">
        <f t="shared" si="0"/>
        <v>34.3     ⚠️</v>
      </c>
      <c r="E39" s="10" t="s">
        <v>107</v>
      </c>
      <c r="F39" t="b">
        <v>0</v>
      </c>
    </row>
    <row r="40" spans="1:6" x14ac:dyDescent="0.25">
      <c r="A40">
        <v>39</v>
      </c>
      <c r="B40" s="53">
        <v>78.7</v>
      </c>
      <c r="C40" s="54">
        <v>32.6</v>
      </c>
      <c r="D40" s="56" t="str">
        <f t="shared" si="0"/>
        <v>32.6     ⚠️</v>
      </c>
      <c r="E40" s="10" t="s">
        <v>107</v>
      </c>
      <c r="F40" t="b">
        <v>0</v>
      </c>
    </row>
    <row r="41" spans="1:6" x14ac:dyDescent="0.25">
      <c r="A41">
        <v>40</v>
      </c>
      <c r="B41" s="53">
        <v>70.8</v>
      </c>
      <c r="C41" s="54">
        <v>43.5</v>
      </c>
      <c r="D41" s="56" t="str">
        <f t="shared" si="0"/>
        <v>43.5     ⚠️</v>
      </c>
      <c r="E41" s="10" t="s">
        <v>108</v>
      </c>
      <c r="F41" t="b">
        <v>0</v>
      </c>
    </row>
    <row r="42" spans="1:6" x14ac:dyDescent="0.25">
      <c r="A42">
        <v>41</v>
      </c>
      <c r="B42" s="53">
        <v>66.099999999999994</v>
      </c>
      <c r="C42" s="54">
        <v>51.5</v>
      </c>
      <c r="D42" s="56" t="str">
        <f t="shared" si="0"/>
        <v>51.5     ❗</v>
      </c>
      <c r="E42" s="10" t="s">
        <v>108</v>
      </c>
      <c r="F42" t="b">
        <v>0</v>
      </c>
    </row>
    <row r="43" spans="1:6" x14ac:dyDescent="0.25">
      <c r="A43">
        <v>42</v>
      </c>
      <c r="B43" s="53">
        <v>58.2</v>
      </c>
      <c r="C43" s="54">
        <v>40.799999999999997</v>
      </c>
      <c r="D43" s="56" t="str">
        <f t="shared" si="0"/>
        <v>40.8     ⚠️</v>
      </c>
      <c r="E43" s="10" t="s">
        <v>108</v>
      </c>
      <c r="F43" t="b">
        <v>0</v>
      </c>
    </row>
    <row r="44" spans="1:6" x14ac:dyDescent="0.25">
      <c r="A44">
        <v>43</v>
      </c>
      <c r="B44" s="53">
        <v>76</v>
      </c>
      <c r="C44" s="54">
        <v>48.6</v>
      </c>
      <c r="D44" s="56" t="str">
        <f t="shared" si="0"/>
        <v>48.6     ⚠️</v>
      </c>
      <c r="E44" s="10" t="s">
        <v>108</v>
      </c>
      <c r="F44" t="b">
        <v>0</v>
      </c>
    </row>
    <row r="45" spans="1:6" x14ac:dyDescent="0.25">
      <c r="A45">
        <v>44</v>
      </c>
      <c r="B45" s="53">
        <v>65.2</v>
      </c>
      <c r="C45" s="54">
        <v>65</v>
      </c>
      <c r="D45" s="56" t="str">
        <f t="shared" si="0"/>
        <v>65.0     ❗</v>
      </c>
      <c r="E45" s="10" t="s">
        <v>109</v>
      </c>
      <c r="F45" t="b">
        <v>0</v>
      </c>
    </row>
    <row r="46" spans="1:6" x14ac:dyDescent="0.25">
      <c r="A46">
        <v>45</v>
      </c>
      <c r="B46" s="53">
        <v>83</v>
      </c>
      <c r="C46" s="54">
        <v>44.4</v>
      </c>
      <c r="D46" s="56" t="str">
        <f t="shared" si="0"/>
        <v>44.4     ⚠️</v>
      </c>
      <c r="E46" s="10" t="s">
        <v>108</v>
      </c>
      <c r="F46" t="b">
        <v>0</v>
      </c>
    </row>
    <row r="47" spans="1:6" x14ac:dyDescent="0.25">
      <c r="A47">
        <v>46</v>
      </c>
      <c r="B47" s="53">
        <v>76</v>
      </c>
      <c r="C47" s="54">
        <v>49.6</v>
      </c>
      <c r="D47" s="56" t="str">
        <f t="shared" si="0"/>
        <v>49.6     ⚠️</v>
      </c>
      <c r="E47" s="10" t="s">
        <v>108</v>
      </c>
      <c r="F47" t="b">
        <v>0</v>
      </c>
    </row>
    <row r="48" spans="1:6" x14ac:dyDescent="0.25">
      <c r="A48">
        <v>47</v>
      </c>
      <c r="B48" s="53">
        <v>64.3</v>
      </c>
      <c r="C48" s="54">
        <v>47.6</v>
      </c>
      <c r="D48" s="56" t="str">
        <f t="shared" si="0"/>
        <v>47.6     ⚠️</v>
      </c>
      <c r="E48" s="10" t="s">
        <v>108</v>
      </c>
      <c r="F48" t="b">
        <v>0</v>
      </c>
    </row>
    <row r="49" spans="1:6" x14ac:dyDescent="0.25">
      <c r="A49">
        <v>48</v>
      </c>
      <c r="B49" s="53">
        <v>65</v>
      </c>
      <c r="C49" s="54">
        <v>61.4</v>
      </c>
      <c r="D49" s="56" t="str">
        <f t="shared" si="0"/>
        <v>61.4     ❗</v>
      </c>
      <c r="E49" s="10" t="s">
        <v>109</v>
      </c>
      <c r="F49" t="b">
        <v>0</v>
      </c>
    </row>
    <row r="50" spans="1:6" x14ac:dyDescent="0.25">
      <c r="A50">
        <v>49</v>
      </c>
      <c r="B50" s="53">
        <v>82.1</v>
      </c>
      <c r="C50" s="54">
        <v>30.4</v>
      </c>
      <c r="D50" s="56" t="str">
        <f t="shared" si="0"/>
        <v>30.4     ⚠️</v>
      </c>
      <c r="E50" s="10" t="s">
        <v>107</v>
      </c>
      <c r="F50" t="b">
        <v>0</v>
      </c>
    </row>
    <row r="51" spans="1:6" x14ac:dyDescent="0.25">
      <c r="A51">
        <v>50</v>
      </c>
      <c r="B51" s="53">
        <v>69.400000000000006</v>
      </c>
      <c r="C51" s="54">
        <v>51</v>
      </c>
      <c r="D51" s="56" t="str">
        <f t="shared" si="0"/>
        <v>51.0     ❗</v>
      </c>
      <c r="E51" s="10" t="s">
        <v>108</v>
      </c>
      <c r="F51" t="b">
        <v>0</v>
      </c>
    </row>
    <row r="52" spans="1:6" x14ac:dyDescent="0.25">
      <c r="A52">
        <v>51</v>
      </c>
      <c r="B52" s="53">
        <v>66.400000000000006</v>
      </c>
      <c r="C52" s="54">
        <v>27</v>
      </c>
      <c r="D52" s="56" t="str">
        <f t="shared" si="0"/>
        <v>27.0     ✔️</v>
      </c>
      <c r="E52" s="10" t="s">
        <v>107</v>
      </c>
      <c r="F52" t="b">
        <v>0</v>
      </c>
    </row>
    <row r="53" spans="1:6" x14ac:dyDescent="0.25">
      <c r="A53">
        <v>52</v>
      </c>
      <c r="B53" s="53">
        <v>70.2</v>
      </c>
      <c r="C53" s="54">
        <v>37.4</v>
      </c>
      <c r="D53" s="56" t="str">
        <f t="shared" si="0"/>
        <v>37.4     ⚠️</v>
      </c>
      <c r="E53" s="10" t="s">
        <v>107</v>
      </c>
      <c r="F53" t="b">
        <v>0</v>
      </c>
    </row>
    <row r="54" spans="1:6" x14ac:dyDescent="0.25">
      <c r="A54">
        <v>53</v>
      </c>
      <c r="B54" s="53">
        <v>66.400000000000006</v>
      </c>
      <c r="C54" s="54">
        <v>41.3</v>
      </c>
      <c r="D54" s="56" t="str">
        <f t="shared" si="0"/>
        <v>41.3     ⚠️</v>
      </c>
      <c r="E54" s="10" t="s">
        <v>108</v>
      </c>
      <c r="F54" t="b">
        <v>0</v>
      </c>
    </row>
    <row r="55" spans="1:6" x14ac:dyDescent="0.25">
      <c r="A55">
        <v>54</v>
      </c>
      <c r="B55" s="53">
        <v>71.7</v>
      </c>
      <c r="C55" s="54">
        <v>36.4</v>
      </c>
      <c r="D55" s="56" t="str">
        <f t="shared" si="0"/>
        <v>36.4     ⚠️</v>
      </c>
      <c r="E55" s="10" t="s">
        <v>107</v>
      </c>
      <c r="F55" t="b">
        <v>0</v>
      </c>
    </row>
    <row r="56" spans="1:6" x14ac:dyDescent="0.25">
      <c r="A56">
        <v>55</v>
      </c>
      <c r="B56" s="53">
        <v>69.5</v>
      </c>
      <c r="C56" s="54">
        <v>58.9</v>
      </c>
      <c r="D56" s="56" t="str">
        <f t="shared" si="0"/>
        <v>58.9     ❗</v>
      </c>
      <c r="E56" s="10" t="s">
        <v>108</v>
      </c>
      <c r="F56" t="b">
        <v>0</v>
      </c>
    </row>
    <row r="57" spans="1:6" x14ac:dyDescent="0.25">
      <c r="A57">
        <v>56</v>
      </c>
      <c r="B57" s="53">
        <v>76.099999999999994</v>
      </c>
      <c r="C57" s="54">
        <v>63</v>
      </c>
      <c r="D57" s="56" t="str">
        <f t="shared" si="0"/>
        <v>63.0     ❗</v>
      </c>
      <c r="E57" s="10" t="s">
        <v>109</v>
      </c>
      <c r="F57" t="b">
        <v>0</v>
      </c>
    </row>
    <row r="58" spans="1:6" x14ac:dyDescent="0.25">
      <c r="A58">
        <v>57</v>
      </c>
      <c r="B58" s="53">
        <v>67.3</v>
      </c>
      <c r="C58" s="54">
        <v>30.1</v>
      </c>
      <c r="D58" s="56" t="str">
        <f t="shared" si="0"/>
        <v>30.1     ⚠️</v>
      </c>
      <c r="E58" s="10" t="s">
        <v>107</v>
      </c>
      <c r="F58" t="b">
        <v>0</v>
      </c>
    </row>
    <row r="59" spans="1:6" x14ac:dyDescent="0.25">
      <c r="A59">
        <v>58</v>
      </c>
      <c r="B59" s="53">
        <v>63.8</v>
      </c>
      <c r="C59" s="54">
        <v>57.7</v>
      </c>
      <c r="D59" s="56" t="str">
        <f t="shared" si="0"/>
        <v>57.7     ❗</v>
      </c>
      <c r="E59" s="10" t="s">
        <v>108</v>
      </c>
      <c r="F59" t="b">
        <v>0</v>
      </c>
    </row>
    <row r="60" spans="1:6" x14ac:dyDescent="0.25">
      <c r="A60">
        <v>59</v>
      </c>
      <c r="B60" s="53">
        <v>67.599999999999994</v>
      </c>
      <c r="C60" s="54">
        <v>21.4</v>
      </c>
      <c r="D60" s="56" t="str">
        <f t="shared" si="0"/>
        <v>21.4     ✔️</v>
      </c>
      <c r="E60" s="10" t="s">
        <v>107</v>
      </c>
      <c r="F60" t="b">
        <v>0</v>
      </c>
    </row>
    <row r="61" spans="1:6" x14ac:dyDescent="0.25">
      <c r="A61">
        <v>60</v>
      </c>
      <c r="B61" s="53">
        <v>67.5</v>
      </c>
      <c r="C61" s="54">
        <v>47.2</v>
      </c>
      <c r="D61" s="56" t="str">
        <f t="shared" si="0"/>
        <v>47.2     ⚠️</v>
      </c>
      <c r="E61" s="10" t="s">
        <v>108</v>
      </c>
      <c r="F61" t="b">
        <v>0</v>
      </c>
    </row>
    <row r="62" spans="1:6" x14ac:dyDescent="0.25">
      <c r="A62">
        <v>61</v>
      </c>
      <c r="B62" s="53">
        <v>69.5</v>
      </c>
      <c r="C62" s="54">
        <v>47</v>
      </c>
      <c r="D62" s="56" t="str">
        <f t="shared" si="0"/>
        <v>47.0     ⚠️</v>
      </c>
      <c r="E62" s="10" t="s">
        <v>108</v>
      </c>
      <c r="F62" t="b">
        <v>0</v>
      </c>
    </row>
    <row r="63" spans="1:6" x14ac:dyDescent="0.25">
      <c r="A63">
        <v>62</v>
      </c>
      <c r="B63" s="53">
        <v>74.400000000000006</v>
      </c>
      <c r="C63" s="54">
        <v>50.2</v>
      </c>
      <c r="D63" s="56" t="str">
        <f t="shared" si="0"/>
        <v>50.2     ❗</v>
      </c>
      <c r="E63" s="10" t="s">
        <v>108</v>
      </c>
      <c r="F63" t="b">
        <v>0</v>
      </c>
    </row>
    <row r="64" spans="1:6" x14ac:dyDescent="0.25">
      <c r="A64">
        <v>63</v>
      </c>
      <c r="B64" s="53">
        <v>74.099999999999994</v>
      </c>
      <c r="C64" s="54">
        <v>45.4</v>
      </c>
      <c r="D64" s="56" t="str">
        <f t="shared" si="0"/>
        <v>45.4     ⚠️</v>
      </c>
      <c r="E64" s="10" t="s">
        <v>108</v>
      </c>
      <c r="F64" t="b">
        <v>0</v>
      </c>
    </row>
    <row r="65" spans="1:6" x14ac:dyDescent="0.25">
      <c r="A65">
        <v>64</v>
      </c>
      <c r="B65" s="53">
        <v>78.400000000000006</v>
      </c>
      <c r="C65" s="54">
        <v>57.9</v>
      </c>
      <c r="D65" s="56" t="str">
        <f t="shared" si="0"/>
        <v>57.9     ❗</v>
      </c>
      <c r="E65" s="10" t="s">
        <v>108</v>
      </c>
      <c r="F65" t="b">
        <v>0</v>
      </c>
    </row>
    <row r="66" spans="1:6" x14ac:dyDescent="0.25">
      <c r="A66">
        <v>65</v>
      </c>
      <c r="B66" s="53">
        <v>64.3</v>
      </c>
      <c r="C66" s="54">
        <v>42.7</v>
      </c>
      <c r="D66" s="56" t="str">
        <f t="shared" ref="D66:D129" si="1">TEXT(C66,"0.0") &amp; REPT(" ",5) &amp;
IF(C66&lt;=29.9,"✔️",
IF(C66&lt;=49.9,"⚠️",
IF(C66&lt;=69.9,"❗",
"❌")))</f>
        <v>42.7     ⚠️</v>
      </c>
      <c r="E66" s="10" t="s">
        <v>108</v>
      </c>
      <c r="F66" t="b">
        <v>0</v>
      </c>
    </row>
    <row r="67" spans="1:6" x14ac:dyDescent="0.25">
      <c r="A67">
        <v>66</v>
      </c>
      <c r="B67" s="53">
        <v>72.7</v>
      </c>
      <c r="C67" s="54">
        <v>48.2</v>
      </c>
      <c r="D67" s="56" t="str">
        <f t="shared" si="1"/>
        <v>48.2     ⚠️</v>
      </c>
      <c r="E67" s="10" t="s">
        <v>108</v>
      </c>
      <c r="F67" t="b">
        <v>0</v>
      </c>
    </row>
    <row r="68" spans="1:6" x14ac:dyDescent="0.25">
      <c r="A68">
        <v>67</v>
      </c>
      <c r="B68" s="53">
        <v>75.099999999999994</v>
      </c>
      <c r="C68" s="54">
        <v>61.8</v>
      </c>
      <c r="D68" s="56" t="str">
        <f t="shared" si="1"/>
        <v>61.8     ❗</v>
      </c>
      <c r="E68" s="10" t="s">
        <v>109</v>
      </c>
      <c r="F68" t="b">
        <v>0</v>
      </c>
    </row>
    <row r="69" spans="1:6" x14ac:dyDescent="0.25">
      <c r="A69">
        <v>68</v>
      </c>
      <c r="B69" s="53">
        <v>65.3</v>
      </c>
      <c r="C69" s="54">
        <v>52.8</v>
      </c>
      <c r="D69" s="56" t="str">
        <f t="shared" si="1"/>
        <v>52.8     ❗</v>
      </c>
      <c r="E69" s="10" t="s">
        <v>108</v>
      </c>
      <c r="F69" t="b">
        <v>0</v>
      </c>
    </row>
    <row r="70" spans="1:6" x14ac:dyDescent="0.25">
      <c r="A70">
        <v>69</v>
      </c>
      <c r="B70" s="53">
        <v>68.5</v>
      </c>
      <c r="C70" s="54">
        <v>42.2</v>
      </c>
      <c r="D70" s="56" t="str">
        <f t="shared" si="1"/>
        <v>42.2     ⚠️</v>
      </c>
      <c r="E70" s="10" t="s">
        <v>108</v>
      </c>
      <c r="F70" t="b">
        <v>0</v>
      </c>
    </row>
    <row r="71" spans="1:6" x14ac:dyDescent="0.25">
      <c r="A71">
        <v>70</v>
      </c>
      <c r="B71" s="53">
        <v>57.8</v>
      </c>
      <c r="C71" s="54">
        <v>58.2</v>
      </c>
      <c r="D71" s="56" t="str">
        <f t="shared" si="1"/>
        <v>58.2     ❗</v>
      </c>
      <c r="E71" s="10" t="s">
        <v>108</v>
      </c>
      <c r="F71" t="b">
        <v>0</v>
      </c>
    </row>
    <row r="72" spans="1:6" x14ac:dyDescent="0.25">
      <c r="A72">
        <v>71</v>
      </c>
      <c r="B72" s="53">
        <v>76.3</v>
      </c>
      <c r="C72" s="54">
        <v>42.9</v>
      </c>
      <c r="D72" s="56" t="str">
        <f t="shared" si="1"/>
        <v>42.9     ⚠️</v>
      </c>
      <c r="E72" s="10" t="s">
        <v>108</v>
      </c>
      <c r="F72" t="b">
        <v>0</v>
      </c>
    </row>
    <row r="73" spans="1:6" x14ac:dyDescent="0.25">
      <c r="A73">
        <v>72</v>
      </c>
      <c r="B73" s="53">
        <v>68.5</v>
      </c>
      <c r="C73" s="54">
        <v>47.4</v>
      </c>
      <c r="D73" s="56" t="str">
        <f t="shared" si="1"/>
        <v>47.4     ⚠️</v>
      </c>
      <c r="E73" s="10" t="s">
        <v>108</v>
      </c>
      <c r="F73" t="b">
        <v>0</v>
      </c>
    </row>
    <row r="74" spans="1:6" x14ac:dyDescent="0.25">
      <c r="A74">
        <v>73</v>
      </c>
      <c r="B74" s="53">
        <v>75.599999999999994</v>
      </c>
      <c r="C74" s="54">
        <v>62.2</v>
      </c>
      <c r="D74" s="56" t="str">
        <f t="shared" si="1"/>
        <v>62.2     ❗</v>
      </c>
      <c r="E74" s="10" t="s">
        <v>109</v>
      </c>
      <c r="F74" t="b">
        <v>0</v>
      </c>
    </row>
    <row r="75" spans="1:6" x14ac:dyDescent="0.25">
      <c r="A75">
        <v>74</v>
      </c>
      <c r="B75" s="53">
        <v>71.400000000000006</v>
      </c>
      <c r="C75" s="54">
        <v>58.2</v>
      </c>
      <c r="D75" s="56" t="str">
        <f t="shared" si="1"/>
        <v>58.2     ❗</v>
      </c>
      <c r="E75" s="10" t="s">
        <v>108</v>
      </c>
      <c r="F75" t="b">
        <v>0</v>
      </c>
    </row>
    <row r="76" spans="1:6" x14ac:dyDescent="0.25">
      <c r="A76">
        <v>75</v>
      </c>
      <c r="B76" s="53">
        <v>68.7</v>
      </c>
      <c r="C76" s="54">
        <v>37</v>
      </c>
      <c r="D76" s="56" t="str">
        <f t="shared" si="1"/>
        <v>37.0     ⚠️</v>
      </c>
      <c r="E76" s="10" t="s">
        <v>107</v>
      </c>
      <c r="F76" t="b">
        <v>0</v>
      </c>
    </row>
    <row r="77" spans="1:6" x14ac:dyDescent="0.25">
      <c r="A77">
        <v>76</v>
      </c>
      <c r="B77" s="53">
        <v>58.9</v>
      </c>
      <c r="C77" s="54">
        <v>39</v>
      </c>
      <c r="D77" s="56" t="str">
        <f t="shared" si="1"/>
        <v>39.0     ⚠️</v>
      </c>
      <c r="E77" s="10" t="s">
        <v>107</v>
      </c>
      <c r="F77" t="b">
        <v>0</v>
      </c>
    </row>
    <row r="78" spans="1:6" x14ac:dyDescent="0.25">
      <c r="A78">
        <v>77</v>
      </c>
      <c r="B78" s="53">
        <v>60.1</v>
      </c>
      <c r="C78" s="54">
        <v>20.8</v>
      </c>
      <c r="D78" s="56" t="str">
        <f t="shared" si="1"/>
        <v>20.8     ✔️</v>
      </c>
      <c r="E78" s="10" t="s">
        <v>107</v>
      </c>
      <c r="F78" t="b">
        <v>0</v>
      </c>
    </row>
    <row r="79" spans="1:6" x14ac:dyDescent="0.25">
      <c r="A79">
        <v>78</v>
      </c>
      <c r="B79" s="53">
        <v>51.8</v>
      </c>
      <c r="C79" s="54">
        <v>53.4</v>
      </c>
      <c r="D79" s="56" t="str">
        <f t="shared" si="1"/>
        <v>53.4     ❗</v>
      </c>
      <c r="E79" s="10" t="s">
        <v>108</v>
      </c>
      <c r="F79" t="b">
        <v>0</v>
      </c>
    </row>
    <row r="80" spans="1:6" x14ac:dyDescent="0.25">
      <c r="A80">
        <v>79</v>
      </c>
      <c r="B80" s="53">
        <v>66.099999999999994</v>
      </c>
      <c r="C80" s="54">
        <v>28.8</v>
      </c>
      <c r="D80" s="56" t="str">
        <f t="shared" si="1"/>
        <v>28.8     ✔️</v>
      </c>
      <c r="E80" s="10" t="s">
        <v>107</v>
      </c>
      <c r="F80" t="b">
        <v>0</v>
      </c>
    </row>
    <row r="81" spans="1:6" x14ac:dyDescent="0.25">
      <c r="A81">
        <v>80</v>
      </c>
      <c r="B81" s="53">
        <v>85.9</v>
      </c>
      <c r="C81" s="54">
        <v>44.1</v>
      </c>
      <c r="D81" s="56" t="str">
        <f t="shared" si="1"/>
        <v>44.1     ⚠️</v>
      </c>
      <c r="E81" s="10" t="s">
        <v>108</v>
      </c>
      <c r="F81" t="b">
        <v>0</v>
      </c>
    </row>
    <row r="82" spans="1:6" x14ac:dyDescent="0.25">
      <c r="A82">
        <v>81</v>
      </c>
      <c r="B82" s="53">
        <v>61</v>
      </c>
      <c r="C82" s="54">
        <v>51.4</v>
      </c>
      <c r="D82" s="56" t="str">
        <f t="shared" si="1"/>
        <v>51.4     ❗</v>
      </c>
      <c r="E82" s="10" t="s">
        <v>108</v>
      </c>
      <c r="F82" t="b">
        <v>0</v>
      </c>
    </row>
    <row r="83" spans="1:6" x14ac:dyDescent="0.25">
      <c r="A83">
        <v>82</v>
      </c>
      <c r="B83" s="53">
        <v>51.6</v>
      </c>
      <c r="C83" s="54">
        <v>70.599999999999994</v>
      </c>
      <c r="D83" s="56" t="str">
        <f t="shared" si="1"/>
        <v>70.6     ❌</v>
      </c>
      <c r="E83" s="10" t="s">
        <v>109</v>
      </c>
      <c r="F83" t="b">
        <v>1</v>
      </c>
    </row>
    <row r="84" spans="1:6" x14ac:dyDescent="0.25">
      <c r="A84">
        <v>83</v>
      </c>
      <c r="B84" s="53">
        <v>76.7</v>
      </c>
      <c r="C84" s="54">
        <v>45.1</v>
      </c>
      <c r="D84" s="56" t="str">
        <f t="shared" si="1"/>
        <v>45.1     ⚠️</v>
      </c>
      <c r="E84" s="10" t="s">
        <v>108</v>
      </c>
      <c r="F84" t="b">
        <v>0</v>
      </c>
    </row>
    <row r="85" spans="1:6" x14ac:dyDescent="0.25">
      <c r="A85">
        <v>84</v>
      </c>
      <c r="B85" s="53">
        <v>86.5</v>
      </c>
      <c r="C85" s="54">
        <v>25.7</v>
      </c>
      <c r="D85" s="56" t="str">
        <f t="shared" si="1"/>
        <v>25.7     ✔️</v>
      </c>
      <c r="E85" s="10" t="s">
        <v>107</v>
      </c>
      <c r="F85" t="b">
        <v>0</v>
      </c>
    </row>
    <row r="86" spans="1:6" x14ac:dyDescent="0.25">
      <c r="A86">
        <v>85</v>
      </c>
      <c r="B86" s="53">
        <v>72.099999999999994</v>
      </c>
      <c r="C86" s="54">
        <v>41.2</v>
      </c>
      <c r="D86" s="56" t="str">
        <f t="shared" si="1"/>
        <v>41.2     ⚠️</v>
      </c>
      <c r="E86" s="10" t="s">
        <v>108</v>
      </c>
      <c r="F86" t="b">
        <v>0</v>
      </c>
    </row>
    <row r="87" spans="1:6" x14ac:dyDescent="0.25">
      <c r="A87">
        <v>86</v>
      </c>
      <c r="B87" s="53">
        <v>72</v>
      </c>
      <c r="C87" s="54">
        <v>54.1</v>
      </c>
      <c r="D87" s="56" t="str">
        <f t="shared" si="1"/>
        <v>54.1     ❗</v>
      </c>
      <c r="E87" s="10" t="s">
        <v>108</v>
      </c>
      <c r="F87" t="b">
        <v>0</v>
      </c>
    </row>
    <row r="88" spans="1:6" x14ac:dyDescent="0.25">
      <c r="A88">
        <v>87</v>
      </c>
      <c r="B88" s="53">
        <v>67.8</v>
      </c>
      <c r="C88" s="54">
        <v>40.4</v>
      </c>
      <c r="D88" s="56" t="str">
        <f t="shared" si="1"/>
        <v>40.4     ⚠️</v>
      </c>
      <c r="E88" s="10" t="s">
        <v>108</v>
      </c>
      <c r="F88" t="b">
        <v>0</v>
      </c>
    </row>
    <row r="89" spans="1:6" x14ac:dyDescent="0.25">
      <c r="A89">
        <v>88</v>
      </c>
      <c r="B89" s="53">
        <v>57.4</v>
      </c>
      <c r="C89" s="54">
        <v>46.9</v>
      </c>
      <c r="D89" s="56" t="str">
        <f t="shared" si="1"/>
        <v>46.9     ⚠️</v>
      </c>
      <c r="E89" s="10" t="s">
        <v>108</v>
      </c>
      <c r="F89" t="b">
        <v>0</v>
      </c>
    </row>
    <row r="90" spans="1:6" x14ac:dyDescent="0.25">
      <c r="A90">
        <v>89</v>
      </c>
      <c r="B90" s="53">
        <v>59.8</v>
      </c>
      <c r="C90" s="54">
        <v>58.5</v>
      </c>
      <c r="D90" s="56" t="str">
        <f t="shared" si="1"/>
        <v>58.5     ❗</v>
      </c>
      <c r="E90" s="10" t="s">
        <v>108</v>
      </c>
      <c r="F90" t="b">
        <v>0</v>
      </c>
    </row>
    <row r="91" spans="1:6" x14ac:dyDescent="0.25">
      <c r="A91">
        <v>90</v>
      </c>
      <c r="B91" s="53">
        <v>67.8</v>
      </c>
      <c r="C91" s="54">
        <v>23.8</v>
      </c>
      <c r="D91" s="56" t="str">
        <f t="shared" si="1"/>
        <v>23.8     ✔️</v>
      </c>
      <c r="E91" s="10" t="s">
        <v>107</v>
      </c>
      <c r="F91" t="b">
        <v>0</v>
      </c>
    </row>
    <row r="92" spans="1:6" x14ac:dyDescent="0.25">
      <c r="A92">
        <v>91</v>
      </c>
      <c r="B92" s="53">
        <v>66.400000000000006</v>
      </c>
      <c r="C92" s="54">
        <v>41.8</v>
      </c>
      <c r="D92" s="56" t="str">
        <f t="shared" si="1"/>
        <v>41.8     ⚠️</v>
      </c>
      <c r="E92" s="10" t="s">
        <v>108</v>
      </c>
      <c r="F92" t="b">
        <v>0</v>
      </c>
    </row>
    <row r="93" spans="1:6" x14ac:dyDescent="0.25">
      <c r="A93">
        <v>92</v>
      </c>
      <c r="B93" s="53">
        <v>69.2</v>
      </c>
      <c r="C93" s="54">
        <v>46.1</v>
      </c>
      <c r="D93" s="56" t="str">
        <f t="shared" si="1"/>
        <v>46.1     ⚠️</v>
      </c>
      <c r="E93" s="10" t="s">
        <v>108</v>
      </c>
      <c r="F93" t="b">
        <v>0</v>
      </c>
    </row>
    <row r="94" spans="1:6" x14ac:dyDescent="0.25">
      <c r="A94">
        <v>93</v>
      </c>
      <c r="B94" s="53">
        <v>75.8</v>
      </c>
      <c r="C94" s="54">
        <v>51.2</v>
      </c>
      <c r="D94" s="56" t="str">
        <f t="shared" si="1"/>
        <v>51.2     ❗</v>
      </c>
      <c r="E94" s="10" t="s">
        <v>108</v>
      </c>
      <c r="F94" t="b">
        <v>0</v>
      </c>
    </row>
    <row r="95" spans="1:6" x14ac:dyDescent="0.25">
      <c r="A95">
        <v>94</v>
      </c>
      <c r="B95" s="53">
        <v>65.900000000000006</v>
      </c>
      <c r="C95" s="54">
        <v>69.2</v>
      </c>
      <c r="D95" s="56" t="str">
        <f t="shared" si="1"/>
        <v>69.2     ❗</v>
      </c>
      <c r="E95" s="10" t="s">
        <v>109</v>
      </c>
      <c r="F95" t="b">
        <v>0</v>
      </c>
    </row>
    <row r="96" spans="1:6" x14ac:dyDescent="0.25">
      <c r="A96">
        <v>95</v>
      </c>
      <c r="B96" s="53">
        <v>75.900000000000006</v>
      </c>
      <c r="C96" s="54">
        <v>50.1</v>
      </c>
      <c r="D96" s="56" t="str">
        <f t="shared" si="1"/>
        <v>50.1     ❗</v>
      </c>
      <c r="E96" s="10" t="s">
        <v>108</v>
      </c>
      <c r="F96" t="b">
        <v>0</v>
      </c>
    </row>
    <row r="97" spans="1:6" x14ac:dyDescent="0.25">
      <c r="A97">
        <v>96</v>
      </c>
      <c r="B97" s="53">
        <v>66</v>
      </c>
      <c r="C97" s="54">
        <v>58.8</v>
      </c>
      <c r="D97" s="56" t="str">
        <f t="shared" si="1"/>
        <v>58.8     ❗</v>
      </c>
      <c r="E97" s="10" t="s">
        <v>108</v>
      </c>
      <c r="F97" t="b">
        <v>0</v>
      </c>
    </row>
    <row r="98" spans="1:6" x14ac:dyDescent="0.25">
      <c r="A98">
        <v>97</v>
      </c>
      <c r="B98" s="53">
        <v>77.3</v>
      </c>
      <c r="C98" s="54">
        <v>51.8</v>
      </c>
      <c r="D98" s="56" t="str">
        <f t="shared" si="1"/>
        <v>51.8     ❗</v>
      </c>
      <c r="E98" s="10" t="s">
        <v>108</v>
      </c>
      <c r="F98" t="b">
        <v>0</v>
      </c>
    </row>
    <row r="99" spans="1:6" x14ac:dyDescent="0.25">
      <c r="A99">
        <v>98</v>
      </c>
      <c r="B99" s="53">
        <v>70.599999999999994</v>
      </c>
      <c r="C99" s="54">
        <v>51.5</v>
      </c>
      <c r="D99" s="56" t="str">
        <f t="shared" si="1"/>
        <v>51.5     ❗</v>
      </c>
      <c r="E99" s="10" t="s">
        <v>108</v>
      </c>
      <c r="F99" t="b">
        <v>0</v>
      </c>
    </row>
    <row r="100" spans="1:6" x14ac:dyDescent="0.25">
      <c r="A100">
        <v>99</v>
      </c>
      <c r="B100" s="53">
        <v>66.900000000000006</v>
      </c>
      <c r="C100" s="54">
        <v>55.1</v>
      </c>
      <c r="D100" s="56" t="str">
        <f t="shared" si="1"/>
        <v>55.1     ❗</v>
      </c>
      <c r="E100" s="10" t="s">
        <v>108</v>
      </c>
      <c r="F100" t="b">
        <v>0</v>
      </c>
    </row>
    <row r="101" spans="1:6" x14ac:dyDescent="0.25">
      <c r="A101">
        <v>100</v>
      </c>
      <c r="B101" s="53">
        <v>70.5</v>
      </c>
      <c r="C101" s="54">
        <v>41</v>
      </c>
      <c r="D101" s="56" t="str">
        <f t="shared" si="1"/>
        <v>41.0     ⚠️</v>
      </c>
      <c r="E101" s="10" t="s">
        <v>108</v>
      </c>
      <c r="F101" t="b">
        <v>0</v>
      </c>
    </row>
    <row r="102" spans="1:6" x14ac:dyDescent="0.25">
      <c r="A102">
        <v>101</v>
      </c>
      <c r="B102" s="53">
        <v>67.900000000000006</v>
      </c>
      <c r="C102" s="54">
        <v>45</v>
      </c>
      <c r="D102" s="56" t="str">
        <f t="shared" si="1"/>
        <v>45.0     ⚠️</v>
      </c>
      <c r="E102" s="10" t="s">
        <v>108</v>
      </c>
      <c r="F102" t="b">
        <v>0</v>
      </c>
    </row>
    <row r="103" spans="1:6" x14ac:dyDescent="0.25">
      <c r="A103">
        <v>102</v>
      </c>
      <c r="B103" s="53">
        <v>70.8</v>
      </c>
      <c r="C103" s="54">
        <v>51.2</v>
      </c>
      <c r="D103" s="56" t="str">
        <f t="shared" si="1"/>
        <v>51.2     ❗</v>
      </c>
      <c r="E103" s="10" t="s">
        <v>108</v>
      </c>
      <c r="F103" t="b">
        <v>0</v>
      </c>
    </row>
    <row r="104" spans="1:6" x14ac:dyDescent="0.25">
      <c r="A104">
        <v>103</v>
      </c>
      <c r="B104" s="53">
        <v>75.3</v>
      </c>
      <c r="C104" s="54">
        <v>30.7</v>
      </c>
      <c r="D104" s="56" t="str">
        <f t="shared" si="1"/>
        <v>30.7     ⚠️</v>
      </c>
      <c r="E104" s="10" t="s">
        <v>107</v>
      </c>
      <c r="F104" t="b">
        <v>0</v>
      </c>
    </row>
    <row r="105" spans="1:6" x14ac:dyDescent="0.25">
      <c r="A105">
        <v>104</v>
      </c>
      <c r="B105" s="53">
        <v>69.400000000000006</v>
      </c>
      <c r="C105" s="54">
        <v>40.700000000000003</v>
      </c>
      <c r="D105" s="56" t="str">
        <f t="shared" si="1"/>
        <v>40.7     ⚠️</v>
      </c>
      <c r="E105" s="10" t="s">
        <v>108</v>
      </c>
      <c r="F105" t="b">
        <v>0</v>
      </c>
    </row>
    <row r="106" spans="1:6" x14ac:dyDescent="0.25">
      <c r="A106">
        <v>105</v>
      </c>
      <c r="B106" s="53">
        <v>67.400000000000006</v>
      </c>
      <c r="C106" s="54">
        <v>46</v>
      </c>
      <c r="D106" s="56" t="str">
        <f t="shared" si="1"/>
        <v>46.0     ⚠️</v>
      </c>
      <c r="E106" s="10" t="s">
        <v>108</v>
      </c>
      <c r="F106" t="b">
        <v>0</v>
      </c>
    </row>
    <row r="107" spans="1:6" x14ac:dyDescent="0.25">
      <c r="A107">
        <v>106</v>
      </c>
      <c r="B107" s="53">
        <v>62.1</v>
      </c>
      <c r="C107" s="54">
        <v>51.8</v>
      </c>
      <c r="D107" s="56" t="str">
        <f t="shared" si="1"/>
        <v>51.8     ❗</v>
      </c>
      <c r="E107" s="10" t="s">
        <v>108</v>
      </c>
      <c r="F107" t="b">
        <v>0</v>
      </c>
    </row>
    <row r="108" spans="1:6" x14ac:dyDescent="0.25">
      <c r="A108">
        <v>107</v>
      </c>
      <c r="B108" s="53">
        <v>74.099999999999994</v>
      </c>
      <c r="C108" s="54">
        <v>70.400000000000006</v>
      </c>
      <c r="D108" s="56" t="str">
        <f t="shared" si="1"/>
        <v>70.4     ❌</v>
      </c>
      <c r="E108" s="10" t="s">
        <v>109</v>
      </c>
      <c r="F108" t="b">
        <v>1</v>
      </c>
    </row>
    <row r="109" spans="1:6" x14ac:dyDescent="0.25">
      <c r="A109">
        <v>108</v>
      </c>
      <c r="B109" s="53">
        <v>72.400000000000006</v>
      </c>
      <c r="C109" s="54">
        <v>72.099999999999994</v>
      </c>
      <c r="D109" s="56" t="str">
        <f t="shared" si="1"/>
        <v>72.1     ❌</v>
      </c>
      <c r="E109" s="10" t="s">
        <v>109</v>
      </c>
      <c r="F109" t="b">
        <v>1</v>
      </c>
    </row>
    <row r="110" spans="1:6" x14ac:dyDescent="0.25">
      <c r="A110">
        <v>109</v>
      </c>
      <c r="B110" s="53">
        <v>61.7</v>
      </c>
      <c r="C110" s="54">
        <v>60.9</v>
      </c>
      <c r="D110" s="56" t="str">
        <f t="shared" si="1"/>
        <v>60.9     ❗</v>
      </c>
      <c r="E110" s="10" t="s">
        <v>109</v>
      </c>
      <c r="F110" t="b">
        <v>0</v>
      </c>
    </row>
    <row r="111" spans="1:6" x14ac:dyDescent="0.25">
      <c r="A111">
        <v>110</v>
      </c>
      <c r="B111" s="53">
        <v>75.8</v>
      </c>
      <c r="C111" s="54">
        <v>41.8</v>
      </c>
      <c r="D111" s="56" t="str">
        <f t="shared" si="1"/>
        <v>41.8     ⚠️</v>
      </c>
      <c r="E111" s="10" t="s">
        <v>108</v>
      </c>
      <c r="F111" t="b">
        <v>0</v>
      </c>
    </row>
    <row r="112" spans="1:6" x14ac:dyDescent="0.25">
      <c r="A112">
        <v>111</v>
      </c>
      <c r="B112" s="53">
        <v>61.6</v>
      </c>
      <c r="C112" s="54">
        <v>30.2</v>
      </c>
      <c r="D112" s="56" t="str">
        <f t="shared" si="1"/>
        <v>30.2     ⚠️</v>
      </c>
      <c r="E112" s="10" t="s">
        <v>107</v>
      </c>
      <c r="F112" t="b">
        <v>0</v>
      </c>
    </row>
    <row r="113" spans="1:6" x14ac:dyDescent="0.25">
      <c r="A113">
        <v>112</v>
      </c>
      <c r="B113" s="53">
        <v>77.2</v>
      </c>
      <c r="C113" s="54">
        <v>47.4</v>
      </c>
      <c r="D113" s="56" t="str">
        <f t="shared" si="1"/>
        <v>47.4     ⚠️</v>
      </c>
      <c r="E113" s="10" t="s">
        <v>108</v>
      </c>
      <c r="F113" t="b">
        <v>0</v>
      </c>
    </row>
    <row r="114" spans="1:6" x14ac:dyDescent="0.25">
      <c r="A114">
        <v>113</v>
      </c>
      <c r="B114" s="53">
        <v>74.8</v>
      </c>
      <c r="C114" s="54">
        <v>38.299999999999997</v>
      </c>
      <c r="D114" s="56" t="str">
        <f t="shared" si="1"/>
        <v>38.3     ⚠️</v>
      </c>
      <c r="E114" s="10" t="s">
        <v>107</v>
      </c>
      <c r="F114" t="b">
        <v>0</v>
      </c>
    </row>
    <row r="115" spans="1:6" x14ac:dyDescent="0.25">
      <c r="A115">
        <v>114</v>
      </c>
      <c r="B115" s="53">
        <v>72.900000000000006</v>
      </c>
      <c r="C115" s="54">
        <v>58.6</v>
      </c>
      <c r="D115" s="56" t="str">
        <f t="shared" si="1"/>
        <v>58.6     ❗</v>
      </c>
      <c r="E115" s="10" t="s">
        <v>108</v>
      </c>
      <c r="F115" t="b">
        <v>0</v>
      </c>
    </row>
    <row r="116" spans="1:6" x14ac:dyDescent="0.25">
      <c r="A116">
        <v>115</v>
      </c>
      <c r="B116" s="53">
        <v>67.400000000000006</v>
      </c>
      <c r="C116" s="54">
        <v>27.8</v>
      </c>
      <c r="D116" s="56" t="str">
        <f t="shared" si="1"/>
        <v>27.8     ✔️</v>
      </c>
      <c r="E116" s="10" t="s">
        <v>107</v>
      </c>
      <c r="F116" t="b">
        <v>0</v>
      </c>
    </row>
    <row r="117" spans="1:6" x14ac:dyDescent="0.25">
      <c r="A117">
        <v>116</v>
      </c>
      <c r="B117" s="53">
        <v>74</v>
      </c>
      <c r="C117" s="54">
        <v>59.6</v>
      </c>
      <c r="D117" s="56" t="str">
        <f t="shared" si="1"/>
        <v>59.6     ❗</v>
      </c>
      <c r="E117" s="10" t="s">
        <v>108</v>
      </c>
      <c r="F117" t="b">
        <v>0</v>
      </c>
    </row>
    <row r="118" spans="1:6" x14ac:dyDescent="0.25">
      <c r="A118">
        <v>117</v>
      </c>
      <c r="B118" s="53">
        <v>77.5</v>
      </c>
      <c r="C118" s="54">
        <v>63.5</v>
      </c>
      <c r="D118" s="56" t="str">
        <f t="shared" si="1"/>
        <v>63.5     ❗</v>
      </c>
      <c r="E118" s="10" t="s">
        <v>109</v>
      </c>
      <c r="F118" t="b">
        <v>0</v>
      </c>
    </row>
    <row r="119" spans="1:6" x14ac:dyDescent="0.25">
      <c r="A119">
        <v>118</v>
      </c>
      <c r="B119" s="53">
        <v>74.099999999999994</v>
      </c>
      <c r="C119" s="54">
        <v>70.599999999999994</v>
      </c>
      <c r="D119" s="56" t="str">
        <f t="shared" si="1"/>
        <v>70.6     ❌</v>
      </c>
      <c r="E119" s="10" t="s">
        <v>109</v>
      </c>
      <c r="F119" t="b">
        <v>1</v>
      </c>
    </row>
    <row r="120" spans="1:6" x14ac:dyDescent="0.25">
      <c r="A120">
        <v>119</v>
      </c>
      <c r="B120" s="53">
        <v>65.3</v>
      </c>
      <c r="C120" s="54">
        <v>46.7</v>
      </c>
      <c r="D120" s="56" t="str">
        <f t="shared" si="1"/>
        <v>46.7     ⚠️</v>
      </c>
      <c r="E120" s="10" t="s">
        <v>108</v>
      </c>
      <c r="F120" t="b">
        <v>0</v>
      </c>
    </row>
    <row r="121" spans="1:6" x14ac:dyDescent="0.25">
      <c r="A121">
        <v>120</v>
      </c>
      <c r="B121" s="53">
        <v>71.900000000000006</v>
      </c>
      <c r="C121" s="54">
        <v>67.3</v>
      </c>
      <c r="D121" s="56" t="str">
        <f t="shared" si="1"/>
        <v>67.3     ❗</v>
      </c>
      <c r="E121" s="10" t="s">
        <v>109</v>
      </c>
      <c r="F121" t="b">
        <v>0</v>
      </c>
    </row>
    <row r="122" spans="1:6" x14ac:dyDescent="0.25">
      <c r="A122">
        <v>121</v>
      </c>
      <c r="B122" s="53">
        <v>77.900000000000006</v>
      </c>
      <c r="C122" s="54">
        <v>39.799999999999997</v>
      </c>
      <c r="D122" s="56" t="str">
        <f t="shared" si="1"/>
        <v>39.8     ⚠️</v>
      </c>
      <c r="E122" s="10" t="s">
        <v>107</v>
      </c>
      <c r="F122" t="b">
        <v>0</v>
      </c>
    </row>
    <row r="123" spans="1:6" x14ac:dyDescent="0.25">
      <c r="A123">
        <v>122</v>
      </c>
      <c r="B123" s="53">
        <v>85.4</v>
      </c>
      <c r="C123" s="54">
        <v>70.400000000000006</v>
      </c>
      <c r="D123" s="56" t="str">
        <f t="shared" si="1"/>
        <v>70.4     ❌</v>
      </c>
      <c r="E123" s="10" t="s">
        <v>109</v>
      </c>
      <c r="F123" t="b">
        <v>1</v>
      </c>
    </row>
    <row r="124" spans="1:6" x14ac:dyDescent="0.25">
      <c r="A124">
        <v>123</v>
      </c>
      <c r="B124" s="53">
        <v>68.599999999999994</v>
      </c>
      <c r="C124" s="54">
        <v>53.5</v>
      </c>
      <c r="D124" s="56" t="str">
        <f t="shared" si="1"/>
        <v>53.5     ❗</v>
      </c>
      <c r="E124" s="10" t="s">
        <v>108</v>
      </c>
      <c r="F124" t="b">
        <v>0</v>
      </c>
    </row>
    <row r="125" spans="1:6" x14ac:dyDescent="0.25">
      <c r="A125">
        <v>124</v>
      </c>
      <c r="B125" s="53">
        <v>76</v>
      </c>
      <c r="C125" s="54">
        <v>72.7</v>
      </c>
      <c r="D125" s="56" t="str">
        <f t="shared" si="1"/>
        <v>72.7     ❌</v>
      </c>
      <c r="E125" s="10" t="s">
        <v>109</v>
      </c>
      <c r="F125" t="b">
        <v>1</v>
      </c>
    </row>
    <row r="126" spans="1:6" x14ac:dyDescent="0.25">
      <c r="A126">
        <v>125</v>
      </c>
      <c r="B126" s="53">
        <v>77.900000000000006</v>
      </c>
      <c r="C126" s="54">
        <v>35.6</v>
      </c>
      <c r="D126" s="56" t="str">
        <f t="shared" si="1"/>
        <v>35.6     ⚠️</v>
      </c>
      <c r="E126" s="10" t="s">
        <v>107</v>
      </c>
      <c r="F126" t="b">
        <v>0</v>
      </c>
    </row>
    <row r="127" spans="1:6" x14ac:dyDescent="0.25">
      <c r="A127">
        <v>126</v>
      </c>
      <c r="B127" s="53">
        <v>64.3</v>
      </c>
      <c r="C127" s="54">
        <v>33.700000000000003</v>
      </c>
      <c r="D127" s="56" t="str">
        <f t="shared" si="1"/>
        <v>33.7     ⚠️</v>
      </c>
      <c r="E127" s="10" t="s">
        <v>107</v>
      </c>
      <c r="F127" t="b">
        <v>0</v>
      </c>
    </row>
    <row r="128" spans="1:6" x14ac:dyDescent="0.25">
      <c r="A128">
        <v>127</v>
      </c>
      <c r="B128" s="53">
        <v>82.5</v>
      </c>
      <c r="C128" s="54">
        <v>41.2</v>
      </c>
      <c r="D128" s="56" t="str">
        <f t="shared" si="1"/>
        <v>41.2     ⚠️</v>
      </c>
      <c r="E128" s="10" t="s">
        <v>108</v>
      </c>
      <c r="F128" t="b">
        <v>0</v>
      </c>
    </row>
    <row r="129" spans="1:6" x14ac:dyDescent="0.25">
      <c r="A129">
        <v>128</v>
      </c>
      <c r="B129" s="53">
        <v>62.5</v>
      </c>
      <c r="C129" s="54">
        <v>57</v>
      </c>
      <c r="D129" s="56" t="str">
        <f t="shared" si="1"/>
        <v>57.0     ❗</v>
      </c>
      <c r="E129" s="10" t="s">
        <v>108</v>
      </c>
      <c r="F129" t="b">
        <v>0</v>
      </c>
    </row>
    <row r="130" spans="1:6" x14ac:dyDescent="0.25">
      <c r="A130">
        <v>129</v>
      </c>
      <c r="B130" s="53">
        <v>75.7</v>
      </c>
      <c r="C130" s="54">
        <v>44.4</v>
      </c>
      <c r="D130" s="56" t="str">
        <f t="shared" ref="D130:D193" si="2">TEXT(C130,"0.0") &amp; REPT(" ",5) &amp;
IF(C130&lt;=29.9,"✔️",
IF(C130&lt;=49.9,"⚠️",
IF(C130&lt;=69.9,"❗",
"❌")))</f>
        <v>44.4     ⚠️</v>
      </c>
      <c r="E130" s="10" t="s">
        <v>108</v>
      </c>
      <c r="F130" t="b">
        <v>0</v>
      </c>
    </row>
    <row r="131" spans="1:6" x14ac:dyDescent="0.25">
      <c r="A131">
        <v>130</v>
      </c>
      <c r="B131" s="53">
        <v>72.099999999999994</v>
      </c>
      <c r="C131" s="54">
        <v>81.2</v>
      </c>
      <c r="D131" s="56" t="str">
        <f t="shared" si="2"/>
        <v>81.2     ❌</v>
      </c>
      <c r="E131" s="10" t="s">
        <v>110</v>
      </c>
      <c r="F131" t="b">
        <v>1</v>
      </c>
    </row>
    <row r="132" spans="1:6" x14ac:dyDescent="0.25">
      <c r="A132">
        <v>131</v>
      </c>
      <c r="B132" s="53">
        <v>70.400000000000006</v>
      </c>
      <c r="C132" s="54">
        <v>68</v>
      </c>
      <c r="D132" s="56" t="str">
        <f t="shared" si="2"/>
        <v>68.0     ❗</v>
      </c>
      <c r="E132" s="10" t="s">
        <v>109</v>
      </c>
      <c r="F132" t="b">
        <v>0</v>
      </c>
    </row>
    <row r="133" spans="1:6" x14ac:dyDescent="0.25">
      <c r="A133">
        <v>132</v>
      </c>
      <c r="B133" s="53">
        <v>87.8</v>
      </c>
      <c r="C133" s="54">
        <v>16.399999999999999</v>
      </c>
      <c r="D133" s="56" t="str">
        <f t="shared" si="2"/>
        <v>16.4     ✔️</v>
      </c>
      <c r="E133" s="10" t="s">
        <v>107</v>
      </c>
      <c r="F133" t="b">
        <v>0</v>
      </c>
    </row>
    <row r="134" spans="1:6" x14ac:dyDescent="0.25">
      <c r="A134">
        <v>133</v>
      </c>
      <c r="B134" s="53">
        <v>67.900000000000006</v>
      </c>
      <c r="C134" s="54">
        <v>32.299999999999997</v>
      </c>
      <c r="D134" s="56" t="str">
        <f t="shared" si="2"/>
        <v>32.3     ⚠️</v>
      </c>
      <c r="E134" s="10" t="s">
        <v>107</v>
      </c>
      <c r="F134" t="b">
        <v>0</v>
      </c>
    </row>
    <row r="135" spans="1:6" x14ac:dyDescent="0.25">
      <c r="A135">
        <v>134</v>
      </c>
      <c r="B135" s="53">
        <v>67.8</v>
      </c>
      <c r="C135" s="54">
        <v>52.4</v>
      </c>
      <c r="D135" s="56" t="str">
        <f t="shared" si="2"/>
        <v>52.4     ❗</v>
      </c>
      <c r="E135" s="10" t="s">
        <v>108</v>
      </c>
      <c r="F135" t="b">
        <v>0</v>
      </c>
    </row>
    <row r="136" spans="1:6" x14ac:dyDescent="0.25">
      <c r="A136">
        <v>135</v>
      </c>
      <c r="B136" s="53">
        <v>79.3</v>
      </c>
      <c r="C136" s="54">
        <v>42</v>
      </c>
      <c r="D136" s="56" t="str">
        <f t="shared" si="2"/>
        <v>42.0     ⚠️</v>
      </c>
      <c r="E136" s="10" t="s">
        <v>108</v>
      </c>
      <c r="F136" t="b">
        <v>0</v>
      </c>
    </row>
    <row r="137" spans="1:6" x14ac:dyDescent="0.25">
      <c r="A137">
        <v>136</v>
      </c>
      <c r="B137" s="53">
        <v>75.3</v>
      </c>
      <c r="C137" s="54">
        <v>48.4</v>
      </c>
      <c r="D137" s="56" t="str">
        <f t="shared" si="2"/>
        <v>48.4     ⚠️</v>
      </c>
      <c r="E137" s="10" t="s">
        <v>108</v>
      </c>
      <c r="F137" t="b">
        <v>0</v>
      </c>
    </row>
    <row r="138" spans="1:6" x14ac:dyDescent="0.25">
      <c r="A138">
        <v>137</v>
      </c>
      <c r="B138" s="53">
        <v>79</v>
      </c>
      <c r="C138" s="54">
        <v>41</v>
      </c>
      <c r="D138" s="56" t="str">
        <f t="shared" si="2"/>
        <v>41.0     ⚠️</v>
      </c>
      <c r="E138" s="10" t="s">
        <v>108</v>
      </c>
      <c r="F138" t="b">
        <v>0</v>
      </c>
    </row>
    <row r="139" spans="1:6" x14ac:dyDescent="0.25">
      <c r="A139">
        <v>138</v>
      </c>
      <c r="B139" s="53">
        <v>70.8</v>
      </c>
      <c r="C139" s="54">
        <v>42.8</v>
      </c>
      <c r="D139" s="56" t="str">
        <f t="shared" si="2"/>
        <v>42.8     ⚠️</v>
      </c>
      <c r="E139" s="10" t="s">
        <v>108</v>
      </c>
      <c r="F139" t="b">
        <v>0</v>
      </c>
    </row>
    <row r="140" spans="1:6" x14ac:dyDescent="0.25">
      <c r="A140">
        <v>139</v>
      </c>
      <c r="B140" s="53">
        <v>72.2</v>
      </c>
      <c r="C140" s="54">
        <v>51.1</v>
      </c>
      <c r="D140" s="56" t="str">
        <f t="shared" si="2"/>
        <v>51.1     ❗</v>
      </c>
      <c r="E140" s="10" t="s">
        <v>108</v>
      </c>
      <c r="F140" t="b">
        <v>0</v>
      </c>
    </row>
    <row r="141" spans="1:6" x14ac:dyDescent="0.25">
      <c r="A141">
        <v>140</v>
      </c>
      <c r="B141" s="53">
        <v>83.3</v>
      </c>
      <c r="C141" s="54">
        <v>45.4</v>
      </c>
      <c r="D141" s="56" t="str">
        <f t="shared" si="2"/>
        <v>45.4     ⚠️</v>
      </c>
      <c r="E141" s="10" t="s">
        <v>108</v>
      </c>
      <c r="F141" t="b">
        <v>0</v>
      </c>
    </row>
    <row r="142" spans="1:6" x14ac:dyDescent="0.25">
      <c r="A142">
        <v>141</v>
      </c>
      <c r="B142" s="53">
        <v>64.099999999999994</v>
      </c>
      <c r="C142" s="54">
        <v>45.1</v>
      </c>
      <c r="D142" s="56" t="str">
        <f t="shared" si="2"/>
        <v>45.1     ⚠️</v>
      </c>
      <c r="E142" s="10" t="s">
        <v>108</v>
      </c>
      <c r="F142" t="b">
        <v>0</v>
      </c>
    </row>
    <row r="143" spans="1:6" x14ac:dyDescent="0.25">
      <c r="A143">
        <v>142</v>
      </c>
      <c r="B143" s="53">
        <v>69.3</v>
      </c>
      <c r="C143" s="54">
        <v>55.2</v>
      </c>
      <c r="D143" s="56" t="str">
        <f t="shared" si="2"/>
        <v>55.2     ❗</v>
      </c>
      <c r="E143" s="10" t="s">
        <v>108</v>
      </c>
      <c r="F143" t="b">
        <v>0</v>
      </c>
    </row>
    <row r="144" spans="1:6" x14ac:dyDescent="0.25">
      <c r="A144">
        <v>143</v>
      </c>
      <c r="B144" s="53">
        <v>75.599999999999994</v>
      </c>
      <c r="C144" s="54">
        <v>60.2</v>
      </c>
      <c r="D144" s="56" t="str">
        <f t="shared" si="2"/>
        <v>60.2     ❗</v>
      </c>
      <c r="E144" s="10" t="s">
        <v>109</v>
      </c>
      <c r="F144" t="b">
        <v>0</v>
      </c>
    </row>
    <row r="145" spans="1:6" x14ac:dyDescent="0.25">
      <c r="A145">
        <v>144</v>
      </c>
      <c r="B145" s="53">
        <v>68.599999999999994</v>
      </c>
      <c r="C145" s="54">
        <v>56.8</v>
      </c>
      <c r="D145" s="56" t="str">
        <f t="shared" si="2"/>
        <v>56.8     ❗</v>
      </c>
      <c r="E145" s="10" t="s">
        <v>108</v>
      </c>
      <c r="F145" t="b">
        <v>0</v>
      </c>
    </row>
    <row r="146" spans="1:6" x14ac:dyDescent="0.25">
      <c r="A146">
        <v>145</v>
      </c>
      <c r="B146" s="53">
        <v>66</v>
      </c>
      <c r="C146" s="54">
        <v>51.4</v>
      </c>
      <c r="D146" s="56" t="str">
        <f t="shared" si="2"/>
        <v>51.4     ❗</v>
      </c>
      <c r="E146" s="10" t="s">
        <v>108</v>
      </c>
      <c r="F146" t="b">
        <v>0</v>
      </c>
    </row>
    <row r="147" spans="1:6" x14ac:dyDescent="0.25">
      <c r="A147">
        <v>146</v>
      </c>
      <c r="B147" s="53">
        <v>74.3</v>
      </c>
      <c r="C147" s="54">
        <v>66.3</v>
      </c>
      <c r="D147" s="56" t="str">
        <f t="shared" si="2"/>
        <v>66.3     ❗</v>
      </c>
      <c r="E147" s="10" t="s">
        <v>109</v>
      </c>
      <c r="F147" t="b">
        <v>0</v>
      </c>
    </row>
    <row r="148" spans="1:6" x14ac:dyDescent="0.25">
      <c r="A148">
        <v>147</v>
      </c>
      <c r="B148" s="53">
        <v>79.400000000000006</v>
      </c>
      <c r="C148" s="54">
        <v>58.1</v>
      </c>
      <c r="D148" s="56" t="str">
        <f t="shared" si="2"/>
        <v>58.1     ❗</v>
      </c>
      <c r="E148" s="10" t="s">
        <v>108</v>
      </c>
      <c r="F148" t="b">
        <v>0</v>
      </c>
    </row>
    <row r="149" spans="1:6" x14ac:dyDescent="0.25">
      <c r="A149">
        <v>148</v>
      </c>
      <c r="B149" s="53">
        <v>69</v>
      </c>
      <c r="C149" s="54">
        <v>64.8</v>
      </c>
      <c r="D149" s="56" t="str">
        <f t="shared" si="2"/>
        <v>64.8     ❗</v>
      </c>
      <c r="E149" s="10" t="s">
        <v>109</v>
      </c>
      <c r="F149" t="b">
        <v>0</v>
      </c>
    </row>
    <row r="150" spans="1:6" x14ac:dyDescent="0.25">
      <c r="A150">
        <v>149</v>
      </c>
      <c r="B150" s="53">
        <v>68.8</v>
      </c>
      <c r="C150" s="54">
        <v>59.4</v>
      </c>
      <c r="D150" s="56" t="str">
        <f t="shared" si="2"/>
        <v>59.4     ❗</v>
      </c>
      <c r="E150" s="10" t="s">
        <v>108</v>
      </c>
      <c r="F150" t="b">
        <v>0</v>
      </c>
    </row>
    <row r="151" spans="1:6" x14ac:dyDescent="0.25">
      <c r="A151">
        <v>150</v>
      </c>
      <c r="B151" s="53">
        <v>65.5</v>
      </c>
      <c r="C151" s="54">
        <v>38.1</v>
      </c>
      <c r="D151" s="56" t="str">
        <f t="shared" si="2"/>
        <v>38.1     ⚠️</v>
      </c>
      <c r="E151" s="10" t="s">
        <v>107</v>
      </c>
      <c r="F151" t="b">
        <v>0</v>
      </c>
    </row>
    <row r="152" spans="1:6" x14ac:dyDescent="0.25">
      <c r="A152">
        <v>151</v>
      </c>
      <c r="B152" s="53">
        <v>67.900000000000006</v>
      </c>
      <c r="C152" s="54">
        <v>18.7</v>
      </c>
      <c r="D152" s="56" t="str">
        <f t="shared" si="2"/>
        <v>18.7     ✔️</v>
      </c>
      <c r="E152" s="10" t="s">
        <v>107</v>
      </c>
      <c r="F152" t="b">
        <v>0</v>
      </c>
    </row>
    <row r="153" spans="1:6" x14ac:dyDescent="0.25">
      <c r="A153">
        <v>152</v>
      </c>
      <c r="B153" s="53">
        <v>77.599999999999994</v>
      </c>
      <c r="C153" s="54">
        <v>53.2</v>
      </c>
      <c r="D153" s="56" t="str">
        <f t="shared" si="2"/>
        <v>53.2     ❗</v>
      </c>
      <c r="E153" s="10" t="s">
        <v>108</v>
      </c>
      <c r="F153" t="b">
        <v>0</v>
      </c>
    </row>
    <row r="154" spans="1:6" x14ac:dyDescent="0.25">
      <c r="A154">
        <v>153</v>
      </c>
      <c r="B154" s="53">
        <v>70.599999999999994</v>
      </c>
      <c r="C154" s="54">
        <v>48.1</v>
      </c>
      <c r="D154" s="56" t="str">
        <f t="shared" si="2"/>
        <v>48.1     ⚠️</v>
      </c>
      <c r="E154" s="10" t="s">
        <v>108</v>
      </c>
      <c r="F154" t="b">
        <v>0</v>
      </c>
    </row>
    <row r="155" spans="1:6" x14ac:dyDescent="0.25">
      <c r="A155">
        <v>154</v>
      </c>
      <c r="B155" s="53">
        <v>64.400000000000006</v>
      </c>
      <c r="C155" s="54">
        <v>33.299999999999997</v>
      </c>
      <c r="D155" s="56" t="str">
        <f t="shared" si="2"/>
        <v>33.3     ⚠️</v>
      </c>
      <c r="E155" s="10" t="s">
        <v>107</v>
      </c>
      <c r="F155" t="b">
        <v>0</v>
      </c>
    </row>
    <row r="156" spans="1:6" x14ac:dyDescent="0.25">
      <c r="A156">
        <v>155</v>
      </c>
      <c r="B156" s="53">
        <v>71.8</v>
      </c>
      <c r="C156" s="54">
        <v>21.2</v>
      </c>
      <c r="D156" s="56" t="str">
        <f t="shared" si="2"/>
        <v>21.2     ✔️</v>
      </c>
      <c r="E156" s="10" t="s">
        <v>107</v>
      </c>
      <c r="F156" t="b">
        <v>0</v>
      </c>
    </row>
    <row r="157" spans="1:6" x14ac:dyDescent="0.25">
      <c r="A157">
        <v>156</v>
      </c>
      <c r="B157" s="53">
        <v>77.400000000000006</v>
      </c>
      <c r="C157" s="54">
        <v>40.6</v>
      </c>
      <c r="D157" s="56" t="str">
        <f t="shared" si="2"/>
        <v>40.6     ⚠️</v>
      </c>
      <c r="E157" s="10" t="s">
        <v>108</v>
      </c>
      <c r="F157" t="b">
        <v>0</v>
      </c>
    </row>
    <row r="158" spans="1:6" x14ac:dyDescent="0.25">
      <c r="A158">
        <v>157</v>
      </c>
      <c r="B158" s="53">
        <v>66.099999999999994</v>
      </c>
      <c r="C158" s="54">
        <v>57.4</v>
      </c>
      <c r="D158" s="56" t="str">
        <f t="shared" si="2"/>
        <v>57.4     ❗</v>
      </c>
      <c r="E158" s="10" t="s">
        <v>108</v>
      </c>
      <c r="F158" t="b">
        <v>0</v>
      </c>
    </row>
    <row r="159" spans="1:6" x14ac:dyDescent="0.25">
      <c r="A159">
        <v>158</v>
      </c>
      <c r="B159" s="53">
        <v>60.7</v>
      </c>
      <c r="C159" s="54">
        <v>31.6</v>
      </c>
      <c r="D159" s="56" t="str">
        <f t="shared" si="2"/>
        <v>31.6     ⚠️</v>
      </c>
      <c r="E159" s="10" t="s">
        <v>107</v>
      </c>
      <c r="F159" t="b">
        <v>0</v>
      </c>
    </row>
    <row r="160" spans="1:6" x14ac:dyDescent="0.25">
      <c r="A160">
        <v>159</v>
      </c>
      <c r="B160" s="53">
        <v>85.3</v>
      </c>
      <c r="C160" s="54">
        <v>57.4</v>
      </c>
      <c r="D160" s="56" t="str">
        <f t="shared" si="2"/>
        <v>57.4     ❗</v>
      </c>
      <c r="E160" s="10" t="s">
        <v>108</v>
      </c>
      <c r="F160" t="b">
        <v>0</v>
      </c>
    </row>
    <row r="161" spans="1:6" x14ac:dyDescent="0.25">
      <c r="A161">
        <v>160</v>
      </c>
      <c r="B161" s="53">
        <v>60.4</v>
      </c>
      <c r="C161" s="54">
        <v>40.700000000000003</v>
      </c>
      <c r="D161" s="56" t="str">
        <f t="shared" si="2"/>
        <v>40.7     ⚠️</v>
      </c>
      <c r="E161" s="10" t="s">
        <v>108</v>
      </c>
      <c r="F161" t="b">
        <v>0</v>
      </c>
    </row>
    <row r="162" spans="1:6" x14ac:dyDescent="0.25">
      <c r="A162">
        <v>161</v>
      </c>
      <c r="B162" s="53">
        <v>67.5</v>
      </c>
      <c r="C162" s="54">
        <v>49.8</v>
      </c>
      <c r="D162" s="56" t="str">
        <f t="shared" si="2"/>
        <v>49.8     ⚠️</v>
      </c>
      <c r="E162" s="10" t="s">
        <v>108</v>
      </c>
      <c r="F162" t="b">
        <v>0</v>
      </c>
    </row>
    <row r="163" spans="1:6" x14ac:dyDescent="0.25">
      <c r="A163">
        <v>162</v>
      </c>
      <c r="B163" s="53">
        <v>71.599999999999994</v>
      </c>
      <c r="C163" s="54">
        <v>63.8</v>
      </c>
      <c r="D163" s="56" t="str">
        <f t="shared" si="2"/>
        <v>63.8     ❗</v>
      </c>
      <c r="E163" s="10" t="s">
        <v>109</v>
      </c>
      <c r="F163" t="b">
        <v>0</v>
      </c>
    </row>
    <row r="164" spans="1:6" x14ac:dyDescent="0.25">
      <c r="A164">
        <v>163</v>
      </c>
      <c r="B164" s="53">
        <v>68.099999999999994</v>
      </c>
      <c r="C164" s="54">
        <v>24.4</v>
      </c>
      <c r="D164" s="56" t="str">
        <f t="shared" si="2"/>
        <v>24.4     ✔️</v>
      </c>
      <c r="E164" s="10" t="s">
        <v>107</v>
      </c>
      <c r="F164" t="b">
        <v>0</v>
      </c>
    </row>
    <row r="165" spans="1:6" x14ac:dyDescent="0.25">
      <c r="A165">
        <v>164</v>
      </c>
      <c r="B165" s="53">
        <v>69.5</v>
      </c>
      <c r="C165" s="54">
        <v>33.4</v>
      </c>
      <c r="D165" s="56" t="str">
        <f t="shared" si="2"/>
        <v>33.4     ⚠️</v>
      </c>
      <c r="E165" s="10" t="s">
        <v>107</v>
      </c>
      <c r="F165" t="b">
        <v>0</v>
      </c>
    </row>
    <row r="166" spans="1:6" x14ac:dyDescent="0.25">
      <c r="A166">
        <v>165</v>
      </c>
      <c r="B166" s="53">
        <v>74</v>
      </c>
      <c r="C166" s="54">
        <v>70.8</v>
      </c>
      <c r="D166" s="56" t="str">
        <f t="shared" si="2"/>
        <v>70.8     ❌</v>
      </c>
      <c r="E166" s="10" t="s">
        <v>109</v>
      </c>
      <c r="F166" t="b">
        <v>1</v>
      </c>
    </row>
    <row r="167" spans="1:6" x14ac:dyDescent="0.25">
      <c r="A167">
        <v>166</v>
      </c>
      <c r="B167" s="53">
        <v>53.3</v>
      </c>
      <c r="C167" s="54">
        <v>58.8</v>
      </c>
      <c r="D167" s="56" t="str">
        <f t="shared" si="2"/>
        <v>58.8     ❗</v>
      </c>
      <c r="E167" s="10" t="s">
        <v>108</v>
      </c>
      <c r="F167" t="b">
        <v>0</v>
      </c>
    </row>
    <row r="168" spans="1:6" x14ac:dyDescent="0.25">
      <c r="A168">
        <v>167</v>
      </c>
      <c r="B168" s="53">
        <v>61.1</v>
      </c>
      <c r="C168" s="54">
        <v>37.1</v>
      </c>
      <c r="D168" s="56" t="str">
        <f t="shared" si="2"/>
        <v>37.1     ⚠️</v>
      </c>
      <c r="E168" s="10" t="s">
        <v>107</v>
      </c>
      <c r="F168" t="b">
        <v>0</v>
      </c>
    </row>
    <row r="169" spans="1:6" x14ac:dyDescent="0.25">
      <c r="A169">
        <v>168</v>
      </c>
      <c r="B169" s="53">
        <v>70.3</v>
      </c>
      <c r="C169" s="54">
        <v>44.2</v>
      </c>
      <c r="D169" s="56" t="str">
        <f t="shared" si="2"/>
        <v>44.2     ⚠️</v>
      </c>
      <c r="E169" s="10" t="s">
        <v>108</v>
      </c>
      <c r="F169" t="b">
        <v>0</v>
      </c>
    </row>
    <row r="170" spans="1:6" x14ac:dyDescent="0.25">
      <c r="A170">
        <v>169</v>
      </c>
      <c r="B170" s="53">
        <v>67.2</v>
      </c>
      <c r="C170" s="54">
        <v>43</v>
      </c>
      <c r="D170" s="56" t="str">
        <f t="shared" si="2"/>
        <v>43.0     ⚠️</v>
      </c>
      <c r="E170" s="10" t="s">
        <v>108</v>
      </c>
      <c r="F170" t="b">
        <v>0</v>
      </c>
    </row>
    <row r="171" spans="1:6" x14ac:dyDescent="0.25">
      <c r="A171">
        <v>170</v>
      </c>
      <c r="B171" s="53">
        <v>70.900000000000006</v>
      </c>
      <c r="C171" s="54">
        <v>63</v>
      </c>
      <c r="D171" s="56" t="str">
        <f t="shared" si="2"/>
        <v>63.0     ❗</v>
      </c>
      <c r="E171" s="10" t="s">
        <v>109</v>
      </c>
      <c r="F171" t="b">
        <v>0</v>
      </c>
    </row>
    <row r="172" spans="1:6" x14ac:dyDescent="0.25">
      <c r="A172">
        <v>171</v>
      </c>
      <c r="B172" s="53">
        <v>71.599999999999994</v>
      </c>
      <c r="C172" s="54">
        <v>36.799999999999997</v>
      </c>
      <c r="D172" s="56" t="str">
        <f t="shared" si="2"/>
        <v>36.8     ⚠️</v>
      </c>
      <c r="E172" s="10" t="s">
        <v>107</v>
      </c>
      <c r="F172" t="b">
        <v>0</v>
      </c>
    </row>
    <row r="173" spans="1:6" x14ac:dyDescent="0.25">
      <c r="A173">
        <v>172</v>
      </c>
      <c r="B173" s="53">
        <v>55.2</v>
      </c>
      <c r="C173" s="54">
        <v>51.8</v>
      </c>
      <c r="D173" s="56" t="str">
        <f t="shared" si="2"/>
        <v>51.8     ❗</v>
      </c>
      <c r="E173" s="10" t="s">
        <v>108</v>
      </c>
      <c r="F173" t="b">
        <v>0</v>
      </c>
    </row>
    <row r="174" spans="1:6" x14ac:dyDescent="0.25">
      <c r="A174">
        <v>173</v>
      </c>
      <c r="B174" s="53">
        <v>78.900000000000006</v>
      </c>
      <c r="C174" s="54">
        <v>31.6</v>
      </c>
      <c r="D174" s="56" t="str">
        <f t="shared" si="2"/>
        <v>31.6     ⚠️</v>
      </c>
      <c r="E174" s="10" t="s">
        <v>107</v>
      </c>
      <c r="F174" t="b">
        <v>0</v>
      </c>
    </row>
    <row r="175" spans="1:6" x14ac:dyDescent="0.25">
      <c r="A175">
        <v>174</v>
      </c>
      <c r="B175" s="53">
        <v>66.5</v>
      </c>
      <c r="C175" s="54">
        <v>53.6</v>
      </c>
      <c r="D175" s="56" t="str">
        <f t="shared" si="2"/>
        <v>53.6     ❗</v>
      </c>
      <c r="E175" s="10" t="s">
        <v>108</v>
      </c>
      <c r="F175" t="b">
        <v>0</v>
      </c>
    </row>
    <row r="176" spans="1:6" x14ac:dyDescent="0.25">
      <c r="A176">
        <v>175</v>
      </c>
      <c r="B176" s="53">
        <v>63.9</v>
      </c>
      <c r="C176" s="54">
        <v>45.6</v>
      </c>
      <c r="D176" s="56" t="str">
        <f t="shared" si="2"/>
        <v>45.6     ⚠️</v>
      </c>
      <c r="E176" s="10" t="s">
        <v>108</v>
      </c>
      <c r="F176" t="b">
        <v>0</v>
      </c>
    </row>
    <row r="177" spans="1:6" x14ac:dyDescent="0.25">
      <c r="A177">
        <v>176</v>
      </c>
      <c r="B177" s="53">
        <v>71.5</v>
      </c>
      <c r="C177" s="54">
        <v>55.2</v>
      </c>
      <c r="D177" s="56" t="str">
        <f t="shared" si="2"/>
        <v>55.2     ❗</v>
      </c>
      <c r="E177" s="10" t="s">
        <v>108</v>
      </c>
      <c r="F177" t="b">
        <v>0</v>
      </c>
    </row>
    <row r="178" spans="1:6" x14ac:dyDescent="0.25">
      <c r="A178">
        <v>177</v>
      </c>
      <c r="B178" s="53">
        <v>70.8</v>
      </c>
      <c r="C178" s="54">
        <v>50.1</v>
      </c>
      <c r="D178" s="56" t="str">
        <f t="shared" si="2"/>
        <v>50.1     ❗</v>
      </c>
      <c r="E178" s="10" t="s">
        <v>108</v>
      </c>
      <c r="F178" t="b">
        <v>0</v>
      </c>
    </row>
    <row r="179" spans="1:6" x14ac:dyDescent="0.25">
      <c r="A179">
        <v>178</v>
      </c>
      <c r="B179" s="53">
        <v>78.400000000000006</v>
      </c>
      <c r="C179" s="54">
        <v>69.099999999999994</v>
      </c>
      <c r="D179" s="56" t="str">
        <f t="shared" si="2"/>
        <v>69.1     ❗</v>
      </c>
      <c r="E179" s="10" t="s">
        <v>109</v>
      </c>
      <c r="F179" t="b">
        <v>0</v>
      </c>
    </row>
    <row r="180" spans="1:6" x14ac:dyDescent="0.25">
      <c r="A180">
        <v>179</v>
      </c>
      <c r="B180" s="53">
        <v>71.900000000000006</v>
      </c>
      <c r="C180" s="54">
        <v>58.3</v>
      </c>
      <c r="D180" s="56" t="str">
        <f t="shared" si="2"/>
        <v>58.3     ❗</v>
      </c>
      <c r="E180" s="10" t="s">
        <v>108</v>
      </c>
      <c r="F180" t="b">
        <v>0</v>
      </c>
    </row>
    <row r="181" spans="1:6" x14ac:dyDescent="0.25">
      <c r="A181">
        <v>180</v>
      </c>
      <c r="B181" s="53">
        <v>78.099999999999994</v>
      </c>
      <c r="C181" s="54">
        <v>43.7</v>
      </c>
      <c r="D181" s="56" t="str">
        <f t="shared" si="2"/>
        <v>43.7     ⚠️</v>
      </c>
      <c r="E181" s="10" t="s">
        <v>108</v>
      </c>
      <c r="F181" t="b">
        <v>0</v>
      </c>
    </row>
    <row r="182" spans="1:6" x14ac:dyDescent="0.25">
      <c r="A182">
        <v>181</v>
      </c>
      <c r="B182" s="53">
        <v>63.4</v>
      </c>
      <c r="C182" s="54">
        <v>56.6</v>
      </c>
      <c r="D182" s="56" t="str">
        <f t="shared" si="2"/>
        <v>56.6     ❗</v>
      </c>
      <c r="E182" s="10" t="s">
        <v>108</v>
      </c>
      <c r="F182" t="b">
        <v>0</v>
      </c>
    </row>
    <row r="183" spans="1:6" x14ac:dyDescent="0.25">
      <c r="A183">
        <v>182</v>
      </c>
      <c r="B183" s="53">
        <v>71</v>
      </c>
      <c r="C183" s="54">
        <v>23.1</v>
      </c>
      <c r="D183" s="56" t="str">
        <f t="shared" si="2"/>
        <v>23.1     ✔️</v>
      </c>
      <c r="E183" s="10" t="s">
        <v>107</v>
      </c>
      <c r="F183" t="b">
        <v>0</v>
      </c>
    </row>
    <row r="184" spans="1:6" x14ac:dyDescent="0.25">
      <c r="A184">
        <v>183</v>
      </c>
      <c r="B184" s="53">
        <v>62.2</v>
      </c>
      <c r="C184" s="54">
        <v>42.5</v>
      </c>
      <c r="D184" s="56" t="str">
        <f t="shared" si="2"/>
        <v>42.5     ⚠️</v>
      </c>
      <c r="E184" s="10" t="s">
        <v>108</v>
      </c>
      <c r="F184" t="b">
        <v>0</v>
      </c>
    </row>
    <row r="185" spans="1:6" x14ac:dyDescent="0.25">
      <c r="A185">
        <v>184</v>
      </c>
      <c r="B185" s="53">
        <v>70.7</v>
      </c>
      <c r="C185" s="54">
        <v>68.599999999999994</v>
      </c>
      <c r="D185" s="56" t="str">
        <f t="shared" si="2"/>
        <v>68.6     ❗</v>
      </c>
      <c r="E185" s="10" t="s">
        <v>109</v>
      </c>
      <c r="F185" t="b">
        <v>0</v>
      </c>
    </row>
    <row r="186" spans="1:6" x14ac:dyDescent="0.25">
      <c r="A186">
        <v>185</v>
      </c>
      <c r="B186" s="53">
        <v>69.2</v>
      </c>
      <c r="C186" s="54">
        <v>34.9</v>
      </c>
      <c r="D186" s="56" t="str">
        <f t="shared" si="2"/>
        <v>34.9     ⚠️</v>
      </c>
      <c r="E186" s="10" t="s">
        <v>107</v>
      </c>
      <c r="F186" t="b">
        <v>0</v>
      </c>
    </row>
    <row r="187" spans="1:6" x14ac:dyDescent="0.25">
      <c r="A187">
        <v>186</v>
      </c>
      <c r="B187" s="53">
        <v>68.900000000000006</v>
      </c>
      <c r="C187" s="54">
        <v>48.7</v>
      </c>
      <c r="D187" s="56" t="str">
        <f t="shared" si="2"/>
        <v>48.7     ⚠️</v>
      </c>
      <c r="E187" s="10" t="s">
        <v>108</v>
      </c>
      <c r="F187" t="b">
        <v>0</v>
      </c>
    </row>
    <row r="188" spans="1:6" x14ac:dyDescent="0.25">
      <c r="A188">
        <v>187</v>
      </c>
      <c r="B188" s="53">
        <v>69</v>
      </c>
      <c r="C188" s="54">
        <v>49.3</v>
      </c>
      <c r="D188" s="56" t="str">
        <f t="shared" si="2"/>
        <v>49.3     ⚠️</v>
      </c>
      <c r="E188" s="10" t="s">
        <v>108</v>
      </c>
      <c r="F188" t="b">
        <v>0</v>
      </c>
    </row>
    <row r="189" spans="1:6" x14ac:dyDescent="0.25">
      <c r="A189">
        <v>188</v>
      </c>
      <c r="B189" s="53">
        <v>75.2</v>
      </c>
      <c r="C189" s="54">
        <v>60.2</v>
      </c>
      <c r="D189" s="56" t="str">
        <f t="shared" si="2"/>
        <v>60.2     ❗</v>
      </c>
      <c r="E189" s="10" t="s">
        <v>109</v>
      </c>
      <c r="F189" t="b">
        <v>0</v>
      </c>
    </row>
    <row r="190" spans="1:6" x14ac:dyDescent="0.25">
      <c r="A190">
        <v>189</v>
      </c>
      <c r="B190" s="53">
        <v>58.7</v>
      </c>
      <c r="C190" s="54">
        <v>35.4</v>
      </c>
      <c r="D190" s="56" t="str">
        <f t="shared" si="2"/>
        <v>35.4     ⚠️</v>
      </c>
      <c r="E190" s="10" t="s">
        <v>107</v>
      </c>
      <c r="F190" t="b">
        <v>0</v>
      </c>
    </row>
    <row r="191" spans="1:6" x14ac:dyDescent="0.25">
      <c r="A191">
        <v>190</v>
      </c>
      <c r="B191" s="53">
        <v>63.7</v>
      </c>
      <c r="C191" s="54">
        <v>58.8</v>
      </c>
      <c r="D191" s="56" t="str">
        <f t="shared" si="2"/>
        <v>58.8     ❗</v>
      </c>
      <c r="E191" s="10" t="s">
        <v>108</v>
      </c>
      <c r="F191" t="b">
        <v>0</v>
      </c>
    </row>
    <row r="192" spans="1:6" x14ac:dyDescent="0.25">
      <c r="A192">
        <v>191</v>
      </c>
      <c r="B192" s="53">
        <v>69.7</v>
      </c>
      <c r="C192" s="54">
        <v>64.5</v>
      </c>
      <c r="D192" s="56" t="str">
        <f t="shared" si="2"/>
        <v>64.5     ❗</v>
      </c>
      <c r="E192" s="10" t="s">
        <v>109</v>
      </c>
      <c r="F192" t="b">
        <v>0</v>
      </c>
    </row>
    <row r="193" spans="1:6" x14ac:dyDescent="0.25">
      <c r="A193">
        <v>192</v>
      </c>
      <c r="B193" s="53">
        <v>61.7</v>
      </c>
      <c r="C193" s="54">
        <v>47.8</v>
      </c>
      <c r="D193" s="56" t="str">
        <f t="shared" si="2"/>
        <v>47.8     ⚠️</v>
      </c>
      <c r="E193" s="10" t="s">
        <v>108</v>
      </c>
      <c r="F193" t="b">
        <v>0</v>
      </c>
    </row>
    <row r="194" spans="1:6" x14ac:dyDescent="0.25">
      <c r="A194">
        <v>193</v>
      </c>
      <c r="B194" s="53">
        <v>70.3</v>
      </c>
      <c r="C194" s="54">
        <v>57.4</v>
      </c>
      <c r="D194" s="56" t="str">
        <f t="shared" ref="D194:D251" si="3">TEXT(C194,"0.0") &amp; REPT(" ",5) &amp;
IF(C194&lt;=29.9,"✔️",
IF(C194&lt;=49.9,"⚠️",
IF(C194&lt;=69.9,"❗",
"❌")))</f>
        <v>57.4     ❗</v>
      </c>
      <c r="E194" s="10" t="s">
        <v>108</v>
      </c>
      <c r="F194" t="b">
        <v>0</v>
      </c>
    </row>
    <row r="195" spans="1:6" x14ac:dyDescent="0.25">
      <c r="A195">
        <v>194</v>
      </c>
      <c r="B195" s="53">
        <v>69.599999999999994</v>
      </c>
      <c r="C195" s="54">
        <v>45.8</v>
      </c>
      <c r="D195" s="56" t="str">
        <f t="shared" si="3"/>
        <v>45.8     ⚠️</v>
      </c>
      <c r="E195" s="10" t="s">
        <v>108</v>
      </c>
      <c r="F195" t="b">
        <v>0</v>
      </c>
    </row>
    <row r="196" spans="1:6" x14ac:dyDescent="0.25">
      <c r="A196">
        <v>195</v>
      </c>
      <c r="B196" s="53">
        <v>60.2</v>
      </c>
      <c r="C196" s="54">
        <v>51.2</v>
      </c>
      <c r="D196" s="56" t="str">
        <f t="shared" si="3"/>
        <v>51.2     ❗</v>
      </c>
      <c r="E196" s="10" t="s">
        <v>108</v>
      </c>
      <c r="F196" t="b">
        <v>0</v>
      </c>
    </row>
    <row r="197" spans="1:6" x14ac:dyDescent="0.25">
      <c r="A197">
        <v>196</v>
      </c>
      <c r="B197" s="53">
        <v>59.8</v>
      </c>
      <c r="C197" s="54">
        <v>38.799999999999997</v>
      </c>
      <c r="D197" s="56" t="str">
        <f t="shared" si="3"/>
        <v>38.8     ⚠️</v>
      </c>
      <c r="E197" s="10" t="s">
        <v>107</v>
      </c>
      <c r="F197" t="b">
        <v>0</v>
      </c>
    </row>
    <row r="198" spans="1:6" x14ac:dyDescent="0.25">
      <c r="A198">
        <v>197</v>
      </c>
      <c r="B198" s="53">
        <v>51.6</v>
      </c>
      <c r="C198" s="54">
        <v>57.7</v>
      </c>
      <c r="D198" s="56" t="str">
        <f t="shared" si="3"/>
        <v>57.7     ❗</v>
      </c>
      <c r="E198" s="10" t="s">
        <v>108</v>
      </c>
      <c r="F198" t="b">
        <v>0</v>
      </c>
    </row>
    <row r="199" spans="1:6" x14ac:dyDescent="0.25">
      <c r="A199">
        <v>198</v>
      </c>
      <c r="B199" s="53">
        <v>61.5</v>
      </c>
      <c r="C199" s="54">
        <v>44</v>
      </c>
      <c r="D199" s="56" t="str">
        <f t="shared" si="3"/>
        <v>44.0     ⚠️</v>
      </c>
      <c r="E199" s="10" t="s">
        <v>108</v>
      </c>
      <c r="F199" t="b">
        <v>0</v>
      </c>
    </row>
    <row r="200" spans="1:6" x14ac:dyDescent="0.25">
      <c r="A200">
        <v>199</v>
      </c>
      <c r="B200" s="53">
        <v>70.099999999999994</v>
      </c>
      <c r="C200" s="54">
        <v>47.6</v>
      </c>
      <c r="D200" s="56" t="str">
        <f t="shared" si="3"/>
        <v>47.6     ⚠️</v>
      </c>
      <c r="E200" s="10" t="s">
        <v>108</v>
      </c>
      <c r="F200" t="b">
        <v>0</v>
      </c>
    </row>
    <row r="201" spans="1:6" x14ac:dyDescent="0.25">
      <c r="A201">
        <v>200</v>
      </c>
      <c r="B201" s="53">
        <v>71.099999999999994</v>
      </c>
      <c r="C201" s="54">
        <v>41.6</v>
      </c>
      <c r="D201" s="56" t="str">
        <f t="shared" si="3"/>
        <v>41.6     ⚠️</v>
      </c>
      <c r="E201" s="10" t="s">
        <v>108</v>
      </c>
      <c r="F201" t="b">
        <v>0</v>
      </c>
    </row>
    <row r="202" spans="1:6" x14ac:dyDescent="0.25">
      <c r="A202">
        <v>201</v>
      </c>
      <c r="B202" s="53">
        <v>71.400000000000006</v>
      </c>
      <c r="C202" s="54">
        <v>60.7</v>
      </c>
      <c r="D202" s="56" t="str">
        <f t="shared" si="3"/>
        <v>60.7     ❗</v>
      </c>
      <c r="E202" s="10" t="s">
        <v>109</v>
      </c>
      <c r="F202" t="b">
        <v>0</v>
      </c>
    </row>
    <row r="203" spans="1:6" x14ac:dyDescent="0.25">
      <c r="A203">
        <v>202</v>
      </c>
      <c r="B203" s="53">
        <v>64.599999999999994</v>
      </c>
      <c r="C203" s="54">
        <v>38.4</v>
      </c>
      <c r="D203" s="56" t="str">
        <f t="shared" si="3"/>
        <v>38.4     ⚠️</v>
      </c>
      <c r="E203" s="10" t="s">
        <v>107</v>
      </c>
      <c r="F203" t="b">
        <v>0</v>
      </c>
    </row>
    <row r="204" spans="1:6" x14ac:dyDescent="0.25">
      <c r="A204">
        <v>203</v>
      </c>
      <c r="B204" s="53">
        <v>69.900000000000006</v>
      </c>
      <c r="C204" s="54">
        <v>50.4</v>
      </c>
      <c r="D204" s="56" t="str">
        <f t="shared" si="3"/>
        <v>50.4     ❗</v>
      </c>
      <c r="E204" s="10" t="s">
        <v>108</v>
      </c>
      <c r="F204" t="b">
        <v>0</v>
      </c>
    </row>
    <row r="205" spans="1:6" x14ac:dyDescent="0.25">
      <c r="A205">
        <v>204</v>
      </c>
      <c r="B205" s="53">
        <v>72.8</v>
      </c>
      <c r="C205" s="54">
        <v>36.4</v>
      </c>
      <c r="D205" s="56" t="str">
        <f t="shared" si="3"/>
        <v>36.4     ⚠️</v>
      </c>
      <c r="E205" s="10" t="s">
        <v>107</v>
      </c>
      <c r="F205" t="b">
        <v>0</v>
      </c>
    </row>
    <row r="206" spans="1:6" x14ac:dyDescent="0.25">
      <c r="A206">
        <v>205</v>
      </c>
      <c r="B206" s="53">
        <v>61.1</v>
      </c>
      <c r="C206" s="54">
        <v>53.2</v>
      </c>
      <c r="D206" s="56" t="str">
        <f t="shared" si="3"/>
        <v>53.2     ❗</v>
      </c>
      <c r="E206" s="10" t="s">
        <v>108</v>
      </c>
      <c r="F206" t="b">
        <v>0</v>
      </c>
    </row>
    <row r="207" spans="1:6" x14ac:dyDescent="0.25">
      <c r="A207">
        <v>206</v>
      </c>
      <c r="B207" s="53">
        <v>70.900000000000006</v>
      </c>
      <c r="C207" s="54">
        <v>34.700000000000003</v>
      </c>
      <c r="D207" s="56" t="str">
        <f t="shared" si="3"/>
        <v>34.7     ⚠️</v>
      </c>
      <c r="E207" s="10" t="s">
        <v>107</v>
      </c>
      <c r="F207" t="b">
        <v>0</v>
      </c>
    </row>
    <row r="208" spans="1:6" x14ac:dyDescent="0.25">
      <c r="A208">
        <v>207</v>
      </c>
      <c r="B208" s="53">
        <v>74.599999999999994</v>
      </c>
      <c r="C208" s="54">
        <v>62</v>
      </c>
      <c r="D208" s="56" t="str">
        <f t="shared" si="3"/>
        <v>62.0     ❗</v>
      </c>
      <c r="E208" s="10" t="s">
        <v>109</v>
      </c>
      <c r="F208" t="b">
        <v>0</v>
      </c>
    </row>
    <row r="209" spans="1:6" x14ac:dyDescent="0.25">
      <c r="A209">
        <v>208</v>
      </c>
      <c r="B209" s="53">
        <v>66.599999999999994</v>
      </c>
      <c r="C209" s="54">
        <v>75.2</v>
      </c>
      <c r="D209" s="56" t="str">
        <f t="shared" si="3"/>
        <v>75.2     ❌</v>
      </c>
      <c r="E209" s="10" t="s">
        <v>109</v>
      </c>
      <c r="F209" t="b">
        <v>1</v>
      </c>
    </row>
    <row r="210" spans="1:6" x14ac:dyDescent="0.25">
      <c r="A210">
        <v>209</v>
      </c>
      <c r="B210" s="53">
        <v>77.400000000000006</v>
      </c>
      <c r="C210" s="54">
        <v>46.4</v>
      </c>
      <c r="D210" s="56" t="str">
        <f t="shared" si="3"/>
        <v>46.4     ⚠️</v>
      </c>
      <c r="E210" s="10" t="s">
        <v>108</v>
      </c>
      <c r="F210" t="b">
        <v>0</v>
      </c>
    </row>
    <row r="211" spans="1:6" x14ac:dyDescent="0.25">
      <c r="A211">
        <v>210</v>
      </c>
      <c r="B211" s="53">
        <v>66.7</v>
      </c>
      <c r="C211" s="54">
        <v>71</v>
      </c>
      <c r="D211" s="56" t="str">
        <f t="shared" si="3"/>
        <v>71.0     ❌</v>
      </c>
      <c r="E211" s="10" t="s">
        <v>109</v>
      </c>
      <c r="F211" t="b">
        <v>1</v>
      </c>
    </row>
    <row r="212" spans="1:6" x14ac:dyDescent="0.25">
      <c r="A212">
        <v>211</v>
      </c>
      <c r="B212" s="53">
        <v>64</v>
      </c>
      <c r="C212" s="54">
        <v>32.5</v>
      </c>
      <c r="D212" s="56" t="str">
        <f t="shared" si="3"/>
        <v>32.5     ⚠️</v>
      </c>
      <c r="E212" s="10" t="s">
        <v>107</v>
      </c>
      <c r="F212" t="b">
        <v>0</v>
      </c>
    </row>
    <row r="213" spans="1:6" x14ac:dyDescent="0.25">
      <c r="A213">
        <v>212</v>
      </c>
      <c r="B213" s="53">
        <v>73.900000000000006</v>
      </c>
      <c r="C213" s="54">
        <v>54.2</v>
      </c>
      <c r="D213" s="56" t="str">
        <f t="shared" si="3"/>
        <v>54.2     ❗</v>
      </c>
      <c r="E213" s="10" t="s">
        <v>108</v>
      </c>
      <c r="F213" t="b">
        <v>0</v>
      </c>
    </row>
    <row r="214" spans="1:6" x14ac:dyDescent="0.25">
      <c r="A214">
        <v>213</v>
      </c>
      <c r="B214" s="53">
        <v>84.2</v>
      </c>
      <c r="C214" s="54">
        <v>49.2</v>
      </c>
      <c r="D214" s="56" t="str">
        <f t="shared" si="3"/>
        <v>49.2     ⚠️</v>
      </c>
      <c r="E214" s="10" t="s">
        <v>108</v>
      </c>
      <c r="F214" t="b">
        <v>0</v>
      </c>
    </row>
    <row r="215" spans="1:6" x14ac:dyDescent="0.25">
      <c r="A215">
        <v>214</v>
      </c>
      <c r="B215" s="53">
        <v>70.599999999999994</v>
      </c>
      <c r="C215" s="54">
        <v>58.8</v>
      </c>
      <c r="D215" s="56" t="str">
        <f t="shared" si="3"/>
        <v>58.8     ❗</v>
      </c>
      <c r="E215" s="10" t="s">
        <v>108</v>
      </c>
      <c r="F215" t="b">
        <v>0</v>
      </c>
    </row>
    <row r="216" spans="1:6" x14ac:dyDescent="0.25">
      <c r="A216">
        <v>215</v>
      </c>
      <c r="B216" s="53">
        <v>74.400000000000006</v>
      </c>
      <c r="C216" s="54">
        <v>39.200000000000003</v>
      </c>
      <c r="D216" s="56" t="str">
        <f t="shared" si="3"/>
        <v>39.2     ⚠️</v>
      </c>
      <c r="E216" s="10" t="s">
        <v>107</v>
      </c>
      <c r="F216" t="b">
        <v>0</v>
      </c>
    </row>
    <row r="217" spans="1:6" x14ac:dyDescent="0.25">
      <c r="A217">
        <v>216</v>
      </c>
      <c r="B217" s="53">
        <v>66.400000000000006</v>
      </c>
      <c r="C217" s="54">
        <v>35.6</v>
      </c>
      <c r="D217" s="56" t="str">
        <f t="shared" si="3"/>
        <v>35.6     ⚠️</v>
      </c>
      <c r="E217" s="10" t="s">
        <v>107</v>
      </c>
      <c r="F217" t="b">
        <v>0</v>
      </c>
    </row>
    <row r="218" spans="1:6" x14ac:dyDescent="0.25">
      <c r="A218">
        <v>217</v>
      </c>
      <c r="B218" s="53">
        <v>61.3</v>
      </c>
      <c r="C218" s="54">
        <v>59.8</v>
      </c>
      <c r="D218" s="56" t="str">
        <f t="shared" si="3"/>
        <v>59.8     ❗</v>
      </c>
      <c r="E218" s="10" t="s">
        <v>108</v>
      </c>
      <c r="F218" t="b">
        <v>0</v>
      </c>
    </row>
    <row r="219" spans="1:6" x14ac:dyDescent="0.25">
      <c r="A219">
        <v>218</v>
      </c>
      <c r="B219" s="53">
        <v>71.2</v>
      </c>
      <c r="C219" s="54">
        <v>40.299999999999997</v>
      </c>
      <c r="D219" s="56" t="str">
        <f t="shared" si="3"/>
        <v>40.3     ⚠️</v>
      </c>
      <c r="E219" s="10" t="s">
        <v>108</v>
      </c>
      <c r="F219" t="b">
        <v>0</v>
      </c>
    </row>
    <row r="220" spans="1:6" x14ac:dyDescent="0.25">
      <c r="A220">
        <v>219</v>
      </c>
      <c r="B220" s="53">
        <v>72.3</v>
      </c>
      <c r="C220" s="54">
        <v>39.799999999999997</v>
      </c>
      <c r="D220" s="56" t="str">
        <f t="shared" si="3"/>
        <v>39.8     ⚠️</v>
      </c>
      <c r="E220" s="10" t="s">
        <v>107</v>
      </c>
      <c r="F220" t="b">
        <v>0</v>
      </c>
    </row>
    <row r="221" spans="1:6" x14ac:dyDescent="0.25">
      <c r="A221">
        <v>220</v>
      </c>
      <c r="B221" s="53">
        <v>67.5</v>
      </c>
      <c r="C221" s="54">
        <v>39.299999999999997</v>
      </c>
      <c r="D221" s="56" t="str">
        <f t="shared" si="3"/>
        <v>39.3     ⚠️</v>
      </c>
      <c r="E221" s="10" t="s">
        <v>107</v>
      </c>
      <c r="F221" t="b">
        <v>0</v>
      </c>
    </row>
    <row r="222" spans="1:6" x14ac:dyDescent="0.25">
      <c r="A222">
        <v>221</v>
      </c>
      <c r="B222" s="53">
        <v>74.400000000000006</v>
      </c>
      <c r="C222" s="54">
        <v>26.2</v>
      </c>
      <c r="D222" s="56" t="str">
        <f t="shared" si="3"/>
        <v>26.2     ✔️</v>
      </c>
      <c r="E222" s="10" t="s">
        <v>107</v>
      </c>
      <c r="F222" t="b">
        <v>0</v>
      </c>
    </row>
    <row r="223" spans="1:6" x14ac:dyDescent="0.25">
      <c r="A223">
        <v>222</v>
      </c>
      <c r="B223" s="53">
        <v>65.400000000000006</v>
      </c>
      <c r="C223" s="54">
        <v>24.4</v>
      </c>
      <c r="D223" s="56" t="str">
        <f t="shared" si="3"/>
        <v>24.4     ✔️</v>
      </c>
      <c r="E223" s="10" t="s">
        <v>107</v>
      </c>
      <c r="F223" t="b">
        <v>0</v>
      </c>
    </row>
    <row r="224" spans="1:6" x14ac:dyDescent="0.25">
      <c r="A224">
        <v>223</v>
      </c>
      <c r="B224" s="53">
        <v>63.7</v>
      </c>
      <c r="C224" s="54">
        <v>37.200000000000003</v>
      </c>
      <c r="D224" s="56" t="str">
        <f t="shared" si="3"/>
        <v>37.2     ⚠️</v>
      </c>
      <c r="E224" s="10" t="s">
        <v>107</v>
      </c>
      <c r="F224" t="b">
        <v>0</v>
      </c>
    </row>
    <row r="225" spans="1:6" x14ac:dyDescent="0.25">
      <c r="A225">
        <v>224</v>
      </c>
      <c r="B225" s="53">
        <v>77.400000000000006</v>
      </c>
      <c r="C225" s="54">
        <v>26.4</v>
      </c>
      <c r="D225" s="56" t="str">
        <f t="shared" si="3"/>
        <v>26.4     ✔️</v>
      </c>
      <c r="E225" s="10" t="s">
        <v>107</v>
      </c>
      <c r="F225" t="b">
        <v>0</v>
      </c>
    </row>
    <row r="226" spans="1:6" x14ac:dyDescent="0.25">
      <c r="A226">
        <v>225</v>
      </c>
      <c r="B226" s="53">
        <v>77.5</v>
      </c>
      <c r="C226" s="54">
        <v>12.4</v>
      </c>
      <c r="D226" s="56" t="str">
        <f t="shared" si="3"/>
        <v>12.4     ✔️</v>
      </c>
      <c r="E226" s="10" t="s">
        <v>107</v>
      </c>
      <c r="F226" t="b">
        <v>0</v>
      </c>
    </row>
    <row r="227" spans="1:6" x14ac:dyDescent="0.25">
      <c r="A227">
        <v>226</v>
      </c>
      <c r="B227" s="53">
        <v>65.599999999999994</v>
      </c>
      <c r="C227" s="54">
        <v>30.9</v>
      </c>
      <c r="D227" s="56" t="str">
        <f t="shared" si="3"/>
        <v>30.9     ⚠️</v>
      </c>
      <c r="E227" s="10" t="s">
        <v>107</v>
      </c>
      <c r="F227" t="b">
        <v>0</v>
      </c>
    </row>
    <row r="228" spans="1:6" x14ac:dyDescent="0.25">
      <c r="A228">
        <v>227</v>
      </c>
      <c r="B228" s="53">
        <v>82</v>
      </c>
      <c r="C228" s="54">
        <v>46.1</v>
      </c>
      <c r="D228" s="56" t="str">
        <f t="shared" si="3"/>
        <v>46.1     ⚠️</v>
      </c>
      <c r="E228" s="10" t="s">
        <v>108</v>
      </c>
      <c r="F228" t="b">
        <v>0</v>
      </c>
    </row>
    <row r="229" spans="1:6" x14ac:dyDescent="0.25">
      <c r="A229">
        <v>228</v>
      </c>
      <c r="B229" s="53">
        <v>68</v>
      </c>
      <c r="C229" s="54">
        <v>40.200000000000003</v>
      </c>
      <c r="D229" s="56" t="str">
        <f t="shared" si="3"/>
        <v>40.2     ⚠️</v>
      </c>
      <c r="E229" s="10" t="s">
        <v>108</v>
      </c>
      <c r="F229" t="b">
        <v>0</v>
      </c>
    </row>
    <row r="230" spans="1:6" x14ac:dyDescent="0.25">
      <c r="A230">
        <v>229</v>
      </c>
      <c r="B230" s="53">
        <v>70.599999999999994</v>
      </c>
      <c r="C230" s="54">
        <v>37.5</v>
      </c>
      <c r="D230" s="56" t="str">
        <f t="shared" si="3"/>
        <v>37.5     ⚠️</v>
      </c>
      <c r="E230" s="10" t="s">
        <v>107</v>
      </c>
      <c r="F230" t="b">
        <v>0</v>
      </c>
    </row>
    <row r="231" spans="1:6" x14ac:dyDescent="0.25">
      <c r="A231">
        <v>230</v>
      </c>
      <c r="B231" s="53">
        <v>69.400000000000006</v>
      </c>
      <c r="C231" s="54">
        <v>44.8</v>
      </c>
      <c r="D231" s="56" t="str">
        <f t="shared" si="3"/>
        <v>44.8     ⚠️</v>
      </c>
      <c r="E231" s="10" t="s">
        <v>108</v>
      </c>
      <c r="F231" t="b">
        <v>0</v>
      </c>
    </row>
    <row r="232" spans="1:6" x14ac:dyDescent="0.25">
      <c r="A232">
        <v>231</v>
      </c>
      <c r="B232" s="53">
        <v>73.7</v>
      </c>
      <c r="C232" s="54">
        <v>55</v>
      </c>
      <c r="D232" s="56" t="str">
        <f t="shared" si="3"/>
        <v>55.0     ❗</v>
      </c>
      <c r="E232" s="10" t="s">
        <v>108</v>
      </c>
      <c r="F232" t="b">
        <v>0</v>
      </c>
    </row>
    <row r="233" spans="1:6" x14ac:dyDescent="0.25">
      <c r="A233">
        <v>232</v>
      </c>
      <c r="B233" s="53">
        <v>71.900000000000006</v>
      </c>
      <c r="C233" s="54">
        <v>40.6</v>
      </c>
      <c r="D233" s="56" t="str">
        <f t="shared" si="3"/>
        <v>40.6     ⚠️</v>
      </c>
      <c r="E233" s="10" t="s">
        <v>108</v>
      </c>
      <c r="F233" t="b">
        <v>0</v>
      </c>
    </row>
    <row r="234" spans="1:6" x14ac:dyDescent="0.25">
      <c r="A234">
        <v>233</v>
      </c>
      <c r="B234" s="53">
        <v>71.8</v>
      </c>
      <c r="C234" s="54">
        <v>54.1</v>
      </c>
      <c r="D234" s="56" t="str">
        <f t="shared" si="3"/>
        <v>54.1     ❗</v>
      </c>
      <c r="E234" s="10" t="s">
        <v>108</v>
      </c>
      <c r="F234" t="b">
        <v>0</v>
      </c>
    </row>
    <row r="235" spans="1:6" x14ac:dyDescent="0.25">
      <c r="A235">
        <v>234</v>
      </c>
      <c r="B235" s="53">
        <v>62.9</v>
      </c>
      <c r="C235" s="54">
        <v>43.7</v>
      </c>
      <c r="D235" s="56" t="str">
        <f t="shared" si="3"/>
        <v>43.7     ⚠️</v>
      </c>
      <c r="E235" s="10" t="s">
        <v>108</v>
      </c>
      <c r="F235" t="b">
        <v>0</v>
      </c>
    </row>
    <row r="236" spans="1:6" x14ac:dyDescent="0.25">
      <c r="A236">
        <v>235</v>
      </c>
      <c r="B236" s="53">
        <v>58.2</v>
      </c>
      <c r="C236" s="54">
        <v>32.700000000000003</v>
      </c>
      <c r="D236" s="56" t="str">
        <f t="shared" si="3"/>
        <v>32.7     ⚠️</v>
      </c>
      <c r="E236" s="10" t="s">
        <v>107</v>
      </c>
      <c r="F236" t="b">
        <v>0</v>
      </c>
    </row>
    <row r="237" spans="1:6" x14ac:dyDescent="0.25">
      <c r="A237">
        <v>236</v>
      </c>
      <c r="B237" s="53">
        <v>78</v>
      </c>
      <c r="C237" s="54">
        <v>52.6</v>
      </c>
      <c r="D237" s="56" t="str">
        <f t="shared" si="3"/>
        <v>52.6     ❗</v>
      </c>
      <c r="E237" s="10" t="s">
        <v>108</v>
      </c>
      <c r="F237" t="b">
        <v>0</v>
      </c>
    </row>
    <row r="238" spans="1:6" x14ac:dyDescent="0.25">
      <c r="A238">
        <v>237</v>
      </c>
      <c r="B238" s="53">
        <v>66.2</v>
      </c>
      <c r="C238" s="54">
        <v>35.799999999999997</v>
      </c>
      <c r="D238" s="56" t="str">
        <f t="shared" si="3"/>
        <v>35.8     ⚠️</v>
      </c>
      <c r="E238" s="10" t="s">
        <v>107</v>
      </c>
      <c r="F238" t="b">
        <v>0</v>
      </c>
    </row>
    <row r="239" spans="1:6" x14ac:dyDescent="0.25">
      <c r="A239">
        <v>238</v>
      </c>
      <c r="B239" s="53">
        <v>69.7</v>
      </c>
      <c r="C239" s="54">
        <v>32.799999999999997</v>
      </c>
      <c r="D239" s="56" t="str">
        <f t="shared" si="3"/>
        <v>32.8     ⚠️</v>
      </c>
      <c r="E239" s="10" t="s">
        <v>107</v>
      </c>
      <c r="F239" t="b">
        <v>0</v>
      </c>
    </row>
    <row r="240" spans="1:6" x14ac:dyDescent="0.25">
      <c r="A240">
        <v>239</v>
      </c>
      <c r="B240" s="53">
        <v>72.3</v>
      </c>
      <c r="C240" s="54">
        <v>40.200000000000003</v>
      </c>
      <c r="D240" s="56" t="str">
        <f t="shared" si="3"/>
        <v>40.2     ⚠️</v>
      </c>
      <c r="E240" s="10" t="s">
        <v>108</v>
      </c>
      <c r="F240" t="b">
        <v>0</v>
      </c>
    </row>
    <row r="241" spans="1:6" x14ac:dyDescent="0.25">
      <c r="A241">
        <v>240</v>
      </c>
      <c r="B241" s="53">
        <v>81.400000000000006</v>
      </c>
      <c r="C241" s="54">
        <v>68.400000000000006</v>
      </c>
      <c r="D241" s="56" t="str">
        <f t="shared" si="3"/>
        <v>68.4     ❗</v>
      </c>
      <c r="E241" s="10" t="s">
        <v>109</v>
      </c>
      <c r="F241" t="b">
        <v>0</v>
      </c>
    </row>
    <row r="242" spans="1:6" x14ac:dyDescent="0.25">
      <c r="A242">
        <v>241</v>
      </c>
      <c r="B242" s="53">
        <v>71.099999999999994</v>
      </c>
      <c r="C242" s="54">
        <v>52.2</v>
      </c>
      <c r="D242" s="56" t="str">
        <f t="shared" si="3"/>
        <v>52.2     ❗</v>
      </c>
      <c r="E242" s="10" t="s">
        <v>108</v>
      </c>
      <c r="F242" t="b">
        <v>0</v>
      </c>
    </row>
    <row r="243" spans="1:6" x14ac:dyDescent="0.25">
      <c r="A243">
        <v>242</v>
      </c>
      <c r="B243" s="53">
        <v>67.2</v>
      </c>
      <c r="C243" s="54">
        <v>34</v>
      </c>
      <c r="D243" s="56" t="str">
        <f t="shared" si="3"/>
        <v>34.0     ⚠️</v>
      </c>
      <c r="E243" s="10" t="s">
        <v>107</v>
      </c>
      <c r="F243" t="b">
        <v>0</v>
      </c>
    </row>
    <row r="244" spans="1:6" x14ac:dyDescent="0.25">
      <c r="A244">
        <v>243</v>
      </c>
      <c r="B244" s="53">
        <v>66.3</v>
      </c>
      <c r="C244" s="54">
        <v>57.4</v>
      </c>
      <c r="D244" s="56" t="str">
        <f t="shared" si="3"/>
        <v>57.4     ❗</v>
      </c>
      <c r="E244" s="10" t="s">
        <v>108</v>
      </c>
      <c r="F244" t="b">
        <v>0</v>
      </c>
    </row>
    <row r="245" spans="1:6" x14ac:dyDescent="0.25">
      <c r="A245">
        <v>244</v>
      </c>
      <c r="B245" s="53">
        <v>69.7</v>
      </c>
      <c r="C245" s="54">
        <v>44.1</v>
      </c>
      <c r="D245" s="56" t="str">
        <f t="shared" si="3"/>
        <v>44.1     ⚠️</v>
      </c>
      <c r="E245" s="10" t="s">
        <v>108</v>
      </c>
      <c r="F245" t="b">
        <v>0</v>
      </c>
    </row>
    <row r="246" spans="1:6" x14ac:dyDescent="0.25">
      <c r="A246">
        <v>245</v>
      </c>
      <c r="B246" s="53">
        <v>63.6</v>
      </c>
      <c r="C246" s="54">
        <v>27.5</v>
      </c>
      <c r="D246" s="56" t="str">
        <f t="shared" si="3"/>
        <v>27.5     ✔️</v>
      </c>
      <c r="E246" s="10" t="s">
        <v>107</v>
      </c>
      <c r="F246" t="b">
        <v>0</v>
      </c>
    </row>
    <row r="247" spans="1:6" x14ac:dyDescent="0.25">
      <c r="A247">
        <v>246</v>
      </c>
      <c r="B247" s="53">
        <v>70.2</v>
      </c>
      <c r="C247" s="54">
        <v>44.6</v>
      </c>
      <c r="D247" s="56" t="str">
        <f t="shared" si="3"/>
        <v>44.6     ⚠️</v>
      </c>
      <c r="E247" s="10" t="s">
        <v>108</v>
      </c>
      <c r="F247" t="b">
        <v>0</v>
      </c>
    </row>
    <row r="248" spans="1:6" x14ac:dyDescent="0.25">
      <c r="A248">
        <v>247</v>
      </c>
      <c r="B248" s="53">
        <v>69.599999999999994</v>
      </c>
      <c r="C248" s="54">
        <v>43.2</v>
      </c>
      <c r="D248" s="56" t="str">
        <f t="shared" si="3"/>
        <v>43.2     ⚠️</v>
      </c>
      <c r="E248" s="10" t="s">
        <v>108</v>
      </c>
      <c r="F248" t="b">
        <v>0</v>
      </c>
    </row>
    <row r="249" spans="1:6" x14ac:dyDescent="0.25">
      <c r="A249">
        <v>248</v>
      </c>
      <c r="B249" s="53">
        <v>81.5</v>
      </c>
      <c r="C249" s="54">
        <v>64.099999999999994</v>
      </c>
      <c r="D249" s="56" t="str">
        <f t="shared" si="3"/>
        <v>64.1     ❗</v>
      </c>
      <c r="E249" s="10" t="s">
        <v>109</v>
      </c>
      <c r="F249" t="b">
        <v>0</v>
      </c>
    </row>
    <row r="250" spans="1:6" x14ac:dyDescent="0.25">
      <c r="A250">
        <v>249</v>
      </c>
      <c r="B250" s="53">
        <v>69.400000000000006</v>
      </c>
      <c r="C250" s="54">
        <v>52.8</v>
      </c>
      <c r="D250" s="56" t="str">
        <f t="shared" si="3"/>
        <v>52.8     ❗</v>
      </c>
      <c r="E250" s="10" t="s">
        <v>108</v>
      </c>
      <c r="F250" t="b">
        <v>0</v>
      </c>
    </row>
    <row r="251" spans="1:6" x14ac:dyDescent="0.25">
      <c r="A251">
        <v>250</v>
      </c>
      <c r="B251" s="53">
        <v>56.5</v>
      </c>
      <c r="C251" s="54">
        <v>57</v>
      </c>
      <c r="D251" s="56" t="str">
        <f t="shared" si="3"/>
        <v>57.0     ❗</v>
      </c>
      <c r="E251" s="10" t="s">
        <v>108</v>
      </c>
      <c r="F251" t="b">
        <v>0</v>
      </c>
    </row>
  </sheetData>
  <conditionalFormatting sqref="B1:B1048576">
    <cfRule type="dataBar" priority="3">
      <dataBar>
        <cfvo type="min"/>
        <cfvo type="max"/>
        <color rgb="FF0070C0"/>
      </dataBar>
      <extLst>
        <ext xmlns:x14="http://schemas.microsoft.com/office/spreadsheetml/2009/9/main" uri="{B025F937-C7B1-47D3-B67F-A62EFF666E3E}">
          <x14:id>{FC933CD9-3562-4926-A31A-0D0F6EFC32E9}</x14:id>
        </ext>
      </extLst>
    </cfRule>
  </conditionalFormatting>
  <conditionalFormatting sqref="E2:E251">
    <cfRule type="containsText" dxfId="5" priority="5" operator="containsText" text="C">
      <formula>NOT(ISERROR(SEARCH("C",E2)))</formula>
    </cfRule>
    <cfRule type="containsText" dxfId="4" priority="6" operator="containsText" text="B">
      <formula>NOT(ISERROR(SEARCH("B",E2)))</formula>
    </cfRule>
    <cfRule type="containsText" dxfId="3" priority="7" operator="containsText" text="A">
      <formula>NOT(ISERROR(SEARCH("A",E2)))</formula>
    </cfRule>
  </conditionalFormatting>
  <conditionalFormatting sqref="E130:E251">
    <cfRule type="containsText" dxfId="2" priority="4" operator="containsText" text="D">
      <formula>NOT(ISERROR(SEARCH("D",E130)))</formula>
    </cfRule>
  </conditionalFormatting>
  <conditionalFormatting sqref="F1:F1048576">
    <cfRule type="containsText" dxfId="1" priority="1" operator="containsText" text="True">
      <formula>NOT(ISERROR(SEARCH("True",F1)))</formula>
    </cfRule>
    <cfRule type="containsText" dxfId="0" priority="2" operator="containsText" text="False">
      <formula>NOT(ISERROR(SEARCH("False",F1)))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FC933CD9-3562-4926-A31A-0D0F6EFC32E9}">
            <x14:dataBar minLength="0" maxLength="100" border="1" negativeBarBorderColorSameAsPositive="0">
              <x14:cfvo type="autoMin"/>
              <x14:cfvo type="autoMax"/>
              <x14:borderColor rgb="FF002060"/>
              <x14:negativeFillColor rgb="FFFF0000"/>
              <x14:negativeBorderColor rgb="FFFF0000"/>
              <x14:axisColor rgb="FF000000"/>
            </x14:dataBar>
          </x14:cfRule>
          <xm:sqref>B1:B1048576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251"/>
  <sheetViews>
    <sheetView workbookViewId="0">
      <selection activeCell="E8" sqref="E8"/>
    </sheetView>
  </sheetViews>
  <sheetFormatPr defaultRowHeight="12.75" x14ac:dyDescent="0.25"/>
  <cols>
    <col min="1" max="1" width="5.85546875" style="4" customWidth="1"/>
    <col min="2" max="2" width="9.28515625" style="4" bestFit="1" customWidth="1"/>
    <col min="3" max="3" width="12.7109375" style="1" bestFit="1" customWidth="1"/>
    <col min="4" max="4" width="19.5703125" style="1" bestFit="1" customWidth="1"/>
    <col min="5" max="5" width="21.140625" style="1" bestFit="1" customWidth="1"/>
    <col min="6" max="6" width="16.85546875" style="1" bestFit="1" customWidth="1"/>
    <col min="7" max="7" width="14.28515625" style="4" customWidth="1"/>
    <col min="8" max="8" width="23.42578125" style="1" customWidth="1"/>
    <col min="9" max="9" width="13.42578125" style="4" customWidth="1"/>
    <col min="10" max="16384" width="9.140625" style="1"/>
  </cols>
  <sheetData>
    <row r="1" spans="1:9" s="7" customFormat="1" ht="16.5" thickBot="1" x14ac:dyDescent="0.3">
      <c r="A1" s="5" t="s">
        <v>0</v>
      </c>
      <c r="B1" s="5" t="s">
        <v>1</v>
      </c>
      <c r="C1" s="5" t="s">
        <v>2</v>
      </c>
      <c r="D1" s="5" t="s">
        <v>3</v>
      </c>
      <c r="E1" s="5" t="s">
        <v>4</v>
      </c>
      <c r="F1" s="6" t="s">
        <v>5</v>
      </c>
      <c r="G1" s="5" t="s">
        <v>6</v>
      </c>
      <c r="H1" s="5" t="s">
        <v>7</v>
      </c>
      <c r="I1" s="5" t="s">
        <v>8</v>
      </c>
    </row>
    <row r="2" spans="1:9" x14ac:dyDescent="0.25">
      <c r="A2" s="8">
        <v>1</v>
      </c>
      <c r="B2" s="8">
        <v>69</v>
      </c>
      <c r="C2" s="9" t="s">
        <v>9</v>
      </c>
      <c r="D2" s="9" t="s">
        <v>10</v>
      </c>
      <c r="E2" s="9" t="s">
        <v>11</v>
      </c>
      <c r="F2" s="9" t="s">
        <v>12</v>
      </c>
      <c r="G2" s="8">
        <v>1615536</v>
      </c>
      <c r="H2" s="9" t="s">
        <v>13</v>
      </c>
      <c r="I2" s="8">
        <v>1</v>
      </c>
    </row>
    <row r="3" spans="1:9" x14ac:dyDescent="0.25">
      <c r="A3" s="3">
        <v>2</v>
      </c>
      <c r="B3" s="3">
        <v>32</v>
      </c>
      <c r="C3" s="2" t="s">
        <v>14</v>
      </c>
      <c r="D3" s="2" t="s">
        <v>15</v>
      </c>
      <c r="E3" s="2" t="s">
        <v>16</v>
      </c>
      <c r="F3" s="2" t="s">
        <v>17</v>
      </c>
      <c r="G3" s="3">
        <v>1860427</v>
      </c>
      <c r="H3" s="2" t="s">
        <v>18</v>
      </c>
      <c r="I3" s="3">
        <v>3</v>
      </c>
    </row>
    <row r="4" spans="1:9" x14ac:dyDescent="0.25">
      <c r="A4" s="3">
        <v>3</v>
      </c>
      <c r="B4" s="3">
        <v>78</v>
      </c>
      <c r="C4" s="2" t="s">
        <v>14</v>
      </c>
      <c r="D4" s="2" t="s">
        <v>10</v>
      </c>
      <c r="E4" s="2" t="s">
        <v>19</v>
      </c>
      <c r="F4" s="2" t="s">
        <v>12</v>
      </c>
      <c r="G4" s="3">
        <v>224123</v>
      </c>
      <c r="H4" s="2" t="s">
        <v>18</v>
      </c>
      <c r="I4" s="3">
        <v>5</v>
      </c>
    </row>
    <row r="5" spans="1:9" x14ac:dyDescent="0.25">
      <c r="A5" s="3">
        <v>4</v>
      </c>
      <c r="B5" s="3">
        <v>38</v>
      </c>
      <c r="C5" s="2" t="s">
        <v>14</v>
      </c>
      <c r="D5" s="2" t="s">
        <v>15</v>
      </c>
      <c r="E5" s="2" t="s">
        <v>11</v>
      </c>
      <c r="F5" s="2" t="s">
        <v>12</v>
      </c>
      <c r="G5" s="3">
        <v>1036093</v>
      </c>
      <c r="H5" s="2" t="s">
        <v>20</v>
      </c>
      <c r="I5" s="3">
        <v>4</v>
      </c>
    </row>
    <row r="6" spans="1:9" x14ac:dyDescent="0.25">
      <c r="A6" s="3">
        <v>5</v>
      </c>
      <c r="B6" s="3">
        <v>41</v>
      </c>
      <c r="C6" s="2" t="s">
        <v>9</v>
      </c>
      <c r="D6" s="2" t="s">
        <v>21</v>
      </c>
      <c r="E6" s="2" t="s">
        <v>16</v>
      </c>
      <c r="F6" s="2" t="s">
        <v>17</v>
      </c>
      <c r="G6" s="3">
        <v>1231565</v>
      </c>
      <c r="H6" s="2" t="s">
        <v>12</v>
      </c>
      <c r="I6" s="3">
        <v>6</v>
      </c>
    </row>
    <row r="7" spans="1:9" x14ac:dyDescent="0.25">
      <c r="A7" s="3">
        <v>6</v>
      </c>
      <c r="B7" s="3">
        <v>20</v>
      </c>
      <c r="C7" s="2" t="s">
        <v>9</v>
      </c>
      <c r="D7" s="2" t="s">
        <v>21</v>
      </c>
      <c r="E7" s="2" t="s">
        <v>11</v>
      </c>
      <c r="F7" s="2" t="s">
        <v>22</v>
      </c>
      <c r="G7" s="3">
        <v>278274</v>
      </c>
      <c r="H7" s="2" t="s">
        <v>12</v>
      </c>
      <c r="I7" s="3">
        <v>1</v>
      </c>
    </row>
    <row r="8" spans="1:9" x14ac:dyDescent="0.25">
      <c r="A8" s="3">
        <v>7</v>
      </c>
      <c r="B8" s="3">
        <v>39</v>
      </c>
      <c r="C8" s="2" t="s">
        <v>9</v>
      </c>
      <c r="D8" s="2" t="s">
        <v>10</v>
      </c>
      <c r="E8" s="2" t="s">
        <v>19</v>
      </c>
      <c r="F8" s="2" t="s">
        <v>12</v>
      </c>
      <c r="G8" s="3">
        <v>2031760</v>
      </c>
      <c r="H8" s="2" t="s">
        <v>13</v>
      </c>
      <c r="I8" s="3">
        <v>7</v>
      </c>
    </row>
    <row r="9" spans="1:9" x14ac:dyDescent="0.25">
      <c r="A9" s="3">
        <v>8</v>
      </c>
      <c r="B9" s="3">
        <v>70</v>
      </c>
      <c r="C9" s="2" t="s">
        <v>14</v>
      </c>
      <c r="D9" s="2" t="s">
        <v>10</v>
      </c>
      <c r="E9" s="2" t="s">
        <v>19</v>
      </c>
      <c r="F9" s="2" t="s">
        <v>12</v>
      </c>
      <c r="G9" s="3">
        <v>231373</v>
      </c>
      <c r="H9" s="2" t="s">
        <v>13</v>
      </c>
      <c r="I9" s="3">
        <v>4</v>
      </c>
    </row>
    <row r="10" spans="1:9" x14ac:dyDescent="0.25">
      <c r="A10" s="3">
        <v>9</v>
      </c>
      <c r="B10" s="3">
        <v>19</v>
      </c>
      <c r="C10" s="2" t="s">
        <v>14</v>
      </c>
      <c r="D10" s="2" t="s">
        <v>10</v>
      </c>
      <c r="E10" s="2" t="s">
        <v>16</v>
      </c>
      <c r="F10" s="2" t="s">
        <v>12</v>
      </c>
      <c r="G10" s="3">
        <v>215294</v>
      </c>
      <c r="H10" s="2" t="s">
        <v>20</v>
      </c>
      <c r="I10" s="3">
        <v>1</v>
      </c>
    </row>
    <row r="11" spans="1:9" x14ac:dyDescent="0.25">
      <c r="A11" s="3">
        <v>10</v>
      </c>
      <c r="B11" s="3">
        <v>47</v>
      </c>
      <c r="C11" s="2" t="s">
        <v>14</v>
      </c>
      <c r="D11" s="2" t="s">
        <v>23</v>
      </c>
      <c r="E11" s="2" t="s">
        <v>19</v>
      </c>
      <c r="F11" s="2" t="s">
        <v>12</v>
      </c>
      <c r="G11" s="3">
        <v>2120320</v>
      </c>
      <c r="H11" s="2" t="s">
        <v>12</v>
      </c>
      <c r="I11" s="3">
        <v>1</v>
      </c>
    </row>
    <row r="12" spans="1:9" x14ac:dyDescent="0.25">
      <c r="A12" s="3">
        <v>11</v>
      </c>
      <c r="B12" s="3">
        <v>55</v>
      </c>
      <c r="C12" s="2" t="s">
        <v>14</v>
      </c>
      <c r="D12" s="2" t="s">
        <v>23</v>
      </c>
      <c r="E12" s="2" t="s">
        <v>19</v>
      </c>
      <c r="F12" s="2" t="s">
        <v>22</v>
      </c>
      <c r="G12" s="3">
        <v>748307</v>
      </c>
      <c r="H12" s="2" t="s">
        <v>18</v>
      </c>
      <c r="I12" s="3">
        <v>8</v>
      </c>
    </row>
    <row r="13" spans="1:9" x14ac:dyDescent="0.25">
      <c r="A13" s="3">
        <v>12</v>
      </c>
      <c r="B13" s="3">
        <v>19</v>
      </c>
      <c r="C13" s="2" t="s">
        <v>9</v>
      </c>
      <c r="D13" s="2" t="s">
        <v>23</v>
      </c>
      <c r="E13" s="2" t="s">
        <v>19</v>
      </c>
      <c r="F13" s="2" t="s">
        <v>12</v>
      </c>
      <c r="G13" s="3">
        <v>2262878</v>
      </c>
      <c r="H13" s="2" t="s">
        <v>18</v>
      </c>
      <c r="I13" s="3">
        <v>1</v>
      </c>
    </row>
    <row r="14" spans="1:9" x14ac:dyDescent="0.25">
      <c r="A14" s="3">
        <v>13</v>
      </c>
      <c r="B14" s="3">
        <v>81</v>
      </c>
      <c r="C14" s="2" t="s">
        <v>14</v>
      </c>
      <c r="D14" s="2" t="s">
        <v>10</v>
      </c>
      <c r="E14" s="2" t="s">
        <v>11</v>
      </c>
      <c r="F14" s="2" t="s">
        <v>22</v>
      </c>
      <c r="G14" s="3">
        <v>241564</v>
      </c>
      <c r="H14" s="2" t="s">
        <v>18</v>
      </c>
      <c r="I14" s="3">
        <v>6</v>
      </c>
    </row>
    <row r="15" spans="1:9" x14ac:dyDescent="0.25">
      <c r="A15" s="3">
        <v>14</v>
      </c>
      <c r="B15" s="3">
        <v>77</v>
      </c>
      <c r="C15" s="2" t="s">
        <v>14</v>
      </c>
      <c r="D15" s="2" t="s">
        <v>10</v>
      </c>
      <c r="E15" s="2" t="s">
        <v>19</v>
      </c>
      <c r="F15" s="2" t="s">
        <v>12</v>
      </c>
      <c r="G15" s="3">
        <v>1526388</v>
      </c>
      <c r="H15" s="2" t="s">
        <v>13</v>
      </c>
      <c r="I15" s="3">
        <v>5</v>
      </c>
    </row>
    <row r="16" spans="1:9" x14ac:dyDescent="0.25">
      <c r="A16" s="3">
        <v>15</v>
      </c>
      <c r="B16" s="3">
        <v>38</v>
      </c>
      <c r="C16" s="2" t="s">
        <v>9</v>
      </c>
      <c r="D16" s="2" t="s">
        <v>15</v>
      </c>
      <c r="E16" s="2" t="s">
        <v>11</v>
      </c>
      <c r="F16" s="2" t="s">
        <v>12</v>
      </c>
      <c r="G16" s="3">
        <v>2167359</v>
      </c>
      <c r="H16" s="2" t="s">
        <v>18</v>
      </c>
      <c r="I16" s="3">
        <v>6</v>
      </c>
    </row>
    <row r="17" spans="1:9" x14ac:dyDescent="0.25">
      <c r="A17" s="3">
        <v>16</v>
      </c>
      <c r="B17" s="3">
        <v>50</v>
      </c>
      <c r="C17" s="2" t="s">
        <v>9</v>
      </c>
      <c r="D17" s="2" t="s">
        <v>15</v>
      </c>
      <c r="E17" s="2" t="s">
        <v>11</v>
      </c>
      <c r="F17" s="2" t="s">
        <v>17</v>
      </c>
      <c r="G17" s="3">
        <v>2465398</v>
      </c>
      <c r="H17" s="2" t="s">
        <v>12</v>
      </c>
      <c r="I17" s="3">
        <v>2</v>
      </c>
    </row>
    <row r="18" spans="1:9" x14ac:dyDescent="0.25">
      <c r="A18" s="3">
        <v>17</v>
      </c>
      <c r="B18" s="3">
        <v>75</v>
      </c>
      <c r="C18" s="2" t="s">
        <v>14</v>
      </c>
      <c r="D18" s="2" t="s">
        <v>15</v>
      </c>
      <c r="E18" s="2" t="s">
        <v>19</v>
      </c>
      <c r="F18" s="2" t="s">
        <v>12</v>
      </c>
      <c r="G18" s="3">
        <v>2315167</v>
      </c>
      <c r="H18" s="2" t="s">
        <v>13</v>
      </c>
      <c r="I18" s="3">
        <v>4</v>
      </c>
    </row>
    <row r="19" spans="1:9" x14ac:dyDescent="0.25">
      <c r="A19" s="3">
        <v>18</v>
      </c>
      <c r="B19" s="3">
        <v>39</v>
      </c>
      <c r="C19" s="2" t="s">
        <v>9</v>
      </c>
      <c r="D19" s="2" t="s">
        <v>21</v>
      </c>
      <c r="E19" s="2" t="s">
        <v>16</v>
      </c>
      <c r="F19" s="2" t="s">
        <v>22</v>
      </c>
      <c r="G19" s="3">
        <v>2451231</v>
      </c>
      <c r="H19" s="2" t="s">
        <v>18</v>
      </c>
      <c r="I19" s="3">
        <v>5</v>
      </c>
    </row>
    <row r="20" spans="1:9" x14ac:dyDescent="0.25">
      <c r="A20" s="3">
        <v>19</v>
      </c>
      <c r="B20" s="3">
        <v>66</v>
      </c>
      <c r="C20" s="2" t="s">
        <v>9</v>
      </c>
      <c r="D20" s="2" t="s">
        <v>15</v>
      </c>
      <c r="E20" s="2" t="s">
        <v>16</v>
      </c>
      <c r="F20" s="2" t="s">
        <v>24</v>
      </c>
      <c r="G20" s="3">
        <v>789944</v>
      </c>
      <c r="H20" s="2" t="s">
        <v>13</v>
      </c>
      <c r="I20" s="3">
        <v>8</v>
      </c>
    </row>
    <row r="21" spans="1:9" x14ac:dyDescent="0.25">
      <c r="A21" s="3">
        <v>20</v>
      </c>
      <c r="B21" s="3">
        <v>76</v>
      </c>
      <c r="C21" s="2" t="s">
        <v>14</v>
      </c>
      <c r="D21" s="2" t="s">
        <v>10</v>
      </c>
      <c r="E21" s="2" t="s">
        <v>11</v>
      </c>
      <c r="F21" s="2" t="s">
        <v>17</v>
      </c>
      <c r="G21" s="3">
        <v>788105</v>
      </c>
      <c r="H21" s="2" t="s">
        <v>18</v>
      </c>
      <c r="I21" s="3">
        <v>5</v>
      </c>
    </row>
    <row r="22" spans="1:9" x14ac:dyDescent="0.25">
      <c r="A22" s="3">
        <v>21</v>
      </c>
      <c r="B22" s="3">
        <v>59</v>
      </c>
      <c r="C22" s="2" t="s">
        <v>9</v>
      </c>
      <c r="D22" s="2" t="s">
        <v>15</v>
      </c>
      <c r="E22" s="2" t="s">
        <v>25</v>
      </c>
      <c r="F22" s="2" t="s">
        <v>12</v>
      </c>
      <c r="G22" s="3">
        <v>2089173</v>
      </c>
      <c r="H22" s="2" t="s">
        <v>12</v>
      </c>
      <c r="I22" s="3">
        <v>5</v>
      </c>
    </row>
    <row r="23" spans="1:9" x14ac:dyDescent="0.25">
      <c r="A23" s="3">
        <v>22</v>
      </c>
      <c r="B23" s="3">
        <v>77</v>
      </c>
      <c r="C23" s="2" t="s">
        <v>9</v>
      </c>
      <c r="D23" s="2" t="s">
        <v>10</v>
      </c>
      <c r="E23" s="2" t="s">
        <v>19</v>
      </c>
      <c r="F23" s="2" t="s">
        <v>12</v>
      </c>
      <c r="G23" s="3">
        <v>1514466</v>
      </c>
      <c r="H23" s="2" t="s">
        <v>12</v>
      </c>
      <c r="I23" s="3">
        <v>7</v>
      </c>
    </row>
    <row r="24" spans="1:9" x14ac:dyDescent="0.25">
      <c r="A24" s="3">
        <v>23</v>
      </c>
      <c r="B24" s="3">
        <v>32</v>
      </c>
      <c r="C24" s="2" t="s">
        <v>14</v>
      </c>
      <c r="D24" s="2" t="s">
        <v>15</v>
      </c>
      <c r="E24" s="2" t="s">
        <v>11</v>
      </c>
      <c r="F24" s="2" t="s">
        <v>12</v>
      </c>
      <c r="G24" s="3">
        <v>545101</v>
      </c>
      <c r="H24" s="2" t="s">
        <v>20</v>
      </c>
      <c r="I24" s="3">
        <v>5</v>
      </c>
    </row>
    <row r="25" spans="1:9" x14ac:dyDescent="0.25">
      <c r="A25" s="3">
        <v>24</v>
      </c>
      <c r="B25" s="3">
        <v>79</v>
      </c>
      <c r="C25" s="2" t="s">
        <v>14</v>
      </c>
      <c r="D25" s="2" t="s">
        <v>23</v>
      </c>
      <c r="E25" s="2" t="s">
        <v>11</v>
      </c>
      <c r="F25" s="2" t="s">
        <v>12</v>
      </c>
      <c r="G25" s="3">
        <v>2233783</v>
      </c>
      <c r="H25" s="2" t="s">
        <v>12</v>
      </c>
      <c r="I25" s="3">
        <v>8</v>
      </c>
    </row>
    <row r="26" spans="1:9" x14ac:dyDescent="0.25">
      <c r="A26" s="3">
        <v>25</v>
      </c>
      <c r="B26" s="3">
        <v>79</v>
      </c>
      <c r="C26" s="2" t="s">
        <v>9</v>
      </c>
      <c r="D26" s="2" t="s">
        <v>10</v>
      </c>
      <c r="E26" s="2" t="s">
        <v>11</v>
      </c>
      <c r="F26" s="2" t="s">
        <v>12</v>
      </c>
      <c r="G26" s="3">
        <v>1152590</v>
      </c>
      <c r="H26" s="2" t="s">
        <v>13</v>
      </c>
      <c r="I26" s="3">
        <v>6</v>
      </c>
    </row>
    <row r="27" spans="1:9" x14ac:dyDescent="0.25">
      <c r="A27" s="3">
        <v>26</v>
      </c>
      <c r="B27" s="3">
        <v>64</v>
      </c>
      <c r="C27" s="2" t="s">
        <v>14</v>
      </c>
      <c r="D27" s="2" t="s">
        <v>10</v>
      </c>
      <c r="E27" s="2" t="s">
        <v>11</v>
      </c>
      <c r="F27" s="2" t="s">
        <v>24</v>
      </c>
      <c r="G27" s="3">
        <v>1166646</v>
      </c>
      <c r="H27" s="2" t="s">
        <v>20</v>
      </c>
      <c r="I27" s="3">
        <v>5</v>
      </c>
    </row>
    <row r="28" spans="1:9" x14ac:dyDescent="0.25">
      <c r="A28" s="3">
        <v>27</v>
      </c>
      <c r="B28" s="3">
        <v>79</v>
      </c>
      <c r="C28" s="2" t="s">
        <v>14</v>
      </c>
      <c r="D28" s="2" t="s">
        <v>10</v>
      </c>
      <c r="E28" s="2" t="s">
        <v>25</v>
      </c>
      <c r="F28" s="2" t="s">
        <v>17</v>
      </c>
      <c r="G28" s="3">
        <v>1970785</v>
      </c>
      <c r="H28" s="2" t="s">
        <v>13</v>
      </c>
      <c r="I28" s="3">
        <v>3</v>
      </c>
    </row>
    <row r="29" spans="1:9" x14ac:dyDescent="0.25">
      <c r="A29" s="3">
        <v>28</v>
      </c>
      <c r="B29" s="3">
        <v>68</v>
      </c>
      <c r="C29" s="2" t="s">
        <v>14</v>
      </c>
      <c r="D29" s="2" t="s">
        <v>15</v>
      </c>
      <c r="E29" s="2" t="s">
        <v>19</v>
      </c>
      <c r="F29" s="2" t="s">
        <v>17</v>
      </c>
      <c r="G29" s="3">
        <v>1205534</v>
      </c>
      <c r="H29" s="2" t="s">
        <v>20</v>
      </c>
      <c r="I29" s="3">
        <v>4</v>
      </c>
    </row>
    <row r="30" spans="1:9" x14ac:dyDescent="0.25">
      <c r="A30" s="3">
        <v>29</v>
      </c>
      <c r="B30" s="3">
        <v>72</v>
      </c>
      <c r="C30" s="2" t="s">
        <v>9</v>
      </c>
      <c r="D30" s="2" t="s">
        <v>10</v>
      </c>
      <c r="E30" s="2" t="s">
        <v>16</v>
      </c>
      <c r="F30" s="2" t="s">
        <v>12</v>
      </c>
      <c r="G30" s="3">
        <v>1683593</v>
      </c>
      <c r="H30" s="2" t="s">
        <v>13</v>
      </c>
      <c r="I30" s="3">
        <v>5</v>
      </c>
    </row>
    <row r="31" spans="1:9" x14ac:dyDescent="0.25">
      <c r="A31" s="3">
        <v>30</v>
      </c>
      <c r="B31" s="3">
        <v>81</v>
      </c>
      <c r="C31" s="2" t="s">
        <v>9</v>
      </c>
      <c r="D31" s="2" t="s">
        <v>15</v>
      </c>
      <c r="E31" s="2" t="s">
        <v>19</v>
      </c>
      <c r="F31" s="2" t="s">
        <v>24</v>
      </c>
      <c r="G31" s="3">
        <v>1903649</v>
      </c>
      <c r="H31" s="2" t="s">
        <v>13</v>
      </c>
      <c r="I31" s="3">
        <v>4</v>
      </c>
    </row>
    <row r="32" spans="1:9" x14ac:dyDescent="0.25">
      <c r="A32" s="3">
        <v>31</v>
      </c>
      <c r="B32" s="3">
        <v>20</v>
      </c>
      <c r="C32" s="2" t="s">
        <v>9</v>
      </c>
      <c r="D32" s="2" t="s">
        <v>15</v>
      </c>
      <c r="E32" s="2" t="s">
        <v>19</v>
      </c>
      <c r="F32" s="2" t="s">
        <v>22</v>
      </c>
      <c r="G32" s="3">
        <v>1324665</v>
      </c>
      <c r="H32" s="2" t="s">
        <v>12</v>
      </c>
      <c r="I32" s="3">
        <v>3</v>
      </c>
    </row>
    <row r="33" spans="1:9" x14ac:dyDescent="0.25">
      <c r="A33" s="3">
        <v>32</v>
      </c>
      <c r="B33" s="3">
        <v>68</v>
      </c>
      <c r="C33" s="2" t="s">
        <v>9</v>
      </c>
      <c r="D33" s="2" t="s">
        <v>10</v>
      </c>
      <c r="E33" s="2" t="s">
        <v>11</v>
      </c>
      <c r="F33" s="2" t="s">
        <v>12</v>
      </c>
      <c r="G33" s="3">
        <v>2394544</v>
      </c>
      <c r="H33" s="2" t="s">
        <v>13</v>
      </c>
      <c r="I33" s="3">
        <v>3</v>
      </c>
    </row>
    <row r="34" spans="1:9" x14ac:dyDescent="0.25">
      <c r="A34" s="3">
        <v>33</v>
      </c>
      <c r="B34" s="3">
        <v>24</v>
      </c>
      <c r="C34" s="2" t="s">
        <v>9</v>
      </c>
      <c r="D34" s="2" t="s">
        <v>15</v>
      </c>
      <c r="E34" s="2" t="s">
        <v>11</v>
      </c>
      <c r="F34" s="2" t="s">
        <v>22</v>
      </c>
      <c r="G34" s="3">
        <v>258823</v>
      </c>
      <c r="H34" s="2" t="s">
        <v>18</v>
      </c>
      <c r="I34" s="3">
        <v>4</v>
      </c>
    </row>
    <row r="35" spans="1:9" x14ac:dyDescent="0.25">
      <c r="A35" s="3">
        <v>34</v>
      </c>
      <c r="B35" s="3">
        <v>38</v>
      </c>
      <c r="C35" s="2" t="s">
        <v>9</v>
      </c>
      <c r="D35" s="2" t="s">
        <v>10</v>
      </c>
      <c r="E35" s="2" t="s">
        <v>19</v>
      </c>
      <c r="F35" s="2" t="s">
        <v>12</v>
      </c>
      <c r="G35" s="3">
        <v>1541578</v>
      </c>
      <c r="H35" s="2" t="s">
        <v>13</v>
      </c>
      <c r="I35" s="3">
        <v>1</v>
      </c>
    </row>
    <row r="36" spans="1:9" x14ac:dyDescent="0.25">
      <c r="A36" s="3">
        <v>35</v>
      </c>
      <c r="B36" s="3">
        <v>56</v>
      </c>
      <c r="C36" s="2" t="s">
        <v>14</v>
      </c>
      <c r="D36" s="2" t="s">
        <v>15</v>
      </c>
      <c r="E36" s="2" t="s">
        <v>11</v>
      </c>
      <c r="F36" s="2" t="s">
        <v>12</v>
      </c>
      <c r="G36" s="3">
        <v>598863</v>
      </c>
      <c r="H36" s="2" t="s">
        <v>13</v>
      </c>
      <c r="I36" s="3">
        <v>2</v>
      </c>
    </row>
    <row r="37" spans="1:9" x14ac:dyDescent="0.25">
      <c r="A37" s="3">
        <v>36</v>
      </c>
      <c r="B37" s="3">
        <v>35</v>
      </c>
      <c r="C37" s="2" t="s">
        <v>9</v>
      </c>
      <c r="D37" s="2" t="s">
        <v>23</v>
      </c>
      <c r="E37" s="2" t="s">
        <v>11</v>
      </c>
      <c r="F37" s="2" t="s">
        <v>22</v>
      </c>
      <c r="G37" s="3">
        <v>467654</v>
      </c>
      <c r="H37" s="2" t="s">
        <v>18</v>
      </c>
      <c r="I37" s="3">
        <v>7</v>
      </c>
    </row>
    <row r="38" spans="1:9" x14ac:dyDescent="0.25">
      <c r="A38" s="3">
        <v>37</v>
      </c>
      <c r="B38" s="3">
        <v>21</v>
      </c>
      <c r="C38" s="2" t="s">
        <v>9</v>
      </c>
      <c r="D38" s="2" t="s">
        <v>15</v>
      </c>
      <c r="E38" s="2" t="s">
        <v>19</v>
      </c>
      <c r="F38" s="2" t="s">
        <v>17</v>
      </c>
      <c r="G38" s="3">
        <v>2432514</v>
      </c>
      <c r="H38" s="2" t="s">
        <v>12</v>
      </c>
      <c r="I38" s="3">
        <v>1</v>
      </c>
    </row>
    <row r="39" spans="1:9" x14ac:dyDescent="0.25">
      <c r="A39" s="3">
        <v>38</v>
      </c>
      <c r="B39" s="3">
        <v>77</v>
      </c>
      <c r="C39" s="2" t="s">
        <v>9</v>
      </c>
      <c r="D39" s="2" t="s">
        <v>10</v>
      </c>
      <c r="E39" s="2" t="s">
        <v>11</v>
      </c>
      <c r="F39" s="2" t="s">
        <v>12</v>
      </c>
      <c r="G39" s="3">
        <v>1592785</v>
      </c>
      <c r="H39" s="2" t="s">
        <v>12</v>
      </c>
      <c r="I39" s="3">
        <v>1</v>
      </c>
    </row>
    <row r="40" spans="1:9" x14ac:dyDescent="0.25">
      <c r="A40" s="3">
        <v>39</v>
      </c>
      <c r="B40" s="3">
        <v>31</v>
      </c>
      <c r="C40" s="2" t="s">
        <v>9</v>
      </c>
      <c r="D40" s="2" t="s">
        <v>15</v>
      </c>
      <c r="E40" s="2" t="s">
        <v>11</v>
      </c>
      <c r="F40" s="2" t="s">
        <v>12</v>
      </c>
      <c r="G40" s="3">
        <v>897079</v>
      </c>
      <c r="H40" s="2" t="s">
        <v>13</v>
      </c>
      <c r="I40" s="3">
        <v>6</v>
      </c>
    </row>
    <row r="41" spans="1:9" x14ac:dyDescent="0.25">
      <c r="A41" s="3">
        <v>40</v>
      </c>
      <c r="B41" s="3">
        <v>26</v>
      </c>
      <c r="C41" s="2" t="s">
        <v>9</v>
      </c>
      <c r="D41" s="2" t="s">
        <v>10</v>
      </c>
      <c r="E41" s="2" t="s">
        <v>19</v>
      </c>
      <c r="F41" s="2" t="s">
        <v>12</v>
      </c>
      <c r="G41" s="3">
        <v>764076</v>
      </c>
      <c r="H41" s="2" t="s">
        <v>13</v>
      </c>
      <c r="I41" s="3">
        <v>7</v>
      </c>
    </row>
    <row r="42" spans="1:9" x14ac:dyDescent="0.25">
      <c r="A42" s="3">
        <v>41</v>
      </c>
      <c r="B42" s="3">
        <v>70</v>
      </c>
      <c r="C42" s="2" t="s">
        <v>9</v>
      </c>
      <c r="D42" s="2" t="s">
        <v>10</v>
      </c>
      <c r="E42" s="2" t="s">
        <v>11</v>
      </c>
      <c r="F42" s="2" t="s">
        <v>17</v>
      </c>
      <c r="G42" s="3">
        <v>2417115</v>
      </c>
      <c r="H42" s="2" t="s">
        <v>18</v>
      </c>
      <c r="I42" s="3">
        <v>7</v>
      </c>
    </row>
    <row r="43" spans="1:9" x14ac:dyDescent="0.25">
      <c r="A43" s="3">
        <v>42</v>
      </c>
      <c r="B43" s="3">
        <v>19</v>
      </c>
      <c r="C43" s="2" t="s">
        <v>14</v>
      </c>
      <c r="D43" s="2" t="s">
        <v>15</v>
      </c>
      <c r="E43" s="2" t="s">
        <v>25</v>
      </c>
      <c r="F43" s="2" t="s">
        <v>12</v>
      </c>
      <c r="G43" s="3">
        <v>1397286</v>
      </c>
      <c r="H43" s="2" t="s">
        <v>18</v>
      </c>
      <c r="I43" s="3">
        <v>1</v>
      </c>
    </row>
    <row r="44" spans="1:9" x14ac:dyDescent="0.25">
      <c r="A44" s="3">
        <v>43</v>
      </c>
      <c r="B44" s="3">
        <v>77</v>
      </c>
      <c r="C44" s="2" t="s">
        <v>14</v>
      </c>
      <c r="D44" s="2" t="s">
        <v>15</v>
      </c>
      <c r="E44" s="2" t="s">
        <v>19</v>
      </c>
      <c r="F44" s="2" t="s">
        <v>22</v>
      </c>
      <c r="G44" s="3">
        <v>2418136</v>
      </c>
      <c r="H44" s="2" t="s">
        <v>18</v>
      </c>
      <c r="I44" s="3">
        <v>5</v>
      </c>
    </row>
    <row r="45" spans="1:9" x14ac:dyDescent="0.25">
      <c r="A45" s="3">
        <v>44</v>
      </c>
      <c r="B45" s="3">
        <v>61</v>
      </c>
      <c r="C45" s="2" t="s">
        <v>14</v>
      </c>
      <c r="D45" s="2" t="s">
        <v>10</v>
      </c>
      <c r="E45" s="2" t="s">
        <v>16</v>
      </c>
      <c r="F45" s="2" t="s">
        <v>22</v>
      </c>
      <c r="G45" s="3">
        <v>2005324</v>
      </c>
      <c r="H45" s="2" t="s">
        <v>12</v>
      </c>
      <c r="I45" s="3">
        <v>6</v>
      </c>
    </row>
    <row r="46" spans="1:9" x14ac:dyDescent="0.25">
      <c r="A46" s="3">
        <v>45</v>
      </c>
      <c r="B46" s="3">
        <v>25</v>
      </c>
      <c r="C46" s="2" t="s">
        <v>14</v>
      </c>
      <c r="D46" s="2" t="s">
        <v>15</v>
      </c>
      <c r="E46" s="2" t="s">
        <v>19</v>
      </c>
      <c r="F46" s="2" t="s">
        <v>12</v>
      </c>
      <c r="G46" s="3">
        <v>2461664</v>
      </c>
      <c r="H46" s="2" t="s">
        <v>18</v>
      </c>
      <c r="I46" s="3">
        <v>6</v>
      </c>
    </row>
    <row r="47" spans="1:9" x14ac:dyDescent="0.25">
      <c r="A47" s="3">
        <v>46</v>
      </c>
      <c r="B47" s="3">
        <v>64</v>
      </c>
      <c r="C47" s="2" t="s">
        <v>14</v>
      </c>
      <c r="D47" s="2" t="s">
        <v>15</v>
      </c>
      <c r="E47" s="2" t="s">
        <v>11</v>
      </c>
      <c r="F47" s="2" t="s">
        <v>22</v>
      </c>
      <c r="G47" s="3">
        <v>1386125</v>
      </c>
      <c r="H47" s="2" t="s">
        <v>18</v>
      </c>
      <c r="I47" s="3">
        <v>3</v>
      </c>
    </row>
    <row r="48" spans="1:9" x14ac:dyDescent="0.25">
      <c r="A48" s="3">
        <v>47</v>
      </c>
      <c r="B48" s="3">
        <v>52</v>
      </c>
      <c r="C48" s="2" t="s">
        <v>14</v>
      </c>
      <c r="D48" s="2" t="s">
        <v>15</v>
      </c>
      <c r="E48" s="2" t="s">
        <v>25</v>
      </c>
      <c r="F48" s="2" t="s">
        <v>12</v>
      </c>
      <c r="G48" s="3">
        <v>1632875</v>
      </c>
      <c r="H48" s="2" t="s">
        <v>13</v>
      </c>
      <c r="I48" s="3">
        <v>8</v>
      </c>
    </row>
    <row r="49" spans="1:9" x14ac:dyDescent="0.25">
      <c r="A49" s="3">
        <v>48</v>
      </c>
      <c r="B49" s="3">
        <v>53</v>
      </c>
      <c r="C49" s="2" t="s">
        <v>14</v>
      </c>
      <c r="D49" s="2" t="s">
        <v>10</v>
      </c>
      <c r="E49" s="2" t="s">
        <v>19</v>
      </c>
      <c r="F49" s="2" t="s">
        <v>17</v>
      </c>
      <c r="G49" s="3">
        <v>548982</v>
      </c>
      <c r="H49" s="2" t="s">
        <v>18</v>
      </c>
      <c r="I49" s="3">
        <v>7</v>
      </c>
    </row>
    <row r="50" spans="1:9" x14ac:dyDescent="0.25">
      <c r="A50" s="3">
        <v>49</v>
      </c>
      <c r="B50" s="3">
        <v>67</v>
      </c>
      <c r="C50" s="2" t="s">
        <v>9</v>
      </c>
      <c r="D50" s="2" t="s">
        <v>10</v>
      </c>
      <c r="E50" s="2" t="s">
        <v>11</v>
      </c>
      <c r="F50" s="2" t="s">
        <v>12</v>
      </c>
      <c r="G50" s="3">
        <v>1272622</v>
      </c>
      <c r="H50" s="2" t="s">
        <v>20</v>
      </c>
      <c r="I50" s="3">
        <v>1</v>
      </c>
    </row>
    <row r="51" spans="1:9" x14ac:dyDescent="0.25">
      <c r="A51" s="3">
        <v>50</v>
      </c>
      <c r="B51" s="3">
        <v>21</v>
      </c>
      <c r="C51" s="2" t="s">
        <v>14</v>
      </c>
      <c r="D51" s="2" t="s">
        <v>23</v>
      </c>
      <c r="E51" s="2" t="s">
        <v>16</v>
      </c>
      <c r="F51" s="2" t="s">
        <v>22</v>
      </c>
      <c r="G51" s="3">
        <v>1096161</v>
      </c>
      <c r="H51" s="2" t="s">
        <v>13</v>
      </c>
      <c r="I51" s="3">
        <v>3</v>
      </c>
    </row>
    <row r="52" spans="1:9" x14ac:dyDescent="0.25">
      <c r="A52" s="3">
        <v>51</v>
      </c>
      <c r="B52" s="3">
        <v>19</v>
      </c>
      <c r="C52" s="2" t="s">
        <v>14</v>
      </c>
      <c r="D52" s="2" t="s">
        <v>23</v>
      </c>
      <c r="E52" s="2" t="s">
        <v>11</v>
      </c>
      <c r="F52" s="2" t="s">
        <v>12</v>
      </c>
      <c r="G52" s="3">
        <v>766326</v>
      </c>
      <c r="H52" s="2" t="s">
        <v>18</v>
      </c>
      <c r="I52" s="3">
        <v>4</v>
      </c>
    </row>
    <row r="53" spans="1:9" x14ac:dyDescent="0.25">
      <c r="A53" s="3">
        <v>52</v>
      </c>
      <c r="B53" s="3">
        <v>23</v>
      </c>
      <c r="C53" s="2" t="s">
        <v>14</v>
      </c>
      <c r="D53" s="2" t="s">
        <v>15</v>
      </c>
      <c r="E53" s="2" t="s">
        <v>11</v>
      </c>
      <c r="F53" s="2" t="s">
        <v>12</v>
      </c>
      <c r="G53" s="3">
        <v>749150</v>
      </c>
      <c r="H53" s="2" t="s">
        <v>20</v>
      </c>
      <c r="I53" s="3">
        <v>2</v>
      </c>
    </row>
    <row r="54" spans="1:9" x14ac:dyDescent="0.25">
      <c r="A54" s="3">
        <v>53</v>
      </c>
      <c r="B54" s="3">
        <v>71</v>
      </c>
      <c r="C54" s="2" t="s">
        <v>14</v>
      </c>
      <c r="D54" s="2" t="s">
        <v>15</v>
      </c>
      <c r="E54" s="2" t="s">
        <v>19</v>
      </c>
      <c r="F54" s="2" t="s">
        <v>12</v>
      </c>
      <c r="G54" s="3">
        <v>218834</v>
      </c>
      <c r="H54" s="2" t="s">
        <v>18</v>
      </c>
      <c r="I54" s="3">
        <v>8</v>
      </c>
    </row>
    <row r="55" spans="1:9" x14ac:dyDescent="0.25">
      <c r="A55" s="3">
        <v>54</v>
      </c>
      <c r="B55" s="3">
        <v>21</v>
      </c>
      <c r="C55" s="2" t="s">
        <v>9</v>
      </c>
      <c r="D55" s="2" t="s">
        <v>15</v>
      </c>
      <c r="E55" s="2" t="s">
        <v>11</v>
      </c>
      <c r="F55" s="2" t="s">
        <v>17</v>
      </c>
      <c r="G55" s="3">
        <v>1799005</v>
      </c>
      <c r="H55" s="2" t="s">
        <v>12</v>
      </c>
      <c r="I55" s="3">
        <v>8</v>
      </c>
    </row>
    <row r="56" spans="1:9" x14ac:dyDescent="0.25">
      <c r="A56" s="3">
        <v>55</v>
      </c>
      <c r="B56" s="3">
        <v>71</v>
      </c>
      <c r="C56" s="2" t="s">
        <v>9</v>
      </c>
      <c r="D56" s="2" t="s">
        <v>10</v>
      </c>
      <c r="E56" s="2" t="s">
        <v>25</v>
      </c>
      <c r="F56" s="2" t="s">
        <v>12</v>
      </c>
      <c r="G56" s="3">
        <v>1854236</v>
      </c>
      <c r="H56" s="2" t="s">
        <v>20</v>
      </c>
      <c r="I56" s="3">
        <v>8</v>
      </c>
    </row>
    <row r="57" spans="1:9" x14ac:dyDescent="0.25">
      <c r="A57" s="3">
        <v>56</v>
      </c>
      <c r="B57" s="3">
        <v>80</v>
      </c>
      <c r="C57" s="2" t="s">
        <v>9</v>
      </c>
      <c r="D57" s="2" t="s">
        <v>10</v>
      </c>
      <c r="E57" s="2" t="s">
        <v>11</v>
      </c>
      <c r="F57" s="2" t="s">
        <v>24</v>
      </c>
      <c r="G57" s="3">
        <v>384821</v>
      </c>
      <c r="H57" s="2" t="s">
        <v>13</v>
      </c>
      <c r="I57" s="3">
        <v>6</v>
      </c>
    </row>
    <row r="58" spans="1:9" x14ac:dyDescent="0.25">
      <c r="A58" s="3">
        <v>57</v>
      </c>
      <c r="B58" s="3">
        <v>35</v>
      </c>
      <c r="C58" s="2" t="s">
        <v>14</v>
      </c>
      <c r="D58" s="2" t="s">
        <v>10</v>
      </c>
      <c r="E58" s="2" t="s">
        <v>19</v>
      </c>
      <c r="F58" s="2" t="s">
        <v>12</v>
      </c>
      <c r="G58" s="3">
        <v>155609</v>
      </c>
      <c r="H58" s="2" t="s">
        <v>12</v>
      </c>
      <c r="I58" s="3">
        <v>4</v>
      </c>
    </row>
    <row r="59" spans="1:9" x14ac:dyDescent="0.25">
      <c r="A59" s="3">
        <v>58</v>
      </c>
      <c r="B59" s="3">
        <v>61</v>
      </c>
      <c r="C59" s="2" t="s">
        <v>9</v>
      </c>
      <c r="D59" s="2" t="s">
        <v>23</v>
      </c>
      <c r="E59" s="2" t="s">
        <v>25</v>
      </c>
      <c r="F59" s="2" t="s">
        <v>12</v>
      </c>
      <c r="G59" s="3">
        <v>327897</v>
      </c>
      <c r="H59" s="2" t="s">
        <v>12</v>
      </c>
      <c r="I59" s="3">
        <v>8</v>
      </c>
    </row>
    <row r="60" spans="1:9" x14ac:dyDescent="0.25">
      <c r="A60" s="3">
        <v>59</v>
      </c>
      <c r="B60" s="3">
        <v>51</v>
      </c>
      <c r="C60" s="2" t="s">
        <v>14</v>
      </c>
      <c r="D60" s="2" t="s">
        <v>15</v>
      </c>
      <c r="E60" s="2" t="s">
        <v>11</v>
      </c>
      <c r="F60" s="2" t="s">
        <v>12</v>
      </c>
      <c r="G60" s="3">
        <v>1074165</v>
      </c>
      <c r="H60" s="2" t="s">
        <v>18</v>
      </c>
      <c r="I60" s="3">
        <v>4</v>
      </c>
    </row>
    <row r="61" spans="1:9" x14ac:dyDescent="0.25">
      <c r="A61" s="3">
        <v>60</v>
      </c>
      <c r="B61" s="3">
        <v>79</v>
      </c>
      <c r="C61" s="2" t="s">
        <v>14</v>
      </c>
      <c r="D61" s="2" t="s">
        <v>23</v>
      </c>
      <c r="E61" s="2" t="s">
        <v>19</v>
      </c>
      <c r="F61" s="2" t="s">
        <v>12</v>
      </c>
      <c r="G61" s="3">
        <v>1179600</v>
      </c>
      <c r="H61" s="2" t="s">
        <v>12</v>
      </c>
      <c r="I61" s="3">
        <v>5</v>
      </c>
    </row>
    <row r="62" spans="1:9" x14ac:dyDescent="0.25">
      <c r="A62" s="3">
        <v>61</v>
      </c>
      <c r="B62" s="3">
        <v>31</v>
      </c>
      <c r="C62" s="2" t="s">
        <v>26</v>
      </c>
      <c r="D62" s="2" t="s">
        <v>23</v>
      </c>
      <c r="E62" s="2" t="s">
        <v>19</v>
      </c>
      <c r="F62" s="2" t="s">
        <v>12</v>
      </c>
      <c r="G62" s="3">
        <v>1125715</v>
      </c>
      <c r="H62" s="2" t="s">
        <v>20</v>
      </c>
      <c r="I62" s="3">
        <v>8</v>
      </c>
    </row>
    <row r="63" spans="1:9" x14ac:dyDescent="0.25">
      <c r="A63" s="3">
        <v>62</v>
      </c>
      <c r="B63" s="3">
        <v>65</v>
      </c>
      <c r="C63" s="2" t="s">
        <v>9</v>
      </c>
      <c r="D63" s="2" t="s">
        <v>10</v>
      </c>
      <c r="E63" s="2" t="s">
        <v>19</v>
      </c>
      <c r="F63" s="2" t="s">
        <v>12</v>
      </c>
      <c r="G63" s="3">
        <v>1538533</v>
      </c>
      <c r="H63" s="2" t="s">
        <v>13</v>
      </c>
      <c r="I63" s="3">
        <v>2</v>
      </c>
    </row>
    <row r="64" spans="1:9" x14ac:dyDescent="0.25">
      <c r="A64" s="3">
        <v>63</v>
      </c>
      <c r="B64" s="3">
        <v>32</v>
      </c>
      <c r="C64" s="2" t="s">
        <v>9</v>
      </c>
      <c r="D64" s="2" t="s">
        <v>10</v>
      </c>
      <c r="E64" s="2" t="s">
        <v>11</v>
      </c>
      <c r="F64" s="2" t="s">
        <v>12</v>
      </c>
      <c r="G64" s="3">
        <v>2381230</v>
      </c>
      <c r="H64" s="2" t="s">
        <v>13</v>
      </c>
      <c r="I64" s="3">
        <v>4</v>
      </c>
    </row>
    <row r="65" spans="1:9" x14ac:dyDescent="0.25">
      <c r="A65" s="3">
        <v>64</v>
      </c>
      <c r="B65" s="3">
        <v>79</v>
      </c>
      <c r="C65" s="2" t="s">
        <v>9</v>
      </c>
      <c r="D65" s="2" t="s">
        <v>10</v>
      </c>
      <c r="E65" s="2" t="s">
        <v>19</v>
      </c>
      <c r="F65" s="2" t="s">
        <v>22</v>
      </c>
      <c r="G65" s="3">
        <v>561243</v>
      </c>
      <c r="H65" s="2" t="s">
        <v>18</v>
      </c>
      <c r="I65" s="3">
        <v>4</v>
      </c>
    </row>
    <row r="66" spans="1:9" x14ac:dyDescent="0.25">
      <c r="A66" s="3">
        <v>65</v>
      </c>
      <c r="B66" s="3">
        <v>57</v>
      </c>
      <c r="C66" s="2" t="s">
        <v>9</v>
      </c>
      <c r="D66" s="2" t="s">
        <v>15</v>
      </c>
      <c r="E66" s="2" t="s">
        <v>11</v>
      </c>
      <c r="F66" s="2" t="s">
        <v>12</v>
      </c>
      <c r="G66" s="3">
        <v>2158852</v>
      </c>
      <c r="H66" s="2" t="s">
        <v>13</v>
      </c>
      <c r="I66" s="3">
        <v>2</v>
      </c>
    </row>
    <row r="67" spans="1:9" x14ac:dyDescent="0.25">
      <c r="A67" s="3">
        <v>66</v>
      </c>
      <c r="B67" s="3">
        <v>70</v>
      </c>
      <c r="C67" s="2" t="s">
        <v>9</v>
      </c>
      <c r="D67" s="2" t="s">
        <v>23</v>
      </c>
      <c r="E67" s="2" t="s">
        <v>11</v>
      </c>
      <c r="F67" s="2" t="s">
        <v>12</v>
      </c>
      <c r="G67" s="3">
        <v>2085588</v>
      </c>
      <c r="H67" s="2" t="s">
        <v>12</v>
      </c>
      <c r="I67" s="3">
        <v>8</v>
      </c>
    </row>
    <row r="68" spans="1:9" x14ac:dyDescent="0.25">
      <c r="A68" s="3">
        <v>67</v>
      </c>
      <c r="B68" s="3">
        <v>41</v>
      </c>
      <c r="C68" s="2" t="s">
        <v>14</v>
      </c>
      <c r="D68" s="2" t="s">
        <v>15</v>
      </c>
      <c r="E68" s="2" t="s">
        <v>19</v>
      </c>
      <c r="F68" s="2" t="s">
        <v>22</v>
      </c>
      <c r="G68" s="3">
        <v>351451</v>
      </c>
      <c r="H68" s="2" t="s">
        <v>18</v>
      </c>
      <c r="I68" s="3">
        <v>2</v>
      </c>
    </row>
    <row r="69" spans="1:9" x14ac:dyDescent="0.25">
      <c r="A69" s="3">
        <v>68</v>
      </c>
      <c r="B69" s="3">
        <v>43</v>
      </c>
      <c r="C69" s="2" t="s">
        <v>14</v>
      </c>
      <c r="D69" s="2" t="s">
        <v>15</v>
      </c>
      <c r="E69" s="2" t="s">
        <v>25</v>
      </c>
      <c r="F69" s="2" t="s">
        <v>24</v>
      </c>
      <c r="G69" s="3">
        <v>103051</v>
      </c>
      <c r="H69" s="2" t="s">
        <v>18</v>
      </c>
      <c r="I69" s="3">
        <v>4</v>
      </c>
    </row>
    <row r="70" spans="1:9" x14ac:dyDescent="0.25">
      <c r="A70" s="3">
        <v>69</v>
      </c>
      <c r="B70" s="3">
        <v>77</v>
      </c>
      <c r="C70" s="2" t="s">
        <v>14</v>
      </c>
      <c r="D70" s="2" t="s">
        <v>10</v>
      </c>
      <c r="E70" s="2" t="s">
        <v>11</v>
      </c>
      <c r="F70" s="2" t="s">
        <v>22</v>
      </c>
      <c r="G70" s="3">
        <v>1852683</v>
      </c>
      <c r="H70" s="2" t="s">
        <v>12</v>
      </c>
      <c r="I70" s="3">
        <v>2</v>
      </c>
    </row>
    <row r="71" spans="1:9" x14ac:dyDescent="0.25">
      <c r="A71" s="3">
        <v>70</v>
      </c>
      <c r="B71" s="3">
        <v>58</v>
      </c>
      <c r="C71" s="2" t="s">
        <v>14</v>
      </c>
      <c r="D71" s="2" t="s">
        <v>23</v>
      </c>
      <c r="E71" s="2" t="s">
        <v>11</v>
      </c>
      <c r="F71" s="2" t="s">
        <v>22</v>
      </c>
      <c r="G71" s="3">
        <v>1104646</v>
      </c>
      <c r="H71" s="2" t="s">
        <v>20</v>
      </c>
      <c r="I71" s="3">
        <v>4</v>
      </c>
    </row>
    <row r="72" spans="1:9" x14ac:dyDescent="0.25">
      <c r="A72" s="3">
        <v>71</v>
      </c>
      <c r="B72" s="3">
        <v>46</v>
      </c>
      <c r="C72" s="2" t="s">
        <v>14</v>
      </c>
      <c r="D72" s="2" t="s">
        <v>23</v>
      </c>
      <c r="E72" s="2" t="s">
        <v>11</v>
      </c>
      <c r="F72" s="2" t="s">
        <v>22</v>
      </c>
      <c r="G72" s="3">
        <v>1760099</v>
      </c>
      <c r="H72" s="2" t="s">
        <v>18</v>
      </c>
      <c r="I72" s="3">
        <v>4</v>
      </c>
    </row>
    <row r="73" spans="1:9" x14ac:dyDescent="0.25">
      <c r="A73" s="3">
        <v>72</v>
      </c>
      <c r="B73" s="3">
        <v>32</v>
      </c>
      <c r="C73" s="2" t="s">
        <v>9</v>
      </c>
      <c r="D73" s="2" t="s">
        <v>21</v>
      </c>
      <c r="E73" s="2" t="s">
        <v>19</v>
      </c>
      <c r="F73" s="2" t="s">
        <v>12</v>
      </c>
      <c r="G73" s="3">
        <v>1071525</v>
      </c>
      <c r="H73" s="2" t="s">
        <v>12</v>
      </c>
      <c r="I73" s="3">
        <v>5</v>
      </c>
    </row>
    <row r="74" spans="1:9" x14ac:dyDescent="0.25">
      <c r="A74" s="3">
        <v>73</v>
      </c>
      <c r="B74" s="3">
        <v>62</v>
      </c>
      <c r="C74" s="2" t="s">
        <v>9</v>
      </c>
      <c r="D74" s="2" t="s">
        <v>15</v>
      </c>
      <c r="E74" s="2" t="s">
        <v>11</v>
      </c>
      <c r="F74" s="2" t="s">
        <v>22</v>
      </c>
      <c r="G74" s="3">
        <v>289407</v>
      </c>
      <c r="H74" s="2" t="s">
        <v>18</v>
      </c>
      <c r="I74" s="3">
        <v>1</v>
      </c>
    </row>
    <row r="75" spans="1:9" x14ac:dyDescent="0.25">
      <c r="A75" s="3">
        <v>74</v>
      </c>
      <c r="B75" s="3">
        <v>82</v>
      </c>
      <c r="C75" s="2" t="s">
        <v>14</v>
      </c>
      <c r="D75" s="2" t="s">
        <v>23</v>
      </c>
      <c r="E75" s="2" t="s">
        <v>25</v>
      </c>
      <c r="F75" s="2" t="s">
        <v>22</v>
      </c>
      <c r="G75" s="3">
        <v>549395</v>
      </c>
      <c r="H75" s="2" t="s">
        <v>13</v>
      </c>
      <c r="I75" s="3">
        <v>4</v>
      </c>
    </row>
    <row r="76" spans="1:9" x14ac:dyDescent="0.25">
      <c r="A76" s="3">
        <v>75</v>
      </c>
      <c r="B76" s="3">
        <v>26</v>
      </c>
      <c r="C76" s="2" t="s">
        <v>9</v>
      </c>
      <c r="D76" s="2" t="s">
        <v>10</v>
      </c>
      <c r="E76" s="2" t="s">
        <v>19</v>
      </c>
      <c r="F76" s="2" t="s">
        <v>17</v>
      </c>
      <c r="G76" s="3">
        <v>1049597</v>
      </c>
      <c r="H76" s="2" t="s">
        <v>18</v>
      </c>
      <c r="I76" s="3">
        <v>8</v>
      </c>
    </row>
    <row r="77" spans="1:9" x14ac:dyDescent="0.25">
      <c r="A77" s="3">
        <v>76</v>
      </c>
      <c r="B77" s="3">
        <v>18</v>
      </c>
      <c r="C77" s="2" t="s">
        <v>14</v>
      </c>
      <c r="D77" s="2" t="s">
        <v>15</v>
      </c>
      <c r="E77" s="2" t="s">
        <v>11</v>
      </c>
      <c r="F77" s="2" t="s">
        <v>12</v>
      </c>
      <c r="G77" s="3">
        <v>1360386</v>
      </c>
      <c r="H77" s="2" t="s">
        <v>20</v>
      </c>
      <c r="I77" s="3">
        <v>3</v>
      </c>
    </row>
    <row r="78" spans="1:9" x14ac:dyDescent="0.25">
      <c r="A78" s="3">
        <v>77</v>
      </c>
      <c r="B78" s="3">
        <v>25</v>
      </c>
      <c r="C78" s="2" t="s">
        <v>9</v>
      </c>
      <c r="D78" s="2" t="s">
        <v>10</v>
      </c>
      <c r="E78" s="2" t="s">
        <v>11</v>
      </c>
      <c r="F78" s="2" t="s">
        <v>24</v>
      </c>
      <c r="G78" s="3">
        <v>2270675</v>
      </c>
      <c r="H78" s="2" t="s">
        <v>18</v>
      </c>
      <c r="I78" s="3">
        <v>6</v>
      </c>
    </row>
    <row r="79" spans="1:9" x14ac:dyDescent="0.25">
      <c r="A79" s="3">
        <v>78</v>
      </c>
      <c r="B79" s="3">
        <v>80</v>
      </c>
      <c r="C79" s="2" t="s">
        <v>14</v>
      </c>
      <c r="D79" s="2" t="s">
        <v>23</v>
      </c>
      <c r="E79" s="2" t="s">
        <v>19</v>
      </c>
      <c r="F79" s="2" t="s">
        <v>12</v>
      </c>
      <c r="G79" s="3">
        <v>1243052</v>
      </c>
      <c r="H79" s="2" t="s">
        <v>18</v>
      </c>
      <c r="I79" s="3">
        <v>7</v>
      </c>
    </row>
    <row r="80" spans="1:9" x14ac:dyDescent="0.25">
      <c r="A80" s="3">
        <v>79</v>
      </c>
      <c r="B80" s="3">
        <v>28</v>
      </c>
      <c r="C80" s="2" t="s">
        <v>14</v>
      </c>
      <c r="D80" s="2" t="s">
        <v>15</v>
      </c>
      <c r="E80" s="2" t="s">
        <v>19</v>
      </c>
      <c r="F80" s="2" t="s">
        <v>12</v>
      </c>
      <c r="G80" s="3">
        <v>322866</v>
      </c>
      <c r="H80" s="2" t="s">
        <v>18</v>
      </c>
      <c r="I80" s="3">
        <v>1</v>
      </c>
    </row>
    <row r="81" spans="1:9" x14ac:dyDescent="0.25">
      <c r="A81" s="3">
        <v>80</v>
      </c>
      <c r="B81" s="3">
        <v>25</v>
      </c>
      <c r="C81" s="2" t="s">
        <v>14</v>
      </c>
      <c r="D81" s="2" t="s">
        <v>23</v>
      </c>
      <c r="E81" s="2" t="s">
        <v>11</v>
      </c>
      <c r="F81" s="2" t="s">
        <v>22</v>
      </c>
      <c r="G81" s="3">
        <v>1235248</v>
      </c>
      <c r="H81" s="2" t="s">
        <v>12</v>
      </c>
      <c r="I81" s="3">
        <v>1</v>
      </c>
    </row>
    <row r="82" spans="1:9" x14ac:dyDescent="0.25">
      <c r="A82" s="3">
        <v>81</v>
      </c>
      <c r="B82" s="3">
        <v>52</v>
      </c>
      <c r="C82" s="2" t="s">
        <v>9</v>
      </c>
      <c r="D82" s="2" t="s">
        <v>15</v>
      </c>
      <c r="E82" s="2" t="s">
        <v>19</v>
      </c>
      <c r="F82" s="2" t="s">
        <v>22</v>
      </c>
      <c r="G82" s="3">
        <v>1746711</v>
      </c>
      <c r="H82" s="2" t="s">
        <v>12</v>
      </c>
      <c r="I82" s="3">
        <v>1</v>
      </c>
    </row>
    <row r="83" spans="1:9" x14ac:dyDescent="0.25">
      <c r="A83" s="3">
        <v>82</v>
      </c>
      <c r="B83" s="3">
        <v>52</v>
      </c>
      <c r="C83" s="2" t="s">
        <v>14</v>
      </c>
      <c r="D83" s="2" t="s">
        <v>10</v>
      </c>
      <c r="E83" s="2" t="s">
        <v>25</v>
      </c>
      <c r="F83" s="2" t="s">
        <v>12</v>
      </c>
      <c r="G83" s="3">
        <v>1493470</v>
      </c>
      <c r="H83" s="2" t="s">
        <v>12</v>
      </c>
      <c r="I83" s="3">
        <v>5</v>
      </c>
    </row>
    <row r="84" spans="1:9" x14ac:dyDescent="0.25">
      <c r="A84" s="3">
        <v>83</v>
      </c>
      <c r="B84" s="3">
        <v>50</v>
      </c>
      <c r="C84" s="2" t="s">
        <v>9</v>
      </c>
      <c r="D84" s="2" t="s">
        <v>15</v>
      </c>
      <c r="E84" s="2" t="s">
        <v>11</v>
      </c>
      <c r="F84" s="2" t="s">
        <v>12</v>
      </c>
      <c r="G84" s="3">
        <v>2225403</v>
      </c>
      <c r="H84" s="2" t="s">
        <v>12</v>
      </c>
      <c r="I84" s="3">
        <v>4</v>
      </c>
    </row>
    <row r="85" spans="1:9" x14ac:dyDescent="0.25">
      <c r="A85" s="3">
        <v>84</v>
      </c>
      <c r="B85" s="3">
        <v>22</v>
      </c>
      <c r="C85" s="2" t="s">
        <v>9</v>
      </c>
      <c r="D85" s="2" t="s">
        <v>10</v>
      </c>
      <c r="E85" s="2" t="s">
        <v>16</v>
      </c>
      <c r="F85" s="2" t="s">
        <v>12</v>
      </c>
      <c r="G85" s="3">
        <v>1523286</v>
      </c>
      <c r="H85" s="2" t="s">
        <v>12</v>
      </c>
      <c r="I85" s="3">
        <v>5</v>
      </c>
    </row>
    <row r="86" spans="1:9" x14ac:dyDescent="0.25">
      <c r="A86" s="3">
        <v>85</v>
      </c>
      <c r="B86" s="3">
        <v>58</v>
      </c>
      <c r="C86" s="2" t="s">
        <v>14</v>
      </c>
      <c r="D86" s="2" t="s">
        <v>23</v>
      </c>
      <c r="E86" s="2" t="s">
        <v>25</v>
      </c>
      <c r="F86" s="2" t="s">
        <v>22</v>
      </c>
      <c r="G86" s="3">
        <v>283062</v>
      </c>
      <c r="H86" s="2" t="s">
        <v>12</v>
      </c>
      <c r="I86" s="3">
        <v>4</v>
      </c>
    </row>
    <row r="87" spans="1:9" x14ac:dyDescent="0.25">
      <c r="A87" s="3">
        <v>86</v>
      </c>
      <c r="B87" s="3">
        <v>45</v>
      </c>
      <c r="C87" s="2" t="s">
        <v>14</v>
      </c>
      <c r="D87" s="2" t="s">
        <v>23</v>
      </c>
      <c r="E87" s="2" t="s">
        <v>19</v>
      </c>
      <c r="F87" s="2" t="s">
        <v>12</v>
      </c>
      <c r="G87" s="3">
        <v>200235</v>
      </c>
      <c r="H87" s="2" t="s">
        <v>13</v>
      </c>
      <c r="I87" s="3">
        <v>8</v>
      </c>
    </row>
    <row r="88" spans="1:9" x14ac:dyDescent="0.25">
      <c r="A88" s="3">
        <v>87</v>
      </c>
      <c r="B88" s="3">
        <v>24</v>
      </c>
      <c r="C88" s="2" t="s">
        <v>26</v>
      </c>
      <c r="D88" s="2" t="s">
        <v>10</v>
      </c>
      <c r="E88" s="2" t="s">
        <v>19</v>
      </c>
      <c r="F88" s="2" t="s">
        <v>22</v>
      </c>
      <c r="G88" s="3">
        <v>2001625</v>
      </c>
      <c r="H88" s="2" t="s">
        <v>12</v>
      </c>
      <c r="I88" s="3">
        <v>5</v>
      </c>
    </row>
    <row r="89" spans="1:9" x14ac:dyDescent="0.25">
      <c r="A89" s="3">
        <v>88</v>
      </c>
      <c r="B89" s="3">
        <v>29</v>
      </c>
      <c r="C89" s="2" t="s">
        <v>9</v>
      </c>
      <c r="D89" s="2" t="s">
        <v>15</v>
      </c>
      <c r="E89" s="2" t="s">
        <v>11</v>
      </c>
      <c r="F89" s="2" t="s">
        <v>12</v>
      </c>
      <c r="G89" s="3">
        <v>850201</v>
      </c>
      <c r="H89" s="2" t="s">
        <v>18</v>
      </c>
      <c r="I89" s="3">
        <v>5</v>
      </c>
    </row>
    <row r="90" spans="1:9" x14ac:dyDescent="0.25">
      <c r="A90" s="3">
        <v>89</v>
      </c>
      <c r="B90" s="3">
        <v>51</v>
      </c>
      <c r="C90" s="2" t="s">
        <v>14</v>
      </c>
      <c r="D90" s="2" t="s">
        <v>15</v>
      </c>
      <c r="E90" s="2" t="s">
        <v>19</v>
      </c>
      <c r="F90" s="2" t="s">
        <v>12</v>
      </c>
      <c r="G90" s="3">
        <v>903328</v>
      </c>
      <c r="H90" s="2" t="s">
        <v>12</v>
      </c>
      <c r="I90" s="3">
        <v>6</v>
      </c>
    </row>
    <row r="91" spans="1:9" x14ac:dyDescent="0.25">
      <c r="A91" s="3">
        <v>90</v>
      </c>
      <c r="B91" s="3">
        <v>50</v>
      </c>
      <c r="C91" s="2" t="s">
        <v>14</v>
      </c>
      <c r="D91" s="2" t="s">
        <v>10</v>
      </c>
      <c r="E91" s="2" t="s">
        <v>16</v>
      </c>
      <c r="F91" s="2" t="s">
        <v>17</v>
      </c>
      <c r="G91" s="3">
        <v>1143233</v>
      </c>
      <c r="H91" s="2" t="s">
        <v>13</v>
      </c>
      <c r="I91" s="3">
        <v>3</v>
      </c>
    </row>
    <row r="92" spans="1:9" x14ac:dyDescent="0.25">
      <c r="A92" s="3">
        <v>91</v>
      </c>
      <c r="B92" s="3">
        <v>65</v>
      </c>
      <c r="C92" s="2" t="s">
        <v>14</v>
      </c>
      <c r="D92" s="2" t="s">
        <v>15</v>
      </c>
      <c r="E92" s="2" t="s">
        <v>25</v>
      </c>
      <c r="F92" s="2" t="s">
        <v>12</v>
      </c>
      <c r="G92" s="3">
        <v>2374399</v>
      </c>
      <c r="H92" s="2" t="s">
        <v>20</v>
      </c>
      <c r="I92" s="3">
        <v>5</v>
      </c>
    </row>
    <row r="93" spans="1:9" x14ac:dyDescent="0.25">
      <c r="A93" s="3">
        <v>92</v>
      </c>
      <c r="B93" s="3">
        <v>40</v>
      </c>
      <c r="C93" s="2" t="s">
        <v>9</v>
      </c>
      <c r="D93" s="2" t="s">
        <v>10</v>
      </c>
      <c r="E93" s="2" t="s">
        <v>19</v>
      </c>
      <c r="F93" s="2" t="s">
        <v>22</v>
      </c>
      <c r="G93" s="3">
        <v>1811741</v>
      </c>
      <c r="H93" s="2" t="s">
        <v>13</v>
      </c>
      <c r="I93" s="3">
        <v>6</v>
      </c>
    </row>
    <row r="94" spans="1:9" x14ac:dyDescent="0.25">
      <c r="A94" s="3">
        <v>93</v>
      </c>
      <c r="B94" s="3">
        <v>79</v>
      </c>
      <c r="C94" s="2" t="s">
        <v>9</v>
      </c>
      <c r="D94" s="2" t="s">
        <v>10</v>
      </c>
      <c r="E94" s="2" t="s">
        <v>19</v>
      </c>
      <c r="F94" s="2" t="s">
        <v>12</v>
      </c>
      <c r="G94" s="3">
        <v>629525</v>
      </c>
      <c r="H94" s="2" t="s">
        <v>20</v>
      </c>
      <c r="I94" s="3">
        <v>2</v>
      </c>
    </row>
    <row r="95" spans="1:9" x14ac:dyDescent="0.25">
      <c r="A95" s="3">
        <v>94</v>
      </c>
      <c r="B95" s="3">
        <v>54</v>
      </c>
      <c r="C95" s="2" t="s">
        <v>14</v>
      </c>
      <c r="D95" s="2" t="s">
        <v>10</v>
      </c>
      <c r="E95" s="2" t="s">
        <v>11</v>
      </c>
      <c r="F95" s="2" t="s">
        <v>22</v>
      </c>
      <c r="G95" s="3">
        <v>1168632</v>
      </c>
      <c r="H95" s="2" t="s">
        <v>13</v>
      </c>
      <c r="I95" s="3">
        <v>3</v>
      </c>
    </row>
    <row r="96" spans="1:9" x14ac:dyDescent="0.25">
      <c r="A96" s="3">
        <v>95</v>
      </c>
      <c r="B96" s="3">
        <v>61</v>
      </c>
      <c r="C96" s="2" t="s">
        <v>14</v>
      </c>
      <c r="D96" s="2" t="s">
        <v>10</v>
      </c>
      <c r="E96" s="2" t="s">
        <v>19</v>
      </c>
      <c r="F96" s="2" t="s">
        <v>22</v>
      </c>
      <c r="G96" s="3">
        <v>276615</v>
      </c>
      <c r="H96" s="2" t="s">
        <v>13</v>
      </c>
      <c r="I96" s="3">
        <v>8</v>
      </c>
    </row>
    <row r="97" spans="1:9" x14ac:dyDescent="0.25">
      <c r="A97" s="3">
        <v>96</v>
      </c>
      <c r="B97" s="3">
        <v>52</v>
      </c>
      <c r="C97" s="2" t="s">
        <v>14</v>
      </c>
      <c r="D97" s="2" t="s">
        <v>23</v>
      </c>
      <c r="E97" s="2" t="s">
        <v>25</v>
      </c>
      <c r="F97" s="2" t="s">
        <v>22</v>
      </c>
      <c r="G97" s="3">
        <v>287628</v>
      </c>
      <c r="H97" s="2" t="s">
        <v>18</v>
      </c>
      <c r="I97" s="3">
        <v>5</v>
      </c>
    </row>
    <row r="98" spans="1:9" x14ac:dyDescent="0.25">
      <c r="A98" s="3">
        <v>97</v>
      </c>
      <c r="B98" s="3">
        <v>82</v>
      </c>
      <c r="C98" s="2" t="s">
        <v>26</v>
      </c>
      <c r="D98" s="2" t="s">
        <v>21</v>
      </c>
      <c r="E98" s="2" t="s">
        <v>11</v>
      </c>
      <c r="F98" s="2" t="s">
        <v>12</v>
      </c>
      <c r="G98" s="3">
        <v>506716</v>
      </c>
      <c r="H98" s="2" t="s">
        <v>20</v>
      </c>
      <c r="I98" s="3">
        <v>7</v>
      </c>
    </row>
    <row r="99" spans="1:9" x14ac:dyDescent="0.25">
      <c r="A99" s="3">
        <v>98</v>
      </c>
      <c r="B99" s="3">
        <v>64</v>
      </c>
      <c r="C99" s="2" t="s">
        <v>9</v>
      </c>
      <c r="D99" s="2" t="s">
        <v>10</v>
      </c>
      <c r="E99" s="2" t="s">
        <v>19</v>
      </c>
      <c r="F99" s="2" t="s">
        <v>12</v>
      </c>
      <c r="G99" s="3">
        <v>641252</v>
      </c>
      <c r="H99" s="2" t="s">
        <v>18</v>
      </c>
      <c r="I99" s="3">
        <v>1</v>
      </c>
    </row>
    <row r="100" spans="1:9" x14ac:dyDescent="0.25">
      <c r="A100" s="3">
        <v>99</v>
      </c>
      <c r="B100" s="3">
        <v>20</v>
      </c>
      <c r="C100" s="2" t="s">
        <v>9</v>
      </c>
      <c r="D100" s="2" t="s">
        <v>15</v>
      </c>
      <c r="E100" s="2" t="s">
        <v>16</v>
      </c>
      <c r="F100" s="2" t="s">
        <v>22</v>
      </c>
      <c r="G100" s="3">
        <v>1786293</v>
      </c>
      <c r="H100" s="2" t="s">
        <v>18</v>
      </c>
      <c r="I100" s="3">
        <v>2</v>
      </c>
    </row>
    <row r="101" spans="1:9" x14ac:dyDescent="0.25">
      <c r="A101" s="3">
        <v>100</v>
      </c>
      <c r="B101" s="3">
        <v>18</v>
      </c>
      <c r="C101" s="2" t="s">
        <v>9</v>
      </c>
      <c r="D101" s="2" t="s">
        <v>10</v>
      </c>
      <c r="E101" s="2" t="s">
        <v>25</v>
      </c>
      <c r="F101" s="2" t="s">
        <v>22</v>
      </c>
      <c r="G101" s="3">
        <v>2449916</v>
      </c>
      <c r="H101" s="2" t="s">
        <v>18</v>
      </c>
      <c r="I101" s="3">
        <v>2</v>
      </c>
    </row>
    <row r="102" spans="1:9" x14ac:dyDescent="0.25">
      <c r="A102" s="3">
        <v>101</v>
      </c>
      <c r="B102" s="3">
        <v>22</v>
      </c>
      <c r="C102" s="2" t="s">
        <v>14</v>
      </c>
      <c r="D102" s="2" t="s">
        <v>21</v>
      </c>
      <c r="E102" s="2" t="s">
        <v>16</v>
      </c>
      <c r="F102" s="2" t="s">
        <v>22</v>
      </c>
      <c r="G102" s="3">
        <v>2264367</v>
      </c>
      <c r="H102" s="2" t="s">
        <v>12</v>
      </c>
      <c r="I102" s="3">
        <v>8</v>
      </c>
    </row>
    <row r="103" spans="1:9" x14ac:dyDescent="0.25">
      <c r="A103" s="3">
        <v>102</v>
      </c>
      <c r="B103" s="3">
        <v>31</v>
      </c>
      <c r="C103" s="2" t="s">
        <v>9</v>
      </c>
      <c r="D103" s="2" t="s">
        <v>15</v>
      </c>
      <c r="E103" s="2" t="s">
        <v>11</v>
      </c>
      <c r="F103" s="2" t="s">
        <v>24</v>
      </c>
      <c r="G103" s="3">
        <v>2004050</v>
      </c>
      <c r="H103" s="2" t="s">
        <v>13</v>
      </c>
      <c r="I103" s="3">
        <v>6</v>
      </c>
    </row>
    <row r="104" spans="1:9" x14ac:dyDescent="0.25">
      <c r="A104" s="3">
        <v>103</v>
      </c>
      <c r="B104" s="3">
        <v>44</v>
      </c>
      <c r="C104" s="2" t="s">
        <v>9</v>
      </c>
      <c r="D104" s="2" t="s">
        <v>23</v>
      </c>
      <c r="E104" s="2" t="s">
        <v>19</v>
      </c>
      <c r="F104" s="2" t="s">
        <v>24</v>
      </c>
      <c r="G104" s="3">
        <v>244356</v>
      </c>
      <c r="H104" s="2" t="s">
        <v>12</v>
      </c>
      <c r="I104" s="3">
        <v>2</v>
      </c>
    </row>
    <row r="105" spans="1:9" x14ac:dyDescent="0.25">
      <c r="A105" s="3">
        <v>104</v>
      </c>
      <c r="B105" s="3">
        <v>26</v>
      </c>
      <c r="C105" s="2" t="s">
        <v>9</v>
      </c>
      <c r="D105" s="2" t="s">
        <v>10</v>
      </c>
      <c r="E105" s="2" t="s">
        <v>11</v>
      </c>
      <c r="F105" s="2" t="s">
        <v>12</v>
      </c>
      <c r="G105" s="3">
        <v>303861</v>
      </c>
      <c r="H105" s="2" t="s">
        <v>18</v>
      </c>
      <c r="I105" s="3">
        <v>3</v>
      </c>
    </row>
    <row r="106" spans="1:9" x14ac:dyDescent="0.25">
      <c r="A106" s="3">
        <v>105</v>
      </c>
      <c r="B106" s="3">
        <v>32</v>
      </c>
      <c r="C106" s="2" t="s">
        <v>14</v>
      </c>
      <c r="D106" s="2" t="s">
        <v>21</v>
      </c>
      <c r="E106" s="2" t="s">
        <v>11</v>
      </c>
      <c r="F106" s="2" t="s">
        <v>17</v>
      </c>
      <c r="G106" s="3">
        <v>455612</v>
      </c>
      <c r="H106" s="2" t="s">
        <v>18</v>
      </c>
      <c r="I106" s="3">
        <v>5</v>
      </c>
    </row>
    <row r="107" spans="1:9" x14ac:dyDescent="0.25">
      <c r="A107" s="3">
        <v>106</v>
      </c>
      <c r="B107" s="3">
        <v>59</v>
      </c>
      <c r="C107" s="2" t="s">
        <v>9</v>
      </c>
      <c r="D107" s="2" t="s">
        <v>10</v>
      </c>
      <c r="E107" s="2" t="s">
        <v>11</v>
      </c>
      <c r="F107" s="2" t="s">
        <v>17</v>
      </c>
      <c r="G107" s="3">
        <v>109435</v>
      </c>
      <c r="H107" s="2" t="s">
        <v>20</v>
      </c>
      <c r="I107" s="3">
        <v>5</v>
      </c>
    </row>
    <row r="108" spans="1:9" x14ac:dyDescent="0.25">
      <c r="A108" s="3">
        <v>107</v>
      </c>
      <c r="B108" s="3">
        <v>68</v>
      </c>
      <c r="C108" s="2" t="s">
        <v>14</v>
      </c>
      <c r="D108" s="2" t="s">
        <v>21</v>
      </c>
      <c r="E108" s="2" t="s">
        <v>19</v>
      </c>
      <c r="F108" s="2" t="s">
        <v>22</v>
      </c>
      <c r="G108" s="3">
        <v>547556</v>
      </c>
      <c r="H108" s="2" t="s">
        <v>18</v>
      </c>
      <c r="I108" s="3">
        <v>7</v>
      </c>
    </row>
    <row r="109" spans="1:9" x14ac:dyDescent="0.25">
      <c r="A109" s="3">
        <v>108</v>
      </c>
      <c r="B109" s="3">
        <v>80</v>
      </c>
      <c r="C109" s="2" t="s">
        <v>14</v>
      </c>
      <c r="D109" s="2" t="s">
        <v>10</v>
      </c>
      <c r="E109" s="2" t="s">
        <v>11</v>
      </c>
      <c r="F109" s="2" t="s">
        <v>12</v>
      </c>
      <c r="G109" s="3">
        <v>1848014</v>
      </c>
      <c r="H109" s="2" t="s">
        <v>20</v>
      </c>
      <c r="I109" s="3">
        <v>8</v>
      </c>
    </row>
    <row r="110" spans="1:9" x14ac:dyDescent="0.25">
      <c r="A110" s="3">
        <v>109</v>
      </c>
      <c r="B110" s="3">
        <v>69</v>
      </c>
      <c r="C110" s="2" t="s">
        <v>14</v>
      </c>
      <c r="D110" s="2" t="s">
        <v>10</v>
      </c>
      <c r="E110" s="2" t="s">
        <v>16</v>
      </c>
      <c r="F110" s="2" t="s">
        <v>24</v>
      </c>
      <c r="G110" s="3">
        <v>178781</v>
      </c>
      <c r="H110" s="2" t="s">
        <v>18</v>
      </c>
      <c r="I110" s="3">
        <v>1</v>
      </c>
    </row>
    <row r="111" spans="1:9" x14ac:dyDescent="0.25">
      <c r="A111" s="3">
        <v>110</v>
      </c>
      <c r="B111" s="3">
        <v>21</v>
      </c>
      <c r="C111" s="2" t="s">
        <v>9</v>
      </c>
      <c r="D111" s="2" t="s">
        <v>15</v>
      </c>
      <c r="E111" s="2" t="s">
        <v>19</v>
      </c>
      <c r="F111" s="2" t="s">
        <v>12</v>
      </c>
      <c r="G111" s="3">
        <v>2388627</v>
      </c>
      <c r="H111" s="2" t="s">
        <v>12</v>
      </c>
      <c r="I111" s="3">
        <v>6</v>
      </c>
    </row>
    <row r="112" spans="1:9" x14ac:dyDescent="0.25">
      <c r="A112" s="3">
        <v>111</v>
      </c>
      <c r="B112" s="3">
        <v>40</v>
      </c>
      <c r="C112" s="2" t="s">
        <v>9</v>
      </c>
      <c r="D112" s="2" t="s">
        <v>15</v>
      </c>
      <c r="E112" s="2" t="s">
        <v>11</v>
      </c>
      <c r="F112" s="2" t="s">
        <v>22</v>
      </c>
      <c r="G112" s="3">
        <v>2357348</v>
      </c>
      <c r="H112" s="2" t="s">
        <v>18</v>
      </c>
      <c r="I112" s="3">
        <v>1</v>
      </c>
    </row>
    <row r="113" spans="1:9" x14ac:dyDescent="0.25">
      <c r="A113" s="3">
        <v>112</v>
      </c>
      <c r="B113" s="3">
        <v>32</v>
      </c>
      <c r="C113" s="2" t="s">
        <v>14</v>
      </c>
      <c r="D113" s="2" t="s">
        <v>10</v>
      </c>
      <c r="E113" s="2" t="s">
        <v>19</v>
      </c>
      <c r="F113" s="2" t="s">
        <v>12</v>
      </c>
      <c r="G113" s="3">
        <v>2423659</v>
      </c>
      <c r="H113" s="2" t="s">
        <v>12</v>
      </c>
      <c r="I113" s="3">
        <v>2</v>
      </c>
    </row>
    <row r="114" spans="1:9" x14ac:dyDescent="0.25">
      <c r="A114" s="3">
        <v>113</v>
      </c>
      <c r="B114" s="3">
        <v>60</v>
      </c>
      <c r="C114" s="2" t="s">
        <v>9</v>
      </c>
      <c r="D114" s="2" t="s">
        <v>15</v>
      </c>
      <c r="E114" s="2" t="s">
        <v>11</v>
      </c>
      <c r="F114" s="2" t="s">
        <v>22</v>
      </c>
      <c r="G114" s="3">
        <v>864121</v>
      </c>
      <c r="H114" s="2" t="s">
        <v>18</v>
      </c>
      <c r="I114" s="3">
        <v>8</v>
      </c>
    </row>
    <row r="115" spans="1:9" x14ac:dyDescent="0.25">
      <c r="A115" s="3">
        <v>114</v>
      </c>
      <c r="B115" s="3">
        <v>46</v>
      </c>
      <c r="C115" s="2" t="s">
        <v>14</v>
      </c>
      <c r="D115" s="2" t="s">
        <v>15</v>
      </c>
      <c r="E115" s="2" t="s">
        <v>19</v>
      </c>
      <c r="F115" s="2" t="s">
        <v>17</v>
      </c>
      <c r="G115" s="3">
        <v>1839183</v>
      </c>
      <c r="H115" s="2" t="s">
        <v>12</v>
      </c>
      <c r="I115" s="3">
        <v>7</v>
      </c>
    </row>
    <row r="116" spans="1:9" x14ac:dyDescent="0.25">
      <c r="A116" s="3">
        <v>115</v>
      </c>
      <c r="B116" s="3">
        <v>53</v>
      </c>
      <c r="C116" s="2" t="s">
        <v>9</v>
      </c>
      <c r="D116" s="2" t="s">
        <v>10</v>
      </c>
      <c r="E116" s="2" t="s">
        <v>11</v>
      </c>
      <c r="F116" s="2" t="s">
        <v>24</v>
      </c>
      <c r="G116" s="3">
        <v>1269748</v>
      </c>
      <c r="H116" s="2" t="s">
        <v>13</v>
      </c>
      <c r="I116" s="3">
        <v>1</v>
      </c>
    </row>
    <row r="117" spans="1:9" x14ac:dyDescent="0.25">
      <c r="A117" s="3">
        <v>116</v>
      </c>
      <c r="B117" s="3">
        <v>30</v>
      </c>
      <c r="C117" s="2" t="s">
        <v>9</v>
      </c>
      <c r="D117" s="2" t="s">
        <v>15</v>
      </c>
      <c r="E117" s="2" t="s">
        <v>19</v>
      </c>
      <c r="F117" s="2" t="s">
        <v>22</v>
      </c>
      <c r="G117" s="3">
        <v>1604544</v>
      </c>
      <c r="H117" s="2" t="s">
        <v>20</v>
      </c>
      <c r="I117" s="3">
        <v>3</v>
      </c>
    </row>
    <row r="118" spans="1:9" x14ac:dyDescent="0.25">
      <c r="A118" s="3">
        <v>117</v>
      </c>
      <c r="B118" s="3">
        <v>49</v>
      </c>
      <c r="C118" s="2" t="s">
        <v>14</v>
      </c>
      <c r="D118" s="2" t="s">
        <v>10</v>
      </c>
      <c r="E118" s="2" t="s">
        <v>11</v>
      </c>
      <c r="F118" s="2" t="s">
        <v>12</v>
      </c>
      <c r="G118" s="3">
        <v>1207677</v>
      </c>
      <c r="H118" s="2" t="s">
        <v>12</v>
      </c>
      <c r="I118" s="3">
        <v>5</v>
      </c>
    </row>
    <row r="119" spans="1:9" x14ac:dyDescent="0.25">
      <c r="A119" s="3">
        <v>118</v>
      </c>
      <c r="B119" s="3">
        <v>76</v>
      </c>
      <c r="C119" s="2" t="s">
        <v>9</v>
      </c>
      <c r="D119" s="2" t="s">
        <v>15</v>
      </c>
      <c r="E119" s="2" t="s">
        <v>19</v>
      </c>
      <c r="F119" s="2" t="s">
        <v>12</v>
      </c>
      <c r="G119" s="3">
        <v>1644548</v>
      </c>
      <c r="H119" s="2" t="s">
        <v>18</v>
      </c>
      <c r="I119" s="3">
        <v>2</v>
      </c>
    </row>
    <row r="120" spans="1:9" x14ac:dyDescent="0.25">
      <c r="A120" s="3">
        <v>119</v>
      </c>
      <c r="B120" s="3">
        <v>45</v>
      </c>
      <c r="C120" s="2" t="s">
        <v>9</v>
      </c>
      <c r="D120" s="2" t="s">
        <v>10</v>
      </c>
      <c r="E120" s="2" t="s">
        <v>11</v>
      </c>
      <c r="F120" s="2" t="s">
        <v>24</v>
      </c>
      <c r="G120" s="3">
        <v>388790</v>
      </c>
      <c r="H120" s="2" t="s">
        <v>18</v>
      </c>
      <c r="I120" s="3">
        <v>7</v>
      </c>
    </row>
    <row r="121" spans="1:9" x14ac:dyDescent="0.25">
      <c r="A121" s="3">
        <v>120</v>
      </c>
      <c r="B121" s="3">
        <v>83</v>
      </c>
      <c r="C121" s="2" t="s">
        <v>14</v>
      </c>
      <c r="D121" s="2" t="s">
        <v>23</v>
      </c>
      <c r="E121" s="2" t="s">
        <v>19</v>
      </c>
      <c r="F121" s="2" t="s">
        <v>12</v>
      </c>
      <c r="G121" s="3">
        <v>990617</v>
      </c>
      <c r="H121" s="2" t="s">
        <v>20</v>
      </c>
      <c r="I121" s="3">
        <v>1</v>
      </c>
    </row>
    <row r="122" spans="1:9" x14ac:dyDescent="0.25">
      <c r="A122" s="3">
        <v>121</v>
      </c>
      <c r="B122" s="3">
        <v>59</v>
      </c>
      <c r="C122" s="2" t="s">
        <v>9</v>
      </c>
      <c r="D122" s="2" t="s">
        <v>15</v>
      </c>
      <c r="E122" s="2" t="s">
        <v>19</v>
      </c>
      <c r="F122" s="2" t="s">
        <v>12</v>
      </c>
      <c r="G122" s="3">
        <v>1508836</v>
      </c>
      <c r="H122" s="2" t="s">
        <v>20</v>
      </c>
      <c r="I122" s="3">
        <v>6</v>
      </c>
    </row>
    <row r="123" spans="1:9" x14ac:dyDescent="0.25">
      <c r="A123" s="3">
        <v>122</v>
      </c>
      <c r="B123" s="3">
        <v>62</v>
      </c>
      <c r="C123" s="2" t="s">
        <v>9</v>
      </c>
      <c r="D123" s="2" t="s">
        <v>15</v>
      </c>
      <c r="E123" s="2" t="s">
        <v>19</v>
      </c>
      <c r="F123" s="2" t="s">
        <v>22</v>
      </c>
      <c r="G123" s="3">
        <v>1741249</v>
      </c>
      <c r="H123" s="2" t="s">
        <v>20</v>
      </c>
      <c r="I123" s="3">
        <v>3</v>
      </c>
    </row>
    <row r="124" spans="1:9" x14ac:dyDescent="0.25">
      <c r="A124" s="3">
        <v>123</v>
      </c>
      <c r="B124" s="3">
        <v>79</v>
      </c>
      <c r="C124" s="2" t="s">
        <v>9</v>
      </c>
      <c r="D124" s="2" t="s">
        <v>15</v>
      </c>
      <c r="E124" s="2" t="s">
        <v>19</v>
      </c>
      <c r="F124" s="2" t="s">
        <v>12</v>
      </c>
      <c r="G124" s="3">
        <v>750419</v>
      </c>
      <c r="H124" s="2" t="s">
        <v>20</v>
      </c>
      <c r="I124" s="3">
        <v>3</v>
      </c>
    </row>
    <row r="125" spans="1:9" x14ac:dyDescent="0.25">
      <c r="A125" s="3">
        <v>124</v>
      </c>
      <c r="B125" s="3">
        <v>74</v>
      </c>
      <c r="C125" s="2" t="s">
        <v>9</v>
      </c>
      <c r="D125" s="2" t="s">
        <v>15</v>
      </c>
      <c r="E125" s="2" t="s">
        <v>19</v>
      </c>
      <c r="F125" s="2" t="s">
        <v>24</v>
      </c>
      <c r="G125" s="3">
        <v>987225</v>
      </c>
      <c r="H125" s="2" t="s">
        <v>18</v>
      </c>
      <c r="I125" s="3">
        <v>1</v>
      </c>
    </row>
    <row r="126" spans="1:9" x14ac:dyDescent="0.25">
      <c r="A126" s="3">
        <v>125</v>
      </c>
      <c r="B126" s="3">
        <v>23</v>
      </c>
      <c r="C126" s="2" t="s">
        <v>14</v>
      </c>
      <c r="D126" s="2" t="s">
        <v>10</v>
      </c>
      <c r="E126" s="2" t="s">
        <v>11</v>
      </c>
      <c r="F126" s="2" t="s">
        <v>22</v>
      </c>
      <c r="G126" s="3">
        <v>371967</v>
      </c>
      <c r="H126" s="2" t="s">
        <v>18</v>
      </c>
      <c r="I126" s="3">
        <v>5</v>
      </c>
    </row>
    <row r="127" spans="1:9" x14ac:dyDescent="0.25">
      <c r="A127" s="3">
        <v>126</v>
      </c>
      <c r="B127" s="3">
        <v>45</v>
      </c>
      <c r="C127" s="2" t="s">
        <v>14</v>
      </c>
      <c r="D127" s="2" t="s">
        <v>10</v>
      </c>
      <c r="E127" s="2" t="s">
        <v>11</v>
      </c>
      <c r="F127" s="2" t="s">
        <v>12</v>
      </c>
      <c r="G127" s="3">
        <v>291232</v>
      </c>
      <c r="H127" s="2" t="s">
        <v>13</v>
      </c>
      <c r="I127" s="3">
        <v>1</v>
      </c>
    </row>
    <row r="128" spans="1:9" x14ac:dyDescent="0.25">
      <c r="A128" s="3">
        <v>127</v>
      </c>
      <c r="B128" s="3">
        <v>45</v>
      </c>
      <c r="C128" s="2" t="s">
        <v>14</v>
      </c>
      <c r="D128" s="2" t="s">
        <v>15</v>
      </c>
      <c r="E128" s="2" t="s">
        <v>19</v>
      </c>
      <c r="F128" s="2" t="s">
        <v>12</v>
      </c>
      <c r="G128" s="3">
        <v>1452695</v>
      </c>
      <c r="H128" s="2" t="s">
        <v>20</v>
      </c>
      <c r="I128" s="3">
        <v>2</v>
      </c>
    </row>
    <row r="129" spans="1:9" x14ac:dyDescent="0.25">
      <c r="A129" s="3">
        <v>128</v>
      </c>
      <c r="B129" s="3">
        <v>61</v>
      </c>
      <c r="C129" s="2" t="s">
        <v>9</v>
      </c>
      <c r="D129" s="2" t="s">
        <v>10</v>
      </c>
      <c r="E129" s="2" t="s">
        <v>19</v>
      </c>
      <c r="F129" s="2" t="s">
        <v>17</v>
      </c>
      <c r="G129" s="3">
        <v>2206692</v>
      </c>
      <c r="H129" s="2" t="s">
        <v>20</v>
      </c>
      <c r="I129" s="3">
        <v>1</v>
      </c>
    </row>
    <row r="130" spans="1:9" x14ac:dyDescent="0.25">
      <c r="A130" s="3">
        <v>129</v>
      </c>
      <c r="B130" s="3">
        <v>47</v>
      </c>
      <c r="C130" s="2" t="s">
        <v>9</v>
      </c>
      <c r="D130" s="2" t="s">
        <v>10</v>
      </c>
      <c r="E130" s="2" t="s">
        <v>19</v>
      </c>
      <c r="F130" s="2" t="s">
        <v>24</v>
      </c>
      <c r="G130" s="3">
        <v>1689228</v>
      </c>
      <c r="H130" s="2" t="s">
        <v>12</v>
      </c>
      <c r="I130" s="3">
        <v>3</v>
      </c>
    </row>
    <row r="131" spans="1:9" x14ac:dyDescent="0.25">
      <c r="A131" s="3">
        <v>130</v>
      </c>
      <c r="B131" s="3">
        <v>79</v>
      </c>
      <c r="C131" s="2" t="s">
        <v>9</v>
      </c>
      <c r="D131" s="2" t="s">
        <v>15</v>
      </c>
      <c r="E131" s="2" t="s">
        <v>11</v>
      </c>
      <c r="F131" s="2" t="s">
        <v>12</v>
      </c>
      <c r="G131" s="3">
        <v>1200567</v>
      </c>
      <c r="H131" s="2" t="s">
        <v>13</v>
      </c>
      <c r="I131" s="3">
        <v>7</v>
      </c>
    </row>
    <row r="132" spans="1:9" x14ac:dyDescent="0.25">
      <c r="A132" s="3">
        <v>131</v>
      </c>
      <c r="B132" s="3">
        <v>79</v>
      </c>
      <c r="C132" s="2" t="s">
        <v>14</v>
      </c>
      <c r="D132" s="2" t="s">
        <v>15</v>
      </c>
      <c r="E132" s="2" t="s">
        <v>25</v>
      </c>
      <c r="F132" s="2" t="s">
        <v>12</v>
      </c>
      <c r="G132" s="3">
        <v>2385903</v>
      </c>
      <c r="H132" s="2" t="s">
        <v>18</v>
      </c>
      <c r="I132" s="3">
        <v>1</v>
      </c>
    </row>
    <row r="133" spans="1:9" x14ac:dyDescent="0.25">
      <c r="A133" s="3">
        <v>132</v>
      </c>
      <c r="B133" s="3">
        <v>18</v>
      </c>
      <c r="C133" s="2" t="s">
        <v>14</v>
      </c>
      <c r="D133" s="2" t="s">
        <v>10</v>
      </c>
      <c r="E133" s="2" t="s">
        <v>11</v>
      </c>
      <c r="F133" s="2" t="s">
        <v>12</v>
      </c>
      <c r="G133" s="3">
        <v>718992</v>
      </c>
      <c r="H133" s="2" t="s">
        <v>12</v>
      </c>
      <c r="I133" s="3">
        <v>5</v>
      </c>
    </row>
    <row r="134" spans="1:9" x14ac:dyDescent="0.25">
      <c r="A134" s="3">
        <v>133</v>
      </c>
      <c r="B134" s="3">
        <v>44</v>
      </c>
      <c r="C134" s="2" t="s">
        <v>9</v>
      </c>
      <c r="D134" s="2" t="s">
        <v>10</v>
      </c>
      <c r="E134" s="2" t="s">
        <v>19</v>
      </c>
      <c r="F134" s="2" t="s">
        <v>24</v>
      </c>
      <c r="G134" s="3">
        <v>149115</v>
      </c>
      <c r="H134" s="2" t="s">
        <v>12</v>
      </c>
      <c r="I134" s="3">
        <v>8</v>
      </c>
    </row>
    <row r="135" spans="1:9" x14ac:dyDescent="0.25">
      <c r="A135" s="3">
        <v>134</v>
      </c>
      <c r="B135" s="3">
        <v>79</v>
      </c>
      <c r="C135" s="2" t="s">
        <v>9</v>
      </c>
      <c r="D135" s="2" t="s">
        <v>15</v>
      </c>
      <c r="E135" s="2" t="s">
        <v>19</v>
      </c>
      <c r="F135" s="2" t="s">
        <v>22</v>
      </c>
      <c r="G135" s="3">
        <v>821747</v>
      </c>
      <c r="H135" s="2" t="s">
        <v>13</v>
      </c>
      <c r="I135" s="3">
        <v>7</v>
      </c>
    </row>
    <row r="136" spans="1:9" x14ac:dyDescent="0.25">
      <c r="A136" s="3">
        <v>135</v>
      </c>
      <c r="B136" s="3">
        <v>20</v>
      </c>
      <c r="C136" s="2" t="s">
        <v>14</v>
      </c>
      <c r="D136" s="2" t="s">
        <v>15</v>
      </c>
      <c r="E136" s="2" t="s">
        <v>19</v>
      </c>
      <c r="F136" s="2" t="s">
        <v>17</v>
      </c>
      <c r="G136" s="3">
        <v>1297719</v>
      </c>
      <c r="H136" s="2" t="s">
        <v>20</v>
      </c>
      <c r="I136" s="3">
        <v>6</v>
      </c>
    </row>
    <row r="137" spans="1:9" x14ac:dyDescent="0.25">
      <c r="A137" s="3">
        <v>136</v>
      </c>
      <c r="B137" s="3">
        <v>44</v>
      </c>
      <c r="C137" s="2" t="s">
        <v>9</v>
      </c>
      <c r="D137" s="2" t="s">
        <v>10</v>
      </c>
      <c r="E137" s="2" t="s">
        <v>19</v>
      </c>
      <c r="F137" s="2" t="s">
        <v>22</v>
      </c>
      <c r="G137" s="3">
        <v>1863211</v>
      </c>
      <c r="H137" s="2" t="s">
        <v>18</v>
      </c>
      <c r="I137" s="3">
        <v>4</v>
      </c>
    </row>
    <row r="138" spans="1:9" x14ac:dyDescent="0.25">
      <c r="A138" s="3">
        <v>137</v>
      </c>
      <c r="B138" s="3">
        <v>26</v>
      </c>
      <c r="C138" s="2" t="s">
        <v>14</v>
      </c>
      <c r="D138" s="2" t="s">
        <v>10</v>
      </c>
      <c r="E138" s="2" t="s">
        <v>19</v>
      </c>
      <c r="F138" s="2" t="s">
        <v>12</v>
      </c>
      <c r="G138" s="3">
        <v>2138449</v>
      </c>
      <c r="H138" s="2" t="s">
        <v>12</v>
      </c>
      <c r="I138" s="3">
        <v>1</v>
      </c>
    </row>
    <row r="139" spans="1:9" x14ac:dyDescent="0.25">
      <c r="A139" s="3">
        <v>138</v>
      </c>
      <c r="B139" s="3">
        <v>79</v>
      </c>
      <c r="C139" s="2" t="s">
        <v>9</v>
      </c>
      <c r="D139" s="2" t="s">
        <v>15</v>
      </c>
      <c r="E139" s="2" t="s">
        <v>16</v>
      </c>
      <c r="F139" s="2" t="s">
        <v>12</v>
      </c>
      <c r="G139" s="3">
        <v>636226</v>
      </c>
      <c r="H139" s="2" t="s">
        <v>13</v>
      </c>
      <c r="I139" s="3">
        <v>5</v>
      </c>
    </row>
    <row r="140" spans="1:9" x14ac:dyDescent="0.25">
      <c r="A140" s="3">
        <v>139</v>
      </c>
      <c r="B140" s="3">
        <v>54</v>
      </c>
      <c r="C140" s="2" t="s">
        <v>9</v>
      </c>
      <c r="D140" s="2" t="s">
        <v>23</v>
      </c>
      <c r="E140" s="2" t="s">
        <v>11</v>
      </c>
      <c r="F140" s="2" t="s">
        <v>12</v>
      </c>
      <c r="G140" s="3">
        <v>1152576</v>
      </c>
      <c r="H140" s="2" t="s">
        <v>18</v>
      </c>
      <c r="I140" s="3">
        <v>7</v>
      </c>
    </row>
    <row r="141" spans="1:9" x14ac:dyDescent="0.25">
      <c r="A141" s="3">
        <v>140</v>
      </c>
      <c r="B141" s="3">
        <v>68</v>
      </c>
      <c r="C141" s="2" t="s">
        <v>14</v>
      </c>
      <c r="D141" s="2" t="s">
        <v>15</v>
      </c>
      <c r="E141" s="2" t="s">
        <v>19</v>
      </c>
      <c r="F141" s="2" t="s">
        <v>12</v>
      </c>
      <c r="G141" s="3">
        <v>1504330</v>
      </c>
      <c r="H141" s="2" t="s">
        <v>13</v>
      </c>
      <c r="I141" s="3">
        <v>5</v>
      </c>
    </row>
    <row r="142" spans="1:9" x14ac:dyDescent="0.25">
      <c r="A142" s="3">
        <v>141</v>
      </c>
      <c r="B142" s="3">
        <v>61</v>
      </c>
      <c r="C142" s="2" t="s">
        <v>14</v>
      </c>
      <c r="D142" s="2" t="s">
        <v>23</v>
      </c>
      <c r="E142" s="2" t="s">
        <v>25</v>
      </c>
      <c r="F142" s="2" t="s">
        <v>12</v>
      </c>
      <c r="G142" s="3">
        <v>351492</v>
      </c>
      <c r="H142" s="2" t="s">
        <v>18</v>
      </c>
      <c r="I142" s="3">
        <v>6</v>
      </c>
    </row>
    <row r="143" spans="1:9" x14ac:dyDescent="0.25">
      <c r="A143" s="3">
        <v>142</v>
      </c>
      <c r="B143" s="3">
        <v>41</v>
      </c>
      <c r="C143" s="2" t="s">
        <v>9</v>
      </c>
      <c r="D143" s="2" t="s">
        <v>15</v>
      </c>
      <c r="E143" s="2" t="s">
        <v>11</v>
      </c>
      <c r="F143" s="2" t="s">
        <v>12</v>
      </c>
      <c r="G143" s="3">
        <v>1648098</v>
      </c>
      <c r="H143" s="2" t="s">
        <v>12</v>
      </c>
      <c r="I143" s="3">
        <v>3</v>
      </c>
    </row>
    <row r="144" spans="1:9" x14ac:dyDescent="0.25">
      <c r="A144" s="3">
        <v>143</v>
      </c>
      <c r="B144" s="3">
        <v>76</v>
      </c>
      <c r="C144" s="2" t="s">
        <v>14</v>
      </c>
      <c r="D144" s="2" t="s">
        <v>10</v>
      </c>
      <c r="E144" s="2" t="s">
        <v>11</v>
      </c>
      <c r="F144" s="2" t="s">
        <v>12</v>
      </c>
      <c r="G144" s="3">
        <v>591072</v>
      </c>
      <c r="H144" s="2" t="s">
        <v>12</v>
      </c>
      <c r="I144" s="3">
        <v>5</v>
      </c>
    </row>
    <row r="145" spans="1:9" x14ac:dyDescent="0.25">
      <c r="A145" s="3">
        <v>144</v>
      </c>
      <c r="B145" s="3">
        <v>49</v>
      </c>
      <c r="C145" s="2" t="s">
        <v>9</v>
      </c>
      <c r="D145" s="2" t="s">
        <v>15</v>
      </c>
      <c r="E145" s="2" t="s">
        <v>19</v>
      </c>
      <c r="F145" s="2" t="s">
        <v>22</v>
      </c>
      <c r="G145" s="3">
        <v>1186880</v>
      </c>
      <c r="H145" s="2" t="s">
        <v>12</v>
      </c>
      <c r="I145" s="3">
        <v>7</v>
      </c>
    </row>
    <row r="146" spans="1:9" x14ac:dyDescent="0.25">
      <c r="A146" s="3">
        <v>145</v>
      </c>
      <c r="B146" s="3">
        <v>69</v>
      </c>
      <c r="C146" s="2" t="s">
        <v>14</v>
      </c>
      <c r="D146" s="2" t="s">
        <v>10</v>
      </c>
      <c r="E146" s="2" t="s">
        <v>25</v>
      </c>
      <c r="F146" s="2" t="s">
        <v>12</v>
      </c>
      <c r="G146" s="3">
        <v>604999</v>
      </c>
      <c r="H146" s="2" t="s">
        <v>12</v>
      </c>
      <c r="I146" s="3">
        <v>5</v>
      </c>
    </row>
    <row r="147" spans="1:9" x14ac:dyDescent="0.25">
      <c r="A147" s="3">
        <v>146</v>
      </c>
      <c r="B147" s="3">
        <v>79</v>
      </c>
      <c r="C147" s="2" t="s">
        <v>14</v>
      </c>
      <c r="D147" s="2" t="s">
        <v>10</v>
      </c>
      <c r="E147" s="2" t="s">
        <v>19</v>
      </c>
      <c r="F147" s="2" t="s">
        <v>12</v>
      </c>
      <c r="G147" s="3">
        <v>431593</v>
      </c>
      <c r="H147" s="2" t="s">
        <v>18</v>
      </c>
      <c r="I147" s="3">
        <v>5</v>
      </c>
    </row>
    <row r="148" spans="1:9" x14ac:dyDescent="0.25">
      <c r="A148" s="3">
        <v>147</v>
      </c>
      <c r="B148" s="3">
        <v>75</v>
      </c>
      <c r="C148" s="2" t="s">
        <v>9</v>
      </c>
      <c r="D148" s="2" t="s">
        <v>15</v>
      </c>
      <c r="E148" s="2" t="s">
        <v>25</v>
      </c>
      <c r="F148" s="2" t="s">
        <v>12</v>
      </c>
      <c r="G148" s="3">
        <v>2155723</v>
      </c>
      <c r="H148" s="2" t="s">
        <v>18</v>
      </c>
      <c r="I148" s="3">
        <v>5</v>
      </c>
    </row>
    <row r="149" spans="1:9" x14ac:dyDescent="0.25">
      <c r="A149" s="3">
        <v>148</v>
      </c>
      <c r="B149" s="3">
        <v>69</v>
      </c>
      <c r="C149" s="2" t="s">
        <v>9</v>
      </c>
      <c r="D149" s="2" t="s">
        <v>15</v>
      </c>
      <c r="E149" s="2" t="s">
        <v>11</v>
      </c>
      <c r="F149" s="2" t="s">
        <v>12</v>
      </c>
      <c r="G149" s="3">
        <v>2348988</v>
      </c>
      <c r="H149" s="2" t="s">
        <v>18</v>
      </c>
      <c r="I149" s="3">
        <v>2</v>
      </c>
    </row>
    <row r="150" spans="1:9" x14ac:dyDescent="0.25">
      <c r="A150" s="3">
        <v>149</v>
      </c>
      <c r="B150" s="3">
        <v>29</v>
      </c>
      <c r="C150" s="2" t="s">
        <v>14</v>
      </c>
      <c r="D150" s="2" t="s">
        <v>15</v>
      </c>
      <c r="E150" s="2" t="s">
        <v>19</v>
      </c>
      <c r="F150" s="2" t="s">
        <v>12</v>
      </c>
      <c r="G150" s="3">
        <v>208940</v>
      </c>
      <c r="H150" s="2" t="s">
        <v>13</v>
      </c>
      <c r="I150" s="3">
        <v>2</v>
      </c>
    </row>
    <row r="151" spans="1:9" x14ac:dyDescent="0.25">
      <c r="A151" s="3">
        <v>150</v>
      </c>
      <c r="B151" s="3">
        <v>56</v>
      </c>
      <c r="C151" s="2" t="s">
        <v>14</v>
      </c>
      <c r="D151" s="2" t="s">
        <v>15</v>
      </c>
      <c r="E151" s="2" t="s">
        <v>19</v>
      </c>
      <c r="F151" s="2" t="s">
        <v>12</v>
      </c>
      <c r="G151" s="3">
        <v>924926</v>
      </c>
      <c r="H151" s="2" t="s">
        <v>13</v>
      </c>
      <c r="I151" s="3">
        <v>3</v>
      </c>
    </row>
    <row r="152" spans="1:9" x14ac:dyDescent="0.25">
      <c r="A152" s="3">
        <v>151</v>
      </c>
      <c r="B152" s="3">
        <v>19</v>
      </c>
      <c r="C152" s="2" t="s">
        <v>26</v>
      </c>
      <c r="D152" s="2" t="s">
        <v>15</v>
      </c>
      <c r="E152" s="2" t="s">
        <v>19</v>
      </c>
      <c r="F152" s="2" t="s">
        <v>17</v>
      </c>
      <c r="G152" s="3">
        <v>1414093</v>
      </c>
      <c r="H152" s="2" t="s">
        <v>13</v>
      </c>
      <c r="I152" s="3">
        <v>1</v>
      </c>
    </row>
    <row r="153" spans="1:9" x14ac:dyDescent="0.25">
      <c r="A153" s="3">
        <v>152</v>
      </c>
      <c r="B153" s="3">
        <v>20</v>
      </c>
      <c r="C153" s="2" t="s">
        <v>9</v>
      </c>
      <c r="D153" s="2" t="s">
        <v>10</v>
      </c>
      <c r="E153" s="2" t="s">
        <v>16</v>
      </c>
      <c r="F153" s="2" t="s">
        <v>12</v>
      </c>
      <c r="G153" s="3">
        <v>485777</v>
      </c>
      <c r="H153" s="2" t="s">
        <v>18</v>
      </c>
      <c r="I153" s="3">
        <v>5</v>
      </c>
    </row>
    <row r="154" spans="1:9" x14ac:dyDescent="0.25">
      <c r="A154" s="3">
        <v>153</v>
      </c>
      <c r="B154" s="3">
        <v>73</v>
      </c>
      <c r="C154" s="2" t="s">
        <v>14</v>
      </c>
      <c r="D154" s="2" t="s">
        <v>15</v>
      </c>
      <c r="E154" s="2" t="s">
        <v>25</v>
      </c>
      <c r="F154" s="2" t="s">
        <v>17</v>
      </c>
      <c r="G154" s="3">
        <v>1773250</v>
      </c>
      <c r="H154" s="2" t="s">
        <v>18</v>
      </c>
      <c r="I154" s="3">
        <v>6</v>
      </c>
    </row>
    <row r="155" spans="1:9" x14ac:dyDescent="0.25">
      <c r="A155" s="3">
        <v>154</v>
      </c>
      <c r="B155" s="3">
        <v>76</v>
      </c>
      <c r="C155" s="2" t="s">
        <v>9</v>
      </c>
      <c r="D155" s="2" t="s">
        <v>23</v>
      </c>
      <c r="E155" s="2" t="s">
        <v>19</v>
      </c>
      <c r="F155" s="2" t="s">
        <v>22</v>
      </c>
      <c r="G155" s="3">
        <v>2029305</v>
      </c>
      <c r="H155" s="2" t="s">
        <v>12</v>
      </c>
      <c r="I155" s="3">
        <v>1</v>
      </c>
    </row>
    <row r="156" spans="1:9" x14ac:dyDescent="0.25">
      <c r="A156" s="3">
        <v>155</v>
      </c>
      <c r="B156" s="3">
        <v>19</v>
      </c>
      <c r="C156" s="2" t="s">
        <v>14</v>
      </c>
      <c r="D156" s="2" t="s">
        <v>15</v>
      </c>
      <c r="E156" s="2" t="s">
        <v>11</v>
      </c>
      <c r="F156" s="2" t="s">
        <v>12</v>
      </c>
      <c r="G156" s="3">
        <v>738873</v>
      </c>
      <c r="H156" s="2" t="s">
        <v>18</v>
      </c>
      <c r="I156" s="3">
        <v>6</v>
      </c>
    </row>
    <row r="157" spans="1:9" x14ac:dyDescent="0.25">
      <c r="A157" s="3">
        <v>156</v>
      </c>
      <c r="B157" s="3">
        <v>19</v>
      </c>
      <c r="C157" s="2" t="s">
        <v>14</v>
      </c>
      <c r="D157" s="2" t="s">
        <v>10</v>
      </c>
      <c r="E157" s="2" t="s">
        <v>19</v>
      </c>
      <c r="F157" s="2" t="s">
        <v>12</v>
      </c>
      <c r="G157" s="3">
        <v>165953</v>
      </c>
      <c r="H157" s="2" t="s">
        <v>12</v>
      </c>
      <c r="I157" s="3">
        <v>1</v>
      </c>
    </row>
    <row r="158" spans="1:9" x14ac:dyDescent="0.25">
      <c r="A158" s="3">
        <v>157</v>
      </c>
      <c r="B158" s="3">
        <v>71</v>
      </c>
      <c r="C158" s="2" t="s">
        <v>14</v>
      </c>
      <c r="D158" s="2" t="s">
        <v>10</v>
      </c>
      <c r="E158" s="2" t="s">
        <v>16</v>
      </c>
      <c r="F158" s="2" t="s">
        <v>22</v>
      </c>
      <c r="G158" s="3">
        <v>103267</v>
      </c>
      <c r="H158" s="2" t="s">
        <v>12</v>
      </c>
      <c r="I158" s="3">
        <v>3</v>
      </c>
    </row>
    <row r="159" spans="1:9" x14ac:dyDescent="0.25">
      <c r="A159" s="3">
        <v>158</v>
      </c>
      <c r="B159" s="3">
        <v>18</v>
      </c>
      <c r="C159" s="2" t="s">
        <v>9</v>
      </c>
      <c r="D159" s="2" t="s">
        <v>15</v>
      </c>
      <c r="E159" s="2" t="s">
        <v>11</v>
      </c>
      <c r="F159" s="2" t="s">
        <v>22</v>
      </c>
      <c r="G159" s="3">
        <v>2279897</v>
      </c>
      <c r="H159" s="2" t="s">
        <v>12</v>
      </c>
      <c r="I159" s="3">
        <v>5</v>
      </c>
    </row>
    <row r="160" spans="1:9" x14ac:dyDescent="0.25">
      <c r="A160" s="3">
        <v>159</v>
      </c>
      <c r="B160" s="3">
        <v>36</v>
      </c>
      <c r="C160" s="2" t="s">
        <v>14</v>
      </c>
      <c r="D160" s="2" t="s">
        <v>15</v>
      </c>
      <c r="E160" s="2" t="s">
        <v>16</v>
      </c>
      <c r="F160" s="2" t="s">
        <v>24</v>
      </c>
      <c r="G160" s="3">
        <v>2024596</v>
      </c>
      <c r="H160" s="2" t="s">
        <v>18</v>
      </c>
      <c r="I160" s="3">
        <v>5</v>
      </c>
    </row>
    <row r="161" spans="1:9" x14ac:dyDescent="0.25">
      <c r="A161" s="3">
        <v>160</v>
      </c>
      <c r="B161" s="3">
        <v>19</v>
      </c>
      <c r="C161" s="2" t="s">
        <v>14</v>
      </c>
      <c r="D161" s="2" t="s">
        <v>10</v>
      </c>
      <c r="E161" s="2" t="s">
        <v>19</v>
      </c>
      <c r="F161" s="2" t="s">
        <v>12</v>
      </c>
      <c r="G161" s="3">
        <v>257164</v>
      </c>
      <c r="H161" s="2" t="s">
        <v>13</v>
      </c>
      <c r="I161" s="3">
        <v>4</v>
      </c>
    </row>
    <row r="162" spans="1:9" x14ac:dyDescent="0.25">
      <c r="A162" s="3">
        <v>161</v>
      </c>
      <c r="B162" s="3">
        <v>70</v>
      </c>
      <c r="C162" s="2" t="s">
        <v>14</v>
      </c>
      <c r="D162" s="2" t="s">
        <v>15</v>
      </c>
      <c r="E162" s="2" t="s">
        <v>11</v>
      </c>
      <c r="F162" s="2" t="s">
        <v>12</v>
      </c>
      <c r="G162" s="3">
        <v>635626</v>
      </c>
      <c r="H162" s="2" t="s">
        <v>12</v>
      </c>
      <c r="I162" s="3">
        <v>6</v>
      </c>
    </row>
    <row r="163" spans="1:9" x14ac:dyDescent="0.25">
      <c r="A163" s="3">
        <v>162</v>
      </c>
      <c r="B163" s="3">
        <v>61</v>
      </c>
      <c r="C163" s="2" t="s">
        <v>9</v>
      </c>
      <c r="D163" s="2" t="s">
        <v>15</v>
      </c>
      <c r="E163" s="2" t="s">
        <v>19</v>
      </c>
      <c r="F163" s="2" t="s">
        <v>17</v>
      </c>
      <c r="G163" s="3">
        <v>2328636</v>
      </c>
      <c r="H163" s="2" t="s">
        <v>12</v>
      </c>
      <c r="I163" s="3">
        <v>1</v>
      </c>
    </row>
    <row r="164" spans="1:9" x14ac:dyDescent="0.25">
      <c r="A164" s="3">
        <v>163</v>
      </c>
      <c r="B164" s="3">
        <v>49</v>
      </c>
      <c r="C164" s="2" t="s">
        <v>14</v>
      </c>
      <c r="D164" s="2" t="s">
        <v>15</v>
      </c>
      <c r="E164" s="2" t="s">
        <v>25</v>
      </c>
      <c r="F164" s="2" t="s">
        <v>12</v>
      </c>
      <c r="G164" s="3">
        <v>631831</v>
      </c>
      <c r="H164" s="2" t="s">
        <v>18</v>
      </c>
      <c r="I164" s="3">
        <v>1</v>
      </c>
    </row>
    <row r="165" spans="1:9" x14ac:dyDescent="0.25">
      <c r="A165" s="3">
        <v>164</v>
      </c>
      <c r="B165" s="3">
        <v>49</v>
      </c>
      <c r="C165" s="2" t="s">
        <v>9</v>
      </c>
      <c r="D165" s="2" t="s">
        <v>10</v>
      </c>
      <c r="E165" s="2" t="s">
        <v>19</v>
      </c>
      <c r="F165" s="2" t="s">
        <v>22</v>
      </c>
      <c r="G165" s="3">
        <v>616771</v>
      </c>
      <c r="H165" s="2" t="s">
        <v>12</v>
      </c>
      <c r="I165" s="3">
        <v>8</v>
      </c>
    </row>
    <row r="166" spans="1:9" x14ac:dyDescent="0.25">
      <c r="A166" s="3">
        <v>165</v>
      </c>
      <c r="B166" s="3">
        <v>72</v>
      </c>
      <c r="C166" s="2" t="s">
        <v>9</v>
      </c>
      <c r="D166" s="2" t="s">
        <v>10</v>
      </c>
      <c r="E166" s="2" t="s">
        <v>11</v>
      </c>
      <c r="F166" s="2" t="s">
        <v>12</v>
      </c>
      <c r="G166" s="3">
        <v>791095</v>
      </c>
      <c r="H166" s="2" t="s">
        <v>18</v>
      </c>
      <c r="I166" s="3">
        <v>8</v>
      </c>
    </row>
    <row r="167" spans="1:9" x14ac:dyDescent="0.25">
      <c r="A167" s="3">
        <v>166</v>
      </c>
      <c r="B167" s="3">
        <v>73</v>
      </c>
      <c r="C167" s="2" t="s">
        <v>14</v>
      </c>
      <c r="D167" s="2" t="s">
        <v>10</v>
      </c>
      <c r="E167" s="2" t="s">
        <v>11</v>
      </c>
      <c r="F167" s="2" t="s">
        <v>12</v>
      </c>
      <c r="G167" s="3">
        <v>933727</v>
      </c>
      <c r="H167" s="2" t="s">
        <v>13</v>
      </c>
      <c r="I167" s="3">
        <v>2</v>
      </c>
    </row>
    <row r="168" spans="1:9" x14ac:dyDescent="0.25">
      <c r="A168" s="3">
        <v>167</v>
      </c>
      <c r="B168" s="3">
        <v>34</v>
      </c>
      <c r="C168" s="2" t="s">
        <v>14</v>
      </c>
      <c r="D168" s="2" t="s">
        <v>10</v>
      </c>
      <c r="E168" s="2" t="s">
        <v>11</v>
      </c>
      <c r="F168" s="2" t="s">
        <v>12</v>
      </c>
      <c r="G168" s="3">
        <v>1262928</v>
      </c>
      <c r="H168" s="2" t="s">
        <v>12</v>
      </c>
      <c r="I168" s="3">
        <v>4</v>
      </c>
    </row>
    <row r="169" spans="1:9" x14ac:dyDescent="0.25">
      <c r="A169" s="3">
        <v>168</v>
      </c>
      <c r="B169" s="3">
        <v>55</v>
      </c>
      <c r="C169" s="2" t="s">
        <v>9</v>
      </c>
      <c r="D169" s="2" t="s">
        <v>15</v>
      </c>
      <c r="E169" s="2" t="s">
        <v>19</v>
      </c>
      <c r="F169" s="2" t="s">
        <v>12</v>
      </c>
      <c r="G169" s="3">
        <v>969474</v>
      </c>
      <c r="H169" s="2" t="s">
        <v>18</v>
      </c>
      <c r="I169" s="3">
        <v>7</v>
      </c>
    </row>
    <row r="170" spans="1:9" x14ac:dyDescent="0.25">
      <c r="A170" s="3">
        <v>169</v>
      </c>
      <c r="B170" s="3">
        <v>41</v>
      </c>
      <c r="C170" s="2" t="s">
        <v>14</v>
      </c>
      <c r="D170" s="2" t="s">
        <v>15</v>
      </c>
      <c r="E170" s="2" t="s">
        <v>11</v>
      </c>
      <c r="F170" s="2" t="s">
        <v>22</v>
      </c>
      <c r="G170" s="3">
        <v>2283151</v>
      </c>
      <c r="H170" s="2" t="s">
        <v>13</v>
      </c>
      <c r="I170" s="3">
        <v>8</v>
      </c>
    </row>
    <row r="171" spans="1:9" x14ac:dyDescent="0.25">
      <c r="A171" s="3">
        <v>170</v>
      </c>
      <c r="B171" s="3">
        <v>28</v>
      </c>
      <c r="C171" s="2" t="s">
        <v>14</v>
      </c>
      <c r="D171" s="2" t="s">
        <v>10</v>
      </c>
      <c r="E171" s="2" t="s">
        <v>19</v>
      </c>
      <c r="F171" s="2" t="s">
        <v>22</v>
      </c>
      <c r="G171" s="3">
        <v>170640</v>
      </c>
      <c r="H171" s="2" t="s">
        <v>12</v>
      </c>
      <c r="I171" s="3">
        <v>7</v>
      </c>
    </row>
    <row r="172" spans="1:9" x14ac:dyDescent="0.25">
      <c r="A172" s="3">
        <v>171</v>
      </c>
      <c r="B172" s="3">
        <v>33</v>
      </c>
      <c r="C172" s="2" t="s">
        <v>9</v>
      </c>
      <c r="D172" s="2" t="s">
        <v>15</v>
      </c>
      <c r="E172" s="2" t="s">
        <v>19</v>
      </c>
      <c r="F172" s="2" t="s">
        <v>22</v>
      </c>
      <c r="G172" s="3">
        <v>296582</v>
      </c>
      <c r="H172" s="2" t="s">
        <v>12</v>
      </c>
      <c r="I172" s="3">
        <v>2</v>
      </c>
    </row>
    <row r="173" spans="1:9" x14ac:dyDescent="0.25">
      <c r="A173" s="3">
        <v>172</v>
      </c>
      <c r="B173" s="3">
        <v>76</v>
      </c>
      <c r="C173" s="2" t="s">
        <v>9</v>
      </c>
      <c r="D173" s="2" t="s">
        <v>15</v>
      </c>
      <c r="E173" s="2" t="s">
        <v>25</v>
      </c>
      <c r="F173" s="2" t="s">
        <v>22</v>
      </c>
      <c r="G173" s="3">
        <v>2100991</v>
      </c>
      <c r="H173" s="2" t="s">
        <v>13</v>
      </c>
      <c r="I173" s="3">
        <v>2</v>
      </c>
    </row>
    <row r="174" spans="1:9" x14ac:dyDescent="0.25">
      <c r="A174" s="3">
        <v>173</v>
      </c>
      <c r="B174" s="3">
        <v>20</v>
      </c>
      <c r="C174" s="2" t="s">
        <v>14</v>
      </c>
      <c r="D174" s="2" t="s">
        <v>10</v>
      </c>
      <c r="E174" s="2" t="s">
        <v>25</v>
      </c>
      <c r="F174" s="2" t="s">
        <v>12</v>
      </c>
      <c r="G174" s="3">
        <v>500573</v>
      </c>
      <c r="H174" s="2" t="s">
        <v>12</v>
      </c>
      <c r="I174" s="3">
        <v>2</v>
      </c>
    </row>
    <row r="175" spans="1:9" x14ac:dyDescent="0.25">
      <c r="A175" s="3">
        <v>174</v>
      </c>
      <c r="B175" s="3">
        <v>37</v>
      </c>
      <c r="C175" s="2" t="s">
        <v>9</v>
      </c>
      <c r="D175" s="2" t="s">
        <v>15</v>
      </c>
      <c r="E175" s="2" t="s">
        <v>19</v>
      </c>
      <c r="F175" s="2" t="s">
        <v>17</v>
      </c>
      <c r="G175" s="3">
        <v>1574271</v>
      </c>
      <c r="H175" s="2" t="s">
        <v>12</v>
      </c>
      <c r="I175" s="3">
        <v>6</v>
      </c>
    </row>
    <row r="176" spans="1:9" x14ac:dyDescent="0.25">
      <c r="A176" s="3">
        <v>175</v>
      </c>
      <c r="B176" s="3">
        <v>76</v>
      </c>
      <c r="C176" s="2" t="s">
        <v>9</v>
      </c>
      <c r="D176" s="2" t="s">
        <v>15</v>
      </c>
      <c r="E176" s="2" t="s">
        <v>11</v>
      </c>
      <c r="F176" s="2" t="s">
        <v>12</v>
      </c>
      <c r="G176" s="3">
        <v>161476</v>
      </c>
      <c r="H176" s="2" t="s">
        <v>13</v>
      </c>
      <c r="I176" s="3">
        <v>6</v>
      </c>
    </row>
    <row r="177" spans="1:9" x14ac:dyDescent="0.25">
      <c r="A177" s="3">
        <v>176</v>
      </c>
      <c r="B177" s="3">
        <v>53</v>
      </c>
      <c r="C177" s="2" t="s">
        <v>14</v>
      </c>
      <c r="D177" s="2" t="s">
        <v>10</v>
      </c>
      <c r="E177" s="2" t="s">
        <v>11</v>
      </c>
      <c r="F177" s="2" t="s">
        <v>12</v>
      </c>
      <c r="G177" s="3">
        <v>1455531</v>
      </c>
      <c r="H177" s="2" t="s">
        <v>18</v>
      </c>
      <c r="I177" s="3">
        <v>3</v>
      </c>
    </row>
    <row r="178" spans="1:9" x14ac:dyDescent="0.25">
      <c r="A178" s="3">
        <v>177</v>
      </c>
      <c r="B178" s="3">
        <v>36</v>
      </c>
      <c r="C178" s="2" t="s">
        <v>14</v>
      </c>
      <c r="D178" s="2" t="s">
        <v>15</v>
      </c>
      <c r="E178" s="2" t="s">
        <v>11</v>
      </c>
      <c r="F178" s="2" t="s">
        <v>12</v>
      </c>
      <c r="G178" s="3">
        <v>1315856</v>
      </c>
      <c r="H178" s="2" t="s">
        <v>13</v>
      </c>
      <c r="I178" s="3">
        <v>3</v>
      </c>
    </row>
    <row r="179" spans="1:9" x14ac:dyDescent="0.25">
      <c r="A179" s="3">
        <v>178</v>
      </c>
      <c r="B179" s="3">
        <v>84</v>
      </c>
      <c r="C179" s="2" t="s">
        <v>14</v>
      </c>
      <c r="D179" s="2" t="s">
        <v>10</v>
      </c>
      <c r="E179" s="2" t="s">
        <v>25</v>
      </c>
      <c r="F179" s="2" t="s">
        <v>12</v>
      </c>
      <c r="G179" s="3">
        <v>775510</v>
      </c>
      <c r="H179" s="2" t="s">
        <v>12</v>
      </c>
      <c r="I179" s="3">
        <v>2</v>
      </c>
    </row>
    <row r="180" spans="1:9" x14ac:dyDescent="0.25">
      <c r="A180" s="3">
        <v>179</v>
      </c>
      <c r="B180" s="3">
        <v>36</v>
      </c>
      <c r="C180" s="2" t="s">
        <v>14</v>
      </c>
      <c r="D180" s="2" t="s">
        <v>15</v>
      </c>
      <c r="E180" s="2" t="s">
        <v>19</v>
      </c>
      <c r="F180" s="2" t="s">
        <v>22</v>
      </c>
      <c r="G180" s="3">
        <v>998320</v>
      </c>
      <c r="H180" s="2" t="s">
        <v>18</v>
      </c>
      <c r="I180" s="3">
        <v>4</v>
      </c>
    </row>
    <row r="181" spans="1:9" x14ac:dyDescent="0.25">
      <c r="A181" s="3">
        <v>180</v>
      </c>
      <c r="B181" s="3">
        <v>37</v>
      </c>
      <c r="C181" s="2" t="s">
        <v>14</v>
      </c>
      <c r="D181" s="2" t="s">
        <v>15</v>
      </c>
      <c r="E181" s="2" t="s">
        <v>19</v>
      </c>
      <c r="F181" s="2" t="s">
        <v>24</v>
      </c>
      <c r="G181" s="3">
        <v>734736</v>
      </c>
      <c r="H181" s="2" t="s">
        <v>18</v>
      </c>
      <c r="I181" s="3">
        <v>1</v>
      </c>
    </row>
    <row r="182" spans="1:9" x14ac:dyDescent="0.25">
      <c r="A182" s="3">
        <v>181</v>
      </c>
      <c r="B182" s="3">
        <v>69</v>
      </c>
      <c r="C182" s="2" t="s">
        <v>9</v>
      </c>
      <c r="D182" s="2" t="s">
        <v>10</v>
      </c>
      <c r="E182" s="2" t="s">
        <v>11</v>
      </c>
      <c r="F182" s="2" t="s">
        <v>12</v>
      </c>
      <c r="G182" s="3">
        <v>1687261</v>
      </c>
      <c r="H182" s="2" t="s">
        <v>20</v>
      </c>
      <c r="I182" s="3">
        <v>6</v>
      </c>
    </row>
    <row r="183" spans="1:9" x14ac:dyDescent="0.25">
      <c r="A183" s="3">
        <v>182</v>
      </c>
      <c r="B183" s="3">
        <v>50</v>
      </c>
      <c r="C183" s="2" t="s">
        <v>9</v>
      </c>
      <c r="D183" s="2" t="s">
        <v>15</v>
      </c>
      <c r="E183" s="2" t="s">
        <v>19</v>
      </c>
      <c r="F183" s="2" t="s">
        <v>22</v>
      </c>
      <c r="G183" s="3">
        <v>2107635</v>
      </c>
      <c r="H183" s="2" t="s">
        <v>20</v>
      </c>
      <c r="I183" s="3">
        <v>4</v>
      </c>
    </row>
    <row r="184" spans="1:9" x14ac:dyDescent="0.25">
      <c r="A184" s="3">
        <v>183</v>
      </c>
      <c r="B184" s="3">
        <v>57</v>
      </c>
      <c r="C184" s="2" t="s">
        <v>26</v>
      </c>
      <c r="D184" s="2" t="s">
        <v>10</v>
      </c>
      <c r="E184" s="2" t="s">
        <v>19</v>
      </c>
      <c r="F184" s="2" t="s">
        <v>12</v>
      </c>
      <c r="G184" s="3">
        <v>1326607</v>
      </c>
      <c r="H184" s="2" t="s">
        <v>13</v>
      </c>
      <c r="I184" s="3">
        <v>5</v>
      </c>
    </row>
    <row r="185" spans="1:9" x14ac:dyDescent="0.25">
      <c r="A185" s="3">
        <v>184</v>
      </c>
      <c r="B185" s="3">
        <v>56</v>
      </c>
      <c r="C185" s="2" t="s">
        <v>14</v>
      </c>
      <c r="D185" s="2" t="s">
        <v>21</v>
      </c>
      <c r="E185" s="2" t="s">
        <v>16</v>
      </c>
      <c r="F185" s="2" t="s">
        <v>24</v>
      </c>
      <c r="G185" s="3">
        <v>166234</v>
      </c>
      <c r="H185" s="2" t="s">
        <v>20</v>
      </c>
      <c r="I185" s="3">
        <v>6</v>
      </c>
    </row>
    <row r="186" spans="1:9" x14ac:dyDescent="0.25">
      <c r="A186" s="3">
        <v>185</v>
      </c>
      <c r="B186" s="3">
        <v>18</v>
      </c>
      <c r="C186" s="2" t="s">
        <v>14</v>
      </c>
      <c r="D186" s="2" t="s">
        <v>15</v>
      </c>
      <c r="E186" s="2" t="s">
        <v>16</v>
      </c>
      <c r="F186" s="2" t="s">
        <v>12</v>
      </c>
      <c r="G186" s="3">
        <v>1712818</v>
      </c>
      <c r="H186" s="2" t="s">
        <v>13</v>
      </c>
      <c r="I186" s="3">
        <v>6</v>
      </c>
    </row>
    <row r="187" spans="1:9" x14ac:dyDescent="0.25">
      <c r="A187" s="3">
        <v>186</v>
      </c>
      <c r="B187" s="3">
        <v>28</v>
      </c>
      <c r="C187" s="2" t="s">
        <v>14</v>
      </c>
      <c r="D187" s="2" t="s">
        <v>10</v>
      </c>
      <c r="E187" s="2" t="s">
        <v>19</v>
      </c>
      <c r="F187" s="2" t="s">
        <v>17</v>
      </c>
      <c r="G187" s="3">
        <v>2375504</v>
      </c>
      <c r="H187" s="2" t="s">
        <v>13</v>
      </c>
      <c r="I187" s="3">
        <v>3</v>
      </c>
    </row>
    <row r="188" spans="1:9" x14ac:dyDescent="0.25">
      <c r="A188" s="3">
        <v>187</v>
      </c>
      <c r="B188" s="3">
        <v>74</v>
      </c>
      <c r="C188" s="2" t="s">
        <v>9</v>
      </c>
      <c r="D188" s="2" t="s">
        <v>10</v>
      </c>
      <c r="E188" s="2" t="s">
        <v>11</v>
      </c>
      <c r="F188" s="2" t="s">
        <v>12</v>
      </c>
      <c r="G188" s="3">
        <v>509995</v>
      </c>
      <c r="H188" s="2" t="s">
        <v>20</v>
      </c>
      <c r="I188" s="3">
        <v>1</v>
      </c>
    </row>
    <row r="189" spans="1:9" x14ac:dyDescent="0.25">
      <c r="A189" s="3">
        <v>188</v>
      </c>
      <c r="B189" s="3">
        <v>67</v>
      </c>
      <c r="C189" s="2" t="s">
        <v>14</v>
      </c>
      <c r="D189" s="2" t="s">
        <v>15</v>
      </c>
      <c r="E189" s="2" t="s">
        <v>19</v>
      </c>
      <c r="F189" s="2" t="s">
        <v>17</v>
      </c>
      <c r="G189" s="3">
        <v>2392156</v>
      </c>
      <c r="H189" s="2" t="s">
        <v>20</v>
      </c>
      <c r="I189" s="3">
        <v>1</v>
      </c>
    </row>
    <row r="190" spans="1:9" x14ac:dyDescent="0.25">
      <c r="A190" s="3">
        <v>189</v>
      </c>
      <c r="B190" s="3">
        <v>40</v>
      </c>
      <c r="C190" s="2" t="s">
        <v>14</v>
      </c>
      <c r="D190" s="2" t="s">
        <v>15</v>
      </c>
      <c r="E190" s="2" t="s">
        <v>19</v>
      </c>
      <c r="F190" s="2" t="s">
        <v>22</v>
      </c>
      <c r="G190" s="3">
        <v>566152</v>
      </c>
      <c r="H190" s="2" t="s">
        <v>18</v>
      </c>
      <c r="I190" s="3">
        <v>8</v>
      </c>
    </row>
    <row r="191" spans="1:9" x14ac:dyDescent="0.25">
      <c r="A191" s="3">
        <v>190</v>
      </c>
      <c r="B191" s="3">
        <v>48</v>
      </c>
      <c r="C191" s="2" t="s">
        <v>14</v>
      </c>
      <c r="D191" s="2" t="s">
        <v>15</v>
      </c>
      <c r="E191" s="2" t="s">
        <v>11</v>
      </c>
      <c r="F191" s="2" t="s">
        <v>12</v>
      </c>
      <c r="G191" s="3">
        <v>2090546</v>
      </c>
      <c r="H191" s="2" t="s">
        <v>18</v>
      </c>
      <c r="I191" s="3">
        <v>7</v>
      </c>
    </row>
    <row r="192" spans="1:9" x14ac:dyDescent="0.25">
      <c r="A192" s="3">
        <v>191</v>
      </c>
      <c r="B192" s="3">
        <v>59</v>
      </c>
      <c r="C192" s="2" t="s">
        <v>14</v>
      </c>
      <c r="D192" s="2" t="s">
        <v>15</v>
      </c>
      <c r="E192" s="2" t="s">
        <v>11</v>
      </c>
      <c r="F192" s="2" t="s">
        <v>22</v>
      </c>
      <c r="G192" s="3">
        <v>2103019</v>
      </c>
      <c r="H192" s="2" t="s">
        <v>18</v>
      </c>
      <c r="I192" s="3">
        <v>7</v>
      </c>
    </row>
    <row r="193" spans="1:9" x14ac:dyDescent="0.25">
      <c r="A193" s="3">
        <v>192</v>
      </c>
      <c r="B193" s="3">
        <v>24</v>
      </c>
      <c r="C193" s="2" t="s">
        <v>14</v>
      </c>
      <c r="D193" s="2" t="s">
        <v>21</v>
      </c>
      <c r="E193" s="2" t="s">
        <v>19</v>
      </c>
      <c r="F193" s="2" t="s">
        <v>12</v>
      </c>
      <c r="G193" s="3">
        <v>1873832</v>
      </c>
      <c r="H193" s="2" t="s">
        <v>12</v>
      </c>
      <c r="I193" s="3">
        <v>7</v>
      </c>
    </row>
    <row r="194" spans="1:9" x14ac:dyDescent="0.25">
      <c r="A194" s="3">
        <v>193</v>
      </c>
      <c r="B194" s="3">
        <v>33</v>
      </c>
      <c r="C194" s="2" t="s">
        <v>14</v>
      </c>
      <c r="D194" s="2" t="s">
        <v>15</v>
      </c>
      <c r="E194" s="2" t="s">
        <v>11</v>
      </c>
      <c r="F194" s="2" t="s">
        <v>22</v>
      </c>
      <c r="G194" s="3">
        <v>151934</v>
      </c>
      <c r="H194" s="2" t="s">
        <v>13</v>
      </c>
      <c r="I194" s="3">
        <v>7</v>
      </c>
    </row>
    <row r="195" spans="1:9" x14ac:dyDescent="0.25">
      <c r="A195" s="3">
        <v>194</v>
      </c>
      <c r="B195" s="3">
        <v>77</v>
      </c>
      <c r="C195" s="2" t="s">
        <v>9</v>
      </c>
      <c r="D195" s="2" t="s">
        <v>21</v>
      </c>
      <c r="E195" s="2" t="s">
        <v>25</v>
      </c>
      <c r="F195" s="2" t="s">
        <v>22</v>
      </c>
      <c r="G195" s="3">
        <v>1868831</v>
      </c>
      <c r="H195" s="2" t="s">
        <v>13</v>
      </c>
      <c r="I195" s="3">
        <v>5</v>
      </c>
    </row>
    <row r="196" spans="1:9" x14ac:dyDescent="0.25">
      <c r="A196" s="3">
        <v>195</v>
      </c>
      <c r="B196" s="3">
        <v>19</v>
      </c>
      <c r="C196" s="2" t="s">
        <v>14</v>
      </c>
      <c r="D196" s="2" t="s">
        <v>23</v>
      </c>
      <c r="E196" s="2" t="s">
        <v>11</v>
      </c>
      <c r="F196" s="2" t="s">
        <v>12</v>
      </c>
      <c r="G196" s="3">
        <v>525523</v>
      </c>
      <c r="H196" s="2" t="s">
        <v>12</v>
      </c>
      <c r="I196" s="3">
        <v>5</v>
      </c>
    </row>
    <row r="197" spans="1:9" x14ac:dyDescent="0.25">
      <c r="A197" s="3">
        <v>196</v>
      </c>
      <c r="B197" s="3">
        <v>18</v>
      </c>
      <c r="C197" s="2" t="s">
        <v>9</v>
      </c>
      <c r="D197" s="2" t="s">
        <v>15</v>
      </c>
      <c r="E197" s="2" t="s">
        <v>11</v>
      </c>
      <c r="F197" s="2" t="s">
        <v>24</v>
      </c>
      <c r="G197" s="3">
        <v>940530</v>
      </c>
      <c r="H197" s="2" t="s">
        <v>20</v>
      </c>
      <c r="I197" s="3">
        <v>6</v>
      </c>
    </row>
    <row r="198" spans="1:9" x14ac:dyDescent="0.25">
      <c r="A198" s="3">
        <v>197</v>
      </c>
      <c r="B198" s="3">
        <v>65</v>
      </c>
      <c r="C198" s="2" t="s">
        <v>9</v>
      </c>
      <c r="D198" s="2" t="s">
        <v>15</v>
      </c>
      <c r="E198" s="2" t="s">
        <v>11</v>
      </c>
      <c r="F198" s="2" t="s">
        <v>17</v>
      </c>
      <c r="G198" s="3">
        <v>105486</v>
      </c>
      <c r="H198" s="2" t="s">
        <v>18</v>
      </c>
      <c r="I198" s="3">
        <v>2</v>
      </c>
    </row>
    <row r="199" spans="1:9" x14ac:dyDescent="0.25">
      <c r="A199" s="3">
        <v>198</v>
      </c>
      <c r="B199" s="3">
        <v>29</v>
      </c>
      <c r="C199" s="2" t="s">
        <v>14</v>
      </c>
      <c r="D199" s="2" t="s">
        <v>15</v>
      </c>
      <c r="E199" s="2" t="s">
        <v>25</v>
      </c>
      <c r="F199" s="2" t="s">
        <v>24</v>
      </c>
      <c r="G199" s="3">
        <v>1287983</v>
      </c>
      <c r="H199" s="2" t="s">
        <v>20</v>
      </c>
      <c r="I199" s="3">
        <v>3</v>
      </c>
    </row>
    <row r="200" spans="1:9" x14ac:dyDescent="0.25">
      <c r="A200" s="3">
        <v>199</v>
      </c>
      <c r="B200" s="3">
        <v>54</v>
      </c>
      <c r="C200" s="2" t="s">
        <v>26</v>
      </c>
      <c r="D200" s="2" t="s">
        <v>15</v>
      </c>
      <c r="E200" s="2" t="s">
        <v>19</v>
      </c>
      <c r="F200" s="2" t="s">
        <v>17</v>
      </c>
      <c r="G200" s="3">
        <v>973332</v>
      </c>
      <c r="H200" s="2" t="s">
        <v>20</v>
      </c>
      <c r="I200" s="3">
        <v>3</v>
      </c>
    </row>
    <row r="201" spans="1:9" x14ac:dyDescent="0.25">
      <c r="A201" s="3">
        <v>200</v>
      </c>
      <c r="B201" s="3">
        <v>49</v>
      </c>
      <c r="C201" s="2" t="s">
        <v>9</v>
      </c>
      <c r="D201" s="2" t="s">
        <v>15</v>
      </c>
      <c r="E201" s="2" t="s">
        <v>11</v>
      </c>
      <c r="F201" s="2" t="s">
        <v>22</v>
      </c>
      <c r="G201" s="3">
        <v>1139458</v>
      </c>
      <c r="H201" s="2" t="s">
        <v>13</v>
      </c>
      <c r="I201" s="3">
        <v>7</v>
      </c>
    </row>
    <row r="202" spans="1:9" x14ac:dyDescent="0.25">
      <c r="A202" s="3">
        <v>201</v>
      </c>
      <c r="B202" s="3">
        <v>26</v>
      </c>
      <c r="C202" s="2" t="s">
        <v>9</v>
      </c>
      <c r="D202" s="2" t="s">
        <v>23</v>
      </c>
      <c r="E202" s="2" t="s">
        <v>11</v>
      </c>
      <c r="F202" s="2" t="s">
        <v>22</v>
      </c>
      <c r="G202" s="3">
        <v>2417336</v>
      </c>
      <c r="H202" s="2" t="s">
        <v>20</v>
      </c>
      <c r="I202" s="3">
        <v>6</v>
      </c>
    </row>
    <row r="203" spans="1:9" x14ac:dyDescent="0.25">
      <c r="A203" s="3">
        <v>202</v>
      </c>
      <c r="B203" s="3">
        <v>36</v>
      </c>
      <c r="C203" s="2" t="s">
        <v>9</v>
      </c>
      <c r="D203" s="2" t="s">
        <v>15</v>
      </c>
      <c r="E203" s="2" t="s">
        <v>25</v>
      </c>
      <c r="F203" s="2" t="s">
        <v>17</v>
      </c>
      <c r="G203" s="3">
        <v>1909891</v>
      </c>
      <c r="H203" s="2" t="s">
        <v>12</v>
      </c>
      <c r="I203" s="3">
        <v>8</v>
      </c>
    </row>
    <row r="204" spans="1:9" x14ac:dyDescent="0.25">
      <c r="A204" s="3">
        <v>203</v>
      </c>
      <c r="B204" s="3">
        <v>65</v>
      </c>
      <c r="C204" s="2" t="s">
        <v>9</v>
      </c>
      <c r="D204" s="2" t="s">
        <v>15</v>
      </c>
      <c r="E204" s="2" t="s">
        <v>11</v>
      </c>
      <c r="F204" s="2" t="s">
        <v>17</v>
      </c>
      <c r="G204" s="3">
        <v>297775</v>
      </c>
      <c r="H204" s="2" t="s">
        <v>18</v>
      </c>
      <c r="I204" s="3">
        <v>4</v>
      </c>
    </row>
    <row r="205" spans="1:9" x14ac:dyDescent="0.25">
      <c r="A205" s="3">
        <v>204</v>
      </c>
      <c r="B205" s="3">
        <v>20</v>
      </c>
      <c r="C205" s="2" t="s">
        <v>14</v>
      </c>
      <c r="D205" s="2" t="s">
        <v>10</v>
      </c>
      <c r="E205" s="2" t="s">
        <v>16</v>
      </c>
      <c r="F205" s="2" t="s">
        <v>22</v>
      </c>
      <c r="G205" s="3">
        <v>2486488</v>
      </c>
      <c r="H205" s="2" t="s">
        <v>18</v>
      </c>
      <c r="I205" s="3">
        <v>2</v>
      </c>
    </row>
    <row r="206" spans="1:9" x14ac:dyDescent="0.25">
      <c r="A206" s="3">
        <v>205</v>
      </c>
      <c r="B206" s="3">
        <v>37</v>
      </c>
      <c r="C206" s="2" t="s">
        <v>9</v>
      </c>
      <c r="D206" s="2" t="s">
        <v>10</v>
      </c>
      <c r="E206" s="2" t="s">
        <v>19</v>
      </c>
      <c r="F206" s="2" t="s">
        <v>12</v>
      </c>
      <c r="G206" s="3">
        <v>887494</v>
      </c>
      <c r="H206" s="2" t="s">
        <v>12</v>
      </c>
      <c r="I206" s="3">
        <v>6</v>
      </c>
    </row>
    <row r="207" spans="1:9" x14ac:dyDescent="0.25">
      <c r="A207" s="3">
        <v>206</v>
      </c>
      <c r="B207" s="3">
        <v>41</v>
      </c>
      <c r="C207" s="2" t="s">
        <v>14</v>
      </c>
      <c r="D207" s="2" t="s">
        <v>15</v>
      </c>
      <c r="E207" s="2" t="s">
        <v>19</v>
      </c>
      <c r="F207" s="2" t="s">
        <v>22</v>
      </c>
      <c r="G207" s="3">
        <v>1756940</v>
      </c>
      <c r="H207" s="2" t="s">
        <v>12</v>
      </c>
      <c r="I207" s="3">
        <v>2</v>
      </c>
    </row>
    <row r="208" spans="1:9" x14ac:dyDescent="0.25">
      <c r="A208" s="3">
        <v>207</v>
      </c>
      <c r="B208" s="3">
        <v>71</v>
      </c>
      <c r="C208" s="2" t="s">
        <v>14</v>
      </c>
      <c r="D208" s="2" t="s">
        <v>15</v>
      </c>
      <c r="E208" s="2" t="s">
        <v>11</v>
      </c>
      <c r="F208" s="2" t="s">
        <v>24</v>
      </c>
      <c r="G208" s="3">
        <v>1238356</v>
      </c>
      <c r="H208" s="2" t="s">
        <v>12</v>
      </c>
      <c r="I208" s="3">
        <v>2</v>
      </c>
    </row>
    <row r="209" spans="1:9" x14ac:dyDescent="0.25">
      <c r="A209" s="3">
        <v>208</v>
      </c>
      <c r="B209" s="3">
        <v>50</v>
      </c>
      <c r="C209" s="2" t="s">
        <v>14</v>
      </c>
      <c r="D209" s="2" t="s">
        <v>15</v>
      </c>
      <c r="E209" s="2" t="s">
        <v>11</v>
      </c>
      <c r="F209" s="2" t="s">
        <v>12</v>
      </c>
      <c r="G209" s="3">
        <v>1301193</v>
      </c>
      <c r="H209" s="2" t="s">
        <v>12</v>
      </c>
      <c r="I209" s="3">
        <v>2</v>
      </c>
    </row>
    <row r="210" spans="1:9" x14ac:dyDescent="0.25">
      <c r="A210" s="3">
        <v>209</v>
      </c>
      <c r="B210" s="3">
        <v>41</v>
      </c>
      <c r="C210" s="2" t="s">
        <v>14</v>
      </c>
      <c r="D210" s="2" t="s">
        <v>15</v>
      </c>
      <c r="E210" s="2" t="s">
        <v>19</v>
      </c>
      <c r="F210" s="2" t="s">
        <v>12</v>
      </c>
      <c r="G210" s="3">
        <v>989465</v>
      </c>
      <c r="H210" s="2" t="s">
        <v>13</v>
      </c>
      <c r="I210" s="3">
        <v>6</v>
      </c>
    </row>
    <row r="211" spans="1:9" x14ac:dyDescent="0.25">
      <c r="A211" s="3">
        <v>210</v>
      </c>
      <c r="B211" s="3">
        <v>53</v>
      </c>
      <c r="C211" s="2" t="s">
        <v>26</v>
      </c>
      <c r="D211" s="2" t="s">
        <v>10</v>
      </c>
      <c r="E211" s="2" t="s">
        <v>19</v>
      </c>
      <c r="F211" s="2" t="s">
        <v>22</v>
      </c>
      <c r="G211" s="3">
        <v>633636</v>
      </c>
      <c r="H211" s="2" t="s">
        <v>18</v>
      </c>
      <c r="I211" s="3">
        <v>7</v>
      </c>
    </row>
    <row r="212" spans="1:9" x14ac:dyDescent="0.25">
      <c r="A212" s="3">
        <v>211</v>
      </c>
      <c r="B212" s="3">
        <v>55</v>
      </c>
      <c r="C212" s="2" t="s">
        <v>14</v>
      </c>
      <c r="D212" s="2" t="s">
        <v>10</v>
      </c>
      <c r="E212" s="2" t="s">
        <v>11</v>
      </c>
      <c r="F212" s="2" t="s">
        <v>22</v>
      </c>
      <c r="G212" s="3">
        <v>138102</v>
      </c>
      <c r="H212" s="2" t="s">
        <v>13</v>
      </c>
      <c r="I212" s="3">
        <v>3</v>
      </c>
    </row>
    <row r="213" spans="1:9" x14ac:dyDescent="0.25">
      <c r="A213" s="3">
        <v>212</v>
      </c>
      <c r="B213" s="3">
        <v>42</v>
      </c>
      <c r="C213" s="2" t="s">
        <v>9</v>
      </c>
      <c r="D213" s="2" t="s">
        <v>10</v>
      </c>
      <c r="E213" s="2" t="s">
        <v>11</v>
      </c>
      <c r="F213" s="2" t="s">
        <v>12</v>
      </c>
      <c r="G213" s="3">
        <v>174460</v>
      </c>
      <c r="H213" s="2" t="s">
        <v>18</v>
      </c>
      <c r="I213" s="3">
        <v>3</v>
      </c>
    </row>
    <row r="214" spans="1:9" x14ac:dyDescent="0.25">
      <c r="A214" s="3">
        <v>213</v>
      </c>
      <c r="B214" s="3">
        <v>35</v>
      </c>
      <c r="C214" s="2" t="s">
        <v>14</v>
      </c>
      <c r="D214" s="2" t="s">
        <v>10</v>
      </c>
      <c r="E214" s="2" t="s">
        <v>25</v>
      </c>
      <c r="F214" s="2" t="s">
        <v>22</v>
      </c>
      <c r="G214" s="3">
        <v>1513354</v>
      </c>
      <c r="H214" s="2" t="s">
        <v>20</v>
      </c>
      <c r="I214" s="3">
        <v>7</v>
      </c>
    </row>
    <row r="215" spans="1:9" x14ac:dyDescent="0.25">
      <c r="A215" s="3">
        <v>214</v>
      </c>
      <c r="B215" s="3">
        <v>83</v>
      </c>
      <c r="C215" s="2" t="s">
        <v>14</v>
      </c>
      <c r="D215" s="2" t="s">
        <v>10</v>
      </c>
      <c r="E215" s="2" t="s">
        <v>11</v>
      </c>
      <c r="F215" s="2" t="s">
        <v>17</v>
      </c>
      <c r="G215" s="3">
        <v>1876203</v>
      </c>
      <c r="H215" s="2" t="s">
        <v>12</v>
      </c>
      <c r="I215" s="3">
        <v>2</v>
      </c>
    </row>
    <row r="216" spans="1:9" x14ac:dyDescent="0.25">
      <c r="A216" s="3">
        <v>215</v>
      </c>
      <c r="B216" s="3">
        <v>71</v>
      </c>
      <c r="C216" s="2" t="s">
        <v>9</v>
      </c>
      <c r="D216" s="2" t="s">
        <v>15</v>
      </c>
      <c r="E216" s="2" t="s">
        <v>19</v>
      </c>
      <c r="F216" s="2" t="s">
        <v>24</v>
      </c>
      <c r="G216" s="3">
        <v>2376360</v>
      </c>
      <c r="H216" s="2" t="s">
        <v>18</v>
      </c>
      <c r="I216" s="3">
        <v>4</v>
      </c>
    </row>
    <row r="217" spans="1:9" x14ac:dyDescent="0.25">
      <c r="A217" s="3">
        <v>216</v>
      </c>
      <c r="B217" s="3">
        <v>52</v>
      </c>
      <c r="C217" s="2" t="s">
        <v>26</v>
      </c>
      <c r="D217" s="2" t="s">
        <v>10</v>
      </c>
      <c r="E217" s="2" t="s">
        <v>16</v>
      </c>
      <c r="F217" s="2" t="s">
        <v>12</v>
      </c>
      <c r="G217" s="3">
        <v>313945</v>
      </c>
      <c r="H217" s="2" t="s">
        <v>20</v>
      </c>
      <c r="I217" s="3">
        <v>1</v>
      </c>
    </row>
    <row r="218" spans="1:9" x14ac:dyDescent="0.25">
      <c r="A218" s="3">
        <v>217</v>
      </c>
      <c r="B218" s="3">
        <v>78</v>
      </c>
      <c r="C218" s="2" t="s">
        <v>9</v>
      </c>
      <c r="D218" s="2" t="s">
        <v>10</v>
      </c>
      <c r="E218" s="2" t="s">
        <v>16</v>
      </c>
      <c r="F218" s="2" t="s">
        <v>24</v>
      </c>
      <c r="G218" s="3">
        <v>331915</v>
      </c>
      <c r="H218" s="2" t="s">
        <v>20</v>
      </c>
      <c r="I218" s="3">
        <v>6</v>
      </c>
    </row>
    <row r="219" spans="1:9" x14ac:dyDescent="0.25">
      <c r="A219" s="3">
        <v>218</v>
      </c>
      <c r="B219" s="3">
        <v>58</v>
      </c>
      <c r="C219" s="2" t="s">
        <v>9</v>
      </c>
      <c r="D219" s="2" t="s">
        <v>15</v>
      </c>
      <c r="E219" s="2" t="s">
        <v>19</v>
      </c>
      <c r="F219" s="2" t="s">
        <v>22</v>
      </c>
      <c r="G219" s="3">
        <v>2405276</v>
      </c>
      <c r="H219" s="2" t="s">
        <v>12</v>
      </c>
      <c r="I219" s="3">
        <v>1</v>
      </c>
    </row>
    <row r="220" spans="1:9" x14ac:dyDescent="0.25">
      <c r="A220" s="3">
        <v>219</v>
      </c>
      <c r="B220" s="3">
        <v>50</v>
      </c>
      <c r="C220" s="2" t="s">
        <v>14</v>
      </c>
      <c r="D220" s="2" t="s">
        <v>15</v>
      </c>
      <c r="E220" s="2" t="s">
        <v>19</v>
      </c>
      <c r="F220" s="2" t="s">
        <v>12</v>
      </c>
      <c r="G220" s="3">
        <v>625830</v>
      </c>
      <c r="H220" s="2" t="s">
        <v>13</v>
      </c>
      <c r="I220" s="3">
        <v>8</v>
      </c>
    </row>
    <row r="221" spans="1:9" x14ac:dyDescent="0.25">
      <c r="A221" s="3">
        <v>220</v>
      </c>
      <c r="B221" s="3">
        <v>50</v>
      </c>
      <c r="C221" s="2" t="s">
        <v>14</v>
      </c>
      <c r="D221" s="2" t="s">
        <v>10</v>
      </c>
      <c r="E221" s="2" t="s">
        <v>19</v>
      </c>
      <c r="F221" s="2" t="s">
        <v>17</v>
      </c>
      <c r="G221" s="3">
        <v>1432397</v>
      </c>
      <c r="H221" s="2" t="s">
        <v>13</v>
      </c>
      <c r="I221" s="3">
        <v>7</v>
      </c>
    </row>
    <row r="222" spans="1:9" x14ac:dyDescent="0.25">
      <c r="A222" s="3">
        <v>221</v>
      </c>
      <c r="B222" s="3">
        <v>31</v>
      </c>
      <c r="C222" s="2" t="s">
        <v>9</v>
      </c>
      <c r="D222" s="2" t="s">
        <v>15</v>
      </c>
      <c r="E222" s="2" t="s">
        <v>16</v>
      </c>
      <c r="F222" s="2" t="s">
        <v>12</v>
      </c>
      <c r="G222" s="3">
        <v>2236233</v>
      </c>
      <c r="H222" s="2" t="s">
        <v>18</v>
      </c>
      <c r="I222" s="3">
        <v>4</v>
      </c>
    </row>
    <row r="223" spans="1:9" x14ac:dyDescent="0.25">
      <c r="A223" s="3">
        <v>222</v>
      </c>
      <c r="B223" s="3">
        <v>38</v>
      </c>
      <c r="C223" s="2" t="s">
        <v>9</v>
      </c>
      <c r="D223" s="2" t="s">
        <v>15</v>
      </c>
      <c r="E223" s="2" t="s">
        <v>25</v>
      </c>
      <c r="F223" s="2" t="s">
        <v>24</v>
      </c>
      <c r="G223" s="3">
        <v>818216</v>
      </c>
      <c r="H223" s="2" t="s">
        <v>18</v>
      </c>
      <c r="I223" s="3">
        <v>6</v>
      </c>
    </row>
    <row r="224" spans="1:9" x14ac:dyDescent="0.25">
      <c r="A224" s="3">
        <v>223</v>
      </c>
      <c r="B224" s="3">
        <v>65</v>
      </c>
      <c r="C224" s="2" t="s">
        <v>9</v>
      </c>
      <c r="D224" s="2" t="s">
        <v>15</v>
      </c>
      <c r="E224" s="2" t="s">
        <v>11</v>
      </c>
      <c r="F224" s="2" t="s">
        <v>22</v>
      </c>
      <c r="G224" s="3">
        <v>1368506</v>
      </c>
      <c r="H224" s="2" t="s">
        <v>18</v>
      </c>
      <c r="I224" s="3">
        <v>7</v>
      </c>
    </row>
    <row r="225" spans="1:9" x14ac:dyDescent="0.25">
      <c r="A225" s="3">
        <v>224</v>
      </c>
      <c r="B225" s="3">
        <v>37</v>
      </c>
      <c r="C225" s="2" t="s">
        <v>9</v>
      </c>
      <c r="D225" s="2" t="s">
        <v>10</v>
      </c>
      <c r="E225" s="2" t="s">
        <v>11</v>
      </c>
      <c r="F225" s="2" t="s">
        <v>17</v>
      </c>
      <c r="G225" s="3">
        <v>905497</v>
      </c>
      <c r="H225" s="2" t="s">
        <v>13</v>
      </c>
      <c r="I225" s="3">
        <v>2</v>
      </c>
    </row>
    <row r="226" spans="1:9" x14ac:dyDescent="0.25">
      <c r="A226" s="3">
        <v>225</v>
      </c>
      <c r="B226" s="3">
        <v>25</v>
      </c>
      <c r="C226" s="2" t="s">
        <v>14</v>
      </c>
      <c r="D226" s="2" t="s">
        <v>15</v>
      </c>
      <c r="E226" s="2" t="s">
        <v>25</v>
      </c>
      <c r="F226" s="2" t="s">
        <v>12</v>
      </c>
      <c r="G226" s="3">
        <v>617313</v>
      </c>
      <c r="H226" s="2" t="s">
        <v>18</v>
      </c>
      <c r="I226" s="3">
        <v>3</v>
      </c>
    </row>
    <row r="227" spans="1:9" x14ac:dyDescent="0.25">
      <c r="A227" s="3">
        <v>226</v>
      </c>
      <c r="B227" s="3">
        <v>24</v>
      </c>
      <c r="C227" s="2" t="s">
        <v>9</v>
      </c>
      <c r="D227" s="2" t="s">
        <v>23</v>
      </c>
      <c r="E227" s="2" t="s">
        <v>25</v>
      </c>
      <c r="F227" s="2" t="s">
        <v>12</v>
      </c>
      <c r="G227" s="3">
        <v>1363108</v>
      </c>
      <c r="H227" s="2" t="s">
        <v>12</v>
      </c>
      <c r="I227" s="3">
        <v>1</v>
      </c>
    </row>
    <row r="228" spans="1:9" x14ac:dyDescent="0.25">
      <c r="A228" s="3">
        <v>227</v>
      </c>
      <c r="B228" s="3">
        <v>84</v>
      </c>
      <c r="C228" s="2" t="s">
        <v>9</v>
      </c>
      <c r="D228" s="2" t="s">
        <v>15</v>
      </c>
      <c r="E228" s="2" t="s">
        <v>11</v>
      </c>
      <c r="F228" s="2" t="s">
        <v>24</v>
      </c>
      <c r="G228" s="3">
        <v>1437682</v>
      </c>
      <c r="H228" s="2" t="s">
        <v>18</v>
      </c>
      <c r="I228" s="3">
        <v>5</v>
      </c>
    </row>
    <row r="229" spans="1:9" x14ac:dyDescent="0.25">
      <c r="A229" s="3">
        <v>228</v>
      </c>
      <c r="B229" s="3">
        <v>34</v>
      </c>
      <c r="C229" s="2" t="s">
        <v>9</v>
      </c>
      <c r="D229" s="2" t="s">
        <v>15</v>
      </c>
      <c r="E229" s="2" t="s">
        <v>19</v>
      </c>
      <c r="F229" s="2" t="s">
        <v>17</v>
      </c>
      <c r="G229" s="3">
        <v>1176871</v>
      </c>
      <c r="H229" s="2" t="s">
        <v>18</v>
      </c>
      <c r="I229" s="3">
        <v>5</v>
      </c>
    </row>
    <row r="230" spans="1:9" x14ac:dyDescent="0.25">
      <c r="A230" s="3">
        <v>229</v>
      </c>
      <c r="B230" s="3">
        <v>50</v>
      </c>
      <c r="C230" s="2" t="s">
        <v>14</v>
      </c>
      <c r="D230" s="2" t="s">
        <v>23</v>
      </c>
      <c r="E230" s="2" t="s">
        <v>16</v>
      </c>
      <c r="F230" s="2" t="s">
        <v>12</v>
      </c>
      <c r="G230" s="3">
        <v>1162383</v>
      </c>
      <c r="H230" s="2" t="s">
        <v>12</v>
      </c>
      <c r="I230" s="3">
        <v>4</v>
      </c>
    </row>
    <row r="231" spans="1:9" x14ac:dyDescent="0.25">
      <c r="A231" s="3">
        <v>230</v>
      </c>
      <c r="B231" s="3">
        <v>65</v>
      </c>
      <c r="C231" s="2" t="s">
        <v>9</v>
      </c>
      <c r="D231" s="2" t="s">
        <v>15</v>
      </c>
      <c r="E231" s="2" t="s">
        <v>11</v>
      </c>
      <c r="F231" s="2" t="s">
        <v>12</v>
      </c>
      <c r="G231" s="3">
        <v>2354656</v>
      </c>
      <c r="H231" s="2" t="s">
        <v>20</v>
      </c>
      <c r="I231" s="3">
        <v>2</v>
      </c>
    </row>
    <row r="232" spans="1:9" x14ac:dyDescent="0.25">
      <c r="A232" s="3">
        <v>231</v>
      </c>
      <c r="B232" s="3">
        <v>76</v>
      </c>
      <c r="C232" s="2" t="s">
        <v>14</v>
      </c>
      <c r="D232" s="2" t="s">
        <v>10</v>
      </c>
      <c r="E232" s="2" t="s">
        <v>19</v>
      </c>
      <c r="F232" s="2" t="s">
        <v>24</v>
      </c>
      <c r="G232" s="3">
        <v>2149365</v>
      </c>
      <c r="H232" s="2" t="s">
        <v>18</v>
      </c>
      <c r="I232" s="3">
        <v>8</v>
      </c>
    </row>
    <row r="233" spans="1:9" x14ac:dyDescent="0.25">
      <c r="A233" s="3">
        <v>232</v>
      </c>
      <c r="B233" s="3">
        <v>39</v>
      </c>
      <c r="C233" s="2" t="s">
        <v>14</v>
      </c>
      <c r="D233" s="2" t="s">
        <v>10</v>
      </c>
      <c r="E233" s="2" t="s">
        <v>11</v>
      </c>
      <c r="F233" s="2" t="s">
        <v>22</v>
      </c>
      <c r="G233" s="3">
        <v>1386643</v>
      </c>
      <c r="H233" s="2" t="s">
        <v>18</v>
      </c>
      <c r="I233" s="3">
        <v>1</v>
      </c>
    </row>
    <row r="234" spans="1:9" x14ac:dyDescent="0.25">
      <c r="A234" s="3">
        <v>233</v>
      </c>
      <c r="B234" s="3">
        <v>47</v>
      </c>
      <c r="C234" s="2" t="s">
        <v>9</v>
      </c>
      <c r="D234" s="2" t="s">
        <v>10</v>
      </c>
      <c r="E234" s="2" t="s">
        <v>25</v>
      </c>
      <c r="F234" s="2" t="s">
        <v>24</v>
      </c>
      <c r="G234" s="3">
        <v>1633584</v>
      </c>
      <c r="H234" s="2" t="s">
        <v>18</v>
      </c>
      <c r="I234" s="3">
        <v>2</v>
      </c>
    </row>
    <row r="235" spans="1:9" x14ac:dyDescent="0.25">
      <c r="A235" s="3">
        <v>234</v>
      </c>
      <c r="B235" s="3">
        <v>55</v>
      </c>
      <c r="C235" s="2" t="s">
        <v>9</v>
      </c>
      <c r="D235" s="2" t="s">
        <v>15</v>
      </c>
      <c r="E235" s="2" t="s">
        <v>19</v>
      </c>
      <c r="F235" s="2" t="s">
        <v>12</v>
      </c>
      <c r="G235" s="3">
        <v>2106342</v>
      </c>
      <c r="H235" s="2" t="s">
        <v>20</v>
      </c>
      <c r="I235" s="3">
        <v>1</v>
      </c>
    </row>
    <row r="236" spans="1:9" x14ac:dyDescent="0.25">
      <c r="A236" s="3">
        <v>235</v>
      </c>
      <c r="B236" s="3">
        <v>68</v>
      </c>
      <c r="C236" s="2" t="s">
        <v>14</v>
      </c>
      <c r="D236" s="2" t="s">
        <v>23</v>
      </c>
      <c r="E236" s="2" t="s">
        <v>11</v>
      </c>
      <c r="F236" s="2" t="s">
        <v>22</v>
      </c>
      <c r="G236" s="3">
        <v>494540</v>
      </c>
      <c r="H236" s="2" t="s">
        <v>18</v>
      </c>
      <c r="I236" s="3">
        <v>4</v>
      </c>
    </row>
    <row r="237" spans="1:9" x14ac:dyDescent="0.25">
      <c r="A237" s="3">
        <v>236</v>
      </c>
      <c r="B237" s="3">
        <v>71</v>
      </c>
      <c r="C237" s="2" t="s">
        <v>14</v>
      </c>
      <c r="D237" s="2" t="s">
        <v>21</v>
      </c>
      <c r="E237" s="2" t="s">
        <v>11</v>
      </c>
      <c r="F237" s="2" t="s">
        <v>22</v>
      </c>
      <c r="G237" s="3">
        <v>2026275</v>
      </c>
      <c r="H237" s="2" t="s">
        <v>13</v>
      </c>
      <c r="I237" s="3">
        <v>4</v>
      </c>
    </row>
    <row r="238" spans="1:9" x14ac:dyDescent="0.25">
      <c r="A238" s="3">
        <v>237</v>
      </c>
      <c r="B238" s="3">
        <v>25</v>
      </c>
      <c r="C238" s="2" t="s">
        <v>9</v>
      </c>
      <c r="D238" s="2" t="s">
        <v>15</v>
      </c>
      <c r="E238" s="2" t="s">
        <v>19</v>
      </c>
      <c r="F238" s="2" t="s">
        <v>17</v>
      </c>
      <c r="G238" s="3">
        <v>1315557</v>
      </c>
      <c r="H238" s="2" t="s">
        <v>13</v>
      </c>
      <c r="I238" s="3">
        <v>8</v>
      </c>
    </row>
    <row r="239" spans="1:9" x14ac:dyDescent="0.25">
      <c r="A239" s="3">
        <v>238</v>
      </c>
      <c r="B239" s="3">
        <v>44</v>
      </c>
      <c r="C239" s="2" t="s">
        <v>14</v>
      </c>
      <c r="D239" s="2" t="s">
        <v>15</v>
      </c>
      <c r="E239" s="2" t="s">
        <v>16</v>
      </c>
      <c r="F239" s="2" t="s">
        <v>12</v>
      </c>
      <c r="G239" s="3">
        <v>844699</v>
      </c>
      <c r="H239" s="2" t="s">
        <v>12</v>
      </c>
      <c r="I239" s="3">
        <v>5</v>
      </c>
    </row>
    <row r="240" spans="1:9" x14ac:dyDescent="0.25">
      <c r="A240" s="3">
        <v>239</v>
      </c>
      <c r="B240" s="3">
        <v>44</v>
      </c>
      <c r="C240" s="2" t="s">
        <v>9</v>
      </c>
      <c r="D240" s="2" t="s">
        <v>15</v>
      </c>
      <c r="E240" s="2" t="s">
        <v>19</v>
      </c>
      <c r="F240" s="2" t="s">
        <v>22</v>
      </c>
      <c r="G240" s="3">
        <v>2217022</v>
      </c>
      <c r="H240" s="2" t="s">
        <v>12</v>
      </c>
      <c r="I240" s="3">
        <v>2</v>
      </c>
    </row>
    <row r="241" spans="1:9" x14ac:dyDescent="0.25">
      <c r="A241" s="3">
        <v>240</v>
      </c>
      <c r="B241" s="3">
        <v>38</v>
      </c>
      <c r="C241" s="2" t="s">
        <v>9</v>
      </c>
      <c r="D241" s="2" t="s">
        <v>15</v>
      </c>
      <c r="E241" s="2" t="s">
        <v>19</v>
      </c>
      <c r="F241" s="2" t="s">
        <v>12</v>
      </c>
      <c r="G241" s="3">
        <v>1052082</v>
      </c>
      <c r="H241" s="2" t="s">
        <v>12</v>
      </c>
      <c r="I241" s="3">
        <v>6</v>
      </c>
    </row>
    <row r="242" spans="1:9" x14ac:dyDescent="0.25">
      <c r="A242" s="3">
        <v>241</v>
      </c>
      <c r="B242" s="3">
        <v>47</v>
      </c>
      <c r="C242" s="2" t="s">
        <v>14</v>
      </c>
      <c r="D242" s="2" t="s">
        <v>10</v>
      </c>
      <c r="E242" s="2" t="s">
        <v>11</v>
      </c>
      <c r="F242" s="2" t="s">
        <v>12</v>
      </c>
      <c r="G242" s="3">
        <v>348683</v>
      </c>
      <c r="H242" s="2" t="s">
        <v>13</v>
      </c>
      <c r="I242" s="3">
        <v>5</v>
      </c>
    </row>
    <row r="243" spans="1:9" x14ac:dyDescent="0.25">
      <c r="A243" s="3">
        <v>242</v>
      </c>
      <c r="B243" s="3">
        <v>45</v>
      </c>
      <c r="C243" s="2" t="s">
        <v>9</v>
      </c>
      <c r="D243" s="2" t="s">
        <v>10</v>
      </c>
      <c r="E243" s="2" t="s">
        <v>25</v>
      </c>
      <c r="F243" s="2" t="s">
        <v>24</v>
      </c>
      <c r="G243" s="3">
        <v>126790</v>
      </c>
      <c r="H243" s="2" t="s">
        <v>18</v>
      </c>
      <c r="I243" s="3">
        <v>2</v>
      </c>
    </row>
    <row r="244" spans="1:9" x14ac:dyDescent="0.25">
      <c r="A244" s="3">
        <v>243</v>
      </c>
      <c r="B244" s="3">
        <v>81</v>
      </c>
      <c r="C244" s="2" t="s">
        <v>9</v>
      </c>
      <c r="D244" s="2" t="s">
        <v>15</v>
      </c>
      <c r="E244" s="2" t="s">
        <v>19</v>
      </c>
      <c r="F244" s="2" t="s">
        <v>12</v>
      </c>
      <c r="G244" s="3">
        <v>1791738</v>
      </c>
      <c r="H244" s="2" t="s">
        <v>12</v>
      </c>
      <c r="I244" s="3">
        <v>5</v>
      </c>
    </row>
    <row r="245" spans="1:9" x14ac:dyDescent="0.25">
      <c r="A245" s="3">
        <v>244</v>
      </c>
      <c r="B245" s="3">
        <v>78</v>
      </c>
      <c r="C245" s="2" t="s">
        <v>9</v>
      </c>
      <c r="D245" s="2" t="s">
        <v>10</v>
      </c>
      <c r="E245" s="2" t="s">
        <v>11</v>
      </c>
      <c r="F245" s="2" t="s">
        <v>12</v>
      </c>
      <c r="G245" s="3">
        <v>548345</v>
      </c>
      <c r="H245" s="2" t="s">
        <v>12</v>
      </c>
      <c r="I245" s="3">
        <v>6</v>
      </c>
    </row>
    <row r="246" spans="1:9" x14ac:dyDescent="0.25">
      <c r="A246" s="3">
        <v>245</v>
      </c>
      <c r="B246" s="3">
        <v>65</v>
      </c>
      <c r="C246" s="2" t="s">
        <v>14</v>
      </c>
      <c r="D246" s="2" t="s">
        <v>10</v>
      </c>
      <c r="E246" s="2" t="s">
        <v>19</v>
      </c>
      <c r="F246" s="2" t="s">
        <v>17</v>
      </c>
      <c r="G246" s="3">
        <v>849074</v>
      </c>
      <c r="H246" s="2" t="s">
        <v>13</v>
      </c>
      <c r="I246" s="3">
        <v>3</v>
      </c>
    </row>
    <row r="247" spans="1:9" x14ac:dyDescent="0.25">
      <c r="A247" s="3">
        <v>246</v>
      </c>
      <c r="B247" s="3">
        <v>36</v>
      </c>
      <c r="C247" s="2" t="s">
        <v>9</v>
      </c>
      <c r="D247" s="2" t="s">
        <v>15</v>
      </c>
      <c r="E247" s="2" t="s">
        <v>25</v>
      </c>
      <c r="F247" s="2" t="s">
        <v>24</v>
      </c>
      <c r="G247" s="3">
        <v>1979490</v>
      </c>
      <c r="H247" s="2" t="s">
        <v>20</v>
      </c>
      <c r="I247" s="3">
        <v>3</v>
      </c>
    </row>
    <row r="248" spans="1:9" x14ac:dyDescent="0.25">
      <c r="A248" s="3">
        <v>247</v>
      </c>
      <c r="B248" s="3">
        <v>21</v>
      </c>
      <c r="C248" s="2" t="s">
        <v>14</v>
      </c>
      <c r="D248" s="2" t="s">
        <v>15</v>
      </c>
      <c r="E248" s="2" t="s">
        <v>11</v>
      </c>
      <c r="F248" s="2" t="s">
        <v>12</v>
      </c>
      <c r="G248" s="3">
        <v>890141</v>
      </c>
      <c r="H248" s="2" t="s">
        <v>13</v>
      </c>
      <c r="I248" s="3">
        <v>8</v>
      </c>
    </row>
    <row r="249" spans="1:9" x14ac:dyDescent="0.25">
      <c r="A249" s="3">
        <v>248</v>
      </c>
      <c r="B249" s="3">
        <v>52</v>
      </c>
      <c r="C249" s="2" t="s">
        <v>14</v>
      </c>
      <c r="D249" s="2" t="s">
        <v>10</v>
      </c>
      <c r="E249" s="2" t="s">
        <v>11</v>
      </c>
      <c r="F249" s="2" t="s">
        <v>12</v>
      </c>
      <c r="G249" s="3">
        <v>1554908</v>
      </c>
      <c r="H249" s="2" t="s">
        <v>20</v>
      </c>
      <c r="I249" s="3">
        <v>3</v>
      </c>
    </row>
    <row r="250" spans="1:9" x14ac:dyDescent="0.25">
      <c r="A250" s="3">
        <v>249</v>
      </c>
      <c r="B250" s="3">
        <v>81</v>
      </c>
      <c r="C250" s="2" t="s">
        <v>9</v>
      </c>
      <c r="D250" s="2" t="s">
        <v>15</v>
      </c>
      <c r="E250" s="2" t="s">
        <v>19</v>
      </c>
      <c r="F250" s="2" t="s">
        <v>17</v>
      </c>
      <c r="G250" s="3">
        <v>2353694</v>
      </c>
      <c r="H250" s="2" t="s">
        <v>20</v>
      </c>
      <c r="I250" s="3">
        <v>3</v>
      </c>
    </row>
    <row r="251" spans="1:9" x14ac:dyDescent="0.25">
      <c r="A251" s="3">
        <v>250</v>
      </c>
      <c r="B251" s="3">
        <v>66</v>
      </c>
      <c r="C251" s="2" t="s">
        <v>14</v>
      </c>
      <c r="D251" s="2" t="s">
        <v>10</v>
      </c>
      <c r="E251" s="2" t="s">
        <v>19</v>
      </c>
      <c r="F251" s="2" t="s">
        <v>22</v>
      </c>
      <c r="G251" s="3">
        <v>405062</v>
      </c>
      <c r="H251" s="2" t="s">
        <v>18</v>
      </c>
      <c r="I251" s="3">
        <v>7</v>
      </c>
    </row>
  </sheetData>
  <conditionalFormatting sqref="A2:I251">
    <cfRule type="expression" dxfId="12" priority="1">
      <formula>ISEVEN(ROW())</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A31AF-87B1-4000-AF43-C49EF62707EA}">
  <sheetPr codeName="Sheet2"/>
  <dimension ref="A1"/>
  <sheetViews>
    <sheetView showGridLines="0" topLeftCell="A10" zoomScaleNormal="100" workbookViewId="0">
      <selection activeCell="M2" sqref="M2"/>
    </sheetView>
  </sheetViews>
  <sheetFormatPr defaultRowHeight="15" x14ac:dyDescent="0.25"/>
  <cols>
    <col min="1" max="1" width="6.85546875" customWidth="1"/>
  </cols>
  <sheetData/>
  <pageMargins left="0.7" right="0.7" top="0.75" bottom="0.75" header="0.3" footer="0.3"/>
  <pageSetup scale="90" fitToWidth="0" fitToHeight="0" orientation="portrait" r:id="rId1"/>
  <drawing r:id="rId2"/>
  <picture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2FDF3-F509-41D6-B7D2-51DD75CD2D42}">
  <sheetPr codeName="Sheet3"/>
  <dimension ref="A1:N31"/>
  <sheetViews>
    <sheetView topLeftCell="B1" workbookViewId="0">
      <selection activeCell="H13" sqref="H13"/>
    </sheetView>
  </sheetViews>
  <sheetFormatPr defaultRowHeight="15" x14ac:dyDescent="0.25"/>
  <cols>
    <col min="1" max="1" width="12.7109375" bestFit="1" customWidth="1"/>
    <col min="2" max="2" width="20.85546875" bestFit="1" customWidth="1"/>
    <col min="3" max="3" width="5.5703125" bestFit="1" customWidth="1"/>
    <col min="4" max="4" width="6.140625" bestFit="1" customWidth="1"/>
    <col min="5" max="6" width="11.28515625" bestFit="1" customWidth="1"/>
    <col min="10" max="10" width="14.140625" bestFit="1" customWidth="1"/>
    <col min="11" max="11" width="10.85546875" bestFit="1" customWidth="1"/>
    <col min="12" max="12" width="11" bestFit="1" customWidth="1"/>
    <col min="13" max="13" width="12" bestFit="1" customWidth="1"/>
    <col min="14" max="14" width="8" bestFit="1" customWidth="1"/>
    <col min="15" max="19" width="12" bestFit="1" customWidth="1"/>
  </cols>
  <sheetData>
    <row r="1" spans="1:14" x14ac:dyDescent="0.25">
      <c r="A1" s="39" t="s">
        <v>111</v>
      </c>
      <c r="B1" t="s">
        <v>113</v>
      </c>
      <c r="J1" s="39" t="s">
        <v>111</v>
      </c>
      <c r="K1" t="s">
        <v>113</v>
      </c>
    </row>
    <row r="2" spans="1:14" x14ac:dyDescent="0.25">
      <c r="A2" s="40" t="s">
        <v>9</v>
      </c>
      <c r="B2">
        <v>9</v>
      </c>
      <c r="J2" s="40" t="s">
        <v>114</v>
      </c>
      <c r="K2">
        <v>9</v>
      </c>
    </row>
    <row r="3" spans="1:14" x14ac:dyDescent="0.25">
      <c r="A3" s="40" t="s">
        <v>14</v>
      </c>
      <c r="B3">
        <v>19</v>
      </c>
      <c r="J3" s="40" t="s">
        <v>115</v>
      </c>
      <c r="K3">
        <v>8</v>
      </c>
    </row>
    <row r="4" spans="1:14" x14ac:dyDescent="0.25">
      <c r="A4" s="40" t="s">
        <v>26</v>
      </c>
      <c r="B4">
        <v>1</v>
      </c>
      <c r="J4" s="40" t="s">
        <v>116</v>
      </c>
      <c r="K4">
        <v>7</v>
      </c>
    </row>
    <row r="5" spans="1:14" x14ac:dyDescent="0.25">
      <c r="A5" s="40" t="s">
        <v>112</v>
      </c>
      <c r="B5">
        <v>29</v>
      </c>
      <c r="J5" s="40" t="s">
        <v>117</v>
      </c>
      <c r="K5">
        <v>5</v>
      </c>
    </row>
    <row r="6" spans="1:14" x14ac:dyDescent="0.25">
      <c r="J6" s="40" t="s">
        <v>112</v>
      </c>
      <c r="K6">
        <v>29</v>
      </c>
    </row>
    <row r="11" spans="1:14" x14ac:dyDescent="0.25">
      <c r="A11" s="39" t="s">
        <v>120</v>
      </c>
      <c r="B11" t="s">
        <v>118</v>
      </c>
      <c r="J11" s="39" t="s">
        <v>121</v>
      </c>
      <c r="K11" t="s">
        <v>113</v>
      </c>
    </row>
    <row r="12" spans="1:14" x14ac:dyDescent="0.25">
      <c r="A12" s="40" t="s">
        <v>11</v>
      </c>
      <c r="B12" s="41">
        <v>1294847.1818181819</v>
      </c>
      <c r="J12" s="40" t="s">
        <v>24</v>
      </c>
      <c r="K12">
        <v>1</v>
      </c>
    </row>
    <row r="13" spans="1:14" x14ac:dyDescent="0.25">
      <c r="A13" s="40" t="s">
        <v>19</v>
      </c>
      <c r="B13" s="41">
        <v>1214438.5</v>
      </c>
      <c r="J13" s="40" t="s">
        <v>12</v>
      </c>
      <c r="K13">
        <v>16</v>
      </c>
      <c r="M13" t="s">
        <v>24</v>
      </c>
      <c r="N13">
        <v>28</v>
      </c>
    </row>
    <row r="14" spans="1:14" x14ac:dyDescent="0.25">
      <c r="A14" s="40" t="s">
        <v>16</v>
      </c>
      <c r="B14" s="41">
        <v>1129272</v>
      </c>
      <c r="J14" s="40" t="s">
        <v>22</v>
      </c>
      <c r="K14">
        <v>12</v>
      </c>
      <c r="M14" t="s">
        <v>12</v>
      </c>
      <c r="N14">
        <v>122</v>
      </c>
    </row>
    <row r="15" spans="1:14" x14ac:dyDescent="0.25">
      <c r="A15" s="40" t="s">
        <v>25</v>
      </c>
      <c r="B15" s="41">
        <v>527097</v>
      </c>
      <c r="J15" s="40" t="s">
        <v>112</v>
      </c>
      <c r="K15">
        <v>29</v>
      </c>
      <c r="M15" t="s">
        <v>22</v>
      </c>
      <c r="N15">
        <v>66</v>
      </c>
    </row>
    <row r="16" spans="1:14" x14ac:dyDescent="0.25">
      <c r="A16" s="40" t="s">
        <v>112</v>
      </c>
      <c r="B16">
        <v>1096856.2068965517</v>
      </c>
      <c r="M16" t="s">
        <v>17</v>
      </c>
      <c r="N16">
        <v>34</v>
      </c>
    </row>
    <row r="22" spans="1:11" x14ac:dyDescent="0.25">
      <c r="J22" s="39" t="s">
        <v>111</v>
      </c>
      <c r="K22" t="s">
        <v>118</v>
      </c>
    </row>
    <row r="23" spans="1:11" x14ac:dyDescent="0.25">
      <c r="A23" s="39" t="s">
        <v>113</v>
      </c>
      <c r="B23" s="39" t="s">
        <v>119</v>
      </c>
      <c r="J23" s="40">
        <v>1</v>
      </c>
      <c r="K23">
        <v>1666912.6666666667</v>
      </c>
    </row>
    <row r="24" spans="1:11" x14ac:dyDescent="0.25">
      <c r="A24" s="39" t="s">
        <v>111</v>
      </c>
      <c r="B24" t="s">
        <v>9</v>
      </c>
      <c r="C24" t="s">
        <v>14</v>
      </c>
      <c r="D24" t="s">
        <v>26</v>
      </c>
      <c r="E24" t="s">
        <v>112</v>
      </c>
      <c r="J24" s="40">
        <v>2</v>
      </c>
      <c r="K24">
        <v>244356</v>
      </c>
    </row>
    <row r="25" spans="1:11" x14ac:dyDescent="0.25">
      <c r="A25" s="40" t="s">
        <v>20</v>
      </c>
      <c r="B25">
        <v>1</v>
      </c>
      <c r="C25">
        <v>2</v>
      </c>
      <c r="D25">
        <v>1</v>
      </c>
      <c r="E25">
        <v>4</v>
      </c>
      <c r="J25" s="40">
        <v>3</v>
      </c>
      <c r="K25">
        <v>1096161</v>
      </c>
    </row>
    <row r="26" spans="1:11" x14ac:dyDescent="0.25">
      <c r="A26" s="40" t="s">
        <v>18</v>
      </c>
      <c r="B26">
        <v>3</v>
      </c>
      <c r="C26">
        <v>7</v>
      </c>
      <c r="E26">
        <v>10</v>
      </c>
      <c r="J26" s="40">
        <v>4</v>
      </c>
      <c r="K26">
        <v>874350.14285714284</v>
      </c>
    </row>
    <row r="27" spans="1:11" x14ac:dyDescent="0.25">
      <c r="A27" s="40" t="s">
        <v>13</v>
      </c>
      <c r="C27">
        <v>3</v>
      </c>
      <c r="E27">
        <v>3</v>
      </c>
      <c r="J27" s="40">
        <v>5</v>
      </c>
      <c r="K27">
        <v>664250.33333333337</v>
      </c>
    </row>
    <row r="28" spans="1:11" x14ac:dyDescent="0.25">
      <c r="A28" s="40" t="s">
        <v>12</v>
      </c>
      <c r="B28">
        <v>5</v>
      </c>
      <c r="C28">
        <v>7</v>
      </c>
      <c r="E28">
        <v>12</v>
      </c>
      <c r="J28" s="40">
        <v>6</v>
      </c>
      <c r="K28">
        <v>1384414</v>
      </c>
    </row>
    <row r="29" spans="1:11" x14ac:dyDescent="0.25">
      <c r="A29" s="40" t="s">
        <v>112</v>
      </c>
      <c r="B29">
        <v>9</v>
      </c>
      <c r="C29">
        <v>19</v>
      </c>
      <c r="D29">
        <v>1</v>
      </c>
      <c r="E29">
        <v>29</v>
      </c>
      <c r="J29" s="40">
        <v>7</v>
      </c>
      <c r="K29">
        <v>954427.33333333337</v>
      </c>
    </row>
    <row r="30" spans="1:11" x14ac:dyDescent="0.25">
      <c r="J30" s="40">
        <v>8</v>
      </c>
      <c r="K30">
        <v>1120254.1666666667</v>
      </c>
    </row>
    <row r="31" spans="1:11" x14ac:dyDescent="0.25">
      <c r="J31" s="40" t="s">
        <v>112</v>
      </c>
      <c r="K31">
        <v>1096856.2068965517</v>
      </c>
    </row>
  </sheetData>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EE706-0109-435F-AFC5-EDABF7D7BAEC}">
  <sheetPr codeName="Sheet6"/>
  <dimension ref="A1:E79"/>
  <sheetViews>
    <sheetView topLeftCell="A5" workbookViewId="0">
      <selection activeCell="B34" sqref="B34"/>
    </sheetView>
  </sheetViews>
  <sheetFormatPr defaultRowHeight="15" x14ac:dyDescent="0.25"/>
  <cols>
    <col min="1" max="1" width="20.28515625" bestFit="1" customWidth="1"/>
    <col min="2" max="2" width="10.85546875" bestFit="1" customWidth="1"/>
    <col min="3" max="3" width="10.42578125" bestFit="1" customWidth="1"/>
    <col min="4" max="4" width="7.7109375" bestFit="1" customWidth="1"/>
    <col min="5" max="5" width="11.28515625" bestFit="1" customWidth="1"/>
  </cols>
  <sheetData>
    <row r="1" spans="1:5" x14ac:dyDescent="0.25">
      <c r="A1" s="39" t="s">
        <v>113</v>
      </c>
      <c r="B1" s="39" t="s">
        <v>119</v>
      </c>
    </row>
    <row r="2" spans="1:5" x14ac:dyDescent="0.25">
      <c r="A2" s="39" t="s">
        <v>27</v>
      </c>
      <c r="B2" t="s">
        <v>40</v>
      </c>
      <c r="C2" t="s">
        <v>36</v>
      </c>
      <c r="D2" t="s">
        <v>38</v>
      </c>
      <c r="E2" t="s">
        <v>112</v>
      </c>
    </row>
    <row r="3" spans="1:5" x14ac:dyDescent="0.25">
      <c r="A3" s="40" t="s">
        <v>46</v>
      </c>
      <c r="B3">
        <v>24</v>
      </c>
      <c r="C3">
        <v>30</v>
      </c>
      <c r="D3">
        <v>14</v>
      </c>
      <c r="E3">
        <v>68</v>
      </c>
    </row>
    <row r="4" spans="1:5" x14ac:dyDescent="0.25">
      <c r="A4" s="40" t="s">
        <v>35</v>
      </c>
      <c r="B4">
        <v>68</v>
      </c>
      <c r="C4">
        <v>83</v>
      </c>
      <c r="D4">
        <v>31</v>
      </c>
      <c r="E4">
        <v>182</v>
      </c>
    </row>
    <row r="5" spans="1:5" x14ac:dyDescent="0.25">
      <c r="A5" s="40" t="s">
        <v>112</v>
      </c>
      <c r="B5">
        <v>92</v>
      </c>
      <c r="C5">
        <v>113</v>
      </c>
      <c r="D5">
        <v>45</v>
      </c>
      <c r="E5">
        <v>250</v>
      </c>
    </row>
    <row r="12" spans="1:5" x14ac:dyDescent="0.25">
      <c r="A12" s="39" t="s">
        <v>30</v>
      </c>
      <c r="B12" t="s">
        <v>122</v>
      </c>
    </row>
    <row r="13" spans="1:5" x14ac:dyDescent="0.25">
      <c r="A13" s="40">
        <v>0</v>
      </c>
      <c r="B13">
        <v>6.8514285714285723</v>
      </c>
    </row>
    <row r="14" spans="1:5" x14ac:dyDescent="0.25">
      <c r="A14" s="40">
        <v>1</v>
      </c>
      <c r="B14">
        <v>7.3230769230769237</v>
      </c>
    </row>
    <row r="15" spans="1:5" x14ac:dyDescent="0.25">
      <c r="A15" s="40">
        <v>2</v>
      </c>
      <c r="B15">
        <v>7.5812499999999998</v>
      </c>
    </row>
    <row r="16" spans="1:5" x14ac:dyDescent="0.25">
      <c r="A16" s="40">
        <v>3</v>
      </c>
      <c r="B16">
        <v>7.1074074074074076</v>
      </c>
    </row>
    <row r="17" spans="1:2" x14ac:dyDescent="0.25">
      <c r="A17" s="40">
        <v>4</v>
      </c>
      <c r="B17">
        <v>7.1771428571428562</v>
      </c>
    </row>
    <row r="18" spans="1:2" x14ac:dyDescent="0.25">
      <c r="A18" s="40">
        <v>5</v>
      </c>
      <c r="B18">
        <v>7.0655172413793101</v>
      </c>
    </row>
    <row r="19" spans="1:2" x14ac:dyDescent="0.25">
      <c r="A19" s="40">
        <v>6</v>
      </c>
      <c r="B19">
        <v>7.4642857142857162</v>
      </c>
    </row>
    <row r="20" spans="1:2" x14ac:dyDescent="0.25">
      <c r="A20" s="40">
        <v>7</v>
      </c>
      <c r="B20">
        <v>7.4120000000000008</v>
      </c>
    </row>
    <row r="21" spans="1:2" x14ac:dyDescent="0.25">
      <c r="A21" s="40" t="s">
        <v>112</v>
      </c>
      <c r="B21">
        <v>7.241200000000001</v>
      </c>
    </row>
    <row r="26" spans="1:2" x14ac:dyDescent="0.25">
      <c r="A26" s="39" t="s">
        <v>33</v>
      </c>
      <c r="B26" t="s">
        <v>113</v>
      </c>
    </row>
    <row r="27" spans="1:2" x14ac:dyDescent="0.25">
      <c r="A27" s="40" t="s">
        <v>44</v>
      </c>
      <c r="B27">
        <v>36</v>
      </c>
    </row>
    <row r="28" spans="1:2" x14ac:dyDescent="0.25">
      <c r="A28" s="40" t="s">
        <v>39</v>
      </c>
      <c r="B28">
        <v>32</v>
      </c>
    </row>
    <row r="29" spans="1:2" x14ac:dyDescent="0.25">
      <c r="A29" s="40" t="s">
        <v>45</v>
      </c>
      <c r="B29">
        <v>50</v>
      </c>
    </row>
    <row r="30" spans="1:2" x14ac:dyDescent="0.25">
      <c r="A30" s="40" t="s">
        <v>43</v>
      </c>
      <c r="B30">
        <v>32</v>
      </c>
    </row>
    <row r="31" spans="1:2" x14ac:dyDescent="0.25">
      <c r="A31" s="40" t="s">
        <v>13</v>
      </c>
      <c r="B31">
        <v>100</v>
      </c>
    </row>
    <row r="32" spans="1:2" x14ac:dyDescent="0.25">
      <c r="A32" s="40" t="s">
        <v>112</v>
      </c>
      <c r="B32">
        <v>250</v>
      </c>
    </row>
    <row r="36" spans="1:2" x14ac:dyDescent="0.25">
      <c r="A36" s="39" t="s">
        <v>31</v>
      </c>
      <c r="B36" t="s">
        <v>123</v>
      </c>
    </row>
    <row r="37" spans="1:2" x14ac:dyDescent="0.25">
      <c r="A37" s="40" t="s">
        <v>37</v>
      </c>
      <c r="B37">
        <v>24.657599999999995</v>
      </c>
    </row>
    <row r="38" spans="1:2" x14ac:dyDescent="0.25">
      <c r="A38" s="40" t="s">
        <v>41</v>
      </c>
      <c r="B38">
        <v>24.547368421052635</v>
      </c>
    </row>
    <row r="39" spans="1:2" x14ac:dyDescent="0.25">
      <c r="A39" s="40" t="s">
        <v>42</v>
      </c>
      <c r="B39">
        <v>25.246938775510202</v>
      </c>
    </row>
    <row r="40" spans="1:2" x14ac:dyDescent="0.25">
      <c r="A40" s="40" t="s">
        <v>112</v>
      </c>
      <c r="B40">
        <v>24.73960000000001</v>
      </c>
    </row>
    <row r="48" spans="1:2" x14ac:dyDescent="0.25">
      <c r="A48" s="39" t="s">
        <v>124</v>
      </c>
      <c r="B48" t="s">
        <v>113</v>
      </c>
    </row>
    <row r="49" spans="1:2" x14ac:dyDescent="0.25">
      <c r="A49" s="40" t="s">
        <v>125</v>
      </c>
      <c r="B49">
        <v>1</v>
      </c>
    </row>
    <row r="50" spans="1:2" x14ac:dyDescent="0.25">
      <c r="A50" s="40" t="s">
        <v>126</v>
      </c>
      <c r="B50">
        <v>1</v>
      </c>
    </row>
    <row r="51" spans="1:2" x14ac:dyDescent="0.25">
      <c r="A51" s="40" t="s">
        <v>127</v>
      </c>
      <c r="B51">
        <v>1</v>
      </c>
    </row>
    <row r="52" spans="1:2" x14ac:dyDescent="0.25">
      <c r="A52" s="40" t="s">
        <v>128</v>
      </c>
      <c r="B52">
        <v>1</v>
      </c>
    </row>
    <row r="53" spans="1:2" x14ac:dyDescent="0.25">
      <c r="A53" s="40" t="s">
        <v>129</v>
      </c>
      <c r="B53">
        <v>5</v>
      </c>
    </row>
    <row r="54" spans="1:2" x14ac:dyDescent="0.25">
      <c r="A54" s="40" t="s">
        <v>130</v>
      </c>
      <c r="B54">
        <v>5</v>
      </c>
    </row>
    <row r="55" spans="1:2" x14ac:dyDescent="0.25">
      <c r="A55" s="40" t="s">
        <v>131</v>
      </c>
      <c r="B55">
        <v>5</v>
      </c>
    </row>
    <row r="56" spans="1:2" x14ac:dyDescent="0.25">
      <c r="A56" s="40" t="s">
        <v>132</v>
      </c>
      <c r="B56">
        <v>4</v>
      </c>
    </row>
    <row r="57" spans="1:2" x14ac:dyDescent="0.25">
      <c r="A57" s="40" t="s">
        <v>133</v>
      </c>
      <c r="B57">
        <v>9</v>
      </c>
    </row>
    <row r="58" spans="1:2" x14ac:dyDescent="0.25">
      <c r="A58" s="40" t="s">
        <v>134</v>
      </c>
      <c r="B58">
        <v>6</v>
      </c>
    </row>
    <row r="59" spans="1:2" x14ac:dyDescent="0.25">
      <c r="A59" s="40" t="s">
        <v>135</v>
      </c>
      <c r="B59">
        <v>28</v>
      </c>
    </row>
    <row r="60" spans="1:2" x14ac:dyDescent="0.25">
      <c r="A60" s="40" t="s">
        <v>136</v>
      </c>
      <c r="B60">
        <v>15</v>
      </c>
    </row>
    <row r="61" spans="1:2" x14ac:dyDescent="0.25">
      <c r="A61" s="40" t="s">
        <v>137</v>
      </c>
      <c r="B61">
        <v>15</v>
      </c>
    </row>
    <row r="62" spans="1:2" x14ac:dyDescent="0.25">
      <c r="A62" s="40" t="s">
        <v>138</v>
      </c>
      <c r="B62">
        <v>12</v>
      </c>
    </row>
    <row r="63" spans="1:2" x14ac:dyDescent="0.25">
      <c r="A63" s="40" t="s">
        <v>139</v>
      </c>
      <c r="B63">
        <v>18</v>
      </c>
    </row>
    <row r="64" spans="1:2" x14ac:dyDescent="0.25">
      <c r="A64" s="40" t="s">
        <v>140</v>
      </c>
      <c r="B64">
        <v>21</v>
      </c>
    </row>
    <row r="65" spans="1:2" x14ac:dyDescent="0.25">
      <c r="A65" s="40" t="s">
        <v>141</v>
      </c>
      <c r="B65">
        <v>16</v>
      </c>
    </row>
    <row r="66" spans="1:2" x14ac:dyDescent="0.25">
      <c r="A66" s="40" t="s">
        <v>142</v>
      </c>
      <c r="B66">
        <v>9</v>
      </c>
    </row>
    <row r="67" spans="1:2" x14ac:dyDescent="0.25">
      <c r="A67" s="40" t="s">
        <v>143</v>
      </c>
      <c r="B67">
        <v>18</v>
      </c>
    </row>
    <row r="68" spans="1:2" x14ac:dyDescent="0.25">
      <c r="A68" s="40" t="s">
        <v>144</v>
      </c>
      <c r="B68">
        <v>7</v>
      </c>
    </row>
    <row r="69" spans="1:2" x14ac:dyDescent="0.25">
      <c r="A69" s="40" t="s">
        <v>145</v>
      </c>
      <c r="B69">
        <v>12</v>
      </c>
    </row>
    <row r="70" spans="1:2" x14ac:dyDescent="0.25">
      <c r="A70" s="40" t="s">
        <v>146</v>
      </c>
      <c r="B70">
        <v>7</v>
      </c>
    </row>
    <row r="71" spans="1:2" x14ac:dyDescent="0.25">
      <c r="A71" s="40" t="s">
        <v>147</v>
      </c>
      <c r="B71">
        <v>10</v>
      </c>
    </row>
    <row r="72" spans="1:2" x14ac:dyDescent="0.25">
      <c r="A72" s="40" t="s">
        <v>148</v>
      </c>
      <c r="B72">
        <v>7</v>
      </c>
    </row>
    <row r="73" spans="1:2" x14ac:dyDescent="0.25">
      <c r="A73" s="40" t="s">
        <v>149</v>
      </c>
      <c r="B73">
        <v>7</v>
      </c>
    </row>
    <row r="74" spans="1:2" x14ac:dyDescent="0.25">
      <c r="A74" s="40" t="s">
        <v>150</v>
      </c>
      <c r="B74">
        <v>3</v>
      </c>
    </row>
    <row r="75" spans="1:2" x14ac:dyDescent="0.25">
      <c r="A75" s="40" t="s">
        <v>151</v>
      </c>
      <c r="B75">
        <v>4</v>
      </c>
    </row>
    <row r="76" spans="1:2" x14ac:dyDescent="0.25">
      <c r="A76" s="40" t="s">
        <v>152</v>
      </c>
      <c r="B76">
        <v>1</v>
      </c>
    </row>
    <row r="77" spans="1:2" x14ac:dyDescent="0.25">
      <c r="A77" s="40" t="s">
        <v>153</v>
      </c>
      <c r="B77">
        <v>1</v>
      </c>
    </row>
    <row r="78" spans="1:2" x14ac:dyDescent="0.25">
      <c r="A78" s="40" t="s">
        <v>154</v>
      </c>
      <c r="B78">
        <v>1</v>
      </c>
    </row>
    <row r="79" spans="1:2" x14ac:dyDescent="0.25">
      <c r="A79" s="40" t="s">
        <v>112</v>
      </c>
      <c r="B79">
        <v>250</v>
      </c>
    </row>
  </sheetData>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I251"/>
  <sheetViews>
    <sheetView workbookViewId="0">
      <selection activeCell="C1" sqref="C1"/>
    </sheetView>
  </sheetViews>
  <sheetFormatPr defaultRowHeight="15" x14ac:dyDescent="0.25"/>
  <cols>
    <col min="1" max="1" width="5" customWidth="1"/>
    <col min="2" max="2" width="13.140625" style="10" bestFit="1" customWidth="1"/>
    <col min="3" max="3" width="19.7109375" style="10" bestFit="1" customWidth="1"/>
    <col min="4" max="4" width="14" style="10" customWidth="1"/>
    <col min="5" max="5" width="8.28515625" customWidth="1"/>
    <col min="6" max="6" width="21" customWidth="1"/>
    <col min="7" max="7" width="21.28515625" style="10" customWidth="1"/>
    <col min="8" max="8" width="21.7109375" customWidth="1"/>
    <col min="9" max="9" width="14.85546875" style="10" customWidth="1"/>
  </cols>
  <sheetData>
    <row r="1" spans="1:9" s="10" customFormat="1" ht="16.5" thickBot="1" x14ac:dyDescent="0.3">
      <c r="A1" s="35" t="s">
        <v>0</v>
      </c>
      <c r="B1" s="36" t="s">
        <v>47</v>
      </c>
      <c r="C1" s="37" t="s">
        <v>48</v>
      </c>
      <c r="D1" s="36" t="s">
        <v>49</v>
      </c>
      <c r="E1" s="37" t="s">
        <v>50</v>
      </c>
      <c r="F1" s="36" t="s">
        <v>51</v>
      </c>
      <c r="G1" s="37" t="s">
        <v>52</v>
      </c>
      <c r="H1" s="36" t="s">
        <v>53</v>
      </c>
      <c r="I1" s="36" t="s">
        <v>54</v>
      </c>
    </row>
    <row r="2" spans="1:9" x14ac:dyDescent="0.25">
      <c r="A2" s="33">
        <v>1</v>
      </c>
      <c r="B2" s="34" t="s">
        <v>55</v>
      </c>
      <c r="C2" s="34" t="s">
        <v>56</v>
      </c>
      <c r="D2" s="34" t="s">
        <v>57</v>
      </c>
      <c r="E2" s="33">
        <v>64</v>
      </c>
      <c r="F2" s="33">
        <v>39</v>
      </c>
      <c r="G2" s="34" t="s">
        <v>42</v>
      </c>
      <c r="H2" s="33">
        <v>9.1999999999999993</v>
      </c>
      <c r="I2" s="34" t="s">
        <v>58</v>
      </c>
    </row>
    <row r="3" spans="1:9" x14ac:dyDescent="0.25">
      <c r="A3" s="31">
        <v>2</v>
      </c>
      <c r="B3" s="32" t="s">
        <v>59</v>
      </c>
      <c r="C3" s="32" t="s">
        <v>60</v>
      </c>
      <c r="D3" s="32" t="s">
        <v>57</v>
      </c>
      <c r="E3" s="31">
        <v>170</v>
      </c>
      <c r="F3" s="31">
        <v>71</v>
      </c>
      <c r="G3" s="32" t="s">
        <v>61</v>
      </c>
      <c r="H3" s="31">
        <v>45.1</v>
      </c>
      <c r="I3" s="32" t="s">
        <v>62</v>
      </c>
    </row>
    <row r="4" spans="1:9" x14ac:dyDescent="0.25">
      <c r="A4" s="31">
        <v>3</v>
      </c>
      <c r="B4" s="32" t="s">
        <v>63</v>
      </c>
      <c r="C4" s="32" t="s">
        <v>64</v>
      </c>
      <c r="D4" s="32" t="s">
        <v>65</v>
      </c>
      <c r="E4" s="31">
        <v>98</v>
      </c>
      <c r="F4" s="31">
        <v>55</v>
      </c>
      <c r="G4" s="32" t="s">
        <v>66</v>
      </c>
      <c r="H4" s="31">
        <v>13.2</v>
      </c>
      <c r="I4" s="32" t="s">
        <v>67</v>
      </c>
    </row>
    <row r="5" spans="1:9" x14ac:dyDescent="0.25">
      <c r="A5" s="31">
        <v>4</v>
      </c>
      <c r="B5" s="32" t="s">
        <v>55</v>
      </c>
      <c r="C5" s="32" t="s">
        <v>56</v>
      </c>
      <c r="D5" s="32" t="s">
        <v>57</v>
      </c>
      <c r="E5" s="31">
        <v>117</v>
      </c>
      <c r="F5" s="31">
        <v>79</v>
      </c>
      <c r="G5" s="32" t="s">
        <v>66</v>
      </c>
      <c r="H5" s="31">
        <v>36.700000000000003</v>
      </c>
      <c r="I5" s="32" t="s">
        <v>68</v>
      </c>
    </row>
    <row r="6" spans="1:9" x14ac:dyDescent="0.25">
      <c r="A6" s="31">
        <v>5</v>
      </c>
      <c r="B6" s="32" t="s">
        <v>69</v>
      </c>
      <c r="C6" s="32" t="s">
        <v>70</v>
      </c>
      <c r="D6" s="32" t="s">
        <v>65</v>
      </c>
      <c r="E6" s="31">
        <v>149</v>
      </c>
      <c r="F6" s="31">
        <v>89</v>
      </c>
      <c r="G6" s="32" t="s">
        <v>66</v>
      </c>
      <c r="H6" s="31">
        <v>33.700000000000003</v>
      </c>
      <c r="I6" s="32" t="s">
        <v>58</v>
      </c>
    </row>
    <row r="7" spans="1:9" x14ac:dyDescent="0.25">
      <c r="A7" s="31">
        <v>6</v>
      </c>
      <c r="B7" s="32" t="s">
        <v>71</v>
      </c>
      <c r="C7" s="32" t="s">
        <v>72</v>
      </c>
      <c r="D7" s="32" t="s">
        <v>65</v>
      </c>
      <c r="E7" s="31">
        <v>138</v>
      </c>
      <c r="F7" s="31">
        <v>47</v>
      </c>
      <c r="G7" s="32" t="s">
        <v>66</v>
      </c>
      <c r="H7" s="31">
        <v>38.4</v>
      </c>
      <c r="I7" s="32" t="s">
        <v>58</v>
      </c>
    </row>
    <row r="8" spans="1:9" x14ac:dyDescent="0.25">
      <c r="A8" s="31">
        <v>7</v>
      </c>
      <c r="B8" s="32" t="s">
        <v>73</v>
      </c>
      <c r="C8" s="32" t="s">
        <v>74</v>
      </c>
      <c r="D8" s="32" t="s">
        <v>57</v>
      </c>
      <c r="E8" s="31">
        <v>232</v>
      </c>
      <c r="F8" s="31">
        <v>98</v>
      </c>
      <c r="G8" s="32" t="s">
        <v>66</v>
      </c>
      <c r="H8" s="31">
        <v>8.8000000000000007</v>
      </c>
      <c r="I8" s="32" t="s">
        <v>68</v>
      </c>
    </row>
    <row r="9" spans="1:9" x14ac:dyDescent="0.25">
      <c r="A9" s="31">
        <v>8</v>
      </c>
      <c r="B9" s="32" t="s">
        <v>71</v>
      </c>
      <c r="C9" s="32" t="s">
        <v>75</v>
      </c>
      <c r="D9" s="32" t="s">
        <v>57</v>
      </c>
      <c r="E9" s="31">
        <v>157</v>
      </c>
      <c r="F9" s="31">
        <v>62</v>
      </c>
      <c r="G9" s="32" t="s">
        <v>66</v>
      </c>
      <c r="H9" s="31">
        <v>11.2</v>
      </c>
      <c r="I9" s="32" t="s">
        <v>58</v>
      </c>
    </row>
    <row r="10" spans="1:9" x14ac:dyDescent="0.25">
      <c r="A10" s="31">
        <v>9</v>
      </c>
      <c r="B10" s="32" t="s">
        <v>55</v>
      </c>
      <c r="C10" s="32" t="s">
        <v>56</v>
      </c>
      <c r="D10" s="32" t="s">
        <v>65</v>
      </c>
      <c r="E10" s="31">
        <v>199</v>
      </c>
      <c r="F10" s="31">
        <v>77</v>
      </c>
      <c r="G10" s="32" t="s">
        <v>61</v>
      </c>
      <c r="H10" s="31">
        <v>16</v>
      </c>
      <c r="I10" s="32" t="s">
        <v>62</v>
      </c>
    </row>
    <row r="11" spans="1:9" x14ac:dyDescent="0.25">
      <c r="A11" s="31">
        <v>10</v>
      </c>
      <c r="B11" s="32" t="s">
        <v>71</v>
      </c>
      <c r="C11" s="32" t="s">
        <v>72</v>
      </c>
      <c r="D11" s="32" t="s">
        <v>65</v>
      </c>
      <c r="E11" s="31">
        <v>212</v>
      </c>
      <c r="F11" s="31">
        <v>61</v>
      </c>
      <c r="G11" s="32" t="s">
        <v>61</v>
      </c>
      <c r="H11" s="31">
        <v>32.1</v>
      </c>
      <c r="I11" s="32" t="s">
        <v>67</v>
      </c>
    </row>
    <row r="12" spans="1:9" x14ac:dyDescent="0.25">
      <c r="A12" s="31">
        <v>11</v>
      </c>
      <c r="B12" s="32" t="s">
        <v>63</v>
      </c>
      <c r="C12" s="32" t="s">
        <v>76</v>
      </c>
      <c r="D12" s="32" t="s">
        <v>65</v>
      </c>
      <c r="E12" s="31">
        <v>127</v>
      </c>
      <c r="F12" s="31">
        <v>86</v>
      </c>
      <c r="G12" s="32" t="s">
        <v>66</v>
      </c>
      <c r="H12" s="31">
        <v>25.1</v>
      </c>
      <c r="I12" s="32" t="s">
        <v>58</v>
      </c>
    </row>
    <row r="13" spans="1:9" x14ac:dyDescent="0.25">
      <c r="A13" s="31">
        <v>12</v>
      </c>
      <c r="B13" s="32" t="s">
        <v>77</v>
      </c>
      <c r="C13" s="32" t="s">
        <v>78</v>
      </c>
      <c r="D13" s="32" t="s">
        <v>57</v>
      </c>
      <c r="E13" s="31">
        <v>51</v>
      </c>
      <c r="F13" s="31">
        <v>93</v>
      </c>
      <c r="G13" s="32" t="s">
        <v>42</v>
      </c>
      <c r="H13" s="31">
        <v>7.3</v>
      </c>
      <c r="I13" s="32" t="s">
        <v>58</v>
      </c>
    </row>
    <row r="14" spans="1:9" x14ac:dyDescent="0.25">
      <c r="A14" s="31">
        <v>13</v>
      </c>
      <c r="B14" s="32" t="s">
        <v>79</v>
      </c>
      <c r="C14" s="32" t="s">
        <v>80</v>
      </c>
      <c r="D14" s="32" t="s">
        <v>65</v>
      </c>
      <c r="E14" s="31">
        <v>134</v>
      </c>
      <c r="F14" s="31">
        <v>47</v>
      </c>
      <c r="G14" s="32" t="s">
        <v>61</v>
      </c>
      <c r="H14" s="31">
        <v>20.5</v>
      </c>
      <c r="I14" s="32" t="s">
        <v>68</v>
      </c>
    </row>
    <row r="15" spans="1:9" x14ac:dyDescent="0.25">
      <c r="A15" s="31">
        <v>14</v>
      </c>
      <c r="B15" s="32" t="s">
        <v>55</v>
      </c>
      <c r="C15" s="32" t="s">
        <v>81</v>
      </c>
      <c r="D15" s="32" t="s">
        <v>57</v>
      </c>
      <c r="E15" s="31">
        <v>167</v>
      </c>
      <c r="F15" s="31">
        <v>68</v>
      </c>
      <c r="G15" s="32" t="s">
        <v>61</v>
      </c>
      <c r="H15" s="31">
        <v>36.4</v>
      </c>
      <c r="I15" s="32" t="s">
        <v>68</v>
      </c>
    </row>
    <row r="16" spans="1:9" x14ac:dyDescent="0.25">
      <c r="A16" s="31">
        <v>15</v>
      </c>
      <c r="B16" s="32" t="s">
        <v>71</v>
      </c>
      <c r="C16" s="32" t="s">
        <v>82</v>
      </c>
      <c r="D16" s="32" t="s">
        <v>57</v>
      </c>
      <c r="E16" s="31">
        <v>73</v>
      </c>
      <c r="F16" s="31">
        <v>89</v>
      </c>
      <c r="G16" s="32" t="s">
        <v>61</v>
      </c>
      <c r="H16" s="31">
        <v>41</v>
      </c>
      <c r="I16" s="32" t="s">
        <v>67</v>
      </c>
    </row>
    <row r="17" spans="1:9" x14ac:dyDescent="0.25">
      <c r="A17" s="31">
        <v>16</v>
      </c>
      <c r="B17" s="32" t="s">
        <v>69</v>
      </c>
      <c r="C17" s="32" t="s">
        <v>83</v>
      </c>
      <c r="D17" s="32" t="s">
        <v>65</v>
      </c>
      <c r="E17" s="31">
        <v>117</v>
      </c>
      <c r="F17" s="31">
        <v>71</v>
      </c>
      <c r="G17" s="32" t="s">
        <v>42</v>
      </c>
      <c r="H17" s="31">
        <v>45.3</v>
      </c>
      <c r="I17" s="32" t="s">
        <v>62</v>
      </c>
    </row>
    <row r="18" spans="1:9" x14ac:dyDescent="0.25">
      <c r="A18" s="31">
        <v>17</v>
      </c>
      <c r="B18" s="32" t="s">
        <v>69</v>
      </c>
      <c r="C18" s="32" t="s">
        <v>84</v>
      </c>
      <c r="D18" s="32" t="s">
        <v>65</v>
      </c>
      <c r="E18" s="31">
        <v>158</v>
      </c>
      <c r="F18" s="31">
        <v>65</v>
      </c>
      <c r="G18" s="32" t="s">
        <v>61</v>
      </c>
      <c r="H18" s="31">
        <v>4.7</v>
      </c>
      <c r="I18" s="32" t="s">
        <v>68</v>
      </c>
    </row>
    <row r="19" spans="1:9" x14ac:dyDescent="0.25">
      <c r="A19" s="31">
        <v>18</v>
      </c>
      <c r="B19" s="32" t="s">
        <v>69</v>
      </c>
      <c r="C19" s="32" t="s">
        <v>70</v>
      </c>
      <c r="D19" s="32" t="s">
        <v>65</v>
      </c>
      <c r="E19" s="31">
        <v>146</v>
      </c>
      <c r="F19" s="31">
        <v>65</v>
      </c>
      <c r="G19" s="32" t="s">
        <v>42</v>
      </c>
      <c r="H19" s="31">
        <v>10</v>
      </c>
      <c r="I19" s="32" t="s">
        <v>67</v>
      </c>
    </row>
    <row r="20" spans="1:9" x14ac:dyDescent="0.25">
      <c r="A20" s="31">
        <v>19</v>
      </c>
      <c r="B20" s="32" t="s">
        <v>59</v>
      </c>
      <c r="C20" s="32" t="s">
        <v>60</v>
      </c>
      <c r="D20" s="32" t="s">
        <v>65</v>
      </c>
      <c r="E20" s="31">
        <v>185</v>
      </c>
      <c r="F20" s="31">
        <v>99</v>
      </c>
      <c r="G20" s="32" t="s">
        <v>66</v>
      </c>
      <c r="H20" s="31">
        <v>18.100000000000001</v>
      </c>
      <c r="I20" s="32" t="s">
        <v>58</v>
      </c>
    </row>
    <row r="21" spans="1:9" x14ac:dyDescent="0.25">
      <c r="A21" s="31">
        <v>20</v>
      </c>
      <c r="B21" s="32" t="s">
        <v>55</v>
      </c>
      <c r="C21" s="32" t="s">
        <v>56</v>
      </c>
      <c r="D21" s="32" t="s">
        <v>65</v>
      </c>
      <c r="E21" s="31">
        <v>245</v>
      </c>
      <c r="F21" s="31">
        <v>42</v>
      </c>
      <c r="G21" s="32" t="s">
        <v>66</v>
      </c>
      <c r="H21" s="31">
        <v>26.2</v>
      </c>
      <c r="I21" s="32" t="s">
        <v>67</v>
      </c>
    </row>
    <row r="22" spans="1:9" x14ac:dyDescent="0.25">
      <c r="A22" s="31">
        <v>21</v>
      </c>
      <c r="B22" s="32" t="s">
        <v>63</v>
      </c>
      <c r="C22" s="32" t="s">
        <v>64</v>
      </c>
      <c r="D22" s="32" t="s">
        <v>57</v>
      </c>
      <c r="E22" s="31">
        <v>179</v>
      </c>
      <c r="F22" s="31">
        <v>89</v>
      </c>
      <c r="G22" s="32" t="s">
        <v>66</v>
      </c>
      <c r="H22" s="31">
        <v>40.1</v>
      </c>
      <c r="I22" s="32" t="s">
        <v>67</v>
      </c>
    </row>
    <row r="23" spans="1:9" x14ac:dyDescent="0.25">
      <c r="A23" s="31">
        <v>22</v>
      </c>
      <c r="B23" s="32" t="s">
        <v>77</v>
      </c>
      <c r="C23" s="32" t="s">
        <v>85</v>
      </c>
      <c r="D23" s="32" t="s">
        <v>65</v>
      </c>
      <c r="E23" s="31">
        <v>76</v>
      </c>
      <c r="F23" s="31">
        <v>61</v>
      </c>
      <c r="G23" s="32" t="s">
        <v>66</v>
      </c>
      <c r="H23" s="31">
        <v>27.2</v>
      </c>
      <c r="I23" s="32" t="s">
        <v>58</v>
      </c>
    </row>
    <row r="24" spans="1:9" x14ac:dyDescent="0.25">
      <c r="A24" s="31">
        <v>23</v>
      </c>
      <c r="B24" s="32" t="s">
        <v>69</v>
      </c>
      <c r="C24" s="32" t="s">
        <v>70</v>
      </c>
      <c r="D24" s="32" t="s">
        <v>65</v>
      </c>
      <c r="E24" s="31">
        <v>249</v>
      </c>
      <c r="F24" s="31">
        <v>79</v>
      </c>
      <c r="G24" s="32" t="s">
        <v>61</v>
      </c>
      <c r="H24" s="31">
        <v>34.200000000000003</v>
      </c>
      <c r="I24" s="32" t="s">
        <v>68</v>
      </c>
    </row>
    <row r="25" spans="1:9" x14ac:dyDescent="0.25">
      <c r="A25" s="31">
        <v>24</v>
      </c>
      <c r="B25" s="32" t="s">
        <v>69</v>
      </c>
      <c r="C25" s="32" t="s">
        <v>70</v>
      </c>
      <c r="D25" s="32" t="s">
        <v>65</v>
      </c>
      <c r="E25" s="31">
        <v>93</v>
      </c>
      <c r="F25" s="31">
        <v>87</v>
      </c>
      <c r="G25" s="32" t="s">
        <v>66</v>
      </c>
      <c r="H25" s="31">
        <v>17</v>
      </c>
      <c r="I25" s="32" t="s">
        <v>68</v>
      </c>
    </row>
    <row r="26" spans="1:9" x14ac:dyDescent="0.25">
      <c r="A26" s="31">
        <v>25</v>
      </c>
      <c r="B26" s="32" t="s">
        <v>69</v>
      </c>
      <c r="C26" s="32" t="s">
        <v>84</v>
      </c>
      <c r="D26" s="32" t="s">
        <v>57</v>
      </c>
      <c r="E26" s="31">
        <v>119</v>
      </c>
      <c r="F26" s="31">
        <v>31</v>
      </c>
      <c r="G26" s="32" t="s">
        <v>42</v>
      </c>
      <c r="H26" s="31">
        <v>49.7</v>
      </c>
      <c r="I26" s="32" t="s">
        <v>67</v>
      </c>
    </row>
    <row r="27" spans="1:9" x14ac:dyDescent="0.25">
      <c r="A27" s="31">
        <v>26</v>
      </c>
      <c r="B27" s="32" t="s">
        <v>86</v>
      </c>
      <c r="C27" s="32" t="s">
        <v>87</v>
      </c>
      <c r="D27" s="32" t="s">
        <v>65</v>
      </c>
      <c r="E27" s="31">
        <v>51</v>
      </c>
      <c r="F27" s="31">
        <v>64</v>
      </c>
      <c r="G27" s="32" t="s">
        <v>61</v>
      </c>
      <c r="H27" s="31">
        <v>36.700000000000003</v>
      </c>
      <c r="I27" s="32" t="s">
        <v>62</v>
      </c>
    </row>
    <row r="28" spans="1:9" x14ac:dyDescent="0.25">
      <c r="A28" s="31">
        <v>27</v>
      </c>
      <c r="B28" s="32" t="s">
        <v>79</v>
      </c>
      <c r="C28" s="32" t="s">
        <v>88</v>
      </c>
      <c r="D28" s="32" t="s">
        <v>65</v>
      </c>
      <c r="E28" s="31">
        <v>79</v>
      </c>
      <c r="F28" s="31">
        <v>37</v>
      </c>
      <c r="G28" s="32" t="s">
        <v>61</v>
      </c>
      <c r="H28" s="31">
        <v>29.2</v>
      </c>
      <c r="I28" s="32" t="s">
        <v>62</v>
      </c>
    </row>
    <row r="29" spans="1:9" x14ac:dyDescent="0.25">
      <c r="A29" s="31">
        <v>28</v>
      </c>
      <c r="B29" s="32" t="s">
        <v>69</v>
      </c>
      <c r="C29" s="32" t="s">
        <v>83</v>
      </c>
      <c r="D29" s="32" t="s">
        <v>57</v>
      </c>
      <c r="E29" s="31">
        <v>235</v>
      </c>
      <c r="F29" s="31">
        <v>65</v>
      </c>
      <c r="G29" s="32" t="s">
        <v>66</v>
      </c>
      <c r="H29" s="31">
        <v>48.1</v>
      </c>
      <c r="I29" s="32" t="s">
        <v>62</v>
      </c>
    </row>
    <row r="30" spans="1:9" x14ac:dyDescent="0.25">
      <c r="A30" s="31">
        <v>29</v>
      </c>
      <c r="B30" s="32" t="s">
        <v>55</v>
      </c>
      <c r="C30" s="32" t="s">
        <v>89</v>
      </c>
      <c r="D30" s="32" t="s">
        <v>65</v>
      </c>
      <c r="E30" s="31">
        <v>80</v>
      </c>
      <c r="F30" s="31">
        <v>76</v>
      </c>
      <c r="G30" s="32" t="s">
        <v>42</v>
      </c>
      <c r="H30" s="31">
        <v>10.4</v>
      </c>
      <c r="I30" s="32" t="s">
        <v>68</v>
      </c>
    </row>
    <row r="31" spans="1:9" x14ac:dyDescent="0.25">
      <c r="A31" s="31">
        <v>30</v>
      </c>
      <c r="B31" s="32" t="s">
        <v>55</v>
      </c>
      <c r="C31" s="32" t="s">
        <v>81</v>
      </c>
      <c r="D31" s="32" t="s">
        <v>65</v>
      </c>
      <c r="E31" s="31">
        <v>155</v>
      </c>
      <c r="F31" s="31">
        <v>91</v>
      </c>
      <c r="G31" s="32" t="s">
        <v>66</v>
      </c>
      <c r="H31" s="31">
        <v>21.4</v>
      </c>
      <c r="I31" s="32" t="s">
        <v>68</v>
      </c>
    </row>
    <row r="32" spans="1:9" x14ac:dyDescent="0.25">
      <c r="A32" s="31">
        <v>31</v>
      </c>
      <c r="B32" s="32" t="s">
        <v>55</v>
      </c>
      <c r="C32" s="32" t="s">
        <v>81</v>
      </c>
      <c r="D32" s="32" t="s">
        <v>65</v>
      </c>
      <c r="E32" s="31">
        <v>104</v>
      </c>
      <c r="F32" s="31">
        <v>45</v>
      </c>
      <c r="G32" s="32" t="s">
        <v>42</v>
      </c>
      <c r="H32" s="31">
        <v>0.6</v>
      </c>
      <c r="I32" s="32" t="s">
        <v>58</v>
      </c>
    </row>
    <row r="33" spans="1:9" x14ac:dyDescent="0.25">
      <c r="A33" s="31">
        <v>32</v>
      </c>
      <c r="B33" s="32" t="s">
        <v>77</v>
      </c>
      <c r="C33" s="32" t="s">
        <v>85</v>
      </c>
      <c r="D33" s="32" t="s">
        <v>65</v>
      </c>
      <c r="E33" s="31">
        <v>193</v>
      </c>
      <c r="F33" s="31">
        <v>41</v>
      </c>
      <c r="G33" s="32" t="s">
        <v>61</v>
      </c>
      <c r="H33" s="31">
        <v>49.1</v>
      </c>
      <c r="I33" s="32" t="s">
        <v>62</v>
      </c>
    </row>
    <row r="34" spans="1:9" x14ac:dyDescent="0.25">
      <c r="A34" s="31">
        <v>33</v>
      </c>
      <c r="B34" s="32" t="s">
        <v>69</v>
      </c>
      <c r="C34" s="32" t="s">
        <v>70</v>
      </c>
      <c r="D34" s="32" t="s">
        <v>65</v>
      </c>
      <c r="E34" s="31">
        <v>52</v>
      </c>
      <c r="F34" s="31">
        <v>45</v>
      </c>
      <c r="G34" s="32" t="s">
        <v>66</v>
      </c>
      <c r="H34" s="31">
        <v>19.399999999999999</v>
      </c>
      <c r="I34" s="32" t="s">
        <v>67</v>
      </c>
    </row>
    <row r="35" spans="1:9" x14ac:dyDescent="0.25">
      <c r="A35" s="31">
        <v>34</v>
      </c>
      <c r="B35" s="32" t="s">
        <v>59</v>
      </c>
      <c r="C35" s="32" t="s">
        <v>90</v>
      </c>
      <c r="D35" s="32" t="s">
        <v>57</v>
      </c>
      <c r="E35" s="31">
        <v>72</v>
      </c>
      <c r="F35" s="31">
        <v>34</v>
      </c>
      <c r="G35" s="32" t="s">
        <v>61</v>
      </c>
      <c r="H35" s="31">
        <v>37</v>
      </c>
      <c r="I35" s="32" t="s">
        <v>58</v>
      </c>
    </row>
    <row r="36" spans="1:9" x14ac:dyDescent="0.25">
      <c r="A36" s="31">
        <v>35</v>
      </c>
      <c r="B36" s="32" t="s">
        <v>71</v>
      </c>
      <c r="C36" s="32" t="s">
        <v>82</v>
      </c>
      <c r="D36" s="32" t="s">
        <v>57</v>
      </c>
      <c r="E36" s="31">
        <v>157</v>
      </c>
      <c r="F36" s="31">
        <v>94</v>
      </c>
      <c r="G36" s="32" t="s">
        <v>61</v>
      </c>
      <c r="H36" s="31">
        <v>42.2</v>
      </c>
      <c r="I36" s="32" t="s">
        <v>67</v>
      </c>
    </row>
    <row r="37" spans="1:9" x14ac:dyDescent="0.25">
      <c r="A37" s="31">
        <v>36</v>
      </c>
      <c r="B37" s="32" t="s">
        <v>69</v>
      </c>
      <c r="C37" s="32" t="s">
        <v>70</v>
      </c>
      <c r="D37" s="32" t="s">
        <v>57</v>
      </c>
      <c r="E37" s="31">
        <v>198</v>
      </c>
      <c r="F37" s="31">
        <v>99</v>
      </c>
      <c r="G37" s="32" t="s">
        <v>61</v>
      </c>
      <c r="H37" s="31">
        <v>13.2</v>
      </c>
      <c r="I37" s="32" t="s">
        <v>62</v>
      </c>
    </row>
    <row r="38" spans="1:9" x14ac:dyDescent="0.25">
      <c r="A38" s="31">
        <v>37</v>
      </c>
      <c r="B38" s="32" t="s">
        <v>59</v>
      </c>
      <c r="C38" s="32" t="s">
        <v>90</v>
      </c>
      <c r="D38" s="32" t="s">
        <v>65</v>
      </c>
      <c r="E38" s="31">
        <v>249</v>
      </c>
      <c r="F38" s="31">
        <v>61</v>
      </c>
      <c r="G38" s="32" t="s">
        <v>61</v>
      </c>
      <c r="H38" s="31">
        <v>6.8</v>
      </c>
      <c r="I38" s="32" t="s">
        <v>62</v>
      </c>
    </row>
    <row r="39" spans="1:9" x14ac:dyDescent="0.25">
      <c r="A39" s="31">
        <v>38</v>
      </c>
      <c r="B39" s="32" t="s">
        <v>69</v>
      </c>
      <c r="C39" s="32" t="s">
        <v>84</v>
      </c>
      <c r="D39" s="32" t="s">
        <v>65</v>
      </c>
      <c r="E39" s="31">
        <v>65</v>
      </c>
      <c r="F39" s="31">
        <v>67</v>
      </c>
      <c r="G39" s="32" t="s">
        <v>66</v>
      </c>
      <c r="H39" s="31">
        <v>8.4</v>
      </c>
      <c r="I39" s="32" t="s">
        <v>67</v>
      </c>
    </row>
    <row r="40" spans="1:9" x14ac:dyDescent="0.25">
      <c r="A40" s="31">
        <v>39</v>
      </c>
      <c r="B40" s="32" t="s">
        <v>73</v>
      </c>
      <c r="C40" s="32" t="s">
        <v>74</v>
      </c>
      <c r="D40" s="32" t="s">
        <v>65</v>
      </c>
      <c r="E40" s="31">
        <v>191</v>
      </c>
      <c r="F40" s="31">
        <v>65</v>
      </c>
      <c r="G40" s="32" t="s">
        <v>61</v>
      </c>
      <c r="H40" s="31">
        <v>15.5</v>
      </c>
      <c r="I40" s="32" t="s">
        <v>68</v>
      </c>
    </row>
    <row r="41" spans="1:9" x14ac:dyDescent="0.25">
      <c r="A41" s="31">
        <v>40</v>
      </c>
      <c r="B41" s="32" t="s">
        <v>55</v>
      </c>
      <c r="C41" s="32" t="s">
        <v>89</v>
      </c>
      <c r="D41" s="32" t="s">
        <v>65</v>
      </c>
      <c r="E41" s="31">
        <v>163</v>
      </c>
      <c r="F41" s="31">
        <v>95</v>
      </c>
      <c r="G41" s="32" t="s">
        <v>61</v>
      </c>
      <c r="H41" s="31">
        <v>19.399999999999999</v>
      </c>
      <c r="I41" s="32" t="s">
        <v>68</v>
      </c>
    </row>
    <row r="42" spans="1:9" x14ac:dyDescent="0.25">
      <c r="A42" s="31">
        <v>41</v>
      </c>
      <c r="B42" s="32" t="s">
        <v>55</v>
      </c>
      <c r="C42" s="32" t="s">
        <v>81</v>
      </c>
      <c r="D42" s="32" t="s">
        <v>57</v>
      </c>
      <c r="E42" s="31">
        <v>51</v>
      </c>
      <c r="F42" s="31">
        <v>94</v>
      </c>
      <c r="G42" s="32" t="s">
        <v>61</v>
      </c>
      <c r="H42" s="31">
        <v>15.6</v>
      </c>
      <c r="I42" s="32" t="s">
        <v>62</v>
      </c>
    </row>
    <row r="43" spans="1:9" x14ac:dyDescent="0.25">
      <c r="A43" s="31">
        <v>42</v>
      </c>
      <c r="B43" s="32" t="s">
        <v>91</v>
      </c>
      <c r="C43" s="32" t="s">
        <v>92</v>
      </c>
      <c r="D43" s="32" t="s">
        <v>57</v>
      </c>
      <c r="E43" s="31">
        <v>229</v>
      </c>
      <c r="F43" s="31">
        <v>91</v>
      </c>
      <c r="G43" s="32" t="s">
        <v>66</v>
      </c>
      <c r="H43" s="31">
        <v>22.6</v>
      </c>
      <c r="I43" s="32" t="s">
        <v>62</v>
      </c>
    </row>
    <row r="44" spans="1:9" x14ac:dyDescent="0.25">
      <c r="A44" s="31">
        <v>43</v>
      </c>
      <c r="B44" s="32" t="s">
        <v>73</v>
      </c>
      <c r="C44" s="32" t="s">
        <v>74</v>
      </c>
      <c r="D44" s="32" t="s">
        <v>57</v>
      </c>
      <c r="E44" s="31">
        <v>245</v>
      </c>
      <c r="F44" s="31">
        <v>84</v>
      </c>
      <c r="G44" s="32" t="s">
        <v>61</v>
      </c>
      <c r="H44" s="31">
        <v>8.5</v>
      </c>
      <c r="I44" s="32" t="s">
        <v>67</v>
      </c>
    </row>
    <row r="45" spans="1:9" x14ac:dyDescent="0.25">
      <c r="A45" s="31">
        <v>44</v>
      </c>
      <c r="B45" s="32" t="s">
        <v>69</v>
      </c>
      <c r="C45" s="32" t="s">
        <v>84</v>
      </c>
      <c r="D45" s="32" t="s">
        <v>57</v>
      </c>
      <c r="E45" s="31">
        <v>199</v>
      </c>
      <c r="F45" s="31">
        <v>72</v>
      </c>
      <c r="G45" s="32" t="s">
        <v>42</v>
      </c>
      <c r="H45" s="31">
        <v>28.9</v>
      </c>
      <c r="I45" s="32" t="s">
        <v>62</v>
      </c>
    </row>
    <row r="46" spans="1:9" x14ac:dyDescent="0.25">
      <c r="A46" s="31">
        <v>45</v>
      </c>
      <c r="B46" s="32" t="s">
        <v>55</v>
      </c>
      <c r="C46" s="32" t="s">
        <v>89</v>
      </c>
      <c r="D46" s="32" t="s">
        <v>57</v>
      </c>
      <c r="E46" s="31">
        <v>109</v>
      </c>
      <c r="F46" s="31">
        <v>41</v>
      </c>
      <c r="G46" s="32" t="s">
        <v>66</v>
      </c>
      <c r="H46" s="31">
        <v>46.6</v>
      </c>
      <c r="I46" s="32" t="s">
        <v>68</v>
      </c>
    </row>
    <row r="47" spans="1:9" x14ac:dyDescent="0.25">
      <c r="A47" s="31">
        <v>46</v>
      </c>
      <c r="B47" s="32" t="s">
        <v>55</v>
      </c>
      <c r="C47" s="32" t="s">
        <v>89</v>
      </c>
      <c r="D47" s="32" t="s">
        <v>57</v>
      </c>
      <c r="E47" s="31">
        <v>91</v>
      </c>
      <c r="F47" s="31">
        <v>67</v>
      </c>
      <c r="G47" s="32" t="s">
        <v>66</v>
      </c>
      <c r="H47" s="31">
        <v>41</v>
      </c>
      <c r="I47" s="32" t="s">
        <v>62</v>
      </c>
    </row>
    <row r="48" spans="1:9" x14ac:dyDescent="0.25">
      <c r="A48" s="31">
        <v>47</v>
      </c>
      <c r="B48" s="32" t="s">
        <v>77</v>
      </c>
      <c r="C48" s="32" t="s">
        <v>85</v>
      </c>
      <c r="D48" s="32" t="s">
        <v>65</v>
      </c>
      <c r="E48" s="31">
        <v>84</v>
      </c>
      <c r="F48" s="31">
        <v>59</v>
      </c>
      <c r="G48" s="32" t="s">
        <v>42</v>
      </c>
      <c r="H48" s="31">
        <v>44</v>
      </c>
      <c r="I48" s="32" t="s">
        <v>58</v>
      </c>
    </row>
    <row r="49" spans="1:9" x14ac:dyDescent="0.25">
      <c r="A49" s="31">
        <v>48</v>
      </c>
      <c r="B49" s="32" t="s">
        <v>86</v>
      </c>
      <c r="C49" s="32" t="s">
        <v>87</v>
      </c>
      <c r="D49" s="32" t="s">
        <v>65</v>
      </c>
      <c r="E49" s="31">
        <v>207</v>
      </c>
      <c r="F49" s="31">
        <v>35</v>
      </c>
      <c r="G49" s="32" t="s">
        <v>61</v>
      </c>
      <c r="H49" s="31">
        <v>7.5</v>
      </c>
      <c r="I49" s="32" t="s">
        <v>58</v>
      </c>
    </row>
    <row r="50" spans="1:9" x14ac:dyDescent="0.25">
      <c r="A50" s="31">
        <v>49</v>
      </c>
      <c r="B50" s="32" t="s">
        <v>73</v>
      </c>
      <c r="C50" s="32" t="s">
        <v>74</v>
      </c>
      <c r="D50" s="32" t="s">
        <v>57</v>
      </c>
      <c r="E50" s="31">
        <v>56</v>
      </c>
      <c r="F50" s="31">
        <v>81</v>
      </c>
      <c r="G50" s="32" t="s">
        <v>61</v>
      </c>
      <c r="H50" s="31">
        <v>41</v>
      </c>
      <c r="I50" s="32" t="s">
        <v>67</v>
      </c>
    </row>
    <row r="51" spans="1:9" x14ac:dyDescent="0.25">
      <c r="A51" s="31">
        <v>50</v>
      </c>
      <c r="B51" s="32" t="s">
        <v>71</v>
      </c>
      <c r="C51" s="32" t="s">
        <v>75</v>
      </c>
      <c r="D51" s="32" t="s">
        <v>57</v>
      </c>
      <c r="E51" s="31">
        <v>192</v>
      </c>
      <c r="F51" s="31">
        <v>50</v>
      </c>
      <c r="G51" s="32" t="s">
        <v>61</v>
      </c>
      <c r="H51" s="31">
        <v>1.6</v>
      </c>
      <c r="I51" s="32" t="s">
        <v>58</v>
      </c>
    </row>
    <row r="52" spans="1:9" x14ac:dyDescent="0.25">
      <c r="A52" s="31">
        <v>51</v>
      </c>
      <c r="B52" s="32" t="s">
        <v>91</v>
      </c>
      <c r="C52" s="32" t="s">
        <v>92</v>
      </c>
      <c r="D52" s="32" t="s">
        <v>57</v>
      </c>
      <c r="E52" s="31">
        <v>140</v>
      </c>
      <c r="F52" s="31">
        <v>31</v>
      </c>
      <c r="G52" s="32" t="s">
        <v>61</v>
      </c>
      <c r="H52" s="31">
        <v>11.6</v>
      </c>
      <c r="I52" s="32" t="s">
        <v>62</v>
      </c>
    </row>
    <row r="53" spans="1:9" x14ac:dyDescent="0.25">
      <c r="A53" s="31">
        <v>52</v>
      </c>
      <c r="B53" s="32" t="s">
        <v>55</v>
      </c>
      <c r="C53" s="32" t="s">
        <v>81</v>
      </c>
      <c r="D53" s="32" t="s">
        <v>65</v>
      </c>
      <c r="E53" s="31">
        <v>69</v>
      </c>
      <c r="F53" s="31">
        <v>39</v>
      </c>
      <c r="G53" s="32" t="s">
        <v>66</v>
      </c>
      <c r="H53" s="31">
        <v>41.2</v>
      </c>
      <c r="I53" s="32" t="s">
        <v>67</v>
      </c>
    </row>
    <row r="54" spans="1:9" x14ac:dyDescent="0.25">
      <c r="A54" s="31">
        <v>53</v>
      </c>
      <c r="B54" s="32" t="s">
        <v>63</v>
      </c>
      <c r="C54" s="32" t="s">
        <v>93</v>
      </c>
      <c r="D54" s="32" t="s">
        <v>57</v>
      </c>
      <c r="E54" s="31">
        <v>74</v>
      </c>
      <c r="F54" s="31">
        <v>83</v>
      </c>
      <c r="G54" s="32" t="s">
        <v>42</v>
      </c>
      <c r="H54" s="31">
        <v>16</v>
      </c>
      <c r="I54" s="32" t="s">
        <v>68</v>
      </c>
    </row>
    <row r="55" spans="1:9" x14ac:dyDescent="0.25">
      <c r="A55" s="31">
        <v>54</v>
      </c>
      <c r="B55" s="32" t="s">
        <v>77</v>
      </c>
      <c r="C55" s="32" t="s">
        <v>94</v>
      </c>
      <c r="D55" s="32" t="s">
        <v>65</v>
      </c>
      <c r="E55" s="31">
        <v>144</v>
      </c>
      <c r="F55" s="31">
        <v>43</v>
      </c>
      <c r="G55" s="32" t="s">
        <v>61</v>
      </c>
      <c r="H55" s="31">
        <v>7.4</v>
      </c>
      <c r="I55" s="32" t="s">
        <v>58</v>
      </c>
    </row>
    <row r="56" spans="1:9" x14ac:dyDescent="0.25">
      <c r="A56" s="31">
        <v>55</v>
      </c>
      <c r="B56" s="32" t="s">
        <v>71</v>
      </c>
      <c r="C56" s="32" t="s">
        <v>72</v>
      </c>
      <c r="D56" s="32" t="s">
        <v>57</v>
      </c>
      <c r="E56" s="31">
        <v>129</v>
      </c>
      <c r="F56" s="31">
        <v>83</v>
      </c>
      <c r="G56" s="32" t="s">
        <v>42</v>
      </c>
      <c r="H56" s="31">
        <v>41.6</v>
      </c>
      <c r="I56" s="32" t="s">
        <v>62</v>
      </c>
    </row>
    <row r="57" spans="1:9" x14ac:dyDescent="0.25">
      <c r="A57" s="31">
        <v>56</v>
      </c>
      <c r="B57" s="32" t="s">
        <v>79</v>
      </c>
      <c r="C57" s="32" t="s">
        <v>95</v>
      </c>
      <c r="D57" s="32" t="s">
        <v>65</v>
      </c>
      <c r="E57" s="31">
        <v>229</v>
      </c>
      <c r="F57" s="31">
        <v>32</v>
      </c>
      <c r="G57" s="32" t="s">
        <v>61</v>
      </c>
      <c r="H57" s="31">
        <v>47.7</v>
      </c>
      <c r="I57" s="32" t="s">
        <v>58</v>
      </c>
    </row>
    <row r="58" spans="1:9" x14ac:dyDescent="0.25">
      <c r="A58" s="31">
        <v>57</v>
      </c>
      <c r="B58" s="32" t="s">
        <v>91</v>
      </c>
      <c r="C58" s="32" t="s">
        <v>96</v>
      </c>
      <c r="D58" s="32" t="s">
        <v>65</v>
      </c>
      <c r="E58" s="31">
        <v>183</v>
      </c>
      <c r="F58" s="31">
        <v>54</v>
      </c>
      <c r="G58" s="32" t="s">
        <v>66</v>
      </c>
      <c r="H58" s="31">
        <v>33.5</v>
      </c>
      <c r="I58" s="32" t="s">
        <v>58</v>
      </c>
    </row>
    <row r="59" spans="1:9" x14ac:dyDescent="0.25">
      <c r="A59" s="31">
        <v>58</v>
      </c>
      <c r="B59" s="32" t="s">
        <v>59</v>
      </c>
      <c r="C59" s="32" t="s">
        <v>90</v>
      </c>
      <c r="D59" s="32" t="s">
        <v>57</v>
      </c>
      <c r="E59" s="31">
        <v>185</v>
      </c>
      <c r="F59" s="31">
        <v>50</v>
      </c>
      <c r="G59" s="32" t="s">
        <v>61</v>
      </c>
      <c r="H59" s="31">
        <v>1.8</v>
      </c>
      <c r="I59" s="32" t="s">
        <v>67</v>
      </c>
    </row>
    <row r="60" spans="1:9" x14ac:dyDescent="0.25">
      <c r="A60" s="31">
        <v>59</v>
      </c>
      <c r="B60" s="32" t="s">
        <v>73</v>
      </c>
      <c r="C60" s="32" t="s">
        <v>74</v>
      </c>
      <c r="D60" s="32" t="s">
        <v>65</v>
      </c>
      <c r="E60" s="31">
        <v>74</v>
      </c>
      <c r="F60" s="31">
        <v>97</v>
      </c>
      <c r="G60" s="32" t="s">
        <v>66</v>
      </c>
      <c r="H60" s="31">
        <v>4.5</v>
      </c>
      <c r="I60" s="32" t="s">
        <v>62</v>
      </c>
    </row>
    <row r="61" spans="1:9" x14ac:dyDescent="0.25">
      <c r="A61" s="31">
        <v>60</v>
      </c>
      <c r="B61" s="32" t="s">
        <v>73</v>
      </c>
      <c r="C61" s="32" t="s">
        <v>97</v>
      </c>
      <c r="D61" s="32" t="s">
        <v>65</v>
      </c>
      <c r="E61" s="31">
        <v>61</v>
      </c>
      <c r="F61" s="31">
        <v>61</v>
      </c>
      <c r="G61" s="32" t="s">
        <v>61</v>
      </c>
      <c r="H61" s="31">
        <v>6.5</v>
      </c>
      <c r="I61" s="32" t="s">
        <v>58</v>
      </c>
    </row>
    <row r="62" spans="1:9" x14ac:dyDescent="0.25">
      <c r="A62" s="31">
        <v>61</v>
      </c>
      <c r="B62" s="32" t="s">
        <v>79</v>
      </c>
      <c r="C62" s="32" t="s">
        <v>88</v>
      </c>
      <c r="D62" s="32" t="s">
        <v>57</v>
      </c>
      <c r="E62" s="31">
        <v>141</v>
      </c>
      <c r="F62" s="31">
        <v>42</v>
      </c>
      <c r="G62" s="32" t="s">
        <v>66</v>
      </c>
      <c r="H62" s="31">
        <v>46.9</v>
      </c>
      <c r="I62" s="32" t="s">
        <v>62</v>
      </c>
    </row>
    <row r="63" spans="1:9" x14ac:dyDescent="0.25">
      <c r="A63" s="31">
        <v>62</v>
      </c>
      <c r="B63" s="32" t="s">
        <v>71</v>
      </c>
      <c r="C63" s="32" t="s">
        <v>72</v>
      </c>
      <c r="D63" s="32" t="s">
        <v>57</v>
      </c>
      <c r="E63" s="31">
        <v>69</v>
      </c>
      <c r="F63" s="31">
        <v>47</v>
      </c>
      <c r="G63" s="32" t="s">
        <v>61</v>
      </c>
      <c r="H63" s="31">
        <v>14.2</v>
      </c>
      <c r="I63" s="32" t="s">
        <v>68</v>
      </c>
    </row>
    <row r="64" spans="1:9" x14ac:dyDescent="0.25">
      <c r="A64" s="31">
        <v>63</v>
      </c>
      <c r="B64" s="32" t="s">
        <v>55</v>
      </c>
      <c r="C64" s="32" t="s">
        <v>56</v>
      </c>
      <c r="D64" s="32" t="s">
        <v>65</v>
      </c>
      <c r="E64" s="31">
        <v>240</v>
      </c>
      <c r="F64" s="31">
        <v>35</v>
      </c>
      <c r="G64" s="32" t="s">
        <v>61</v>
      </c>
      <c r="H64" s="31">
        <v>0.5</v>
      </c>
      <c r="I64" s="32" t="s">
        <v>67</v>
      </c>
    </row>
    <row r="65" spans="1:9" x14ac:dyDescent="0.25">
      <c r="A65" s="31">
        <v>64</v>
      </c>
      <c r="B65" s="32" t="s">
        <v>55</v>
      </c>
      <c r="C65" s="32" t="s">
        <v>89</v>
      </c>
      <c r="D65" s="32" t="s">
        <v>57</v>
      </c>
      <c r="E65" s="31">
        <v>92</v>
      </c>
      <c r="F65" s="31">
        <v>31</v>
      </c>
      <c r="G65" s="32" t="s">
        <v>61</v>
      </c>
      <c r="H65" s="31">
        <v>32.700000000000003</v>
      </c>
      <c r="I65" s="32" t="s">
        <v>58</v>
      </c>
    </row>
    <row r="66" spans="1:9" x14ac:dyDescent="0.25">
      <c r="A66" s="31">
        <v>65</v>
      </c>
      <c r="B66" s="32" t="s">
        <v>63</v>
      </c>
      <c r="C66" s="32" t="s">
        <v>93</v>
      </c>
      <c r="D66" s="32" t="s">
        <v>57</v>
      </c>
      <c r="E66" s="31">
        <v>80</v>
      </c>
      <c r="F66" s="31">
        <v>34</v>
      </c>
      <c r="G66" s="32" t="s">
        <v>61</v>
      </c>
      <c r="H66" s="31">
        <v>39.1</v>
      </c>
      <c r="I66" s="32" t="s">
        <v>67</v>
      </c>
    </row>
    <row r="67" spans="1:9" x14ac:dyDescent="0.25">
      <c r="A67" s="31">
        <v>66</v>
      </c>
      <c r="B67" s="32" t="s">
        <v>77</v>
      </c>
      <c r="C67" s="32" t="s">
        <v>85</v>
      </c>
      <c r="D67" s="32" t="s">
        <v>57</v>
      </c>
      <c r="E67" s="31">
        <v>59</v>
      </c>
      <c r="F67" s="31">
        <v>31</v>
      </c>
      <c r="G67" s="32" t="s">
        <v>61</v>
      </c>
      <c r="H67" s="31">
        <v>24.5</v>
      </c>
      <c r="I67" s="32" t="s">
        <v>58</v>
      </c>
    </row>
    <row r="68" spans="1:9" x14ac:dyDescent="0.25">
      <c r="A68" s="31">
        <v>67</v>
      </c>
      <c r="B68" s="32" t="s">
        <v>77</v>
      </c>
      <c r="C68" s="32" t="s">
        <v>85</v>
      </c>
      <c r="D68" s="32" t="s">
        <v>57</v>
      </c>
      <c r="E68" s="31">
        <v>227</v>
      </c>
      <c r="F68" s="31">
        <v>60</v>
      </c>
      <c r="G68" s="32" t="s">
        <v>42</v>
      </c>
      <c r="H68" s="31">
        <v>34.9</v>
      </c>
      <c r="I68" s="32" t="s">
        <v>68</v>
      </c>
    </row>
    <row r="69" spans="1:9" x14ac:dyDescent="0.25">
      <c r="A69" s="31">
        <v>68</v>
      </c>
      <c r="B69" s="32" t="s">
        <v>79</v>
      </c>
      <c r="C69" s="32" t="s">
        <v>80</v>
      </c>
      <c r="D69" s="32" t="s">
        <v>57</v>
      </c>
      <c r="E69" s="31">
        <v>132</v>
      </c>
      <c r="F69" s="31">
        <v>38</v>
      </c>
      <c r="G69" s="32" t="s">
        <v>66</v>
      </c>
      <c r="H69" s="31">
        <v>7.5</v>
      </c>
      <c r="I69" s="32" t="s">
        <v>58</v>
      </c>
    </row>
    <row r="70" spans="1:9" x14ac:dyDescent="0.25">
      <c r="A70" s="31">
        <v>69</v>
      </c>
      <c r="B70" s="32" t="s">
        <v>69</v>
      </c>
      <c r="C70" s="32" t="s">
        <v>83</v>
      </c>
      <c r="D70" s="32" t="s">
        <v>65</v>
      </c>
      <c r="E70" s="31">
        <v>122</v>
      </c>
      <c r="F70" s="31">
        <v>57</v>
      </c>
      <c r="G70" s="32" t="s">
        <v>61</v>
      </c>
      <c r="H70" s="31">
        <v>15.5</v>
      </c>
      <c r="I70" s="32" t="s">
        <v>68</v>
      </c>
    </row>
    <row r="71" spans="1:9" x14ac:dyDescent="0.25">
      <c r="A71" s="31">
        <v>70</v>
      </c>
      <c r="B71" s="32" t="s">
        <v>69</v>
      </c>
      <c r="C71" s="32" t="s">
        <v>83</v>
      </c>
      <c r="D71" s="32" t="s">
        <v>65</v>
      </c>
      <c r="E71" s="31">
        <v>164</v>
      </c>
      <c r="F71" s="31">
        <v>36</v>
      </c>
      <c r="G71" s="32" t="s">
        <v>42</v>
      </c>
      <c r="H71" s="31">
        <v>34.799999999999997</v>
      </c>
      <c r="I71" s="32" t="s">
        <v>67</v>
      </c>
    </row>
    <row r="72" spans="1:9" x14ac:dyDescent="0.25">
      <c r="A72" s="31">
        <v>71</v>
      </c>
      <c r="B72" s="32" t="s">
        <v>63</v>
      </c>
      <c r="C72" s="32" t="s">
        <v>64</v>
      </c>
      <c r="D72" s="32" t="s">
        <v>65</v>
      </c>
      <c r="E72" s="31">
        <v>146</v>
      </c>
      <c r="F72" s="31">
        <v>33</v>
      </c>
      <c r="G72" s="32" t="s">
        <v>42</v>
      </c>
      <c r="H72" s="31">
        <v>31.8</v>
      </c>
      <c r="I72" s="32" t="s">
        <v>68</v>
      </c>
    </row>
    <row r="73" spans="1:9" x14ac:dyDescent="0.25">
      <c r="A73" s="31">
        <v>72</v>
      </c>
      <c r="B73" s="32" t="s">
        <v>63</v>
      </c>
      <c r="C73" s="32" t="s">
        <v>64</v>
      </c>
      <c r="D73" s="32" t="s">
        <v>57</v>
      </c>
      <c r="E73" s="31">
        <v>89</v>
      </c>
      <c r="F73" s="31">
        <v>46</v>
      </c>
      <c r="G73" s="32" t="s">
        <v>42</v>
      </c>
      <c r="H73" s="31">
        <v>12</v>
      </c>
      <c r="I73" s="32" t="s">
        <v>62</v>
      </c>
    </row>
    <row r="74" spans="1:9" x14ac:dyDescent="0.25">
      <c r="A74" s="31">
        <v>73</v>
      </c>
      <c r="B74" s="32" t="s">
        <v>59</v>
      </c>
      <c r="C74" s="32" t="s">
        <v>60</v>
      </c>
      <c r="D74" s="32" t="s">
        <v>57</v>
      </c>
      <c r="E74" s="31">
        <v>173</v>
      </c>
      <c r="F74" s="31">
        <v>81</v>
      </c>
      <c r="G74" s="32" t="s">
        <v>42</v>
      </c>
      <c r="H74" s="31">
        <v>9.1</v>
      </c>
      <c r="I74" s="32" t="s">
        <v>58</v>
      </c>
    </row>
    <row r="75" spans="1:9" x14ac:dyDescent="0.25">
      <c r="A75" s="31">
        <v>74</v>
      </c>
      <c r="B75" s="32" t="s">
        <v>59</v>
      </c>
      <c r="C75" s="32" t="s">
        <v>60</v>
      </c>
      <c r="D75" s="32" t="s">
        <v>57</v>
      </c>
      <c r="E75" s="31">
        <v>213</v>
      </c>
      <c r="F75" s="31">
        <v>67</v>
      </c>
      <c r="G75" s="32" t="s">
        <v>61</v>
      </c>
      <c r="H75" s="31">
        <v>21.6</v>
      </c>
      <c r="I75" s="32" t="s">
        <v>62</v>
      </c>
    </row>
    <row r="76" spans="1:9" x14ac:dyDescent="0.25">
      <c r="A76" s="31">
        <v>75</v>
      </c>
      <c r="B76" s="32" t="s">
        <v>86</v>
      </c>
      <c r="C76" s="32" t="s">
        <v>87</v>
      </c>
      <c r="D76" s="32" t="s">
        <v>57</v>
      </c>
      <c r="E76" s="31">
        <v>112</v>
      </c>
      <c r="F76" s="31">
        <v>92</v>
      </c>
      <c r="G76" s="32" t="s">
        <v>61</v>
      </c>
      <c r="H76" s="31">
        <v>22.8</v>
      </c>
      <c r="I76" s="32" t="s">
        <v>62</v>
      </c>
    </row>
    <row r="77" spans="1:9" x14ac:dyDescent="0.25">
      <c r="A77" s="31">
        <v>76</v>
      </c>
      <c r="B77" s="32" t="s">
        <v>55</v>
      </c>
      <c r="C77" s="32" t="s">
        <v>89</v>
      </c>
      <c r="D77" s="32" t="s">
        <v>65</v>
      </c>
      <c r="E77" s="31">
        <v>56</v>
      </c>
      <c r="F77" s="31">
        <v>56</v>
      </c>
      <c r="G77" s="32" t="s">
        <v>61</v>
      </c>
      <c r="H77" s="31">
        <v>21</v>
      </c>
      <c r="I77" s="32" t="s">
        <v>67</v>
      </c>
    </row>
    <row r="78" spans="1:9" x14ac:dyDescent="0.25">
      <c r="A78" s="31">
        <v>77</v>
      </c>
      <c r="B78" s="32" t="s">
        <v>86</v>
      </c>
      <c r="C78" s="32" t="s">
        <v>98</v>
      </c>
      <c r="D78" s="32" t="s">
        <v>57</v>
      </c>
      <c r="E78" s="31">
        <v>63</v>
      </c>
      <c r="F78" s="31">
        <v>34</v>
      </c>
      <c r="G78" s="32" t="s">
        <v>42</v>
      </c>
      <c r="H78" s="31">
        <v>1</v>
      </c>
      <c r="I78" s="32" t="s">
        <v>62</v>
      </c>
    </row>
    <row r="79" spans="1:9" x14ac:dyDescent="0.25">
      <c r="A79" s="31">
        <v>78</v>
      </c>
      <c r="B79" s="32" t="s">
        <v>71</v>
      </c>
      <c r="C79" s="32" t="s">
        <v>75</v>
      </c>
      <c r="D79" s="32" t="s">
        <v>57</v>
      </c>
      <c r="E79" s="31">
        <v>179</v>
      </c>
      <c r="F79" s="31">
        <v>91</v>
      </c>
      <c r="G79" s="32" t="s">
        <v>42</v>
      </c>
      <c r="H79" s="31">
        <v>24.3</v>
      </c>
      <c r="I79" s="32" t="s">
        <v>67</v>
      </c>
    </row>
    <row r="80" spans="1:9" x14ac:dyDescent="0.25">
      <c r="A80" s="31">
        <v>79</v>
      </c>
      <c r="B80" s="32" t="s">
        <v>69</v>
      </c>
      <c r="C80" s="32" t="s">
        <v>84</v>
      </c>
      <c r="D80" s="32" t="s">
        <v>57</v>
      </c>
      <c r="E80" s="31">
        <v>128</v>
      </c>
      <c r="F80" s="31">
        <v>50</v>
      </c>
      <c r="G80" s="32" t="s">
        <v>61</v>
      </c>
      <c r="H80" s="31">
        <v>38.1</v>
      </c>
      <c r="I80" s="32" t="s">
        <v>62</v>
      </c>
    </row>
    <row r="81" spans="1:9" x14ac:dyDescent="0.25">
      <c r="A81" s="31">
        <v>80</v>
      </c>
      <c r="B81" s="32" t="s">
        <v>63</v>
      </c>
      <c r="C81" s="32" t="s">
        <v>64</v>
      </c>
      <c r="D81" s="32" t="s">
        <v>65</v>
      </c>
      <c r="E81" s="31">
        <v>107</v>
      </c>
      <c r="F81" s="31">
        <v>68</v>
      </c>
      <c r="G81" s="32" t="s">
        <v>66</v>
      </c>
      <c r="H81" s="31">
        <v>31.1</v>
      </c>
      <c r="I81" s="32" t="s">
        <v>67</v>
      </c>
    </row>
    <row r="82" spans="1:9" x14ac:dyDescent="0.25">
      <c r="A82" s="31">
        <v>81</v>
      </c>
      <c r="B82" s="32" t="s">
        <v>77</v>
      </c>
      <c r="C82" s="32" t="s">
        <v>94</v>
      </c>
      <c r="D82" s="32" t="s">
        <v>57</v>
      </c>
      <c r="E82" s="31">
        <v>62</v>
      </c>
      <c r="F82" s="31">
        <v>82</v>
      </c>
      <c r="G82" s="32" t="s">
        <v>66</v>
      </c>
      <c r="H82" s="31">
        <v>40.200000000000003</v>
      </c>
      <c r="I82" s="32" t="s">
        <v>58</v>
      </c>
    </row>
    <row r="83" spans="1:9" x14ac:dyDescent="0.25">
      <c r="A83" s="31">
        <v>82</v>
      </c>
      <c r="B83" s="32" t="s">
        <v>73</v>
      </c>
      <c r="C83" s="32" t="s">
        <v>74</v>
      </c>
      <c r="D83" s="32" t="s">
        <v>65</v>
      </c>
      <c r="E83" s="31">
        <v>222</v>
      </c>
      <c r="F83" s="31">
        <v>61</v>
      </c>
      <c r="G83" s="32" t="s">
        <v>61</v>
      </c>
      <c r="H83" s="31">
        <v>24.6</v>
      </c>
      <c r="I83" s="32" t="s">
        <v>62</v>
      </c>
    </row>
    <row r="84" spans="1:9" x14ac:dyDescent="0.25">
      <c r="A84" s="31">
        <v>83</v>
      </c>
      <c r="B84" s="32" t="s">
        <v>77</v>
      </c>
      <c r="C84" s="32" t="s">
        <v>85</v>
      </c>
      <c r="D84" s="32" t="s">
        <v>65</v>
      </c>
      <c r="E84" s="31">
        <v>237</v>
      </c>
      <c r="F84" s="31">
        <v>40</v>
      </c>
      <c r="G84" s="32" t="s">
        <v>61</v>
      </c>
      <c r="H84" s="31">
        <v>23</v>
      </c>
      <c r="I84" s="32" t="s">
        <v>62</v>
      </c>
    </row>
    <row r="85" spans="1:9" x14ac:dyDescent="0.25">
      <c r="A85" s="31">
        <v>84</v>
      </c>
      <c r="B85" s="32" t="s">
        <v>63</v>
      </c>
      <c r="C85" s="32" t="s">
        <v>93</v>
      </c>
      <c r="D85" s="32" t="s">
        <v>65</v>
      </c>
      <c r="E85" s="31">
        <v>101</v>
      </c>
      <c r="F85" s="31">
        <v>84</v>
      </c>
      <c r="G85" s="32" t="s">
        <v>61</v>
      </c>
      <c r="H85" s="31">
        <v>7.9</v>
      </c>
      <c r="I85" s="32" t="s">
        <v>62</v>
      </c>
    </row>
    <row r="86" spans="1:9" x14ac:dyDescent="0.25">
      <c r="A86" s="31">
        <v>85</v>
      </c>
      <c r="B86" s="32" t="s">
        <v>55</v>
      </c>
      <c r="C86" s="32" t="s">
        <v>89</v>
      </c>
      <c r="D86" s="32" t="s">
        <v>57</v>
      </c>
      <c r="E86" s="31">
        <v>245</v>
      </c>
      <c r="F86" s="31">
        <v>63</v>
      </c>
      <c r="G86" s="32" t="s">
        <v>42</v>
      </c>
      <c r="H86" s="31">
        <v>16.600000000000001</v>
      </c>
      <c r="I86" s="32" t="s">
        <v>67</v>
      </c>
    </row>
    <row r="87" spans="1:9" x14ac:dyDescent="0.25">
      <c r="A87" s="31">
        <v>86</v>
      </c>
      <c r="B87" s="32" t="s">
        <v>77</v>
      </c>
      <c r="C87" s="32" t="s">
        <v>94</v>
      </c>
      <c r="D87" s="32" t="s">
        <v>65</v>
      </c>
      <c r="E87" s="31">
        <v>131</v>
      </c>
      <c r="F87" s="31">
        <v>81</v>
      </c>
      <c r="G87" s="32" t="s">
        <v>61</v>
      </c>
      <c r="H87" s="31">
        <v>43</v>
      </c>
      <c r="I87" s="32" t="s">
        <v>68</v>
      </c>
    </row>
    <row r="88" spans="1:9" x14ac:dyDescent="0.25">
      <c r="A88" s="31">
        <v>87</v>
      </c>
      <c r="B88" s="32" t="s">
        <v>69</v>
      </c>
      <c r="C88" s="32" t="s">
        <v>70</v>
      </c>
      <c r="D88" s="32" t="s">
        <v>57</v>
      </c>
      <c r="E88" s="31">
        <v>91</v>
      </c>
      <c r="F88" s="31">
        <v>50</v>
      </c>
      <c r="G88" s="32" t="s">
        <v>42</v>
      </c>
      <c r="H88" s="31">
        <v>47.8</v>
      </c>
      <c r="I88" s="32" t="s">
        <v>62</v>
      </c>
    </row>
    <row r="89" spans="1:9" x14ac:dyDescent="0.25">
      <c r="A89" s="31">
        <v>88</v>
      </c>
      <c r="B89" s="32" t="s">
        <v>59</v>
      </c>
      <c r="C89" s="32" t="s">
        <v>90</v>
      </c>
      <c r="D89" s="32" t="s">
        <v>65</v>
      </c>
      <c r="E89" s="31">
        <v>162</v>
      </c>
      <c r="F89" s="31">
        <v>93</v>
      </c>
      <c r="G89" s="32" t="s">
        <v>42</v>
      </c>
      <c r="H89" s="31">
        <v>39.5</v>
      </c>
      <c r="I89" s="32" t="s">
        <v>58</v>
      </c>
    </row>
    <row r="90" spans="1:9" x14ac:dyDescent="0.25">
      <c r="A90" s="31">
        <v>89</v>
      </c>
      <c r="B90" s="32" t="s">
        <v>86</v>
      </c>
      <c r="C90" s="32" t="s">
        <v>99</v>
      </c>
      <c r="D90" s="32" t="s">
        <v>57</v>
      </c>
      <c r="E90" s="31">
        <v>186</v>
      </c>
      <c r="F90" s="31">
        <v>70</v>
      </c>
      <c r="G90" s="32" t="s">
        <v>42</v>
      </c>
      <c r="H90" s="31">
        <v>34.6</v>
      </c>
      <c r="I90" s="32" t="s">
        <v>62</v>
      </c>
    </row>
    <row r="91" spans="1:9" x14ac:dyDescent="0.25">
      <c r="A91" s="31">
        <v>90</v>
      </c>
      <c r="B91" s="32" t="s">
        <v>55</v>
      </c>
      <c r="C91" s="32" t="s">
        <v>56</v>
      </c>
      <c r="D91" s="32" t="s">
        <v>65</v>
      </c>
      <c r="E91" s="31">
        <v>109</v>
      </c>
      <c r="F91" s="31">
        <v>77</v>
      </c>
      <c r="G91" s="32" t="s">
        <v>42</v>
      </c>
      <c r="H91" s="31">
        <v>13.1</v>
      </c>
      <c r="I91" s="32" t="s">
        <v>68</v>
      </c>
    </row>
    <row r="92" spans="1:9" x14ac:dyDescent="0.25">
      <c r="A92" s="31">
        <v>91</v>
      </c>
      <c r="B92" s="32" t="s">
        <v>55</v>
      </c>
      <c r="C92" s="32" t="s">
        <v>81</v>
      </c>
      <c r="D92" s="32" t="s">
        <v>65</v>
      </c>
      <c r="E92" s="31">
        <v>59</v>
      </c>
      <c r="F92" s="31">
        <v>87</v>
      </c>
      <c r="G92" s="32" t="s">
        <v>66</v>
      </c>
      <c r="H92" s="31">
        <v>13</v>
      </c>
      <c r="I92" s="32" t="s">
        <v>67</v>
      </c>
    </row>
    <row r="93" spans="1:9" x14ac:dyDescent="0.25">
      <c r="A93" s="31">
        <v>92</v>
      </c>
      <c r="B93" s="32" t="s">
        <v>91</v>
      </c>
      <c r="C93" s="32" t="s">
        <v>92</v>
      </c>
      <c r="D93" s="32" t="s">
        <v>57</v>
      </c>
      <c r="E93" s="31">
        <v>70</v>
      </c>
      <c r="F93" s="31">
        <v>57</v>
      </c>
      <c r="G93" s="32" t="s">
        <v>66</v>
      </c>
      <c r="H93" s="31">
        <v>32</v>
      </c>
      <c r="I93" s="32" t="s">
        <v>62</v>
      </c>
    </row>
    <row r="94" spans="1:9" x14ac:dyDescent="0.25">
      <c r="A94" s="31">
        <v>93</v>
      </c>
      <c r="B94" s="32" t="s">
        <v>55</v>
      </c>
      <c r="C94" s="32" t="s">
        <v>89</v>
      </c>
      <c r="D94" s="32" t="s">
        <v>57</v>
      </c>
      <c r="E94" s="31">
        <v>83</v>
      </c>
      <c r="F94" s="31">
        <v>37</v>
      </c>
      <c r="G94" s="32" t="s">
        <v>66</v>
      </c>
      <c r="H94" s="31">
        <v>44.8</v>
      </c>
      <c r="I94" s="32" t="s">
        <v>62</v>
      </c>
    </row>
    <row r="95" spans="1:9" x14ac:dyDescent="0.25">
      <c r="A95" s="31">
        <v>94</v>
      </c>
      <c r="B95" s="32" t="s">
        <v>63</v>
      </c>
      <c r="C95" s="32" t="s">
        <v>64</v>
      </c>
      <c r="D95" s="32" t="s">
        <v>65</v>
      </c>
      <c r="E95" s="31">
        <v>249</v>
      </c>
      <c r="F95" s="31">
        <v>78</v>
      </c>
      <c r="G95" s="32" t="s">
        <v>61</v>
      </c>
      <c r="H95" s="31">
        <v>30.9</v>
      </c>
      <c r="I95" s="32" t="s">
        <v>67</v>
      </c>
    </row>
    <row r="96" spans="1:9" x14ac:dyDescent="0.25">
      <c r="A96" s="31">
        <v>95</v>
      </c>
      <c r="B96" s="32" t="s">
        <v>86</v>
      </c>
      <c r="C96" s="32" t="s">
        <v>87</v>
      </c>
      <c r="D96" s="32" t="s">
        <v>65</v>
      </c>
      <c r="E96" s="31">
        <v>237</v>
      </c>
      <c r="F96" s="31">
        <v>74</v>
      </c>
      <c r="G96" s="32" t="s">
        <v>42</v>
      </c>
      <c r="H96" s="31">
        <v>7.9</v>
      </c>
      <c r="I96" s="32" t="s">
        <v>67</v>
      </c>
    </row>
    <row r="97" spans="1:9" x14ac:dyDescent="0.25">
      <c r="A97" s="31">
        <v>96</v>
      </c>
      <c r="B97" s="32" t="s">
        <v>55</v>
      </c>
      <c r="C97" s="32" t="s">
        <v>89</v>
      </c>
      <c r="D97" s="32" t="s">
        <v>57</v>
      </c>
      <c r="E97" s="31">
        <v>209</v>
      </c>
      <c r="F97" s="31">
        <v>73</v>
      </c>
      <c r="G97" s="32" t="s">
        <v>61</v>
      </c>
      <c r="H97" s="31">
        <v>25.9</v>
      </c>
      <c r="I97" s="32" t="s">
        <v>68</v>
      </c>
    </row>
    <row r="98" spans="1:9" x14ac:dyDescent="0.25">
      <c r="A98" s="31">
        <v>97</v>
      </c>
      <c r="B98" s="32" t="s">
        <v>55</v>
      </c>
      <c r="C98" s="32" t="s">
        <v>89</v>
      </c>
      <c r="D98" s="32" t="s">
        <v>57</v>
      </c>
      <c r="E98" s="31">
        <v>150</v>
      </c>
      <c r="F98" s="31">
        <v>37</v>
      </c>
      <c r="G98" s="32" t="s">
        <v>42</v>
      </c>
      <c r="H98" s="31">
        <v>2.6</v>
      </c>
      <c r="I98" s="32" t="s">
        <v>62</v>
      </c>
    </row>
    <row r="99" spans="1:9" x14ac:dyDescent="0.25">
      <c r="A99" s="31">
        <v>98</v>
      </c>
      <c r="B99" s="32" t="s">
        <v>59</v>
      </c>
      <c r="C99" s="32" t="s">
        <v>60</v>
      </c>
      <c r="D99" s="32" t="s">
        <v>57</v>
      </c>
      <c r="E99" s="31">
        <v>136</v>
      </c>
      <c r="F99" s="31">
        <v>72</v>
      </c>
      <c r="G99" s="32" t="s">
        <v>42</v>
      </c>
      <c r="H99" s="31">
        <v>33.1</v>
      </c>
      <c r="I99" s="32" t="s">
        <v>62</v>
      </c>
    </row>
    <row r="100" spans="1:9" x14ac:dyDescent="0.25">
      <c r="A100" s="31">
        <v>99</v>
      </c>
      <c r="B100" s="32" t="s">
        <v>73</v>
      </c>
      <c r="C100" s="32" t="s">
        <v>100</v>
      </c>
      <c r="D100" s="32" t="s">
        <v>57</v>
      </c>
      <c r="E100" s="31">
        <v>228</v>
      </c>
      <c r="F100" s="31">
        <v>53</v>
      </c>
      <c r="G100" s="32" t="s">
        <v>66</v>
      </c>
      <c r="H100" s="31">
        <v>5.7</v>
      </c>
      <c r="I100" s="32" t="s">
        <v>67</v>
      </c>
    </row>
    <row r="101" spans="1:9" x14ac:dyDescent="0.25">
      <c r="A101" s="31">
        <v>100</v>
      </c>
      <c r="B101" s="32" t="s">
        <v>59</v>
      </c>
      <c r="C101" s="32" t="s">
        <v>90</v>
      </c>
      <c r="D101" s="32" t="s">
        <v>57</v>
      </c>
      <c r="E101" s="31">
        <v>66</v>
      </c>
      <c r="F101" s="31">
        <v>34</v>
      </c>
      <c r="G101" s="32" t="s">
        <v>61</v>
      </c>
      <c r="H101" s="31">
        <v>25.7</v>
      </c>
      <c r="I101" s="32" t="s">
        <v>62</v>
      </c>
    </row>
    <row r="102" spans="1:9" x14ac:dyDescent="0.25">
      <c r="A102" s="31">
        <v>101</v>
      </c>
      <c r="B102" s="32" t="s">
        <v>86</v>
      </c>
      <c r="C102" s="32" t="s">
        <v>98</v>
      </c>
      <c r="D102" s="32" t="s">
        <v>65</v>
      </c>
      <c r="E102" s="31">
        <v>107</v>
      </c>
      <c r="F102" s="31">
        <v>60</v>
      </c>
      <c r="G102" s="32" t="s">
        <v>66</v>
      </c>
      <c r="H102" s="31">
        <v>15.2</v>
      </c>
      <c r="I102" s="32" t="s">
        <v>67</v>
      </c>
    </row>
    <row r="103" spans="1:9" x14ac:dyDescent="0.25">
      <c r="A103" s="31">
        <v>102</v>
      </c>
      <c r="B103" s="32" t="s">
        <v>63</v>
      </c>
      <c r="C103" s="32" t="s">
        <v>76</v>
      </c>
      <c r="D103" s="32" t="s">
        <v>65</v>
      </c>
      <c r="E103" s="31">
        <v>188</v>
      </c>
      <c r="F103" s="31">
        <v>81</v>
      </c>
      <c r="G103" s="32" t="s">
        <v>66</v>
      </c>
      <c r="H103" s="31">
        <v>38.799999999999997</v>
      </c>
      <c r="I103" s="32" t="s">
        <v>62</v>
      </c>
    </row>
    <row r="104" spans="1:9" x14ac:dyDescent="0.25">
      <c r="A104" s="31">
        <v>103</v>
      </c>
      <c r="B104" s="32" t="s">
        <v>77</v>
      </c>
      <c r="C104" s="32" t="s">
        <v>94</v>
      </c>
      <c r="D104" s="32" t="s">
        <v>65</v>
      </c>
      <c r="E104" s="31">
        <v>184</v>
      </c>
      <c r="F104" s="31">
        <v>57</v>
      </c>
      <c r="G104" s="32" t="s">
        <v>61</v>
      </c>
      <c r="H104" s="31">
        <v>18.100000000000001</v>
      </c>
      <c r="I104" s="32" t="s">
        <v>67</v>
      </c>
    </row>
    <row r="105" spans="1:9" x14ac:dyDescent="0.25">
      <c r="A105" s="31">
        <v>104</v>
      </c>
      <c r="B105" s="32" t="s">
        <v>73</v>
      </c>
      <c r="C105" s="32" t="s">
        <v>74</v>
      </c>
      <c r="D105" s="32" t="s">
        <v>57</v>
      </c>
      <c r="E105" s="31">
        <v>235</v>
      </c>
      <c r="F105" s="31">
        <v>34</v>
      </c>
      <c r="G105" s="32" t="s">
        <v>61</v>
      </c>
      <c r="H105" s="31">
        <v>27.7</v>
      </c>
      <c r="I105" s="32" t="s">
        <v>58</v>
      </c>
    </row>
    <row r="106" spans="1:9" x14ac:dyDescent="0.25">
      <c r="A106" s="31">
        <v>105</v>
      </c>
      <c r="B106" s="32" t="s">
        <v>73</v>
      </c>
      <c r="C106" s="32" t="s">
        <v>74</v>
      </c>
      <c r="D106" s="32" t="s">
        <v>65</v>
      </c>
      <c r="E106" s="31">
        <v>145</v>
      </c>
      <c r="F106" s="31">
        <v>37</v>
      </c>
      <c r="G106" s="32" t="s">
        <v>61</v>
      </c>
      <c r="H106" s="31">
        <v>13.6</v>
      </c>
      <c r="I106" s="32" t="s">
        <v>58</v>
      </c>
    </row>
    <row r="107" spans="1:9" x14ac:dyDescent="0.25">
      <c r="A107" s="31">
        <v>106</v>
      </c>
      <c r="B107" s="32" t="s">
        <v>77</v>
      </c>
      <c r="C107" s="32" t="s">
        <v>94</v>
      </c>
      <c r="D107" s="32" t="s">
        <v>57</v>
      </c>
      <c r="E107" s="31">
        <v>87</v>
      </c>
      <c r="F107" s="31">
        <v>37</v>
      </c>
      <c r="G107" s="32" t="s">
        <v>66</v>
      </c>
      <c r="H107" s="31">
        <v>38.6</v>
      </c>
      <c r="I107" s="32" t="s">
        <v>58</v>
      </c>
    </row>
    <row r="108" spans="1:9" x14ac:dyDescent="0.25">
      <c r="A108" s="31">
        <v>107</v>
      </c>
      <c r="B108" s="32" t="s">
        <v>91</v>
      </c>
      <c r="C108" s="32" t="s">
        <v>92</v>
      </c>
      <c r="D108" s="32" t="s">
        <v>57</v>
      </c>
      <c r="E108" s="31">
        <v>202</v>
      </c>
      <c r="F108" s="31">
        <v>95</v>
      </c>
      <c r="G108" s="32" t="s">
        <v>61</v>
      </c>
      <c r="H108" s="31">
        <v>33.5</v>
      </c>
      <c r="I108" s="32" t="s">
        <v>67</v>
      </c>
    </row>
    <row r="109" spans="1:9" x14ac:dyDescent="0.25">
      <c r="A109" s="31">
        <v>108</v>
      </c>
      <c r="B109" s="32" t="s">
        <v>63</v>
      </c>
      <c r="C109" s="32" t="s">
        <v>93</v>
      </c>
      <c r="D109" s="32" t="s">
        <v>57</v>
      </c>
      <c r="E109" s="31">
        <v>244</v>
      </c>
      <c r="F109" s="31">
        <v>78</v>
      </c>
      <c r="G109" s="32" t="s">
        <v>42</v>
      </c>
      <c r="H109" s="31">
        <v>13.1</v>
      </c>
      <c r="I109" s="32" t="s">
        <v>68</v>
      </c>
    </row>
    <row r="110" spans="1:9" x14ac:dyDescent="0.25">
      <c r="A110" s="31">
        <v>109</v>
      </c>
      <c r="B110" s="32" t="s">
        <v>71</v>
      </c>
      <c r="C110" s="32" t="s">
        <v>75</v>
      </c>
      <c r="D110" s="32" t="s">
        <v>57</v>
      </c>
      <c r="E110" s="31">
        <v>117</v>
      </c>
      <c r="F110" s="31">
        <v>70</v>
      </c>
      <c r="G110" s="32" t="s">
        <v>42</v>
      </c>
      <c r="H110" s="31">
        <v>48</v>
      </c>
      <c r="I110" s="32" t="s">
        <v>58</v>
      </c>
    </row>
    <row r="111" spans="1:9" x14ac:dyDescent="0.25">
      <c r="A111" s="31">
        <v>110</v>
      </c>
      <c r="B111" s="32" t="s">
        <v>77</v>
      </c>
      <c r="C111" s="32" t="s">
        <v>85</v>
      </c>
      <c r="D111" s="32" t="s">
        <v>65</v>
      </c>
      <c r="E111" s="31">
        <v>168</v>
      </c>
      <c r="F111" s="31">
        <v>91</v>
      </c>
      <c r="G111" s="32" t="s">
        <v>42</v>
      </c>
      <c r="H111" s="31">
        <v>44.8</v>
      </c>
      <c r="I111" s="32" t="s">
        <v>67</v>
      </c>
    </row>
    <row r="112" spans="1:9" x14ac:dyDescent="0.25">
      <c r="A112" s="31">
        <v>111</v>
      </c>
      <c r="B112" s="32" t="s">
        <v>86</v>
      </c>
      <c r="C112" s="32" t="s">
        <v>98</v>
      </c>
      <c r="D112" s="32" t="s">
        <v>65</v>
      </c>
      <c r="E112" s="31">
        <v>59</v>
      </c>
      <c r="F112" s="31">
        <v>50</v>
      </c>
      <c r="G112" s="32" t="s">
        <v>42</v>
      </c>
      <c r="H112" s="31">
        <v>6.7</v>
      </c>
      <c r="I112" s="32" t="s">
        <v>68</v>
      </c>
    </row>
    <row r="113" spans="1:9" x14ac:dyDescent="0.25">
      <c r="A113" s="31">
        <v>112</v>
      </c>
      <c r="B113" s="32" t="s">
        <v>69</v>
      </c>
      <c r="C113" s="32" t="s">
        <v>70</v>
      </c>
      <c r="D113" s="32" t="s">
        <v>65</v>
      </c>
      <c r="E113" s="31">
        <v>140</v>
      </c>
      <c r="F113" s="31">
        <v>31</v>
      </c>
      <c r="G113" s="32" t="s">
        <v>42</v>
      </c>
      <c r="H113" s="31">
        <v>30.3</v>
      </c>
      <c r="I113" s="32" t="s">
        <v>67</v>
      </c>
    </row>
    <row r="114" spans="1:9" x14ac:dyDescent="0.25">
      <c r="A114" s="31">
        <v>113</v>
      </c>
      <c r="B114" s="32" t="s">
        <v>91</v>
      </c>
      <c r="C114" s="32" t="s">
        <v>101</v>
      </c>
      <c r="D114" s="32" t="s">
        <v>57</v>
      </c>
      <c r="E114" s="31">
        <v>230</v>
      </c>
      <c r="F114" s="31">
        <v>61</v>
      </c>
      <c r="G114" s="32" t="s">
        <v>42</v>
      </c>
      <c r="H114" s="31">
        <v>37.5</v>
      </c>
      <c r="I114" s="32" t="s">
        <v>58</v>
      </c>
    </row>
    <row r="115" spans="1:9" x14ac:dyDescent="0.25">
      <c r="A115" s="31">
        <v>114</v>
      </c>
      <c r="B115" s="32" t="s">
        <v>79</v>
      </c>
      <c r="C115" s="32" t="s">
        <v>80</v>
      </c>
      <c r="D115" s="32" t="s">
        <v>57</v>
      </c>
      <c r="E115" s="31">
        <v>81</v>
      </c>
      <c r="F115" s="31">
        <v>61</v>
      </c>
      <c r="G115" s="32" t="s">
        <v>66</v>
      </c>
      <c r="H115" s="31">
        <v>33</v>
      </c>
      <c r="I115" s="32" t="s">
        <v>67</v>
      </c>
    </row>
    <row r="116" spans="1:9" x14ac:dyDescent="0.25">
      <c r="A116" s="31">
        <v>115</v>
      </c>
      <c r="B116" s="32" t="s">
        <v>71</v>
      </c>
      <c r="C116" s="32" t="s">
        <v>82</v>
      </c>
      <c r="D116" s="32" t="s">
        <v>65</v>
      </c>
      <c r="E116" s="31">
        <v>60</v>
      </c>
      <c r="F116" s="31">
        <v>39</v>
      </c>
      <c r="G116" s="32" t="s">
        <v>61</v>
      </c>
      <c r="H116" s="31">
        <v>17.2</v>
      </c>
      <c r="I116" s="32" t="s">
        <v>67</v>
      </c>
    </row>
    <row r="117" spans="1:9" x14ac:dyDescent="0.25">
      <c r="A117" s="31">
        <v>116</v>
      </c>
      <c r="B117" s="32" t="s">
        <v>73</v>
      </c>
      <c r="C117" s="32" t="s">
        <v>97</v>
      </c>
      <c r="D117" s="32" t="s">
        <v>65</v>
      </c>
      <c r="E117" s="31">
        <v>217</v>
      </c>
      <c r="F117" s="31">
        <v>47</v>
      </c>
      <c r="G117" s="32" t="s">
        <v>66</v>
      </c>
      <c r="H117" s="31">
        <v>11.6</v>
      </c>
      <c r="I117" s="32" t="s">
        <v>67</v>
      </c>
    </row>
    <row r="118" spans="1:9" x14ac:dyDescent="0.25">
      <c r="A118" s="31">
        <v>117</v>
      </c>
      <c r="B118" s="32" t="s">
        <v>63</v>
      </c>
      <c r="C118" s="32" t="s">
        <v>93</v>
      </c>
      <c r="D118" s="32" t="s">
        <v>57</v>
      </c>
      <c r="E118" s="31">
        <v>202</v>
      </c>
      <c r="F118" s="31">
        <v>88</v>
      </c>
      <c r="G118" s="32" t="s">
        <v>66</v>
      </c>
      <c r="H118" s="31">
        <v>27.7</v>
      </c>
      <c r="I118" s="32" t="s">
        <v>67</v>
      </c>
    </row>
    <row r="119" spans="1:9" x14ac:dyDescent="0.25">
      <c r="A119" s="31">
        <v>118</v>
      </c>
      <c r="B119" s="32" t="s">
        <v>91</v>
      </c>
      <c r="C119" s="32" t="s">
        <v>96</v>
      </c>
      <c r="D119" s="32" t="s">
        <v>65</v>
      </c>
      <c r="E119" s="31">
        <v>163</v>
      </c>
      <c r="F119" s="31">
        <v>51</v>
      </c>
      <c r="G119" s="32" t="s">
        <v>66</v>
      </c>
      <c r="H119" s="31">
        <v>14.1</v>
      </c>
      <c r="I119" s="32" t="s">
        <v>62</v>
      </c>
    </row>
    <row r="120" spans="1:9" x14ac:dyDescent="0.25">
      <c r="A120" s="31">
        <v>119</v>
      </c>
      <c r="B120" s="32" t="s">
        <v>59</v>
      </c>
      <c r="C120" s="32" t="s">
        <v>90</v>
      </c>
      <c r="D120" s="32" t="s">
        <v>57</v>
      </c>
      <c r="E120" s="31">
        <v>221</v>
      </c>
      <c r="F120" s="31">
        <v>61</v>
      </c>
      <c r="G120" s="32" t="s">
        <v>61</v>
      </c>
      <c r="H120" s="31">
        <v>25.1</v>
      </c>
      <c r="I120" s="32" t="s">
        <v>62</v>
      </c>
    </row>
    <row r="121" spans="1:9" x14ac:dyDescent="0.25">
      <c r="A121" s="31">
        <v>120</v>
      </c>
      <c r="B121" s="32" t="s">
        <v>63</v>
      </c>
      <c r="C121" s="32" t="s">
        <v>93</v>
      </c>
      <c r="D121" s="32" t="s">
        <v>57</v>
      </c>
      <c r="E121" s="31">
        <v>162</v>
      </c>
      <c r="F121" s="31">
        <v>50</v>
      </c>
      <c r="G121" s="32" t="s">
        <v>42</v>
      </c>
      <c r="H121" s="31">
        <v>14.7</v>
      </c>
      <c r="I121" s="32" t="s">
        <v>62</v>
      </c>
    </row>
    <row r="122" spans="1:9" x14ac:dyDescent="0.25">
      <c r="A122" s="31">
        <v>121</v>
      </c>
      <c r="B122" s="32" t="s">
        <v>73</v>
      </c>
      <c r="C122" s="32" t="s">
        <v>97</v>
      </c>
      <c r="D122" s="32" t="s">
        <v>57</v>
      </c>
      <c r="E122" s="31">
        <v>81</v>
      </c>
      <c r="F122" s="31">
        <v>68</v>
      </c>
      <c r="G122" s="32" t="s">
        <v>42</v>
      </c>
      <c r="H122" s="31">
        <v>42.4</v>
      </c>
      <c r="I122" s="32" t="s">
        <v>62</v>
      </c>
    </row>
    <row r="123" spans="1:9" x14ac:dyDescent="0.25">
      <c r="A123" s="31">
        <v>122</v>
      </c>
      <c r="B123" s="32" t="s">
        <v>91</v>
      </c>
      <c r="C123" s="32" t="s">
        <v>96</v>
      </c>
      <c r="D123" s="32" t="s">
        <v>65</v>
      </c>
      <c r="E123" s="31">
        <v>224</v>
      </c>
      <c r="F123" s="31">
        <v>47</v>
      </c>
      <c r="G123" s="32" t="s">
        <v>66</v>
      </c>
      <c r="H123" s="31">
        <v>32</v>
      </c>
      <c r="I123" s="32" t="s">
        <v>67</v>
      </c>
    </row>
    <row r="124" spans="1:9" x14ac:dyDescent="0.25">
      <c r="A124" s="31">
        <v>123</v>
      </c>
      <c r="B124" s="32" t="s">
        <v>55</v>
      </c>
      <c r="C124" s="32" t="s">
        <v>89</v>
      </c>
      <c r="D124" s="32" t="s">
        <v>57</v>
      </c>
      <c r="E124" s="31">
        <v>198</v>
      </c>
      <c r="F124" s="31">
        <v>37</v>
      </c>
      <c r="G124" s="32" t="s">
        <v>42</v>
      </c>
      <c r="H124" s="31">
        <v>37.5</v>
      </c>
      <c r="I124" s="32" t="s">
        <v>62</v>
      </c>
    </row>
    <row r="125" spans="1:9" x14ac:dyDescent="0.25">
      <c r="A125" s="31">
        <v>124</v>
      </c>
      <c r="B125" s="32" t="s">
        <v>91</v>
      </c>
      <c r="C125" s="32" t="s">
        <v>92</v>
      </c>
      <c r="D125" s="32" t="s">
        <v>57</v>
      </c>
      <c r="E125" s="31">
        <v>184</v>
      </c>
      <c r="F125" s="31">
        <v>52</v>
      </c>
      <c r="G125" s="32" t="s">
        <v>66</v>
      </c>
      <c r="H125" s="31">
        <v>33</v>
      </c>
      <c r="I125" s="32" t="s">
        <v>67</v>
      </c>
    </row>
    <row r="126" spans="1:9" x14ac:dyDescent="0.25">
      <c r="A126" s="31">
        <v>125</v>
      </c>
      <c r="B126" s="32" t="s">
        <v>73</v>
      </c>
      <c r="C126" s="32" t="s">
        <v>100</v>
      </c>
      <c r="D126" s="32" t="s">
        <v>57</v>
      </c>
      <c r="E126" s="31">
        <v>135</v>
      </c>
      <c r="F126" s="31">
        <v>51</v>
      </c>
      <c r="G126" s="32" t="s">
        <v>42</v>
      </c>
      <c r="H126" s="31">
        <v>49.2</v>
      </c>
      <c r="I126" s="32" t="s">
        <v>67</v>
      </c>
    </row>
    <row r="127" spans="1:9" x14ac:dyDescent="0.25">
      <c r="A127" s="31">
        <v>126</v>
      </c>
      <c r="B127" s="32" t="s">
        <v>79</v>
      </c>
      <c r="C127" s="32" t="s">
        <v>88</v>
      </c>
      <c r="D127" s="32" t="s">
        <v>57</v>
      </c>
      <c r="E127" s="31">
        <v>71</v>
      </c>
      <c r="F127" s="31">
        <v>58</v>
      </c>
      <c r="G127" s="32" t="s">
        <v>61</v>
      </c>
      <c r="H127" s="31">
        <v>36.5</v>
      </c>
      <c r="I127" s="32" t="s">
        <v>58</v>
      </c>
    </row>
    <row r="128" spans="1:9" x14ac:dyDescent="0.25">
      <c r="A128" s="31">
        <v>127</v>
      </c>
      <c r="B128" s="32" t="s">
        <v>63</v>
      </c>
      <c r="C128" s="32" t="s">
        <v>76</v>
      </c>
      <c r="D128" s="32" t="s">
        <v>65</v>
      </c>
      <c r="E128" s="31">
        <v>51</v>
      </c>
      <c r="F128" s="31">
        <v>58</v>
      </c>
      <c r="G128" s="32" t="s">
        <v>61</v>
      </c>
      <c r="H128" s="31">
        <v>34.4</v>
      </c>
      <c r="I128" s="32" t="s">
        <v>67</v>
      </c>
    </row>
    <row r="129" spans="1:9" x14ac:dyDescent="0.25">
      <c r="A129" s="31">
        <v>128</v>
      </c>
      <c r="B129" s="32" t="s">
        <v>91</v>
      </c>
      <c r="C129" s="32" t="s">
        <v>92</v>
      </c>
      <c r="D129" s="32" t="s">
        <v>57</v>
      </c>
      <c r="E129" s="31">
        <v>229</v>
      </c>
      <c r="F129" s="31">
        <v>56</v>
      </c>
      <c r="G129" s="32" t="s">
        <v>42</v>
      </c>
      <c r="H129" s="31">
        <v>48.3</v>
      </c>
      <c r="I129" s="32" t="s">
        <v>67</v>
      </c>
    </row>
    <row r="130" spans="1:9" x14ac:dyDescent="0.25">
      <c r="A130" s="31">
        <v>129</v>
      </c>
      <c r="B130" s="32" t="s">
        <v>55</v>
      </c>
      <c r="C130" s="32" t="s">
        <v>89</v>
      </c>
      <c r="D130" s="32" t="s">
        <v>65</v>
      </c>
      <c r="E130" s="31">
        <v>200</v>
      </c>
      <c r="F130" s="31">
        <v>73</v>
      </c>
      <c r="G130" s="32" t="s">
        <v>42</v>
      </c>
      <c r="H130" s="31">
        <v>36.799999999999997</v>
      </c>
      <c r="I130" s="32" t="s">
        <v>58</v>
      </c>
    </row>
    <row r="131" spans="1:9" x14ac:dyDescent="0.25">
      <c r="A131" s="31">
        <v>130</v>
      </c>
      <c r="B131" s="32" t="s">
        <v>59</v>
      </c>
      <c r="C131" s="32" t="s">
        <v>102</v>
      </c>
      <c r="D131" s="32" t="s">
        <v>57</v>
      </c>
      <c r="E131" s="31">
        <v>220</v>
      </c>
      <c r="F131" s="31">
        <v>66</v>
      </c>
      <c r="G131" s="32" t="s">
        <v>61</v>
      </c>
      <c r="H131" s="31">
        <v>29.7</v>
      </c>
      <c r="I131" s="32" t="s">
        <v>58</v>
      </c>
    </row>
    <row r="132" spans="1:9" x14ac:dyDescent="0.25">
      <c r="A132" s="31">
        <v>131</v>
      </c>
      <c r="B132" s="32" t="s">
        <v>69</v>
      </c>
      <c r="C132" s="32" t="s">
        <v>70</v>
      </c>
      <c r="D132" s="32" t="s">
        <v>57</v>
      </c>
      <c r="E132" s="31">
        <v>233</v>
      </c>
      <c r="F132" s="31">
        <v>32</v>
      </c>
      <c r="G132" s="32" t="s">
        <v>42</v>
      </c>
      <c r="H132" s="31">
        <v>15.2</v>
      </c>
      <c r="I132" s="32" t="s">
        <v>67</v>
      </c>
    </row>
    <row r="133" spans="1:9" x14ac:dyDescent="0.25">
      <c r="A133" s="31">
        <v>132</v>
      </c>
      <c r="B133" s="32" t="s">
        <v>79</v>
      </c>
      <c r="C133" s="32" t="s">
        <v>95</v>
      </c>
      <c r="D133" s="32" t="s">
        <v>65</v>
      </c>
      <c r="E133" s="31">
        <v>68</v>
      </c>
      <c r="F133" s="31">
        <v>52</v>
      </c>
      <c r="G133" s="32" t="s">
        <v>42</v>
      </c>
      <c r="H133" s="31">
        <v>34.6</v>
      </c>
      <c r="I133" s="32" t="s">
        <v>67</v>
      </c>
    </row>
    <row r="134" spans="1:9" x14ac:dyDescent="0.25">
      <c r="A134" s="31">
        <v>133</v>
      </c>
      <c r="B134" s="32" t="s">
        <v>73</v>
      </c>
      <c r="C134" s="32" t="s">
        <v>74</v>
      </c>
      <c r="D134" s="32" t="s">
        <v>57</v>
      </c>
      <c r="E134" s="31">
        <v>88</v>
      </c>
      <c r="F134" s="31">
        <v>54</v>
      </c>
      <c r="G134" s="32" t="s">
        <v>66</v>
      </c>
      <c r="H134" s="31">
        <v>38.200000000000003</v>
      </c>
      <c r="I134" s="32" t="s">
        <v>68</v>
      </c>
    </row>
    <row r="135" spans="1:9" x14ac:dyDescent="0.25">
      <c r="A135" s="31">
        <v>134</v>
      </c>
      <c r="B135" s="32" t="s">
        <v>77</v>
      </c>
      <c r="C135" s="32" t="s">
        <v>85</v>
      </c>
      <c r="D135" s="32" t="s">
        <v>57</v>
      </c>
      <c r="E135" s="31">
        <v>160</v>
      </c>
      <c r="F135" s="31">
        <v>37</v>
      </c>
      <c r="G135" s="32" t="s">
        <v>42</v>
      </c>
      <c r="H135" s="31">
        <v>23.3</v>
      </c>
      <c r="I135" s="32" t="s">
        <v>68</v>
      </c>
    </row>
    <row r="136" spans="1:9" x14ac:dyDescent="0.25">
      <c r="A136" s="31">
        <v>135</v>
      </c>
      <c r="B136" s="32" t="s">
        <v>59</v>
      </c>
      <c r="C136" s="32" t="s">
        <v>102</v>
      </c>
      <c r="D136" s="32" t="s">
        <v>57</v>
      </c>
      <c r="E136" s="31">
        <v>193</v>
      </c>
      <c r="F136" s="31">
        <v>30</v>
      </c>
      <c r="G136" s="32" t="s">
        <v>42</v>
      </c>
      <c r="H136" s="31">
        <v>37.200000000000003</v>
      </c>
      <c r="I136" s="32" t="s">
        <v>67</v>
      </c>
    </row>
    <row r="137" spans="1:9" x14ac:dyDescent="0.25">
      <c r="A137" s="31">
        <v>136</v>
      </c>
      <c r="B137" s="32" t="s">
        <v>73</v>
      </c>
      <c r="C137" s="32" t="s">
        <v>100</v>
      </c>
      <c r="D137" s="32" t="s">
        <v>57</v>
      </c>
      <c r="E137" s="31">
        <v>52</v>
      </c>
      <c r="F137" s="31">
        <v>94</v>
      </c>
      <c r="G137" s="32" t="s">
        <v>61</v>
      </c>
      <c r="H137" s="31">
        <v>14.3</v>
      </c>
      <c r="I137" s="32" t="s">
        <v>67</v>
      </c>
    </row>
    <row r="138" spans="1:9" x14ac:dyDescent="0.25">
      <c r="A138" s="31">
        <v>137</v>
      </c>
      <c r="B138" s="32" t="s">
        <v>79</v>
      </c>
      <c r="C138" s="32" t="s">
        <v>80</v>
      </c>
      <c r="D138" s="32" t="s">
        <v>65</v>
      </c>
      <c r="E138" s="31">
        <v>113</v>
      </c>
      <c r="F138" s="31">
        <v>39</v>
      </c>
      <c r="G138" s="32" t="s">
        <v>42</v>
      </c>
      <c r="H138" s="31">
        <v>37.200000000000003</v>
      </c>
      <c r="I138" s="32" t="s">
        <v>62</v>
      </c>
    </row>
    <row r="139" spans="1:9" x14ac:dyDescent="0.25">
      <c r="A139" s="31">
        <v>138</v>
      </c>
      <c r="B139" s="32" t="s">
        <v>69</v>
      </c>
      <c r="C139" s="32" t="s">
        <v>70</v>
      </c>
      <c r="D139" s="32" t="s">
        <v>65</v>
      </c>
      <c r="E139" s="31">
        <v>95</v>
      </c>
      <c r="F139" s="31">
        <v>56</v>
      </c>
      <c r="G139" s="32" t="s">
        <v>61</v>
      </c>
      <c r="H139" s="31">
        <v>34.6</v>
      </c>
      <c r="I139" s="32" t="s">
        <v>58</v>
      </c>
    </row>
    <row r="140" spans="1:9" x14ac:dyDescent="0.25">
      <c r="A140" s="31">
        <v>139</v>
      </c>
      <c r="B140" s="32" t="s">
        <v>59</v>
      </c>
      <c r="C140" s="32" t="s">
        <v>60</v>
      </c>
      <c r="D140" s="32" t="s">
        <v>65</v>
      </c>
      <c r="E140" s="31">
        <v>161</v>
      </c>
      <c r="F140" s="31">
        <v>42</v>
      </c>
      <c r="G140" s="32" t="s">
        <v>66</v>
      </c>
      <c r="H140" s="31">
        <v>27.2</v>
      </c>
      <c r="I140" s="32" t="s">
        <v>68</v>
      </c>
    </row>
    <row r="141" spans="1:9" x14ac:dyDescent="0.25">
      <c r="A141" s="31">
        <v>140</v>
      </c>
      <c r="B141" s="32" t="s">
        <v>91</v>
      </c>
      <c r="C141" s="32" t="s">
        <v>101</v>
      </c>
      <c r="D141" s="32" t="s">
        <v>65</v>
      </c>
      <c r="E141" s="31">
        <v>213</v>
      </c>
      <c r="F141" s="31">
        <v>87</v>
      </c>
      <c r="G141" s="32" t="s">
        <v>42</v>
      </c>
      <c r="H141" s="31">
        <v>2.2000000000000002</v>
      </c>
      <c r="I141" s="32" t="s">
        <v>68</v>
      </c>
    </row>
    <row r="142" spans="1:9" x14ac:dyDescent="0.25">
      <c r="A142" s="31">
        <v>141</v>
      </c>
      <c r="B142" s="32" t="s">
        <v>77</v>
      </c>
      <c r="C142" s="32" t="s">
        <v>94</v>
      </c>
      <c r="D142" s="32" t="s">
        <v>65</v>
      </c>
      <c r="E142" s="31">
        <v>63</v>
      </c>
      <c r="F142" s="31">
        <v>63</v>
      </c>
      <c r="G142" s="32" t="s">
        <v>42</v>
      </c>
      <c r="H142" s="31">
        <v>38.1</v>
      </c>
      <c r="I142" s="32" t="s">
        <v>67</v>
      </c>
    </row>
    <row r="143" spans="1:9" x14ac:dyDescent="0.25">
      <c r="A143" s="31">
        <v>142</v>
      </c>
      <c r="B143" s="32" t="s">
        <v>79</v>
      </c>
      <c r="C143" s="32" t="s">
        <v>95</v>
      </c>
      <c r="D143" s="32" t="s">
        <v>65</v>
      </c>
      <c r="E143" s="31">
        <v>69</v>
      </c>
      <c r="F143" s="31">
        <v>45</v>
      </c>
      <c r="G143" s="32" t="s">
        <v>66</v>
      </c>
      <c r="H143" s="31">
        <v>7.9</v>
      </c>
      <c r="I143" s="32" t="s">
        <v>58</v>
      </c>
    </row>
    <row r="144" spans="1:9" x14ac:dyDescent="0.25">
      <c r="A144" s="31">
        <v>143</v>
      </c>
      <c r="B144" s="32" t="s">
        <v>77</v>
      </c>
      <c r="C144" s="32" t="s">
        <v>85</v>
      </c>
      <c r="D144" s="32" t="s">
        <v>57</v>
      </c>
      <c r="E144" s="31">
        <v>119</v>
      </c>
      <c r="F144" s="31">
        <v>85</v>
      </c>
      <c r="G144" s="32" t="s">
        <v>42</v>
      </c>
      <c r="H144" s="31">
        <v>25.4</v>
      </c>
      <c r="I144" s="32" t="s">
        <v>67</v>
      </c>
    </row>
    <row r="145" spans="1:9" x14ac:dyDescent="0.25">
      <c r="A145" s="31">
        <v>144</v>
      </c>
      <c r="B145" s="32" t="s">
        <v>77</v>
      </c>
      <c r="C145" s="32" t="s">
        <v>94</v>
      </c>
      <c r="D145" s="32" t="s">
        <v>57</v>
      </c>
      <c r="E145" s="31">
        <v>235</v>
      </c>
      <c r="F145" s="31">
        <v>33</v>
      </c>
      <c r="G145" s="32" t="s">
        <v>42</v>
      </c>
      <c r="H145" s="31">
        <v>19.600000000000001</v>
      </c>
      <c r="I145" s="32" t="s">
        <v>67</v>
      </c>
    </row>
    <row r="146" spans="1:9" x14ac:dyDescent="0.25">
      <c r="A146" s="31">
        <v>145</v>
      </c>
      <c r="B146" s="32" t="s">
        <v>69</v>
      </c>
      <c r="C146" s="32" t="s">
        <v>84</v>
      </c>
      <c r="D146" s="32" t="s">
        <v>65</v>
      </c>
      <c r="E146" s="31">
        <v>181</v>
      </c>
      <c r="F146" s="31">
        <v>49</v>
      </c>
      <c r="G146" s="32" t="s">
        <v>66</v>
      </c>
      <c r="H146" s="31">
        <v>39.1</v>
      </c>
      <c r="I146" s="32" t="s">
        <v>67</v>
      </c>
    </row>
    <row r="147" spans="1:9" x14ac:dyDescent="0.25">
      <c r="A147" s="31">
        <v>146</v>
      </c>
      <c r="B147" s="32" t="s">
        <v>73</v>
      </c>
      <c r="C147" s="32" t="s">
        <v>100</v>
      </c>
      <c r="D147" s="32" t="s">
        <v>57</v>
      </c>
      <c r="E147" s="31">
        <v>203</v>
      </c>
      <c r="F147" s="31">
        <v>66</v>
      </c>
      <c r="G147" s="32" t="s">
        <v>61</v>
      </c>
      <c r="H147" s="31">
        <v>33.299999999999997</v>
      </c>
      <c r="I147" s="32" t="s">
        <v>68</v>
      </c>
    </row>
    <row r="148" spans="1:9" x14ac:dyDescent="0.25">
      <c r="A148" s="31">
        <v>147</v>
      </c>
      <c r="B148" s="32" t="s">
        <v>63</v>
      </c>
      <c r="C148" s="32" t="s">
        <v>64</v>
      </c>
      <c r="D148" s="32" t="s">
        <v>57</v>
      </c>
      <c r="E148" s="31">
        <v>103</v>
      </c>
      <c r="F148" s="31">
        <v>50</v>
      </c>
      <c r="G148" s="32" t="s">
        <v>61</v>
      </c>
      <c r="H148" s="31">
        <v>1.9</v>
      </c>
      <c r="I148" s="32" t="s">
        <v>68</v>
      </c>
    </row>
    <row r="149" spans="1:9" x14ac:dyDescent="0.25">
      <c r="A149" s="31">
        <v>148</v>
      </c>
      <c r="B149" s="32" t="s">
        <v>73</v>
      </c>
      <c r="C149" s="32" t="s">
        <v>74</v>
      </c>
      <c r="D149" s="32" t="s">
        <v>65</v>
      </c>
      <c r="E149" s="31">
        <v>223</v>
      </c>
      <c r="F149" s="31">
        <v>33</v>
      </c>
      <c r="G149" s="32" t="s">
        <v>42</v>
      </c>
      <c r="H149" s="31">
        <v>9.5</v>
      </c>
      <c r="I149" s="32" t="s">
        <v>58</v>
      </c>
    </row>
    <row r="150" spans="1:9" x14ac:dyDescent="0.25">
      <c r="A150" s="31">
        <v>149</v>
      </c>
      <c r="B150" s="32" t="s">
        <v>59</v>
      </c>
      <c r="C150" s="32" t="s">
        <v>102</v>
      </c>
      <c r="D150" s="32" t="s">
        <v>65</v>
      </c>
      <c r="E150" s="31">
        <v>222</v>
      </c>
      <c r="F150" s="31">
        <v>49</v>
      </c>
      <c r="G150" s="32" t="s">
        <v>42</v>
      </c>
      <c r="H150" s="31">
        <v>20.399999999999999</v>
      </c>
      <c r="I150" s="32" t="s">
        <v>62</v>
      </c>
    </row>
    <row r="151" spans="1:9" x14ac:dyDescent="0.25">
      <c r="A151" s="31">
        <v>150</v>
      </c>
      <c r="B151" s="32" t="s">
        <v>59</v>
      </c>
      <c r="C151" s="32" t="s">
        <v>102</v>
      </c>
      <c r="D151" s="32" t="s">
        <v>57</v>
      </c>
      <c r="E151" s="31">
        <v>120</v>
      </c>
      <c r="F151" s="31">
        <v>33</v>
      </c>
      <c r="G151" s="32" t="s">
        <v>61</v>
      </c>
      <c r="H151" s="31">
        <v>25.8</v>
      </c>
      <c r="I151" s="32" t="s">
        <v>68</v>
      </c>
    </row>
    <row r="152" spans="1:9" x14ac:dyDescent="0.25">
      <c r="A152" s="31">
        <v>151</v>
      </c>
      <c r="B152" s="32" t="s">
        <v>86</v>
      </c>
      <c r="C152" s="32" t="s">
        <v>98</v>
      </c>
      <c r="D152" s="32" t="s">
        <v>57</v>
      </c>
      <c r="E152" s="31">
        <v>52</v>
      </c>
      <c r="F152" s="31">
        <v>87</v>
      </c>
      <c r="G152" s="32" t="s">
        <v>66</v>
      </c>
      <c r="H152" s="31">
        <v>28.3</v>
      </c>
      <c r="I152" s="32" t="s">
        <v>62</v>
      </c>
    </row>
    <row r="153" spans="1:9" x14ac:dyDescent="0.25">
      <c r="A153" s="31">
        <v>152</v>
      </c>
      <c r="B153" s="32" t="s">
        <v>55</v>
      </c>
      <c r="C153" s="32" t="s">
        <v>81</v>
      </c>
      <c r="D153" s="32" t="s">
        <v>65</v>
      </c>
      <c r="E153" s="31">
        <v>181</v>
      </c>
      <c r="F153" s="31">
        <v>53</v>
      </c>
      <c r="G153" s="32" t="s">
        <v>61</v>
      </c>
      <c r="H153" s="31">
        <v>34</v>
      </c>
      <c r="I153" s="32" t="s">
        <v>67</v>
      </c>
    </row>
    <row r="154" spans="1:9" x14ac:dyDescent="0.25">
      <c r="A154" s="31">
        <v>153</v>
      </c>
      <c r="B154" s="32" t="s">
        <v>55</v>
      </c>
      <c r="C154" s="32" t="s">
        <v>89</v>
      </c>
      <c r="D154" s="32" t="s">
        <v>57</v>
      </c>
      <c r="E154" s="31">
        <v>131</v>
      </c>
      <c r="F154" s="31">
        <v>48</v>
      </c>
      <c r="G154" s="32" t="s">
        <v>66</v>
      </c>
      <c r="H154" s="31">
        <v>13.9</v>
      </c>
      <c r="I154" s="32" t="s">
        <v>68</v>
      </c>
    </row>
    <row r="155" spans="1:9" x14ac:dyDescent="0.25">
      <c r="A155" s="31">
        <v>154</v>
      </c>
      <c r="B155" s="32" t="s">
        <v>69</v>
      </c>
      <c r="C155" s="32" t="s">
        <v>83</v>
      </c>
      <c r="D155" s="32" t="s">
        <v>57</v>
      </c>
      <c r="E155" s="31">
        <v>109</v>
      </c>
      <c r="F155" s="31">
        <v>48</v>
      </c>
      <c r="G155" s="32" t="s">
        <v>66</v>
      </c>
      <c r="H155" s="31">
        <v>25.2</v>
      </c>
      <c r="I155" s="32" t="s">
        <v>58</v>
      </c>
    </row>
    <row r="156" spans="1:9" x14ac:dyDescent="0.25">
      <c r="A156" s="31">
        <v>155</v>
      </c>
      <c r="B156" s="32" t="s">
        <v>73</v>
      </c>
      <c r="C156" s="32" t="s">
        <v>97</v>
      </c>
      <c r="D156" s="32" t="s">
        <v>57</v>
      </c>
      <c r="E156" s="31">
        <v>159</v>
      </c>
      <c r="F156" s="31">
        <v>51</v>
      </c>
      <c r="G156" s="32" t="s">
        <v>61</v>
      </c>
      <c r="H156" s="31">
        <v>34.9</v>
      </c>
      <c r="I156" s="32" t="s">
        <v>62</v>
      </c>
    </row>
    <row r="157" spans="1:9" x14ac:dyDescent="0.25">
      <c r="A157" s="31">
        <v>156</v>
      </c>
      <c r="B157" s="32" t="s">
        <v>86</v>
      </c>
      <c r="C157" s="32" t="s">
        <v>87</v>
      </c>
      <c r="D157" s="32" t="s">
        <v>65</v>
      </c>
      <c r="E157" s="31">
        <v>125</v>
      </c>
      <c r="F157" s="31">
        <v>59</v>
      </c>
      <c r="G157" s="32" t="s">
        <v>66</v>
      </c>
      <c r="H157" s="31">
        <v>49.1</v>
      </c>
      <c r="I157" s="32" t="s">
        <v>58</v>
      </c>
    </row>
    <row r="158" spans="1:9" x14ac:dyDescent="0.25">
      <c r="A158" s="31">
        <v>157</v>
      </c>
      <c r="B158" s="32" t="s">
        <v>71</v>
      </c>
      <c r="C158" s="32" t="s">
        <v>75</v>
      </c>
      <c r="D158" s="32" t="s">
        <v>65</v>
      </c>
      <c r="E158" s="31">
        <v>166</v>
      </c>
      <c r="F158" s="31">
        <v>60</v>
      </c>
      <c r="G158" s="32" t="s">
        <v>42</v>
      </c>
      <c r="H158" s="31">
        <v>41.3</v>
      </c>
      <c r="I158" s="32" t="s">
        <v>62</v>
      </c>
    </row>
    <row r="159" spans="1:9" x14ac:dyDescent="0.25">
      <c r="A159" s="31">
        <v>158</v>
      </c>
      <c r="B159" s="32" t="s">
        <v>79</v>
      </c>
      <c r="C159" s="32" t="s">
        <v>80</v>
      </c>
      <c r="D159" s="32" t="s">
        <v>65</v>
      </c>
      <c r="E159" s="31">
        <v>68</v>
      </c>
      <c r="F159" s="31">
        <v>77</v>
      </c>
      <c r="G159" s="32" t="s">
        <v>42</v>
      </c>
      <c r="H159" s="31">
        <v>19</v>
      </c>
      <c r="I159" s="32" t="s">
        <v>68</v>
      </c>
    </row>
    <row r="160" spans="1:9" x14ac:dyDescent="0.25">
      <c r="A160" s="31">
        <v>159</v>
      </c>
      <c r="B160" s="32" t="s">
        <v>69</v>
      </c>
      <c r="C160" s="32" t="s">
        <v>84</v>
      </c>
      <c r="D160" s="32" t="s">
        <v>65</v>
      </c>
      <c r="E160" s="31">
        <v>143</v>
      </c>
      <c r="F160" s="31">
        <v>84</v>
      </c>
      <c r="G160" s="32" t="s">
        <v>42</v>
      </c>
      <c r="H160" s="31">
        <v>36.9</v>
      </c>
      <c r="I160" s="32" t="s">
        <v>58</v>
      </c>
    </row>
    <row r="161" spans="1:9" x14ac:dyDescent="0.25">
      <c r="A161" s="31">
        <v>160</v>
      </c>
      <c r="B161" s="32" t="s">
        <v>69</v>
      </c>
      <c r="C161" s="32" t="s">
        <v>83</v>
      </c>
      <c r="D161" s="32" t="s">
        <v>65</v>
      </c>
      <c r="E161" s="31">
        <v>195</v>
      </c>
      <c r="F161" s="31">
        <v>92</v>
      </c>
      <c r="G161" s="32" t="s">
        <v>61</v>
      </c>
      <c r="H161" s="31">
        <v>11.4</v>
      </c>
      <c r="I161" s="32" t="s">
        <v>58</v>
      </c>
    </row>
    <row r="162" spans="1:9" x14ac:dyDescent="0.25">
      <c r="A162" s="31">
        <v>161</v>
      </c>
      <c r="B162" s="32" t="s">
        <v>71</v>
      </c>
      <c r="C162" s="32" t="s">
        <v>72</v>
      </c>
      <c r="D162" s="32" t="s">
        <v>65</v>
      </c>
      <c r="E162" s="31">
        <v>96</v>
      </c>
      <c r="F162" s="31">
        <v>86</v>
      </c>
      <c r="G162" s="32" t="s">
        <v>61</v>
      </c>
      <c r="H162" s="31">
        <v>46.7</v>
      </c>
      <c r="I162" s="32" t="s">
        <v>62</v>
      </c>
    </row>
    <row r="163" spans="1:9" x14ac:dyDescent="0.25">
      <c r="A163" s="31">
        <v>162</v>
      </c>
      <c r="B163" s="32" t="s">
        <v>63</v>
      </c>
      <c r="C163" s="32" t="s">
        <v>76</v>
      </c>
      <c r="D163" s="32" t="s">
        <v>57</v>
      </c>
      <c r="E163" s="31">
        <v>94</v>
      </c>
      <c r="F163" s="31">
        <v>62</v>
      </c>
      <c r="G163" s="32" t="s">
        <v>42</v>
      </c>
      <c r="H163" s="31">
        <v>21.4</v>
      </c>
      <c r="I163" s="32" t="s">
        <v>68</v>
      </c>
    </row>
    <row r="164" spans="1:9" x14ac:dyDescent="0.25">
      <c r="A164" s="31">
        <v>163</v>
      </c>
      <c r="B164" s="32" t="s">
        <v>86</v>
      </c>
      <c r="C164" s="32" t="s">
        <v>98</v>
      </c>
      <c r="D164" s="32" t="s">
        <v>65</v>
      </c>
      <c r="E164" s="31">
        <v>53</v>
      </c>
      <c r="F164" s="31">
        <v>49</v>
      </c>
      <c r="G164" s="32" t="s">
        <v>42</v>
      </c>
      <c r="H164" s="31">
        <v>39.4</v>
      </c>
      <c r="I164" s="32" t="s">
        <v>62</v>
      </c>
    </row>
    <row r="165" spans="1:9" x14ac:dyDescent="0.25">
      <c r="A165" s="31">
        <v>164</v>
      </c>
      <c r="B165" s="32" t="s">
        <v>86</v>
      </c>
      <c r="C165" s="32" t="s">
        <v>99</v>
      </c>
      <c r="D165" s="32" t="s">
        <v>57</v>
      </c>
      <c r="E165" s="31">
        <v>192</v>
      </c>
      <c r="F165" s="31">
        <v>99</v>
      </c>
      <c r="G165" s="32" t="s">
        <v>42</v>
      </c>
      <c r="H165" s="31">
        <v>49.6</v>
      </c>
      <c r="I165" s="32" t="s">
        <v>58</v>
      </c>
    </row>
    <row r="166" spans="1:9" x14ac:dyDescent="0.25">
      <c r="A166" s="31">
        <v>165</v>
      </c>
      <c r="B166" s="32" t="s">
        <v>71</v>
      </c>
      <c r="C166" s="32" t="s">
        <v>75</v>
      </c>
      <c r="D166" s="32" t="s">
        <v>65</v>
      </c>
      <c r="E166" s="31">
        <v>173</v>
      </c>
      <c r="F166" s="31">
        <v>38</v>
      </c>
      <c r="G166" s="32" t="s">
        <v>66</v>
      </c>
      <c r="H166" s="31">
        <v>47.5</v>
      </c>
      <c r="I166" s="32" t="s">
        <v>62</v>
      </c>
    </row>
    <row r="167" spans="1:9" x14ac:dyDescent="0.25">
      <c r="A167" s="31">
        <v>166</v>
      </c>
      <c r="B167" s="32" t="s">
        <v>69</v>
      </c>
      <c r="C167" s="32" t="s">
        <v>84</v>
      </c>
      <c r="D167" s="32" t="s">
        <v>65</v>
      </c>
      <c r="E167" s="31">
        <v>118</v>
      </c>
      <c r="F167" s="31">
        <v>90</v>
      </c>
      <c r="G167" s="32" t="s">
        <v>42</v>
      </c>
      <c r="H167" s="31">
        <v>49</v>
      </c>
      <c r="I167" s="32" t="s">
        <v>62</v>
      </c>
    </row>
    <row r="168" spans="1:9" x14ac:dyDescent="0.25">
      <c r="A168" s="31">
        <v>167</v>
      </c>
      <c r="B168" s="32" t="s">
        <v>77</v>
      </c>
      <c r="C168" s="32" t="s">
        <v>85</v>
      </c>
      <c r="D168" s="32" t="s">
        <v>57</v>
      </c>
      <c r="E168" s="31">
        <v>52</v>
      </c>
      <c r="F168" s="31">
        <v>99</v>
      </c>
      <c r="G168" s="32" t="s">
        <v>42</v>
      </c>
      <c r="H168" s="31">
        <v>26.1</v>
      </c>
      <c r="I168" s="32" t="s">
        <v>58</v>
      </c>
    </row>
    <row r="169" spans="1:9" x14ac:dyDescent="0.25">
      <c r="A169" s="31">
        <v>168</v>
      </c>
      <c r="B169" s="32" t="s">
        <v>55</v>
      </c>
      <c r="C169" s="32" t="s">
        <v>89</v>
      </c>
      <c r="D169" s="32" t="s">
        <v>65</v>
      </c>
      <c r="E169" s="31">
        <v>158</v>
      </c>
      <c r="F169" s="31">
        <v>80</v>
      </c>
      <c r="G169" s="32" t="s">
        <v>66</v>
      </c>
      <c r="H169" s="31">
        <v>47.1</v>
      </c>
      <c r="I169" s="32" t="s">
        <v>58</v>
      </c>
    </row>
    <row r="170" spans="1:9" x14ac:dyDescent="0.25">
      <c r="A170" s="31">
        <v>169</v>
      </c>
      <c r="B170" s="32" t="s">
        <v>69</v>
      </c>
      <c r="C170" s="32" t="s">
        <v>84</v>
      </c>
      <c r="D170" s="32" t="s">
        <v>65</v>
      </c>
      <c r="E170" s="31">
        <v>219</v>
      </c>
      <c r="F170" s="31">
        <v>64</v>
      </c>
      <c r="G170" s="32" t="s">
        <v>61</v>
      </c>
      <c r="H170" s="31">
        <v>21.8</v>
      </c>
      <c r="I170" s="32" t="s">
        <v>68</v>
      </c>
    </row>
    <row r="171" spans="1:9" x14ac:dyDescent="0.25">
      <c r="A171" s="31">
        <v>170</v>
      </c>
      <c r="B171" s="32" t="s">
        <v>63</v>
      </c>
      <c r="C171" s="32" t="s">
        <v>76</v>
      </c>
      <c r="D171" s="32" t="s">
        <v>57</v>
      </c>
      <c r="E171" s="31">
        <v>118</v>
      </c>
      <c r="F171" s="31">
        <v>93</v>
      </c>
      <c r="G171" s="32" t="s">
        <v>42</v>
      </c>
      <c r="H171" s="31">
        <v>9.6999999999999993</v>
      </c>
      <c r="I171" s="32" t="s">
        <v>58</v>
      </c>
    </row>
    <row r="172" spans="1:9" x14ac:dyDescent="0.25">
      <c r="A172" s="31">
        <v>171</v>
      </c>
      <c r="B172" s="32" t="s">
        <v>79</v>
      </c>
      <c r="C172" s="32" t="s">
        <v>88</v>
      </c>
      <c r="D172" s="32" t="s">
        <v>65</v>
      </c>
      <c r="E172" s="31">
        <v>98</v>
      </c>
      <c r="F172" s="31">
        <v>50</v>
      </c>
      <c r="G172" s="32" t="s">
        <v>66</v>
      </c>
      <c r="H172" s="31">
        <v>23.2</v>
      </c>
      <c r="I172" s="32" t="s">
        <v>58</v>
      </c>
    </row>
    <row r="173" spans="1:9" x14ac:dyDescent="0.25">
      <c r="A173" s="31">
        <v>172</v>
      </c>
      <c r="B173" s="32" t="s">
        <v>59</v>
      </c>
      <c r="C173" s="32" t="s">
        <v>60</v>
      </c>
      <c r="D173" s="32" t="s">
        <v>65</v>
      </c>
      <c r="E173" s="31">
        <v>54</v>
      </c>
      <c r="F173" s="31">
        <v>99</v>
      </c>
      <c r="G173" s="32" t="s">
        <v>61</v>
      </c>
      <c r="H173" s="31">
        <v>31.7</v>
      </c>
      <c r="I173" s="32" t="s">
        <v>67</v>
      </c>
    </row>
    <row r="174" spans="1:9" x14ac:dyDescent="0.25">
      <c r="A174" s="31">
        <v>173</v>
      </c>
      <c r="B174" s="32" t="s">
        <v>71</v>
      </c>
      <c r="C174" s="32" t="s">
        <v>82</v>
      </c>
      <c r="D174" s="32" t="s">
        <v>65</v>
      </c>
      <c r="E174" s="31">
        <v>175</v>
      </c>
      <c r="F174" s="31">
        <v>68</v>
      </c>
      <c r="G174" s="32" t="s">
        <v>42</v>
      </c>
      <c r="H174" s="31">
        <v>25.1</v>
      </c>
      <c r="I174" s="32" t="s">
        <v>58</v>
      </c>
    </row>
    <row r="175" spans="1:9" x14ac:dyDescent="0.25">
      <c r="A175" s="31">
        <v>174</v>
      </c>
      <c r="B175" s="32" t="s">
        <v>71</v>
      </c>
      <c r="C175" s="32" t="s">
        <v>75</v>
      </c>
      <c r="D175" s="32" t="s">
        <v>65</v>
      </c>
      <c r="E175" s="31">
        <v>178</v>
      </c>
      <c r="F175" s="31">
        <v>53</v>
      </c>
      <c r="G175" s="32" t="s">
        <v>66</v>
      </c>
      <c r="H175" s="31">
        <v>36.6</v>
      </c>
      <c r="I175" s="32" t="s">
        <v>62</v>
      </c>
    </row>
    <row r="176" spans="1:9" x14ac:dyDescent="0.25">
      <c r="A176" s="31">
        <v>175</v>
      </c>
      <c r="B176" s="32" t="s">
        <v>69</v>
      </c>
      <c r="C176" s="32" t="s">
        <v>83</v>
      </c>
      <c r="D176" s="32" t="s">
        <v>65</v>
      </c>
      <c r="E176" s="31">
        <v>119</v>
      </c>
      <c r="F176" s="31">
        <v>70</v>
      </c>
      <c r="G176" s="32" t="s">
        <v>42</v>
      </c>
      <c r="H176" s="31">
        <v>8.4</v>
      </c>
      <c r="I176" s="32" t="s">
        <v>58</v>
      </c>
    </row>
    <row r="177" spans="1:9" x14ac:dyDescent="0.25">
      <c r="A177" s="31">
        <v>176</v>
      </c>
      <c r="B177" s="32" t="s">
        <v>69</v>
      </c>
      <c r="C177" s="32" t="s">
        <v>84</v>
      </c>
      <c r="D177" s="32" t="s">
        <v>65</v>
      </c>
      <c r="E177" s="31">
        <v>109</v>
      </c>
      <c r="F177" s="31">
        <v>89</v>
      </c>
      <c r="G177" s="32" t="s">
        <v>61</v>
      </c>
      <c r="H177" s="31">
        <v>20.2</v>
      </c>
      <c r="I177" s="32" t="s">
        <v>58</v>
      </c>
    </row>
    <row r="178" spans="1:9" x14ac:dyDescent="0.25">
      <c r="A178" s="31">
        <v>177</v>
      </c>
      <c r="B178" s="32" t="s">
        <v>63</v>
      </c>
      <c r="C178" s="32" t="s">
        <v>64</v>
      </c>
      <c r="D178" s="32" t="s">
        <v>57</v>
      </c>
      <c r="E178" s="31">
        <v>133</v>
      </c>
      <c r="F178" s="31">
        <v>53</v>
      </c>
      <c r="G178" s="32" t="s">
        <v>42</v>
      </c>
      <c r="H178" s="31">
        <v>23.9</v>
      </c>
      <c r="I178" s="32" t="s">
        <v>62</v>
      </c>
    </row>
    <row r="179" spans="1:9" x14ac:dyDescent="0.25">
      <c r="A179" s="31">
        <v>178</v>
      </c>
      <c r="B179" s="32" t="s">
        <v>77</v>
      </c>
      <c r="C179" s="32" t="s">
        <v>78</v>
      </c>
      <c r="D179" s="32" t="s">
        <v>57</v>
      </c>
      <c r="E179" s="31">
        <v>207</v>
      </c>
      <c r="F179" s="31">
        <v>53</v>
      </c>
      <c r="G179" s="32" t="s">
        <v>42</v>
      </c>
      <c r="H179" s="31">
        <v>3.3</v>
      </c>
      <c r="I179" s="32" t="s">
        <v>67</v>
      </c>
    </row>
    <row r="180" spans="1:9" x14ac:dyDescent="0.25">
      <c r="A180" s="31">
        <v>179</v>
      </c>
      <c r="B180" s="32" t="s">
        <v>86</v>
      </c>
      <c r="C180" s="32" t="s">
        <v>87</v>
      </c>
      <c r="D180" s="32" t="s">
        <v>57</v>
      </c>
      <c r="E180" s="31">
        <v>207</v>
      </c>
      <c r="F180" s="31">
        <v>36</v>
      </c>
      <c r="G180" s="32" t="s">
        <v>61</v>
      </c>
      <c r="H180" s="31">
        <v>12.7</v>
      </c>
      <c r="I180" s="32" t="s">
        <v>68</v>
      </c>
    </row>
    <row r="181" spans="1:9" x14ac:dyDescent="0.25">
      <c r="A181" s="31">
        <v>180</v>
      </c>
      <c r="B181" s="32" t="s">
        <v>73</v>
      </c>
      <c r="C181" s="32" t="s">
        <v>74</v>
      </c>
      <c r="D181" s="32" t="s">
        <v>57</v>
      </c>
      <c r="E181" s="31">
        <v>63</v>
      </c>
      <c r="F181" s="31">
        <v>39</v>
      </c>
      <c r="G181" s="32" t="s">
        <v>66</v>
      </c>
      <c r="H181" s="31">
        <v>14</v>
      </c>
      <c r="I181" s="32" t="s">
        <v>58</v>
      </c>
    </row>
    <row r="182" spans="1:9" x14ac:dyDescent="0.25">
      <c r="A182" s="31">
        <v>181</v>
      </c>
      <c r="B182" s="32" t="s">
        <v>91</v>
      </c>
      <c r="C182" s="32" t="s">
        <v>96</v>
      </c>
      <c r="D182" s="32" t="s">
        <v>65</v>
      </c>
      <c r="E182" s="31">
        <v>231</v>
      </c>
      <c r="F182" s="31">
        <v>99</v>
      </c>
      <c r="G182" s="32" t="s">
        <v>66</v>
      </c>
      <c r="H182" s="31">
        <v>3.7</v>
      </c>
      <c r="I182" s="32" t="s">
        <v>62</v>
      </c>
    </row>
    <row r="183" spans="1:9" x14ac:dyDescent="0.25">
      <c r="A183" s="31">
        <v>182</v>
      </c>
      <c r="B183" s="32" t="s">
        <v>73</v>
      </c>
      <c r="C183" s="32" t="s">
        <v>74</v>
      </c>
      <c r="D183" s="32" t="s">
        <v>65</v>
      </c>
      <c r="E183" s="31">
        <v>94</v>
      </c>
      <c r="F183" s="31">
        <v>85</v>
      </c>
      <c r="G183" s="32" t="s">
        <v>42</v>
      </c>
      <c r="H183" s="31">
        <v>2.8</v>
      </c>
      <c r="I183" s="32" t="s">
        <v>58</v>
      </c>
    </row>
    <row r="184" spans="1:9" x14ac:dyDescent="0.25">
      <c r="A184" s="31">
        <v>183</v>
      </c>
      <c r="B184" s="32" t="s">
        <v>86</v>
      </c>
      <c r="C184" s="32" t="s">
        <v>87</v>
      </c>
      <c r="D184" s="32" t="s">
        <v>57</v>
      </c>
      <c r="E184" s="31">
        <v>131</v>
      </c>
      <c r="F184" s="31">
        <v>86</v>
      </c>
      <c r="G184" s="32" t="s">
        <v>42</v>
      </c>
      <c r="H184" s="31">
        <v>17.600000000000001</v>
      </c>
      <c r="I184" s="32" t="s">
        <v>67</v>
      </c>
    </row>
    <row r="185" spans="1:9" x14ac:dyDescent="0.25">
      <c r="A185" s="31">
        <v>184</v>
      </c>
      <c r="B185" s="32" t="s">
        <v>69</v>
      </c>
      <c r="C185" s="32" t="s">
        <v>84</v>
      </c>
      <c r="D185" s="32" t="s">
        <v>57</v>
      </c>
      <c r="E185" s="31">
        <v>227</v>
      </c>
      <c r="F185" s="31">
        <v>62</v>
      </c>
      <c r="G185" s="32" t="s">
        <v>42</v>
      </c>
      <c r="H185" s="31">
        <v>38.700000000000003</v>
      </c>
      <c r="I185" s="32" t="s">
        <v>67</v>
      </c>
    </row>
    <row r="186" spans="1:9" x14ac:dyDescent="0.25">
      <c r="A186" s="31">
        <v>185</v>
      </c>
      <c r="B186" s="32" t="s">
        <v>91</v>
      </c>
      <c r="C186" s="32" t="s">
        <v>92</v>
      </c>
      <c r="D186" s="32" t="s">
        <v>57</v>
      </c>
      <c r="E186" s="31">
        <v>119</v>
      </c>
      <c r="F186" s="31">
        <v>44</v>
      </c>
      <c r="G186" s="32" t="s">
        <v>61</v>
      </c>
      <c r="H186" s="31">
        <v>1.6</v>
      </c>
      <c r="I186" s="32" t="s">
        <v>68</v>
      </c>
    </row>
    <row r="187" spans="1:9" x14ac:dyDescent="0.25">
      <c r="A187" s="31">
        <v>186</v>
      </c>
      <c r="B187" s="32" t="s">
        <v>86</v>
      </c>
      <c r="C187" s="32" t="s">
        <v>87</v>
      </c>
      <c r="D187" s="32" t="s">
        <v>65</v>
      </c>
      <c r="E187" s="31">
        <v>197</v>
      </c>
      <c r="F187" s="31">
        <v>44</v>
      </c>
      <c r="G187" s="32" t="s">
        <v>61</v>
      </c>
      <c r="H187" s="31">
        <v>44.2</v>
      </c>
      <c r="I187" s="32" t="s">
        <v>68</v>
      </c>
    </row>
    <row r="188" spans="1:9" x14ac:dyDescent="0.25">
      <c r="A188" s="31">
        <v>187</v>
      </c>
      <c r="B188" s="32" t="s">
        <v>73</v>
      </c>
      <c r="C188" s="32" t="s">
        <v>97</v>
      </c>
      <c r="D188" s="32" t="s">
        <v>65</v>
      </c>
      <c r="E188" s="31">
        <v>198</v>
      </c>
      <c r="F188" s="31">
        <v>71</v>
      </c>
      <c r="G188" s="32" t="s">
        <v>66</v>
      </c>
      <c r="H188" s="31">
        <v>41.5</v>
      </c>
      <c r="I188" s="32" t="s">
        <v>62</v>
      </c>
    </row>
    <row r="189" spans="1:9" x14ac:dyDescent="0.25">
      <c r="A189" s="31">
        <v>188</v>
      </c>
      <c r="B189" s="32" t="s">
        <v>79</v>
      </c>
      <c r="C189" s="32" t="s">
        <v>80</v>
      </c>
      <c r="D189" s="32" t="s">
        <v>57</v>
      </c>
      <c r="E189" s="31">
        <v>169</v>
      </c>
      <c r="F189" s="31">
        <v>43</v>
      </c>
      <c r="G189" s="32" t="s">
        <v>61</v>
      </c>
      <c r="H189" s="31">
        <v>36.700000000000003</v>
      </c>
      <c r="I189" s="32" t="s">
        <v>58</v>
      </c>
    </row>
    <row r="190" spans="1:9" x14ac:dyDescent="0.25">
      <c r="A190" s="31">
        <v>189</v>
      </c>
      <c r="B190" s="32" t="s">
        <v>59</v>
      </c>
      <c r="C190" s="32" t="s">
        <v>60</v>
      </c>
      <c r="D190" s="32" t="s">
        <v>65</v>
      </c>
      <c r="E190" s="31">
        <v>107</v>
      </c>
      <c r="F190" s="31">
        <v>50</v>
      </c>
      <c r="G190" s="32" t="s">
        <v>42</v>
      </c>
      <c r="H190" s="31">
        <v>13.2</v>
      </c>
      <c r="I190" s="32" t="s">
        <v>68</v>
      </c>
    </row>
    <row r="191" spans="1:9" x14ac:dyDescent="0.25">
      <c r="A191" s="31">
        <v>190</v>
      </c>
      <c r="B191" s="32" t="s">
        <v>71</v>
      </c>
      <c r="C191" s="32" t="s">
        <v>72</v>
      </c>
      <c r="D191" s="32" t="s">
        <v>57</v>
      </c>
      <c r="E191" s="31">
        <v>180</v>
      </c>
      <c r="F191" s="31">
        <v>66</v>
      </c>
      <c r="G191" s="32" t="s">
        <v>42</v>
      </c>
      <c r="H191" s="31">
        <v>28.5</v>
      </c>
      <c r="I191" s="32" t="s">
        <v>67</v>
      </c>
    </row>
    <row r="192" spans="1:9" x14ac:dyDescent="0.25">
      <c r="A192" s="31">
        <v>191</v>
      </c>
      <c r="B192" s="32" t="s">
        <v>69</v>
      </c>
      <c r="C192" s="32" t="s">
        <v>84</v>
      </c>
      <c r="D192" s="32" t="s">
        <v>57</v>
      </c>
      <c r="E192" s="31">
        <v>196</v>
      </c>
      <c r="F192" s="31">
        <v>41</v>
      </c>
      <c r="G192" s="32" t="s">
        <v>42</v>
      </c>
      <c r="H192" s="31">
        <v>17.8</v>
      </c>
      <c r="I192" s="32" t="s">
        <v>58</v>
      </c>
    </row>
    <row r="193" spans="1:9" x14ac:dyDescent="0.25">
      <c r="A193" s="31">
        <v>192</v>
      </c>
      <c r="B193" s="32" t="s">
        <v>71</v>
      </c>
      <c r="C193" s="32" t="s">
        <v>82</v>
      </c>
      <c r="D193" s="32" t="s">
        <v>65</v>
      </c>
      <c r="E193" s="31">
        <v>218</v>
      </c>
      <c r="F193" s="31">
        <v>62</v>
      </c>
      <c r="G193" s="32" t="s">
        <v>42</v>
      </c>
      <c r="H193" s="31">
        <v>8</v>
      </c>
      <c r="I193" s="32" t="s">
        <v>67</v>
      </c>
    </row>
    <row r="194" spans="1:9" x14ac:dyDescent="0.25">
      <c r="A194" s="31">
        <v>193</v>
      </c>
      <c r="B194" s="32" t="s">
        <v>79</v>
      </c>
      <c r="C194" s="32" t="s">
        <v>95</v>
      </c>
      <c r="D194" s="32" t="s">
        <v>57</v>
      </c>
      <c r="E194" s="31">
        <v>245</v>
      </c>
      <c r="F194" s="31">
        <v>62</v>
      </c>
      <c r="G194" s="32" t="s">
        <v>42</v>
      </c>
      <c r="H194" s="31">
        <v>26.4</v>
      </c>
      <c r="I194" s="32" t="s">
        <v>68</v>
      </c>
    </row>
    <row r="195" spans="1:9" x14ac:dyDescent="0.25">
      <c r="A195" s="31">
        <v>194</v>
      </c>
      <c r="B195" s="32" t="s">
        <v>77</v>
      </c>
      <c r="C195" s="32" t="s">
        <v>78</v>
      </c>
      <c r="D195" s="32" t="s">
        <v>57</v>
      </c>
      <c r="E195" s="31">
        <v>110</v>
      </c>
      <c r="F195" s="31">
        <v>90</v>
      </c>
      <c r="G195" s="32" t="s">
        <v>66</v>
      </c>
      <c r="H195" s="31">
        <v>43.1</v>
      </c>
      <c r="I195" s="32" t="s">
        <v>68</v>
      </c>
    </row>
    <row r="196" spans="1:9" x14ac:dyDescent="0.25">
      <c r="A196" s="31">
        <v>195</v>
      </c>
      <c r="B196" s="32" t="s">
        <v>59</v>
      </c>
      <c r="C196" s="32" t="s">
        <v>60</v>
      </c>
      <c r="D196" s="32" t="s">
        <v>57</v>
      </c>
      <c r="E196" s="31">
        <v>235</v>
      </c>
      <c r="F196" s="31">
        <v>72</v>
      </c>
      <c r="G196" s="32" t="s">
        <v>42</v>
      </c>
      <c r="H196" s="31">
        <v>3.8</v>
      </c>
      <c r="I196" s="32" t="s">
        <v>58</v>
      </c>
    </row>
    <row r="197" spans="1:9" x14ac:dyDescent="0.25">
      <c r="A197" s="31">
        <v>196</v>
      </c>
      <c r="B197" s="32" t="s">
        <v>55</v>
      </c>
      <c r="C197" s="32" t="s">
        <v>56</v>
      </c>
      <c r="D197" s="32" t="s">
        <v>65</v>
      </c>
      <c r="E197" s="31">
        <v>135</v>
      </c>
      <c r="F197" s="31">
        <v>78</v>
      </c>
      <c r="G197" s="32" t="s">
        <v>66</v>
      </c>
      <c r="H197" s="31">
        <v>27.4</v>
      </c>
      <c r="I197" s="32" t="s">
        <v>67</v>
      </c>
    </row>
    <row r="198" spans="1:9" x14ac:dyDescent="0.25">
      <c r="A198" s="31">
        <v>197</v>
      </c>
      <c r="B198" s="32" t="s">
        <v>59</v>
      </c>
      <c r="C198" s="32" t="s">
        <v>102</v>
      </c>
      <c r="D198" s="32" t="s">
        <v>57</v>
      </c>
      <c r="E198" s="31">
        <v>247</v>
      </c>
      <c r="F198" s="31">
        <v>99</v>
      </c>
      <c r="G198" s="32" t="s">
        <v>66</v>
      </c>
      <c r="H198" s="31">
        <v>42.4</v>
      </c>
      <c r="I198" s="32" t="s">
        <v>62</v>
      </c>
    </row>
    <row r="199" spans="1:9" x14ac:dyDescent="0.25">
      <c r="A199" s="31">
        <v>198</v>
      </c>
      <c r="B199" s="32" t="s">
        <v>59</v>
      </c>
      <c r="C199" s="32" t="s">
        <v>90</v>
      </c>
      <c r="D199" s="32" t="s">
        <v>65</v>
      </c>
      <c r="E199" s="31">
        <v>123</v>
      </c>
      <c r="F199" s="31">
        <v>34</v>
      </c>
      <c r="G199" s="32" t="s">
        <v>42</v>
      </c>
      <c r="H199" s="31">
        <v>47.3</v>
      </c>
      <c r="I199" s="32" t="s">
        <v>67</v>
      </c>
    </row>
    <row r="200" spans="1:9" x14ac:dyDescent="0.25">
      <c r="A200" s="31">
        <v>199</v>
      </c>
      <c r="B200" s="32" t="s">
        <v>77</v>
      </c>
      <c r="C200" s="32" t="s">
        <v>85</v>
      </c>
      <c r="D200" s="32" t="s">
        <v>57</v>
      </c>
      <c r="E200" s="31">
        <v>161</v>
      </c>
      <c r="F200" s="31">
        <v>86</v>
      </c>
      <c r="G200" s="32" t="s">
        <v>61</v>
      </c>
      <c r="H200" s="31">
        <v>33.6</v>
      </c>
      <c r="I200" s="32" t="s">
        <v>68</v>
      </c>
    </row>
    <row r="201" spans="1:9" x14ac:dyDescent="0.25">
      <c r="A201" s="31">
        <v>200</v>
      </c>
      <c r="B201" s="32" t="s">
        <v>71</v>
      </c>
      <c r="C201" s="32" t="s">
        <v>75</v>
      </c>
      <c r="D201" s="32" t="s">
        <v>65</v>
      </c>
      <c r="E201" s="31">
        <v>147</v>
      </c>
      <c r="F201" s="31">
        <v>45</v>
      </c>
      <c r="G201" s="32" t="s">
        <v>66</v>
      </c>
      <c r="H201" s="31">
        <v>20.9</v>
      </c>
      <c r="I201" s="32" t="s">
        <v>68</v>
      </c>
    </row>
    <row r="202" spans="1:9" x14ac:dyDescent="0.25">
      <c r="A202" s="31">
        <v>201</v>
      </c>
      <c r="B202" s="32" t="s">
        <v>91</v>
      </c>
      <c r="C202" s="32" t="s">
        <v>101</v>
      </c>
      <c r="D202" s="32" t="s">
        <v>57</v>
      </c>
      <c r="E202" s="31">
        <v>174</v>
      </c>
      <c r="F202" s="31">
        <v>68</v>
      </c>
      <c r="G202" s="32" t="s">
        <v>61</v>
      </c>
      <c r="H202" s="31">
        <v>27.5</v>
      </c>
      <c r="I202" s="32" t="s">
        <v>62</v>
      </c>
    </row>
    <row r="203" spans="1:9" x14ac:dyDescent="0.25">
      <c r="A203" s="31">
        <v>202</v>
      </c>
      <c r="B203" s="32" t="s">
        <v>63</v>
      </c>
      <c r="C203" s="32" t="s">
        <v>93</v>
      </c>
      <c r="D203" s="32" t="s">
        <v>65</v>
      </c>
      <c r="E203" s="31">
        <v>137</v>
      </c>
      <c r="F203" s="31">
        <v>69</v>
      </c>
      <c r="G203" s="32" t="s">
        <v>66</v>
      </c>
      <c r="H203" s="31">
        <v>6</v>
      </c>
      <c r="I203" s="32" t="s">
        <v>67</v>
      </c>
    </row>
    <row r="204" spans="1:9" x14ac:dyDescent="0.25">
      <c r="A204" s="31">
        <v>203</v>
      </c>
      <c r="B204" s="32" t="s">
        <v>91</v>
      </c>
      <c r="C204" s="32" t="s">
        <v>101</v>
      </c>
      <c r="D204" s="32" t="s">
        <v>65</v>
      </c>
      <c r="E204" s="31">
        <v>108</v>
      </c>
      <c r="F204" s="31">
        <v>39</v>
      </c>
      <c r="G204" s="32" t="s">
        <v>42</v>
      </c>
      <c r="H204" s="31">
        <v>48.9</v>
      </c>
      <c r="I204" s="32" t="s">
        <v>68</v>
      </c>
    </row>
    <row r="205" spans="1:9" x14ac:dyDescent="0.25">
      <c r="A205" s="31">
        <v>204</v>
      </c>
      <c r="B205" s="32" t="s">
        <v>73</v>
      </c>
      <c r="C205" s="32" t="s">
        <v>97</v>
      </c>
      <c r="D205" s="32" t="s">
        <v>65</v>
      </c>
      <c r="E205" s="31">
        <v>112</v>
      </c>
      <c r="F205" s="31">
        <v>78</v>
      </c>
      <c r="G205" s="32" t="s">
        <v>42</v>
      </c>
      <c r="H205" s="31">
        <v>10.5</v>
      </c>
      <c r="I205" s="32" t="s">
        <v>62</v>
      </c>
    </row>
    <row r="206" spans="1:9" x14ac:dyDescent="0.25">
      <c r="A206" s="31">
        <v>205</v>
      </c>
      <c r="B206" s="32" t="s">
        <v>86</v>
      </c>
      <c r="C206" s="32" t="s">
        <v>87</v>
      </c>
      <c r="D206" s="32" t="s">
        <v>65</v>
      </c>
      <c r="E206" s="31">
        <v>184</v>
      </c>
      <c r="F206" s="31">
        <v>50</v>
      </c>
      <c r="G206" s="32" t="s">
        <v>61</v>
      </c>
      <c r="H206" s="31">
        <v>8.6999999999999993</v>
      </c>
      <c r="I206" s="32" t="s">
        <v>68</v>
      </c>
    </row>
    <row r="207" spans="1:9" x14ac:dyDescent="0.25">
      <c r="A207" s="31">
        <v>206</v>
      </c>
      <c r="B207" s="32" t="s">
        <v>79</v>
      </c>
      <c r="C207" s="32" t="s">
        <v>88</v>
      </c>
      <c r="D207" s="32" t="s">
        <v>65</v>
      </c>
      <c r="E207" s="31">
        <v>176</v>
      </c>
      <c r="F207" s="31">
        <v>97</v>
      </c>
      <c r="G207" s="32" t="s">
        <v>61</v>
      </c>
      <c r="H207" s="31">
        <v>38</v>
      </c>
      <c r="I207" s="32" t="s">
        <v>58</v>
      </c>
    </row>
    <row r="208" spans="1:9" x14ac:dyDescent="0.25">
      <c r="A208" s="31">
        <v>207</v>
      </c>
      <c r="B208" s="32" t="s">
        <v>69</v>
      </c>
      <c r="C208" s="32" t="s">
        <v>83</v>
      </c>
      <c r="D208" s="32" t="s">
        <v>65</v>
      </c>
      <c r="E208" s="31">
        <v>192</v>
      </c>
      <c r="F208" s="31">
        <v>43</v>
      </c>
      <c r="G208" s="32" t="s">
        <v>42</v>
      </c>
      <c r="H208" s="31">
        <v>12.3</v>
      </c>
      <c r="I208" s="32" t="s">
        <v>68</v>
      </c>
    </row>
    <row r="209" spans="1:9" x14ac:dyDescent="0.25">
      <c r="A209" s="31">
        <v>208</v>
      </c>
      <c r="B209" s="32" t="s">
        <v>91</v>
      </c>
      <c r="C209" s="32" t="s">
        <v>96</v>
      </c>
      <c r="D209" s="32" t="s">
        <v>57</v>
      </c>
      <c r="E209" s="31">
        <v>217</v>
      </c>
      <c r="F209" s="31">
        <v>87</v>
      </c>
      <c r="G209" s="32" t="s">
        <v>66</v>
      </c>
      <c r="H209" s="31">
        <v>37.700000000000003</v>
      </c>
      <c r="I209" s="32" t="s">
        <v>68</v>
      </c>
    </row>
    <row r="210" spans="1:9" x14ac:dyDescent="0.25">
      <c r="A210" s="31">
        <v>209</v>
      </c>
      <c r="B210" s="32" t="s">
        <v>86</v>
      </c>
      <c r="C210" s="32" t="s">
        <v>99</v>
      </c>
      <c r="D210" s="32" t="s">
        <v>57</v>
      </c>
      <c r="E210" s="31">
        <v>162</v>
      </c>
      <c r="F210" s="31">
        <v>92</v>
      </c>
      <c r="G210" s="32" t="s">
        <v>42</v>
      </c>
      <c r="H210" s="31">
        <v>27.8</v>
      </c>
      <c r="I210" s="32" t="s">
        <v>68</v>
      </c>
    </row>
    <row r="211" spans="1:9" x14ac:dyDescent="0.25">
      <c r="A211" s="31">
        <v>210</v>
      </c>
      <c r="B211" s="32" t="s">
        <v>73</v>
      </c>
      <c r="C211" s="32" t="s">
        <v>97</v>
      </c>
      <c r="D211" s="32" t="s">
        <v>65</v>
      </c>
      <c r="E211" s="31">
        <v>180</v>
      </c>
      <c r="F211" s="31">
        <v>73</v>
      </c>
      <c r="G211" s="32" t="s">
        <v>42</v>
      </c>
      <c r="H211" s="31">
        <v>27.2</v>
      </c>
      <c r="I211" s="32" t="s">
        <v>67</v>
      </c>
    </row>
    <row r="212" spans="1:9" x14ac:dyDescent="0.25">
      <c r="A212" s="31">
        <v>211</v>
      </c>
      <c r="B212" s="32" t="s">
        <v>59</v>
      </c>
      <c r="C212" s="32" t="s">
        <v>90</v>
      </c>
      <c r="D212" s="32" t="s">
        <v>57</v>
      </c>
      <c r="E212" s="31">
        <v>55</v>
      </c>
      <c r="F212" s="31">
        <v>68</v>
      </c>
      <c r="G212" s="32" t="s">
        <v>66</v>
      </c>
      <c r="H212" s="31">
        <v>33</v>
      </c>
      <c r="I212" s="32" t="s">
        <v>58</v>
      </c>
    </row>
    <row r="213" spans="1:9" x14ac:dyDescent="0.25">
      <c r="A213" s="31">
        <v>212</v>
      </c>
      <c r="B213" s="32" t="s">
        <v>55</v>
      </c>
      <c r="C213" s="32" t="s">
        <v>89</v>
      </c>
      <c r="D213" s="32" t="s">
        <v>57</v>
      </c>
      <c r="E213" s="31">
        <v>138</v>
      </c>
      <c r="F213" s="31">
        <v>79</v>
      </c>
      <c r="G213" s="32" t="s">
        <v>61</v>
      </c>
      <c r="H213" s="31">
        <v>5.0999999999999996</v>
      </c>
      <c r="I213" s="32" t="s">
        <v>68</v>
      </c>
    </row>
    <row r="214" spans="1:9" x14ac:dyDescent="0.25">
      <c r="A214" s="31">
        <v>213</v>
      </c>
      <c r="B214" s="32" t="s">
        <v>86</v>
      </c>
      <c r="C214" s="32" t="s">
        <v>98</v>
      </c>
      <c r="D214" s="32" t="s">
        <v>57</v>
      </c>
      <c r="E214" s="31">
        <v>246</v>
      </c>
      <c r="F214" s="31">
        <v>80</v>
      </c>
      <c r="G214" s="32" t="s">
        <v>66</v>
      </c>
      <c r="H214" s="31">
        <v>10.199999999999999</v>
      </c>
      <c r="I214" s="32" t="s">
        <v>62</v>
      </c>
    </row>
    <row r="215" spans="1:9" x14ac:dyDescent="0.25">
      <c r="A215" s="31">
        <v>214</v>
      </c>
      <c r="B215" s="32" t="s">
        <v>71</v>
      </c>
      <c r="C215" s="32" t="s">
        <v>72</v>
      </c>
      <c r="D215" s="32" t="s">
        <v>57</v>
      </c>
      <c r="E215" s="31">
        <v>61</v>
      </c>
      <c r="F215" s="31">
        <v>37</v>
      </c>
      <c r="G215" s="32" t="s">
        <v>42</v>
      </c>
      <c r="H215" s="31">
        <v>14.7</v>
      </c>
      <c r="I215" s="32" t="s">
        <v>68</v>
      </c>
    </row>
    <row r="216" spans="1:9" x14ac:dyDescent="0.25">
      <c r="A216" s="31">
        <v>215</v>
      </c>
      <c r="B216" s="32" t="s">
        <v>69</v>
      </c>
      <c r="C216" s="32" t="s">
        <v>83</v>
      </c>
      <c r="D216" s="32" t="s">
        <v>65</v>
      </c>
      <c r="E216" s="31">
        <v>90</v>
      </c>
      <c r="F216" s="31">
        <v>65</v>
      </c>
      <c r="G216" s="32" t="s">
        <v>42</v>
      </c>
      <c r="H216" s="31">
        <v>14.2</v>
      </c>
      <c r="I216" s="32" t="s">
        <v>68</v>
      </c>
    </row>
    <row r="217" spans="1:9" x14ac:dyDescent="0.25">
      <c r="A217" s="31">
        <v>216</v>
      </c>
      <c r="B217" s="32" t="s">
        <v>59</v>
      </c>
      <c r="C217" s="32" t="s">
        <v>102</v>
      </c>
      <c r="D217" s="32" t="s">
        <v>65</v>
      </c>
      <c r="E217" s="31">
        <v>121</v>
      </c>
      <c r="F217" s="31">
        <v>84</v>
      </c>
      <c r="G217" s="32" t="s">
        <v>66</v>
      </c>
      <c r="H217" s="31">
        <v>32.299999999999997</v>
      </c>
      <c r="I217" s="32" t="s">
        <v>58</v>
      </c>
    </row>
    <row r="218" spans="1:9" x14ac:dyDescent="0.25">
      <c r="A218" s="31">
        <v>217</v>
      </c>
      <c r="B218" s="32" t="s">
        <v>59</v>
      </c>
      <c r="C218" s="32" t="s">
        <v>102</v>
      </c>
      <c r="D218" s="32" t="s">
        <v>57</v>
      </c>
      <c r="E218" s="31">
        <v>192</v>
      </c>
      <c r="F218" s="31">
        <v>77</v>
      </c>
      <c r="G218" s="32" t="s">
        <v>61</v>
      </c>
      <c r="H218" s="31">
        <v>44.9</v>
      </c>
      <c r="I218" s="32" t="s">
        <v>67</v>
      </c>
    </row>
    <row r="219" spans="1:9" x14ac:dyDescent="0.25">
      <c r="A219" s="31">
        <v>218</v>
      </c>
      <c r="B219" s="32" t="s">
        <v>79</v>
      </c>
      <c r="C219" s="32" t="s">
        <v>95</v>
      </c>
      <c r="D219" s="32" t="s">
        <v>57</v>
      </c>
      <c r="E219" s="31">
        <v>91</v>
      </c>
      <c r="F219" s="31">
        <v>89</v>
      </c>
      <c r="G219" s="32" t="s">
        <v>61</v>
      </c>
      <c r="H219" s="31">
        <v>34.9</v>
      </c>
      <c r="I219" s="32" t="s">
        <v>68</v>
      </c>
    </row>
    <row r="220" spans="1:9" x14ac:dyDescent="0.25">
      <c r="A220" s="31">
        <v>219</v>
      </c>
      <c r="B220" s="32" t="s">
        <v>69</v>
      </c>
      <c r="C220" s="32" t="s">
        <v>70</v>
      </c>
      <c r="D220" s="32" t="s">
        <v>57</v>
      </c>
      <c r="E220" s="31">
        <v>61</v>
      </c>
      <c r="F220" s="31">
        <v>31</v>
      </c>
      <c r="G220" s="32" t="s">
        <v>61</v>
      </c>
      <c r="H220" s="31">
        <v>16.2</v>
      </c>
      <c r="I220" s="32" t="s">
        <v>67</v>
      </c>
    </row>
    <row r="221" spans="1:9" x14ac:dyDescent="0.25">
      <c r="A221" s="31">
        <v>220</v>
      </c>
      <c r="B221" s="32" t="s">
        <v>79</v>
      </c>
      <c r="C221" s="32" t="s">
        <v>80</v>
      </c>
      <c r="D221" s="32" t="s">
        <v>65</v>
      </c>
      <c r="E221" s="31">
        <v>180</v>
      </c>
      <c r="F221" s="31">
        <v>32</v>
      </c>
      <c r="G221" s="32" t="s">
        <v>66</v>
      </c>
      <c r="H221" s="31">
        <v>44.9</v>
      </c>
      <c r="I221" s="32" t="s">
        <v>68</v>
      </c>
    </row>
    <row r="222" spans="1:9" x14ac:dyDescent="0.25">
      <c r="A222" s="31">
        <v>221</v>
      </c>
      <c r="B222" s="32" t="s">
        <v>91</v>
      </c>
      <c r="C222" s="32" t="s">
        <v>96</v>
      </c>
      <c r="D222" s="32" t="s">
        <v>65</v>
      </c>
      <c r="E222" s="31">
        <v>156</v>
      </c>
      <c r="F222" s="31">
        <v>69</v>
      </c>
      <c r="G222" s="32" t="s">
        <v>61</v>
      </c>
      <c r="H222" s="31">
        <v>25.6</v>
      </c>
      <c r="I222" s="32" t="s">
        <v>62</v>
      </c>
    </row>
    <row r="223" spans="1:9" x14ac:dyDescent="0.25">
      <c r="A223" s="31">
        <v>222</v>
      </c>
      <c r="B223" s="32" t="s">
        <v>77</v>
      </c>
      <c r="C223" s="32" t="s">
        <v>78</v>
      </c>
      <c r="D223" s="32" t="s">
        <v>57</v>
      </c>
      <c r="E223" s="31">
        <v>178</v>
      </c>
      <c r="F223" s="31">
        <v>37</v>
      </c>
      <c r="G223" s="32" t="s">
        <v>42</v>
      </c>
      <c r="H223" s="31">
        <v>44.8</v>
      </c>
      <c r="I223" s="32" t="s">
        <v>67</v>
      </c>
    </row>
    <row r="224" spans="1:9" x14ac:dyDescent="0.25">
      <c r="A224" s="31">
        <v>223</v>
      </c>
      <c r="B224" s="32" t="s">
        <v>73</v>
      </c>
      <c r="C224" s="32" t="s">
        <v>97</v>
      </c>
      <c r="D224" s="32" t="s">
        <v>65</v>
      </c>
      <c r="E224" s="31">
        <v>173</v>
      </c>
      <c r="F224" s="31">
        <v>77</v>
      </c>
      <c r="G224" s="32" t="s">
        <v>42</v>
      </c>
      <c r="H224" s="31">
        <v>8</v>
      </c>
      <c r="I224" s="32" t="s">
        <v>62</v>
      </c>
    </row>
    <row r="225" spans="1:9" x14ac:dyDescent="0.25">
      <c r="A225" s="31">
        <v>224</v>
      </c>
      <c r="B225" s="32" t="s">
        <v>86</v>
      </c>
      <c r="C225" s="32" t="s">
        <v>87</v>
      </c>
      <c r="D225" s="32" t="s">
        <v>65</v>
      </c>
      <c r="E225" s="31">
        <v>53</v>
      </c>
      <c r="F225" s="31">
        <v>99</v>
      </c>
      <c r="G225" s="32" t="s">
        <v>66</v>
      </c>
      <c r="H225" s="31">
        <v>48.4</v>
      </c>
      <c r="I225" s="32" t="s">
        <v>62</v>
      </c>
    </row>
    <row r="226" spans="1:9" x14ac:dyDescent="0.25">
      <c r="A226" s="31">
        <v>225</v>
      </c>
      <c r="B226" s="32" t="s">
        <v>59</v>
      </c>
      <c r="C226" s="32" t="s">
        <v>102</v>
      </c>
      <c r="D226" s="32" t="s">
        <v>57</v>
      </c>
      <c r="E226" s="31">
        <v>68</v>
      </c>
      <c r="F226" s="31">
        <v>61</v>
      </c>
      <c r="G226" s="32" t="s">
        <v>61</v>
      </c>
      <c r="H226" s="31">
        <v>6.3</v>
      </c>
      <c r="I226" s="32" t="s">
        <v>68</v>
      </c>
    </row>
    <row r="227" spans="1:9" x14ac:dyDescent="0.25">
      <c r="A227" s="31">
        <v>226</v>
      </c>
      <c r="B227" s="32" t="s">
        <v>77</v>
      </c>
      <c r="C227" s="32" t="s">
        <v>85</v>
      </c>
      <c r="D227" s="32" t="s">
        <v>65</v>
      </c>
      <c r="E227" s="31">
        <v>188</v>
      </c>
      <c r="F227" s="31">
        <v>75</v>
      </c>
      <c r="G227" s="32" t="s">
        <v>42</v>
      </c>
      <c r="H227" s="31">
        <v>16.3</v>
      </c>
      <c r="I227" s="32" t="s">
        <v>58</v>
      </c>
    </row>
    <row r="228" spans="1:9" x14ac:dyDescent="0.25">
      <c r="A228" s="31">
        <v>227</v>
      </c>
      <c r="B228" s="32" t="s">
        <v>63</v>
      </c>
      <c r="C228" s="32" t="s">
        <v>76</v>
      </c>
      <c r="D228" s="32" t="s">
        <v>57</v>
      </c>
      <c r="E228" s="31">
        <v>178</v>
      </c>
      <c r="F228" s="31">
        <v>92</v>
      </c>
      <c r="G228" s="32" t="s">
        <v>42</v>
      </c>
      <c r="H228" s="31">
        <v>24.5</v>
      </c>
      <c r="I228" s="32" t="s">
        <v>68</v>
      </c>
    </row>
    <row r="229" spans="1:9" x14ac:dyDescent="0.25">
      <c r="A229" s="31">
        <v>228</v>
      </c>
      <c r="B229" s="32" t="s">
        <v>71</v>
      </c>
      <c r="C229" s="32" t="s">
        <v>72</v>
      </c>
      <c r="D229" s="32" t="s">
        <v>57</v>
      </c>
      <c r="E229" s="31">
        <v>70</v>
      </c>
      <c r="F229" s="31">
        <v>59</v>
      </c>
      <c r="G229" s="32" t="s">
        <v>66</v>
      </c>
      <c r="H229" s="31">
        <v>31.9</v>
      </c>
      <c r="I229" s="32" t="s">
        <v>62</v>
      </c>
    </row>
    <row r="230" spans="1:9" x14ac:dyDescent="0.25">
      <c r="A230" s="31">
        <v>229</v>
      </c>
      <c r="B230" s="32" t="s">
        <v>59</v>
      </c>
      <c r="C230" s="32" t="s">
        <v>90</v>
      </c>
      <c r="D230" s="32" t="s">
        <v>65</v>
      </c>
      <c r="E230" s="31">
        <v>53</v>
      </c>
      <c r="F230" s="31">
        <v>57</v>
      </c>
      <c r="G230" s="32" t="s">
        <v>66</v>
      </c>
      <c r="H230" s="31">
        <v>44.2</v>
      </c>
      <c r="I230" s="32" t="s">
        <v>67</v>
      </c>
    </row>
    <row r="231" spans="1:9" x14ac:dyDescent="0.25">
      <c r="A231" s="31">
        <v>230</v>
      </c>
      <c r="B231" s="32" t="s">
        <v>55</v>
      </c>
      <c r="C231" s="32" t="s">
        <v>81</v>
      </c>
      <c r="D231" s="32" t="s">
        <v>65</v>
      </c>
      <c r="E231" s="31">
        <v>108</v>
      </c>
      <c r="F231" s="31">
        <v>56</v>
      </c>
      <c r="G231" s="32" t="s">
        <v>61</v>
      </c>
      <c r="H231" s="31">
        <v>34.5</v>
      </c>
      <c r="I231" s="32" t="s">
        <v>62</v>
      </c>
    </row>
    <row r="232" spans="1:9" x14ac:dyDescent="0.25">
      <c r="A232" s="31">
        <v>231</v>
      </c>
      <c r="B232" s="32" t="s">
        <v>79</v>
      </c>
      <c r="C232" s="32" t="s">
        <v>88</v>
      </c>
      <c r="D232" s="32" t="s">
        <v>65</v>
      </c>
      <c r="E232" s="31">
        <v>180</v>
      </c>
      <c r="F232" s="31">
        <v>97</v>
      </c>
      <c r="G232" s="32" t="s">
        <v>61</v>
      </c>
      <c r="H232" s="31">
        <v>36.1</v>
      </c>
      <c r="I232" s="32" t="s">
        <v>62</v>
      </c>
    </row>
    <row r="233" spans="1:9" x14ac:dyDescent="0.25">
      <c r="A233" s="31">
        <v>232</v>
      </c>
      <c r="B233" s="32" t="s">
        <v>59</v>
      </c>
      <c r="C233" s="32" t="s">
        <v>90</v>
      </c>
      <c r="D233" s="32" t="s">
        <v>57</v>
      </c>
      <c r="E233" s="31">
        <v>211</v>
      </c>
      <c r="F233" s="31">
        <v>55</v>
      </c>
      <c r="G233" s="32" t="s">
        <v>61</v>
      </c>
      <c r="H233" s="31">
        <v>4.4000000000000004</v>
      </c>
      <c r="I233" s="32" t="s">
        <v>67</v>
      </c>
    </row>
    <row r="234" spans="1:9" x14ac:dyDescent="0.25">
      <c r="A234" s="31">
        <v>233</v>
      </c>
      <c r="B234" s="32" t="s">
        <v>86</v>
      </c>
      <c r="C234" s="32" t="s">
        <v>87</v>
      </c>
      <c r="D234" s="32" t="s">
        <v>65</v>
      </c>
      <c r="E234" s="31">
        <v>182</v>
      </c>
      <c r="F234" s="31">
        <v>90</v>
      </c>
      <c r="G234" s="32" t="s">
        <v>61</v>
      </c>
      <c r="H234" s="31">
        <v>17.2</v>
      </c>
      <c r="I234" s="32" t="s">
        <v>62</v>
      </c>
    </row>
    <row r="235" spans="1:9" x14ac:dyDescent="0.25">
      <c r="A235" s="31">
        <v>234</v>
      </c>
      <c r="B235" s="32" t="s">
        <v>71</v>
      </c>
      <c r="C235" s="32" t="s">
        <v>75</v>
      </c>
      <c r="D235" s="32" t="s">
        <v>65</v>
      </c>
      <c r="E235" s="31">
        <v>58</v>
      </c>
      <c r="F235" s="31">
        <v>79</v>
      </c>
      <c r="G235" s="32" t="s">
        <v>66</v>
      </c>
      <c r="H235" s="31">
        <v>6</v>
      </c>
      <c r="I235" s="32" t="s">
        <v>58</v>
      </c>
    </row>
    <row r="236" spans="1:9" x14ac:dyDescent="0.25">
      <c r="A236" s="31">
        <v>235</v>
      </c>
      <c r="B236" s="32" t="s">
        <v>59</v>
      </c>
      <c r="C236" s="32" t="s">
        <v>102</v>
      </c>
      <c r="D236" s="32" t="s">
        <v>57</v>
      </c>
      <c r="E236" s="31">
        <v>109</v>
      </c>
      <c r="F236" s="31">
        <v>73</v>
      </c>
      <c r="G236" s="32" t="s">
        <v>66</v>
      </c>
      <c r="H236" s="31">
        <v>49.4</v>
      </c>
      <c r="I236" s="32" t="s">
        <v>68</v>
      </c>
    </row>
    <row r="237" spans="1:9" x14ac:dyDescent="0.25">
      <c r="A237" s="31">
        <v>236</v>
      </c>
      <c r="B237" s="32" t="s">
        <v>59</v>
      </c>
      <c r="C237" s="32" t="s">
        <v>60</v>
      </c>
      <c r="D237" s="32" t="s">
        <v>57</v>
      </c>
      <c r="E237" s="31">
        <v>243</v>
      </c>
      <c r="F237" s="31">
        <v>76</v>
      </c>
      <c r="G237" s="32" t="s">
        <v>66</v>
      </c>
      <c r="H237" s="31">
        <v>32.799999999999997</v>
      </c>
      <c r="I237" s="32" t="s">
        <v>68</v>
      </c>
    </row>
    <row r="238" spans="1:9" x14ac:dyDescent="0.25">
      <c r="A238" s="31">
        <v>237</v>
      </c>
      <c r="B238" s="32" t="s">
        <v>71</v>
      </c>
      <c r="C238" s="32" t="s">
        <v>75</v>
      </c>
      <c r="D238" s="32" t="s">
        <v>65</v>
      </c>
      <c r="E238" s="31">
        <v>180</v>
      </c>
      <c r="F238" s="31">
        <v>59</v>
      </c>
      <c r="G238" s="32" t="s">
        <v>61</v>
      </c>
      <c r="H238" s="31">
        <v>9.1</v>
      </c>
      <c r="I238" s="32" t="s">
        <v>58</v>
      </c>
    </row>
    <row r="239" spans="1:9" x14ac:dyDescent="0.25">
      <c r="A239" s="31">
        <v>238</v>
      </c>
      <c r="B239" s="32" t="s">
        <v>91</v>
      </c>
      <c r="C239" s="32" t="s">
        <v>101</v>
      </c>
      <c r="D239" s="32" t="s">
        <v>57</v>
      </c>
      <c r="E239" s="31">
        <v>70</v>
      </c>
      <c r="F239" s="31">
        <v>57</v>
      </c>
      <c r="G239" s="32" t="s">
        <v>66</v>
      </c>
      <c r="H239" s="31">
        <v>41.4</v>
      </c>
      <c r="I239" s="32" t="s">
        <v>67</v>
      </c>
    </row>
    <row r="240" spans="1:9" x14ac:dyDescent="0.25">
      <c r="A240" s="31">
        <v>239</v>
      </c>
      <c r="B240" s="32" t="s">
        <v>63</v>
      </c>
      <c r="C240" s="32" t="s">
        <v>64</v>
      </c>
      <c r="D240" s="32" t="s">
        <v>57</v>
      </c>
      <c r="E240" s="31">
        <v>239</v>
      </c>
      <c r="F240" s="31">
        <v>62</v>
      </c>
      <c r="G240" s="32" t="s">
        <v>66</v>
      </c>
      <c r="H240" s="31">
        <v>12.4</v>
      </c>
      <c r="I240" s="32" t="s">
        <v>58</v>
      </c>
    </row>
    <row r="241" spans="1:9" x14ac:dyDescent="0.25">
      <c r="A241" s="31">
        <v>240</v>
      </c>
      <c r="B241" s="32" t="s">
        <v>59</v>
      </c>
      <c r="C241" s="32" t="s">
        <v>102</v>
      </c>
      <c r="D241" s="32" t="s">
        <v>57</v>
      </c>
      <c r="E241" s="31">
        <v>229</v>
      </c>
      <c r="F241" s="31">
        <v>63</v>
      </c>
      <c r="G241" s="32" t="s">
        <v>42</v>
      </c>
      <c r="H241" s="31">
        <v>17.7</v>
      </c>
      <c r="I241" s="32" t="s">
        <v>62</v>
      </c>
    </row>
    <row r="242" spans="1:9" x14ac:dyDescent="0.25">
      <c r="A242" s="31">
        <v>241</v>
      </c>
      <c r="B242" s="32" t="s">
        <v>91</v>
      </c>
      <c r="C242" s="32" t="s">
        <v>92</v>
      </c>
      <c r="D242" s="32" t="s">
        <v>65</v>
      </c>
      <c r="E242" s="31">
        <v>224</v>
      </c>
      <c r="F242" s="31">
        <v>87</v>
      </c>
      <c r="G242" s="32" t="s">
        <v>61</v>
      </c>
      <c r="H242" s="31">
        <v>30.9</v>
      </c>
      <c r="I242" s="32" t="s">
        <v>68</v>
      </c>
    </row>
    <row r="243" spans="1:9" x14ac:dyDescent="0.25">
      <c r="A243" s="31">
        <v>242</v>
      </c>
      <c r="B243" s="32" t="s">
        <v>69</v>
      </c>
      <c r="C243" s="32" t="s">
        <v>83</v>
      </c>
      <c r="D243" s="32" t="s">
        <v>65</v>
      </c>
      <c r="E243" s="31">
        <v>72</v>
      </c>
      <c r="F243" s="31">
        <v>77</v>
      </c>
      <c r="G243" s="32" t="s">
        <v>61</v>
      </c>
      <c r="H243" s="31">
        <v>29.1</v>
      </c>
      <c r="I243" s="32" t="s">
        <v>67</v>
      </c>
    </row>
    <row r="244" spans="1:9" x14ac:dyDescent="0.25">
      <c r="A244" s="31">
        <v>243</v>
      </c>
      <c r="B244" s="32" t="s">
        <v>63</v>
      </c>
      <c r="C244" s="32" t="s">
        <v>93</v>
      </c>
      <c r="D244" s="32" t="s">
        <v>57</v>
      </c>
      <c r="E244" s="31">
        <v>66</v>
      </c>
      <c r="F244" s="31">
        <v>98</v>
      </c>
      <c r="G244" s="32" t="s">
        <v>66</v>
      </c>
      <c r="H244" s="31">
        <v>40.4</v>
      </c>
      <c r="I244" s="32" t="s">
        <v>68</v>
      </c>
    </row>
    <row r="245" spans="1:9" x14ac:dyDescent="0.25">
      <c r="A245" s="31">
        <v>244</v>
      </c>
      <c r="B245" s="32" t="s">
        <v>55</v>
      </c>
      <c r="C245" s="32" t="s">
        <v>89</v>
      </c>
      <c r="D245" s="32" t="s">
        <v>65</v>
      </c>
      <c r="E245" s="31">
        <v>143</v>
      </c>
      <c r="F245" s="31">
        <v>44</v>
      </c>
      <c r="G245" s="32" t="s">
        <v>61</v>
      </c>
      <c r="H245" s="31">
        <v>13.1</v>
      </c>
      <c r="I245" s="32" t="s">
        <v>62</v>
      </c>
    </row>
    <row r="246" spans="1:9" x14ac:dyDescent="0.25">
      <c r="A246" s="31">
        <v>245</v>
      </c>
      <c r="B246" s="32" t="s">
        <v>69</v>
      </c>
      <c r="C246" s="32" t="s">
        <v>83</v>
      </c>
      <c r="D246" s="32" t="s">
        <v>65</v>
      </c>
      <c r="E246" s="31">
        <v>82</v>
      </c>
      <c r="F246" s="31">
        <v>45</v>
      </c>
      <c r="G246" s="32" t="s">
        <v>61</v>
      </c>
      <c r="H246" s="31">
        <v>5.8</v>
      </c>
      <c r="I246" s="32" t="s">
        <v>68</v>
      </c>
    </row>
    <row r="247" spans="1:9" x14ac:dyDescent="0.25">
      <c r="A247" s="31">
        <v>246</v>
      </c>
      <c r="B247" s="32" t="s">
        <v>69</v>
      </c>
      <c r="C247" s="32" t="s">
        <v>83</v>
      </c>
      <c r="D247" s="32" t="s">
        <v>57</v>
      </c>
      <c r="E247" s="31">
        <v>217</v>
      </c>
      <c r="F247" s="31">
        <v>57</v>
      </c>
      <c r="G247" s="32" t="s">
        <v>42</v>
      </c>
      <c r="H247" s="31">
        <v>34.200000000000003</v>
      </c>
      <c r="I247" s="32" t="s">
        <v>62</v>
      </c>
    </row>
    <row r="248" spans="1:9" x14ac:dyDescent="0.25">
      <c r="A248" s="31">
        <v>247</v>
      </c>
      <c r="B248" s="32" t="s">
        <v>59</v>
      </c>
      <c r="C248" s="32" t="s">
        <v>60</v>
      </c>
      <c r="D248" s="32" t="s">
        <v>57</v>
      </c>
      <c r="E248" s="31">
        <v>247</v>
      </c>
      <c r="F248" s="31">
        <v>49</v>
      </c>
      <c r="G248" s="32" t="s">
        <v>42</v>
      </c>
      <c r="H248" s="31">
        <v>11.7</v>
      </c>
      <c r="I248" s="32" t="s">
        <v>58</v>
      </c>
    </row>
    <row r="249" spans="1:9" x14ac:dyDescent="0.25">
      <c r="A249" s="31">
        <v>248</v>
      </c>
      <c r="B249" s="32" t="s">
        <v>91</v>
      </c>
      <c r="C249" s="32" t="s">
        <v>92</v>
      </c>
      <c r="D249" s="32" t="s">
        <v>57</v>
      </c>
      <c r="E249" s="31">
        <v>249</v>
      </c>
      <c r="F249" s="31">
        <v>92</v>
      </c>
      <c r="G249" s="32" t="s">
        <v>61</v>
      </c>
      <c r="H249" s="31">
        <v>17.3</v>
      </c>
      <c r="I249" s="32" t="s">
        <v>67</v>
      </c>
    </row>
    <row r="250" spans="1:9" x14ac:dyDescent="0.25">
      <c r="A250" s="31">
        <v>249</v>
      </c>
      <c r="B250" s="32" t="s">
        <v>79</v>
      </c>
      <c r="C250" s="32" t="s">
        <v>80</v>
      </c>
      <c r="D250" s="32" t="s">
        <v>65</v>
      </c>
      <c r="E250" s="31">
        <v>235</v>
      </c>
      <c r="F250" s="31">
        <v>54</v>
      </c>
      <c r="G250" s="32" t="s">
        <v>61</v>
      </c>
      <c r="H250" s="31">
        <v>11.2</v>
      </c>
      <c r="I250" s="32" t="s">
        <v>58</v>
      </c>
    </row>
    <row r="251" spans="1:9" x14ac:dyDescent="0.25">
      <c r="A251" s="31">
        <v>250</v>
      </c>
      <c r="B251" s="32" t="s">
        <v>55</v>
      </c>
      <c r="C251" s="32" t="s">
        <v>56</v>
      </c>
      <c r="D251" s="32" t="s">
        <v>57</v>
      </c>
      <c r="E251" s="31">
        <v>192</v>
      </c>
      <c r="F251" s="31">
        <v>92</v>
      </c>
      <c r="G251" s="32" t="s">
        <v>66</v>
      </c>
      <c r="H251" s="31">
        <v>3.9</v>
      </c>
      <c r="I251" s="32" t="s">
        <v>58</v>
      </c>
    </row>
  </sheetData>
  <conditionalFormatting sqref="A2:I251">
    <cfRule type="expression" dxfId="11" priority="1">
      <formula>ISODD(ROW())</formula>
    </cfRule>
    <cfRule type="expression" dxfId="10" priority="2">
      <formula>ISEVEN(ROW())</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96EF1-A116-454E-BE66-64AC688673C8}">
  <sheetPr codeName="Sheet8"/>
  <dimension ref="A1"/>
  <sheetViews>
    <sheetView showGridLines="0" workbookViewId="0">
      <selection activeCell="B34" sqref="B3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A78A5-2364-4026-B5A8-187931DDF36B}">
  <dimension ref="A1:M251"/>
  <sheetViews>
    <sheetView workbookViewId="0">
      <selection activeCell="D8" sqref="D8"/>
    </sheetView>
  </sheetViews>
  <sheetFormatPr defaultRowHeight="15" x14ac:dyDescent="0.25"/>
  <cols>
    <col min="1" max="1" width="5" customWidth="1"/>
    <col min="2" max="2" width="10.85546875" customWidth="1"/>
    <col min="3" max="3" width="12.85546875" customWidth="1"/>
    <col min="4" max="4" width="11.28515625" style="10" customWidth="1"/>
    <col min="5" max="5" width="11.85546875" customWidth="1"/>
    <col min="6" max="6" width="12.28515625" customWidth="1"/>
    <col min="7" max="7" width="11.42578125" style="10" customWidth="1"/>
    <col min="8" max="8" width="13.28515625" style="10" customWidth="1"/>
    <col min="9" max="9" width="11.28515625" customWidth="1"/>
    <col min="10" max="10" width="15.85546875" customWidth="1"/>
    <col min="11" max="11" width="11.5703125" customWidth="1"/>
    <col min="12" max="12" width="11.140625" style="10" customWidth="1"/>
  </cols>
  <sheetData>
    <row r="1" spans="1:13" ht="47.25" customHeight="1" thickBot="1" x14ac:dyDescent="0.3">
      <c r="A1" s="48" t="s">
        <v>0</v>
      </c>
      <c r="B1" s="49" t="s">
        <v>169</v>
      </c>
      <c r="C1" s="50" t="s">
        <v>158</v>
      </c>
      <c r="D1" s="49" t="s">
        <v>159</v>
      </c>
      <c r="E1" s="50" t="s">
        <v>168</v>
      </c>
      <c r="F1" s="49" t="s">
        <v>160</v>
      </c>
      <c r="G1" s="50" t="s">
        <v>166</v>
      </c>
      <c r="H1" s="49" t="s">
        <v>170</v>
      </c>
      <c r="I1" s="50" t="s">
        <v>171</v>
      </c>
      <c r="J1" s="49" t="s">
        <v>161</v>
      </c>
      <c r="K1" s="50" t="s">
        <v>172</v>
      </c>
      <c r="L1" s="49" t="s">
        <v>162</v>
      </c>
      <c r="M1" s="11"/>
    </row>
    <row r="2" spans="1:13" x14ac:dyDescent="0.25">
      <c r="A2" s="45">
        <v>1</v>
      </c>
      <c r="B2" s="45">
        <v>1</v>
      </c>
      <c r="C2" s="45">
        <v>3</v>
      </c>
      <c r="D2" s="46" t="s">
        <v>164</v>
      </c>
      <c r="E2" s="45">
        <v>1</v>
      </c>
      <c r="F2" s="45">
        <v>4.5999999999999996</v>
      </c>
      <c r="G2" s="47" t="s">
        <v>35</v>
      </c>
      <c r="H2" s="47" t="s">
        <v>46</v>
      </c>
      <c r="I2" s="45">
        <v>1</v>
      </c>
      <c r="J2" s="45">
        <v>0</v>
      </c>
      <c r="K2" s="45">
        <v>8</v>
      </c>
      <c r="L2" s="47" t="s">
        <v>13</v>
      </c>
    </row>
    <row r="3" spans="1:13" x14ac:dyDescent="0.25">
      <c r="A3" s="44">
        <v>2</v>
      </c>
      <c r="B3" s="44">
        <v>6</v>
      </c>
      <c r="C3" s="44">
        <v>0</v>
      </c>
      <c r="D3" s="16" t="s">
        <v>42</v>
      </c>
      <c r="E3" s="44">
        <v>7</v>
      </c>
      <c r="F3" s="44">
        <v>6.8</v>
      </c>
      <c r="G3" s="16" t="s">
        <v>35</v>
      </c>
      <c r="H3" s="16" t="s">
        <v>35</v>
      </c>
      <c r="I3" s="44">
        <v>0</v>
      </c>
      <c r="J3" s="44">
        <v>1</v>
      </c>
      <c r="K3" s="44">
        <v>8</v>
      </c>
      <c r="L3" s="16" t="s">
        <v>13</v>
      </c>
    </row>
    <row r="4" spans="1:13" x14ac:dyDescent="0.25">
      <c r="A4" s="44">
        <v>3</v>
      </c>
      <c r="B4" s="44">
        <v>7</v>
      </c>
      <c r="C4" s="44">
        <v>3</v>
      </c>
      <c r="D4" s="16" t="s">
        <v>42</v>
      </c>
      <c r="E4" s="44">
        <v>0</v>
      </c>
      <c r="F4" s="44">
        <v>5.4</v>
      </c>
      <c r="G4" s="16" t="s">
        <v>35</v>
      </c>
      <c r="H4" s="16" t="s">
        <v>35</v>
      </c>
      <c r="I4" s="44">
        <v>10</v>
      </c>
      <c r="J4" s="44">
        <v>3</v>
      </c>
      <c r="K4" s="44">
        <v>5</v>
      </c>
      <c r="L4" s="16" t="s">
        <v>66</v>
      </c>
    </row>
    <row r="5" spans="1:13" x14ac:dyDescent="0.25">
      <c r="A5" s="44">
        <v>4</v>
      </c>
      <c r="B5" s="44">
        <v>9</v>
      </c>
      <c r="C5" s="44">
        <v>2</v>
      </c>
      <c r="D5" s="16" t="s">
        <v>42</v>
      </c>
      <c r="E5" s="44">
        <v>6</v>
      </c>
      <c r="F5" s="44">
        <v>6.5</v>
      </c>
      <c r="G5" s="16" t="s">
        <v>35</v>
      </c>
      <c r="H5" s="16" t="s">
        <v>46</v>
      </c>
      <c r="I5" s="44">
        <v>7</v>
      </c>
      <c r="J5" s="44">
        <v>2</v>
      </c>
      <c r="K5" s="44">
        <v>8</v>
      </c>
      <c r="L5" s="16" t="s">
        <v>165</v>
      </c>
    </row>
    <row r="6" spans="1:13" x14ac:dyDescent="0.25">
      <c r="A6" s="44">
        <v>5</v>
      </c>
      <c r="B6" s="44">
        <v>8</v>
      </c>
      <c r="C6" s="44">
        <v>1</v>
      </c>
      <c r="D6" s="16" t="s">
        <v>42</v>
      </c>
      <c r="E6" s="44">
        <v>4</v>
      </c>
      <c r="F6" s="44">
        <v>3.9</v>
      </c>
      <c r="G6" s="16" t="s">
        <v>35</v>
      </c>
      <c r="H6" s="16" t="s">
        <v>46</v>
      </c>
      <c r="I6" s="44">
        <v>3</v>
      </c>
      <c r="J6" s="44">
        <v>0</v>
      </c>
      <c r="K6" s="44">
        <v>10</v>
      </c>
      <c r="L6" s="16" t="s">
        <v>165</v>
      </c>
    </row>
    <row r="7" spans="1:13" x14ac:dyDescent="0.25">
      <c r="A7" s="44">
        <v>6</v>
      </c>
      <c r="B7" s="44">
        <v>6</v>
      </c>
      <c r="C7" s="44">
        <v>2</v>
      </c>
      <c r="D7" s="16" t="s">
        <v>164</v>
      </c>
      <c r="E7" s="44">
        <v>2</v>
      </c>
      <c r="F7" s="44">
        <v>4.3</v>
      </c>
      <c r="G7" s="16" t="s">
        <v>35</v>
      </c>
      <c r="H7" s="16" t="s">
        <v>35</v>
      </c>
      <c r="I7" s="44">
        <v>2</v>
      </c>
      <c r="J7" s="44">
        <v>3</v>
      </c>
      <c r="K7" s="44">
        <v>8</v>
      </c>
      <c r="L7" s="16" t="s">
        <v>163</v>
      </c>
    </row>
    <row r="8" spans="1:13" x14ac:dyDescent="0.25">
      <c r="A8" s="44">
        <v>7</v>
      </c>
      <c r="B8" s="44">
        <v>3</v>
      </c>
      <c r="C8" s="44">
        <v>3</v>
      </c>
      <c r="D8" s="16" t="s">
        <v>42</v>
      </c>
      <c r="E8" s="44">
        <v>10</v>
      </c>
      <c r="F8" s="44">
        <v>3.3</v>
      </c>
      <c r="G8" s="16" t="s">
        <v>46</v>
      </c>
      <c r="H8" s="16" t="s">
        <v>35</v>
      </c>
      <c r="I8" s="44">
        <v>3</v>
      </c>
      <c r="J8" s="44">
        <v>2</v>
      </c>
      <c r="K8" s="44">
        <v>3</v>
      </c>
      <c r="L8" s="16" t="s">
        <v>163</v>
      </c>
    </row>
    <row r="9" spans="1:13" x14ac:dyDescent="0.25">
      <c r="A9" s="44">
        <v>8</v>
      </c>
      <c r="B9" s="44">
        <v>8</v>
      </c>
      <c r="C9" s="44">
        <v>1</v>
      </c>
      <c r="D9" s="16" t="s">
        <v>42</v>
      </c>
      <c r="E9" s="44">
        <v>6</v>
      </c>
      <c r="F9" s="44">
        <v>4.5999999999999996</v>
      </c>
      <c r="G9" s="16" t="s">
        <v>35</v>
      </c>
      <c r="H9" s="16" t="s">
        <v>35</v>
      </c>
      <c r="I9" s="44">
        <v>10</v>
      </c>
      <c r="J9" s="44">
        <v>2</v>
      </c>
      <c r="K9" s="44">
        <v>2</v>
      </c>
      <c r="L9" s="16" t="s">
        <v>13</v>
      </c>
    </row>
    <row r="10" spans="1:13" x14ac:dyDescent="0.25">
      <c r="A10" s="44">
        <v>9</v>
      </c>
      <c r="B10" s="44">
        <v>7</v>
      </c>
      <c r="C10" s="44">
        <v>6</v>
      </c>
      <c r="D10" s="16" t="s">
        <v>42</v>
      </c>
      <c r="E10" s="44">
        <v>8</v>
      </c>
      <c r="F10" s="44">
        <v>1</v>
      </c>
      <c r="G10" s="16" t="s">
        <v>35</v>
      </c>
      <c r="H10" s="16" t="s">
        <v>35</v>
      </c>
      <c r="I10" s="44">
        <v>4</v>
      </c>
      <c r="J10" s="44">
        <v>3</v>
      </c>
      <c r="K10" s="44">
        <v>9</v>
      </c>
      <c r="L10" s="16" t="s">
        <v>13</v>
      </c>
    </row>
    <row r="11" spans="1:13" x14ac:dyDescent="0.25">
      <c r="A11" s="44">
        <v>10</v>
      </c>
      <c r="B11" s="44">
        <v>3</v>
      </c>
      <c r="C11" s="44">
        <v>2</v>
      </c>
      <c r="D11" s="16" t="s">
        <v>42</v>
      </c>
      <c r="E11" s="44">
        <v>1</v>
      </c>
      <c r="F11" s="44">
        <v>5.4</v>
      </c>
      <c r="G11" s="16" t="s">
        <v>46</v>
      </c>
      <c r="H11" s="16" t="s">
        <v>35</v>
      </c>
      <c r="I11" s="44">
        <v>0</v>
      </c>
      <c r="J11" s="44">
        <v>2</v>
      </c>
      <c r="K11" s="44">
        <v>2</v>
      </c>
      <c r="L11" s="16" t="s">
        <v>13</v>
      </c>
    </row>
    <row r="12" spans="1:13" x14ac:dyDescent="0.25">
      <c r="A12" s="44">
        <v>11</v>
      </c>
      <c r="B12" s="44">
        <v>9</v>
      </c>
      <c r="C12" s="44">
        <v>0</v>
      </c>
      <c r="D12" s="16" t="s">
        <v>42</v>
      </c>
      <c r="E12" s="44">
        <v>7</v>
      </c>
      <c r="F12" s="44">
        <v>4.9000000000000004</v>
      </c>
      <c r="G12" s="16" t="s">
        <v>35</v>
      </c>
      <c r="H12" s="16" t="s">
        <v>35</v>
      </c>
      <c r="I12" s="44">
        <v>10</v>
      </c>
      <c r="J12" s="44">
        <v>1</v>
      </c>
      <c r="K12" s="44">
        <v>9</v>
      </c>
      <c r="L12" s="16" t="s">
        <v>163</v>
      </c>
    </row>
    <row r="13" spans="1:13" x14ac:dyDescent="0.25">
      <c r="A13" s="44">
        <v>12</v>
      </c>
      <c r="B13" s="44">
        <v>2</v>
      </c>
      <c r="C13" s="44">
        <v>2</v>
      </c>
      <c r="D13" s="16" t="s">
        <v>42</v>
      </c>
      <c r="E13" s="44">
        <v>8</v>
      </c>
      <c r="F13" s="44">
        <v>6.3</v>
      </c>
      <c r="G13" s="16" t="s">
        <v>46</v>
      </c>
      <c r="H13" s="16" t="s">
        <v>46</v>
      </c>
      <c r="I13" s="44">
        <v>0</v>
      </c>
      <c r="J13" s="44">
        <v>3</v>
      </c>
      <c r="K13" s="44">
        <v>4</v>
      </c>
      <c r="L13" s="16" t="s">
        <v>163</v>
      </c>
    </row>
    <row r="14" spans="1:13" x14ac:dyDescent="0.25">
      <c r="A14" s="44">
        <v>13</v>
      </c>
      <c r="B14" s="44">
        <v>3</v>
      </c>
      <c r="C14" s="44">
        <v>3</v>
      </c>
      <c r="D14" s="16" t="s">
        <v>164</v>
      </c>
      <c r="E14" s="44">
        <v>10</v>
      </c>
      <c r="F14" s="44">
        <v>6.1</v>
      </c>
      <c r="G14" s="16" t="s">
        <v>35</v>
      </c>
      <c r="H14" s="16" t="s">
        <v>46</v>
      </c>
      <c r="I14" s="44">
        <v>2</v>
      </c>
      <c r="J14" s="44">
        <v>3</v>
      </c>
      <c r="K14" s="44">
        <v>2</v>
      </c>
      <c r="L14" s="16" t="s">
        <v>163</v>
      </c>
    </row>
    <row r="15" spans="1:13" x14ac:dyDescent="0.25">
      <c r="A15" s="44">
        <v>14</v>
      </c>
      <c r="B15" s="44">
        <v>2</v>
      </c>
      <c r="C15" s="44">
        <v>1</v>
      </c>
      <c r="D15" s="16" t="s">
        <v>164</v>
      </c>
      <c r="E15" s="44">
        <v>2</v>
      </c>
      <c r="F15" s="44">
        <v>8.5</v>
      </c>
      <c r="G15" s="16" t="s">
        <v>35</v>
      </c>
      <c r="H15" s="16" t="s">
        <v>35</v>
      </c>
      <c r="I15" s="44">
        <v>5</v>
      </c>
      <c r="J15" s="44">
        <v>1</v>
      </c>
      <c r="K15" s="44">
        <v>10</v>
      </c>
      <c r="L15" s="16" t="s">
        <v>66</v>
      </c>
    </row>
    <row r="16" spans="1:13" x14ac:dyDescent="0.25">
      <c r="A16" s="44">
        <v>15</v>
      </c>
      <c r="B16" s="44">
        <v>1</v>
      </c>
      <c r="C16" s="44">
        <v>3</v>
      </c>
      <c r="D16" s="16" t="s">
        <v>42</v>
      </c>
      <c r="E16" s="44">
        <v>1</v>
      </c>
      <c r="F16" s="44">
        <v>11.2</v>
      </c>
      <c r="G16" s="16" t="s">
        <v>46</v>
      </c>
      <c r="H16" s="16" t="s">
        <v>35</v>
      </c>
      <c r="I16" s="44">
        <v>0</v>
      </c>
      <c r="J16" s="44">
        <v>3</v>
      </c>
      <c r="K16" s="44">
        <v>1</v>
      </c>
      <c r="L16" s="16" t="s">
        <v>66</v>
      </c>
    </row>
    <row r="17" spans="1:12" x14ac:dyDescent="0.25">
      <c r="A17" s="44">
        <v>16</v>
      </c>
      <c r="B17" s="44">
        <v>4</v>
      </c>
      <c r="C17" s="44">
        <v>0</v>
      </c>
      <c r="D17" s="16" t="s">
        <v>164</v>
      </c>
      <c r="E17" s="44">
        <v>6</v>
      </c>
      <c r="F17" s="44">
        <v>8.3000000000000007</v>
      </c>
      <c r="G17" s="16" t="s">
        <v>35</v>
      </c>
      <c r="H17" s="16" t="s">
        <v>35</v>
      </c>
      <c r="I17" s="44">
        <v>10</v>
      </c>
      <c r="J17" s="44">
        <v>2</v>
      </c>
      <c r="K17" s="44">
        <v>4</v>
      </c>
      <c r="L17" s="16" t="s">
        <v>165</v>
      </c>
    </row>
    <row r="18" spans="1:12" x14ac:dyDescent="0.25">
      <c r="A18" s="44">
        <v>17</v>
      </c>
      <c r="B18" s="44">
        <v>5</v>
      </c>
      <c r="C18" s="44">
        <v>1</v>
      </c>
      <c r="D18" s="16" t="s">
        <v>164</v>
      </c>
      <c r="E18" s="44">
        <v>4</v>
      </c>
      <c r="F18" s="44">
        <v>5.0999999999999996</v>
      </c>
      <c r="G18" s="16" t="s">
        <v>46</v>
      </c>
      <c r="H18" s="16" t="s">
        <v>35</v>
      </c>
      <c r="I18" s="44">
        <v>1</v>
      </c>
      <c r="J18" s="44">
        <v>2</v>
      </c>
      <c r="K18" s="44">
        <v>9</v>
      </c>
      <c r="L18" s="16" t="s">
        <v>13</v>
      </c>
    </row>
    <row r="19" spans="1:12" x14ac:dyDescent="0.25">
      <c r="A19" s="44">
        <v>18</v>
      </c>
      <c r="B19" s="44">
        <v>6</v>
      </c>
      <c r="C19" s="44">
        <v>2</v>
      </c>
      <c r="D19" s="16" t="s">
        <v>42</v>
      </c>
      <c r="E19" s="44">
        <v>4</v>
      </c>
      <c r="F19" s="44">
        <v>5</v>
      </c>
      <c r="G19" s="16" t="s">
        <v>35</v>
      </c>
      <c r="H19" s="16" t="s">
        <v>46</v>
      </c>
      <c r="I19" s="44">
        <v>6</v>
      </c>
      <c r="J19" s="44">
        <v>2</v>
      </c>
      <c r="K19" s="44">
        <v>9</v>
      </c>
      <c r="L19" s="16" t="s">
        <v>163</v>
      </c>
    </row>
    <row r="20" spans="1:12" x14ac:dyDescent="0.25">
      <c r="A20" s="44">
        <v>19</v>
      </c>
      <c r="B20" s="44">
        <v>5</v>
      </c>
      <c r="C20" s="44">
        <v>1</v>
      </c>
      <c r="D20" s="16" t="s">
        <v>42</v>
      </c>
      <c r="E20" s="44">
        <v>9</v>
      </c>
      <c r="F20" s="44">
        <v>7.7</v>
      </c>
      <c r="G20" s="16" t="s">
        <v>46</v>
      </c>
      <c r="H20" s="16" t="s">
        <v>35</v>
      </c>
      <c r="I20" s="44">
        <v>0</v>
      </c>
      <c r="J20" s="44">
        <v>2</v>
      </c>
      <c r="K20" s="44">
        <v>4</v>
      </c>
      <c r="L20" s="16" t="s">
        <v>13</v>
      </c>
    </row>
    <row r="21" spans="1:12" x14ac:dyDescent="0.25">
      <c r="A21" s="44">
        <v>20</v>
      </c>
      <c r="B21" s="44">
        <v>1</v>
      </c>
      <c r="C21" s="44">
        <v>1</v>
      </c>
      <c r="D21" s="16" t="s">
        <v>164</v>
      </c>
      <c r="E21" s="44">
        <v>4</v>
      </c>
      <c r="F21" s="44">
        <v>2.6</v>
      </c>
      <c r="G21" s="16" t="s">
        <v>35</v>
      </c>
      <c r="H21" s="16" t="s">
        <v>46</v>
      </c>
      <c r="I21" s="44">
        <v>6</v>
      </c>
      <c r="J21" s="44">
        <v>4</v>
      </c>
      <c r="K21" s="44">
        <v>9</v>
      </c>
      <c r="L21" s="16" t="s">
        <v>13</v>
      </c>
    </row>
    <row r="22" spans="1:12" x14ac:dyDescent="0.25">
      <c r="A22" s="44">
        <v>21</v>
      </c>
      <c r="B22" s="44">
        <v>3</v>
      </c>
      <c r="C22" s="44">
        <v>3</v>
      </c>
      <c r="D22" s="16" t="s">
        <v>164</v>
      </c>
      <c r="E22" s="44">
        <v>3</v>
      </c>
      <c r="F22" s="44">
        <v>5.4</v>
      </c>
      <c r="G22" s="16" t="s">
        <v>35</v>
      </c>
      <c r="H22" s="16" t="s">
        <v>46</v>
      </c>
      <c r="I22" s="44">
        <v>3</v>
      </c>
      <c r="J22" s="44">
        <v>1</v>
      </c>
      <c r="K22" s="44">
        <v>6</v>
      </c>
      <c r="L22" s="16" t="s">
        <v>165</v>
      </c>
    </row>
    <row r="23" spans="1:12" x14ac:dyDescent="0.25">
      <c r="A23" s="44">
        <v>22</v>
      </c>
      <c r="B23" s="44">
        <v>1</v>
      </c>
      <c r="C23" s="44">
        <v>3</v>
      </c>
      <c r="D23" s="16" t="s">
        <v>42</v>
      </c>
      <c r="E23" s="44">
        <v>4</v>
      </c>
      <c r="F23" s="44">
        <v>5.5</v>
      </c>
      <c r="G23" s="16" t="s">
        <v>35</v>
      </c>
      <c r="H23" s="16" t="s">
        <v>35</v>
      </c>
      <c r="I23" s="44">
        <v>9</v>
      </c>
      <c r="J23" s="44">
        <v>1</v>
      </c>
      <c r="K23" s="44">
        <v>1</v>
      </c>
      <c r="L23" s="16" t="s">
        <v>66</v>
      </c>
    </row>
    <row r="24" spans="1:12" x14ac:dyDescent="0.25">
      <c r="A24" s="44">
        <v>23</v>
      </c>
      <c r="B24" s="44">
        <v>5</v>
      </c>
      <c r="C24" s="44">
        <v>1</v>
      </c>
      <c r="D24" s="16" t="s">
        <v>42</v>
      </c>
      <c r="E24" s="44">
        <v>3</v>
      </c>
      <c r="F24" s="44">
        <v>7.2</v>
      </c>
      <c r="G24" s="16" t="s">
        <v>35</v>
      </c>
      <c r="H24" s="16" t="s">
        <v>46</v>
      </c>
      <c r="I24" s="44">
        <v>5</v>
      </c>
      <c r="J24" s="44">
        <v>1</v>
      </c>
      <c r="K24" s="44">
        <v>10</v>
      </c>
      <c r="L24" s="16" t="s">
        <v>13</v>
      </c>
    </row>
    <row r="25" spans="1:12" x14ac:dyDescent="0.25">
      <c r="A25" s="44">
        <v>24</v>
      </c>
      <c r="B25" s="44">
        <v>5</v>
      </c>
      <c r="C25" s="44">
        <v>0</v>
      </c>
      <c r="D25" s="16" t="s">
        <v>61</v>
      </c>
      <c r="E25" s="44">
        <v>5</v>
      </c>
      <c r="F25" s="44">
        <v>7.2</v>
      </c>
      <c r="G25" s="16" t="s">
        <v>35</v>
      </c>
      <c r="H25" s="16" t="s">
        <v>35</v>
      </c>
      <c r="I25" s="44">
        <v>7</v>
      </c>
      <c r="J25" s="44">
        <v>2</v>
      </c>
      <c r="K25" s="44">
        <v>6</v>
      </c>
      <c r="L25" s="16" t="s">
        <v>13</v>
      </c>
    </row>
    <row r="26" spans="1:12" x14ac:dyDescent="0.25">
      <c r="A26" s="44">
        <v>25</v>
      </c>
      <c r="B26" s="44">
        <v>6</v>
      </c>
      <c r="C26" s="44">
        <v>2</v>
      </c>
      <c r="D26" s="16" t="s">
        <v>164</v>
      </c>
      <c r="E26" s="44">
        <v>3</v>
      </c>
      <c r="F26" s="44">
        <v>4.5</v>
      </c>
      <c r="G26" s="16" t="s">
        <v>35</v>
      </c>
      <c r="H26" s="16" t="s">
        <v>35</v>
      </c>
      <c r="I26" s="44">
        <v>8</v>
      </c>
      <c r="J26" s="44">
        <v>0</v>
      </c>
      <c r="K26" s="44">
        <v>9</v>
      </c>
      <c r="L26" s="16" t="s">
        <v>163</v>
      </c>
    </row>
    <row r="27" spans="1:12" x14ac:dyDescent="0.25">
      <c r="A27" s="44">
        <v>26</v>
      </c>
      <c r="B27" s="44">
        <v>8</v>
      </c>
      <c r="C27" s="44">
        <v>5</v>
      </c>
      <c r="D27" s="16" t="s">
        <v>42</v>
      </c>
      <c r="E27" s="44">
        <v>1</v>
      </c>
      <c r="F27" s="44">
        <v>5.2</v>
      </c>
      <c r="G27" s="16" t="s">
        <v>35</v>
      </c>
      <c r="H27" s="16" t="s">
        <v>35</v>
      </c>
      <c r="I27" s="44">
        <v>5</v>
      </c>
      <c r="J27" s="44">
        <v>1</v>
      </c>
      <c r="K27" s="44">
        <v>2</v>
      </c>
      <c r="L27" s="16" t="s">
        <v>13</v>
      </c>
    </row>
    <row r="28" spans="1:12" x14ac:dyDescent="0.25">
      <c r="A28" s="44">
        <v>27</v>
      </c>
      <c r="B28" s="44">
        <v>10</v>
      </c>
      <c r="C28" s="44">
        <v>0</v>
      </c>
      <c r="D28" s="16" t="s">
        <v>61</v>
      </c>
      <c r="E28" s="44">
        <v>8</v>
      </c>
      <c r="F28" s="44">
        <v>6.9</v>
      </c>
      <c r="G28" s="16" t="s">
        <v>35</v>
      </c>
      <c r="H28" s="16" t="s">
        <v>46</v>
      </c>
      <c r="I28" s="44">
        <v>10</v>
      </c>
      <c r="J28" s="44">
        <v>0</v>
      </c>
      <c r="K28" s="44">
        <v>6</v>
      </c>
      <c r="L28" s="16" t="s">
        <v>66</v>
      </c>
    </row>
    <row r="29" spans="1:12" x14ac:dyDescent="0.25">
      <c r="A29" s="44">
        <v>28</v>
      </c>
      <c r="B29" s="44">
        <v>1</v>
      </c>
      <c r="C29" s="44">
        <v>1</v>
      </c>
      <c r="D29" s="16" t="s">
        <v>61</v>
      </c>
      <c r="E29" s="44">
        <v>1</v>
      </c>
      <c r="F29" s="44">
        <v>4.4000000000000004</v>
      </c>
      <c r="G29" s="16" t="s">
        <v>35</v>
      </c>
      <c r="H29" s="16" t="s">
        <v>46</v>
      </c>
      <c r="I29" s="44">
        <v>8</v>
      </c>
      <c r="J29" s="44">
        <v>4</v>
      </c>
      <c r="K29" s="44">
        <v>2</v>
      </c>
      <c r="L29" s="16" t="s">
        <v>13</v>
      </c>
    </row>
    <row r="30" spans="1:12" x14ac:dyDescent="0.25">
      <c r="A30" s="44">
        <v>29</v>
      </c>
      <c r="B30" s="44">
        <v>4</v>
      </c>
      <c r="C30" s="44">
        <v>2</v>
      </c>
      <c r="D30" s="16" t="s">
        <v>164</v>
      </c>
      <c r="E30" s="44">
        <v>8</v>
      </c>
      <c r="F30" s="44">
        <v>8.4</v>
      </c>
      <c r="G30" s="16" t="s">
        <v>46</v>
      </c>
      <c r="H30" s="16" t="s">
        <v>46</v>
      </c>
      <c r="I30" s="44">
        <v>3</v>
      </c>
      <c r="J30" s="44">
        <v>2</v>
      </c>
      <c r="K30" s="44">
        <v>4</v>
      </c>
      <c r="L30" s="16" t="s">
        <v>13</v>
      </c>
    </row>
    <row r="31" spans="1:12" x14ac:dyDescent="0.25">
      <c r="A31" s="44">
        <v>30</v>
      </c>
      <c r="B31" s="44">
        <v>10</v>
      </c>
      <c r="C31" s="44">
        <v>1</v>
      </c>
      <c r="D31" s="16" t="s">
        <v>164</v>
      </c>
      <c r="E31" s="44">
        <v>9</v>
      </c>
      <c r="F31" s="44">
        <v>7.2</v>
      </c>
      <c r="G31" s="16" t="s">
        <v>35</v>
      </c>
      <c r="H31" s="16" t="s">
        <v>35</v>
      </c>
      <c r="I31" s="44">
        <v>5</v>
      </c>
      <c r="J31" s="44">
        <v>4</v>
      </c>
      <c r="K31" s="44">
        <v>8</v>
      </c>
      <c r="L31" s="16" t="s">
        <v>13</v>
      </c>
    </row>
    <row r="32" spans="1:12" x14ac:dyDescent="0.25">
      <c r="A32" s="44">
        <v>31</v>
      </c>
      <c r="B32" s="44">
        <v>1</v>
      </c>
      <c r="C32" s="44">
        <v>3</v>
      </c>
      <c r="D32" s="16" t="s">
        <v>42</v>
      </c>
      <c r="E32" s="44">
        <v>5</v>
      </c>
      <c r="F32" s="44">
        <v>6.3</v>
      </c>
      <c r="G32" s="16" t="s">
        <v>46</v>
      </c>
      <c r="H32" s="16" t="s">
        <v>35</v>
      </c>
      <c r="I32" s="44">
        <v>7</v>
      </c>
      <c r="J32" s="44">
        <v>2</v>
      </c>
      <c r="K32" s="44">
        <v>7</v>
      </c>
      <c r="L32" s="16" t="s">
        <v>13</v>
      </c>
    </row>
    <row r="33" spans="1:12" x14ac:dyDescent="0.25">
      <c r="A33" s="44">
        <v>32</v>
      </c>
      <c r="B33" s="44">
        <v>9</v>
      </c>
      <c r="C33" s="44">
        <v>2</v>
      </c>
      <c r="D33" s="16" t="s">
        <v>42</v>
      </c>
      <c r="E33" s="44">
        <v>8</v>
      </c>
      <c r="F33" s="44">
        <v>6.8</v>
      </c>
      <c r="G33" s="16" t="s">
        <v>35</v>
      </c>
      <c r="H33" s="16" t="s">
        <v>35</v>
      </c>
      <c r="I33" s="44">
        <v>8</v>
      </c>
      <c r="J33" s="44">
        <v>1</v>
      </c>
      <c r="K33" s="44">
        <v>9</v>
      </c>
      <c r="L33" s="16" t="s">
        <v>13</v>
      </c>
    </row>
    <row r="34" spans="1:12" x14ac:dyDescent="0.25">
      <c r="A34" s="44">
        <v>33</v>
      </c>
      <c r="B34" s="44">
        <v>7</v>
      </c>
      <c r="C34" s="44">
        <v>2</v>
      </c>
      <c r="D34" s="16" t="s">
        <v>164</v>
      </c>
      <c r="E34" s="44">
        <v>8</v>
      </c>
      <c r="F34" s="44">
        <v>5.0999999999999996</v>
      </c>
      <c r="G34" s="16" t="s">
        <v>35</v>
      </c>
      <c r="H34" s="16" t="s">
        <v>46</v>
      </c>
      <c r="I34" s="44">
        <v>2</v>
      </c>
      <c r="J34" s="44">
        <v>1</v>
      </c>
      <c r="K34" s="44">
        <v>7</v>
      </c>
      <c r="L34" s="16" t="s">
        <v>66</v>
      </c>
    </row>
    <row r="35" spans="1:12" x14ac:dyDescent="0.25">
      <c r="A35" s="44">
        <v>34</v>
      </c>
      <c r="B35" s="44">
        <v>7</v>
      </c>
      <c r="C35" s="44">
        <v>4</v>
      </c>
      <c r="D35" s="16" t="s">
        <v>42</v>
      </c>
      <c r="E35" s="44">
        <v>2</v>
      </c>
      <c r="F35" s="44">
        <v>4.7</v>
      </c>
      <c r="G35" s="16" t="s">
        <v>35</v>
      </c>
      <c r="H35" s="16" t="s">
        <v>35</v>
      </c>
      <c r="I35" s="44">
        <v>1</v>
      </c>
      <c r="J35" s="44">
        <v>3</v>
      </c>
      <c r="K35" s="44">
        <v>1</v>
      </c>
      <c r="L35" s="16" t="s">
        <v>13</v>
      </c>
    </row>
    <row r="36" spans="1:12" x14ac:dyDescent="0.25">
      <c r="A36" s="44">
        <v>35</v>
      </c>
      <c r="B36" s="44">
        <v>5</v>
      </c>
      <c r="C36" s="44">
        <v>4</v>
      </c>
      <c r="D36" s="16" t="s">
        <v>164</v>
      </c>
      <c r="E36" s="44">
        <v>0</v>
      </c>
      <c r="F36" s="44">
        <v>5.2</v>
      </c>
      <c r="G36" s="16" t="s">
        <v>46</v>
      </c>
      <c r="H36" s="16" t="s">
        <v>46</v>
      </c>
      <c r="I36" s="44">
        <v>5</v>
      </c>
      <c r="J36" s="44">
        <v>3</v>
      </c>
      <c r="K36" s="44">
        <v>2</v>
      </c>
      <c r="L36" s="16" t="s">
        <v>13</v>
      </c>
    </row>
    <row r="37" spans="1:12" x14ac:dyDescent="0.25">
      <c r="A37" s="44">
        <v>36</v>
      </c>
      <c r="B37" s="44">
        <v>7</v>
      </c>
      <c r="C37" s="44">
        <v>0</v>
      </c>
      <c r="D37" s="16" t="s">
        <v>61</v>
      </c>
      <c r="E37" s="44">
        <v>0</v>
      </c>
      <c r="F37" s="44">
        <v>7</v>
      </c>
      <c r="G37" s="16" t="s">
        <v>46</v>
      </c>
      <c r="H37" s="16" t="s">
        <v>46</v>
      </c>
      <c r="I37" s="44">
        <v>3</v>
      </c>
      <c r="J37" s="44">
        <v>1</v>
      </c>
      <c r="K37" s="44">
        <v>6</v>
      </c>
      <c r="L37" s="16" t="s">
        <v>13</v>
      </c>
    </row>
    <row r="38" spans="1:12" x14ac:dyDescent="0.25">
      <c r="A38" s="44">
        <v>37</v>
      </c>
      <c r="B38" s="44">
        <v>2</v>
      </c>
      <c r="C38" s="44">
        <v>3</v>
      </c>
      <c r="D38" s="16" t="s">
        <v>61</v>
      </c>
      <c r="E38" s="44">
        <v>2</v>
      </c>
      <c r="F38" s="44">
        <v>6.4</v>
      </c>
      <c r="G38" s="16" t="s">
        <v>35</v>
      </c>
      <c r="H38" s="16" t="s">
        <v>35</v>
      </c>
      <c r="I38" s="44">
        <v>0</v>
      </c>
      <c r="J38" s="44">
        <v>0</v>
      </c>
      <c r="K38" s="44">
        <v>7</v>
      </c>
      <c r="L38" s="16" t="s">
        <v>13</v>
      </c>
    </row>
    <row r="39" spans="1:12" x14ac:dyDescent="0.25">
      <c r="A39" s="44">
        <v>38</v>
      </c>
      <c r="B39" s="44">
        <v>4</v>
      </c>
      <c r="C39" s="44">
        <v>3</v>
      </c>
      <c r="D39" s="16" t="s">
        <v>42</v>
      </c>
      <c r="E39" s="44">
        <v>4</v>
      </c>
      <c r="F39" s="44">
        <v>5.2</v>
      </c>
      <c r="G39" s="16" t="s">
        <v>35</v>
      </c>
      <c r="H39" s="16" t="s">
        <v>35</v>
      </c>
      <c r="I39" s="44">
        <v>7</v>
      </c>
      <c r="J39" s="44">
        <v>2</v>
      </c>
      <c r="K39" s="44">
        <v>3</v>
      </c>
      <c r="L39" s="16" t="s">
        <v>163</v>
      </c>
    </row>
    <row r="40" spans="1:12" x14ac:dyDescent="0.25">
      <c r="A40" s="44">
        <v>39</v>
      </c>
      <c r="B40" s="44">
        <v>7</v>
      </c>
      <c r="C40" s="44">
        <v>1</v>
      </c>
      <c r="D40" s="16" t="s">
        <v>164</v>
      </c>
      <c r="E40" s="44">
        <v>2</v>
      </c>
      <c r="F40" s="44">
        <v>7.5</v>
      </c>
      <c r="G40" s="16" t="s">
        <v>35</v>
      </c>
      <c r="H40" s="16" t="s">
        <v>46</v>
      </c>
      <c r="I40" s="44">
        <v>8</v>
      </c>
      <c r="J40" s="44">
        <v>3</v>
      </c>
      <c r="K40" s="44">
        <v>9</v>
      </c>
      <c r="L40" s="16" t="s">
        <v>13</v>
      </c>
    </row>
    <row r="41" spans="1:12" x14ac:dyDescent="0.25">
      <c r="A41" s="44">
        <v>40</v>
      </c>
      <c r="B41" s="44">
        <v>3</v>
      </c>
      <c r="C41" s="44">
        <v>4</v>
      </c>
      <c r="D41" s="16" t="s">
        <v>164</v>
      </c>
      <c r="E41" s="44">
        <v>8</v>
      </c>
      <c r="F41" s="44">
        <v>5.7</v>
      </c>
      <c r="G41" s="16" t="s">
        <v>35</v>
      </c>
      <c r="H41" s="16" t="s">
        <v>46</v>
      </c>
      <c r="I41" s="44">
        <v>8</v>
      </c>
      <c r="J41" s="44">
        <v>2</v>
      </c>
      <c r="K41" s="44">
        <v>7</v>
      </c>
      <c r="L41" s="16" t="s">
        <v>163</v>
      </c>
    </row>
    <row r="42" spans="1:12" x14ac:dyDescent="0.25">
      <c r="A42" s="44">
        <v>41</v>
      </c>
      <c r="B42" s="44">
        <v>2</v>
      </c>
      <c r="C42" s="44">
        <v>3</v>
      </c>
      <c r="D42" s="16" t="s">
        <v>61</v>
      </c>
      <c r="E42" s="44">
        <v>8</v>
      </c>
      <c r="F42" s="44">
        <v>4.5999999999999996</v>
      </c>
      <c r="G42" s="16" t="s">
        <v>35</v>
      </c>
      <c r="H42" s="16" t="s">
        <v>35</v>
      </c>
      <c r="I42" s="44">
        <v>1</v>
      </c>
      <c r="J42" s="44">
        <v>0</v>
      </c>
      <c r="K42" s="44">
        <v>6</v>
      </c>
      <c r="L42" s="16" t="s">
        <v>13</v>
      </c>
    </row>
    <row r="43" spans="1:12" x14ac:dyDescent="0.25">
      <c r="A43" s="44">
        <v>42</v>
      </c>
      <c r="B43" s="44">
        <v>10</v>
      </c>
      <c r="C43" s="44">
        <v>1</v>
      </c>
      <c r="D43" s="16" t="s">
        <v>164</v>
      </c>
      <c r="E43" s="44">
        <v>2</v>
      </c>
      <c r="F43" s="44">
        <v>6.5</v>
      </c>
      <c r="G43" s="16" t="s">
        <v>35</v>
      </c>
      <c r="H43" s="16" t="s">
        <v>46</v>
      </c>
      <c r="I43" s="44">
        <v>8</v>
      </c>
      <c r="J43" s="44">
        <v>0</v>
      </c>
      <c r="K43" s="44">
        <v>6</v>
      </c>
      <c r="L43" s="16" t="s">
        <v>13</v>
      </c>
    </row>
    <row r="44" spans="1:12" x14ac:dyDescent="0.25">
      <c r="A44" s="44">
        <v>43</v>
      </c>
      <c r="B44" s="44">
        <v>2</v>
      </c>
      <c r="C44" s="44">
        <v>1</v>
      </c>
      <c r="D44" s="16" t="s">
        <v>42</v>
      </c>
      <c r="E44" s="44">
        <v>2</v>
      </c>
      <c r="F44" s="44">
        <v>4</v>
      </c>
      <c r="G44" s="16" t="s">
        <v>46</v>
      </c>
      <c r="H44" s="16" t="s">
        <v>46</v>
      </c>
      <c r="I44" s="44">
        <v>6</v>
      </c>
      <c r="J44" s="44">
        <v>2</v>
      </c>
      <c r="K44" s="44">
        <v>1</v>
      </c>
      <c r="L44" s="16" t="s">
        <v>13</v>
      </c>
    </row>
    <row r="45" spans="1:12" x14ac:dyDescent="0.25">
      <c r="A45" s="44">
        <v>44</v>
      </c>
      <c r="B45" s="44">
        <v>1</v>
      </c>
      <c r="C45" s="44">
        <v>1</v>
      </c>
      <c r="D45" s="16" t="s">
        <v>42</v>
      </c>
      <c r="E45" s="44">
        <v>4</v>
      </c>
      <c r="F45" s="44">
        <v>2.6</v>
      </c>
      <c r="G45" s="16" t="s">
        <v>35</v>
      </c>
      <c r="H45" s="16" t="s">
        <v>35</v>
      </c>
      <c r="I45" s="44">
        <v>4</v>
      </c>
      <c r="J45" s="44">
        <v>0</v>
      </c>
      <c r="K45" s="44">
        <v>5</v>
      </c>
      <c r="L45" s="16" t="s">
        <v>13</v>
      </c>
    </row>
    <row r="46" spans="1:12" x14ac:dyDescent="0.25">
      <c r="A46" s="44">
        <v>45</v>
      </c>
      <c r="B46" s="44">
        <v>5</v>
      </c>
      <c r="C46" s="44">
        <v>1</v>
      </c>
      <c r="D46" s="16" t="s">
        <v>164</v>
      </c>
      <c r="E46" s="44">
        <v>1</v>
      </c>
      <c r="F46" s="44">
        <v>6</v>
      </c>
      <c r="G46" s="16" t="s">
        <v>46</v>
      </c>
      <c r="H46" s="16" t="s">
        <v>35</v>
      </c>
      <c r="I46" s="44">
        <v>6</v>
      </c>
      <c r="J46" s="44">
        <v>1</v>
      </c>
      <c r="K46" s="44">
        <v>10</v>
      </c>
      <c r="L46" s="16" t="s">
        <v>163</v>
      </c>
    </row>
    <row r="47" spans="1:12" x14ac:dyDescent="0.25">
      <c r="A47" s="44">
        <v>46</v>
      </c>
      <c r="B47" s="44">
        <v>6</v>
      </c>
      <c r="C47" s="44">
        <v>1</v>
      </c>
      <c r="D47" s="16" t="s">
        <v>164</v>
      </c>
      <c r="E47" s="44">
        <v>5</v>
      </c>
      <c r="F47" s="44">
        <v>4.7</v>
      </c>
      <c r="G47" s="16" t="s">
        <v>35</v>
      </c>
      <c r="H47" s="16" t="s">
        <v>35</v>
      </c>
      <c r="I47" s="44">
        <v>8</v>
      </c>
      <c r="J47" s="44">
        <v>1</v>
      </c>
      <c r="K47" s="44">
        <v>3</v>
      </c>
      <c r="L47" s="16" t="s">
        <v>13</v>
      </c>
    </row>
    <row r="48" spans="1:12" x14ac:dyDescent="0.25">
      <c r="A48" s="44">
        <v>47</v>
      </c>
      <c r="B48" s="44">
        <v>6</v>
      </c>
      <c r="C48" s="44">
        <v>1</v>
      </c>
      <c r="D48" s="16" t="s">
        <v>61</v>
      </c>
      <c r="E48" s="44">
        <v>6</v>
      </c>
      <c r="F48" s="44">
        <v>5.5</v>
      </c>
      <c r="G48" s="16" t="s">
        <v>46</v>
      </c>
      <c r="H48" s="16" t="s">
        <v>35</v>
      </c>
      <c r="I48" s="44">
        <v>7</v>
      </c>
      <c r="J48" s="44">
        <v>0</v>
      </c>
      <c r="K48" s="44">
        <v>7</v>
      </c>
      <c r="L48" s="16" t="s">
        <v>163</v>
      </c>
    </row>
    <row r="49" spans="1:12" x14ac:dyDescent="0.25">
      <c r="A49" s="44">
        <v>48</v>
      </c>
      <c r="B49" s="44">
        <v>9</v>
      </c>
      <c r="C49" s="44">
        <v>1</v>
      </c>
      <c r="D49" s="16" t="s">
        <v>164</v>
      </c>
      <c r="E49" s="44">
        <v>8</v>
      </c>
      <c r="F49" s="44">
        <v>4.0999999999999996</v>
      </c>
      <c r="G49" s="16" t="s">
        <v>35</v>
      </c>
      <c r="H49" s="16" t="s">
        <v>35</v>
      </c>
      <c r="I49" s="44">
        <v>5</v>
      </c>
      <c r="J49" s="44">
        <v>1</v>
      </c>
      <c r="K49" s="44">
        <v>10</v>
      </c>
      <c r="L49" s="16" t="s">
        <v>13</v>
      </c>
    </row>
    <row r="50" spans="1:12" x14ac:dyDescent="0.25">
      <c r="A50" s="44">
        <v>49</v>
      </c>
      <c r="B50" s="44">
        <v>4</v>
      </c>
      <c r="C50" s="44">
        <v>6</v>
      </c>
      <c r="D50" s="16" t="s">
        <v>164</v>
      </c>
      <c r="E50" s="44">
        <v>5</v>
      </c>
      <c r="F50" s="44">
        <v>8.4</v>
      </c>
      <c r="G50" s="16" t="s">
        <v>46</v>
      </c>
      <c r="H50" s="16" t="s">
        <v>46</v>
      </c>
      <c r="I50" s="44">
        <v>3</v>
      </c>
      <c r="J50" s="44">
        <v>1</v>
      </c>
      <c r="K50" s="44">
        <v>3</v>
      </c>
      <c r="L50" s="16" t="s">
        <v>163</v>
      </c>
    </row>
    <row r="51" spans="1:12" x14ac:dyDescent="0.25">
      <c r="A51" s="44">
        <v>50</v>
      </c>
      <c r="B51" s="44">
        <v>1</v>
      </c>
      <c r="C51" s="44">
        <v>2</v>
      </c>
      <c r="D51" s="16" t="s">
        <v>164</v>
      </c>
      <c r="E51" s="44">
        <v>2</v>
      </c>
      <c r="F51" s="44">
        <v>4.7</v>
      </c>
      <c r="G51" s="16" t="s">
        <v>46</v>
      </c>
      <c r="H51" s="16" t="s">
        <v>35</v>
      </c>
      <c r="I51" s="44">
        <v>0</v>
      </c>
      <c r="J51" s="44">
        <v>2</v>
      </c>
      <c r="K51" s="44">
        <v>5</v>
      </c>
      <c r="L51" s="16" t="s">
        <v>66</v>
      </c>
    </row>
    <row r="52" spans="1:12" x14ac:dyDescent="0.25">
      <c r="A52" s="44">
        <v>51</v>
      </c>
      <c r="B52" s="44">
        <v>6</v>
      </c>
      <c r="C52" s="44">
        <v>0</v>
      </c>
      <c r="D52" s="16" t="s">
        <v>42</v>
      </c>
      <c r="E52" s="44">
        <v>4</v>
      </c>
      <c r="F52" s="44">
        <v>5.0999999999999996</v>
      </c>
      <c r="G52" s="16" t="s">
        <v>35</v>
      </c>
      <c r="H52" s="16" t="s">
        <v>35</v>
      </c>
      <c r="I52" s="44">
        <v>5</v>
      </c>
      <c r="J52" s="44">
        <v>2</v>
      </c>
      <c r="K52" s="44">
        <v>7</v>
      </c>
      <c r="L52" s="16" t="s">
        <v>13</v>
      </c>
    </row>
    <row r="53" spans="1:12" x14ac:dyDescent="0.25">
      <c r="A53" s="44">
        <v>52</v>
      </c>
      <c r="B53" s="44">
        <v>5</v>
      </c>
      <c r="C53" s="44">
        <v>2</v>
      </c>
      <c r="D53" s="16" t="s">
        <v>61</v>
      </c>
      <c r="E53" s="44">
        <v>3</v>
      </c>
      <c r="F53" s="44">
        <v>6.8</v>
      </c>
      <c r="G53" s="16" t="s">
        <v>46</v>
      </c>
      <c r="H53" s="16" t="s">
        <v>46</v>
      </c>
      <c r="I53" s="44">
        <v>2</v>
      </c>
      <c r="J53" s="44">
        <v>0</v>
      </c>
      <c r="K53" s="44">
        <v>3</v>
      </c>
      <c r="L53" s="16" t="s">
        <v>13</v>
      </c>
    </row>
    <row r="54" spans="1:12" x14ac:dyDescent="0.25">
      <c r="A54" s="44">
        <v>53</v>
      </c>
      <c r="B54" s="44">
        <v>10</v>
      </c>
      <c r="C54" s="44">
        <v>1</v>
      </c>
      <c r="D54" s="16" t="s">
        <v>61</v>
      </c>
      <c r="E54" s="44">
        <v>4</v>
      </c>
      <c r="F54" s="44">
        <v>3.2</v>
      </c>
      <c r="G54" s="16" t="s">
        <v>46</v>
      </c>
      <c r="H54" s="16" t="s">
        <v>35</v>
      </c>
      <c r="I54" s="44">
        <v>5</v>
      </c>
      <c r="J54" s="44">
        <v>3</v>
      </c>
      <c r="K54" s="44">
        <v>10</v>
      </c>
      <c r="L54" s="16" t="s">
        <v>165</v>
      </c>
    </row>
    <row r="55" spans="1:12" x14ac:dyDescent="0.25">
      <c r="A55" s="44">
        <v>54</v>
      </c>
      <c r="B55" s="44">
        <v>6</v>
      </c>
      <c r="C55" s="44">
        <v>2</v>
      </c>
      <c r="D55" s="16" t="s">
        <v>61</v>
      </c>
      <c r="E55" s="44">
        <v>7</v>
      </c>
      <c r="F55" s="44">
        <v>3.1</v>
      </c>
      <c r="G55" s="16" t="s">
        <v>35</v>
      </c>
      <c r="H55" s="16" t="s">
        <v>46</v>
      </c>
      <c r="I55" s="44">
        <v>5</v>
      </c>
      <c r="J55" s="44">
        <v>0</v>
      </c>
      <c r="K55" s="44">
        <v>2</v>
      </c>
      <c r="L55" s="16" t="s">
        <v>13</v>
      </c>
    </row>
    <row r="56" spans="1:12" x14ac:dyDescent="0.25">
      <c r="A56" s="44">
        <v>55</v>
      </c>
      <c r="B56" s="44">
        <v>3</v>
      </c>
      <c r="C56" s="44">
        <v>3</v>
      </c>
      <c r="D56" s="16" t="s">
        <v>61</v>
      </c>
      <c r="E56" s="44">
        <v>7</v>
      </c>
      <c r="F56" s="44">
        <v>6.8</v>
      </c>
      <c r="G56" s="16" t="s">
        <v>46</v>
      </c>
      <c r="H56" s="16" t="s">
        <v>46</v>
      </c>
      <c r="I56" s="44">
        <v>3</v>
      </c>
      <c r="J56" s="44">
        <v>1</v>
      </c>
      <c r="K56" s="44">
        <v>6</v>
      </c>
      <c r="L56" s="16" t="s">
        <v>13</v>
      </c>
    </row>
    <row r="57" spans="1:12" x14ac:dyDescent="0.25">
      <c r="A57" s="44">
        <v>56</v>
      </c>
      <c r="B57" s="44">
        <v>2</v>
      </c>
      <c r="C57" s="44">
        <v>2</v>
      </c>
      <c r="D57" s="16" t="s">
        <v>42</v>
      </c>
      <c r="E57" s="44">
        <v>5</v>
      </c>
      <c r="F57" s="44">
        <v>5.0999999999999996</v>
      </c>
      <c r="G57" s="16" t="s">
        <v>46</v>
      </c>
      <c r="H57" s="16" t="s">
        <v>46</v>
      </c>
      <c r="I57" s="44">
        <v>1</v>
      </c>
      <c r="J57" s="44">
        <v>2</v>
      </c>
      <c r="K57" s="44">
        <v>8</v>
      </c>
      <c r="L57" s="16" t="s">
        <v>13</v>
      </c>
    </row>
    <row r="58" spans="1:12" x14ac:dyDescent="0.25">
      <c r="A58" s="44">
        <v>57</v>
      </c>
      <c r="B58" s="44">
        <v>6</v>
      </c>
      <c r="C58" s="44">
        <v>1</v>
      </c>
      <c r="D58" s="16" t="s">
        <v>42</v>
      </c>
      <c r="E58" s="44">
        <v>0</v>
      </c>
      <c r="F58" s="44">
        <v>4.2</v>
      </c>
      <c r="G58" s="16" t="s">
        <v>35</v>
      </c>
      <c r="H58" s="16" t="s">
        <v>35</v>
      </c>
      <c r="I58" s="44">
        <v>8</v>
      </c>
      <c r="J58" s="44">
        <v>3</v>
      </c>
      <c r="K58" s="44">
        <v>4</v>
      </c>
      <c r="L58" s="16" t="s">
        <v>163</v>
      </c>
    </row>
    <row r="59" spans="1:12" x14ac:dyDescent="0.25">
      <c r="A59" s="44">
        <v>58</v>
      </c>
      <c r="B59" s="44">
        <v>1</v>
      </c>
      <c r="C59" s="44">
        <v>4</v>
      </c>
      <c r="D59" s="16" t="s">
        <v>164</v>
      </c>
      <c r="E59" s="44">
        <v>7</v>
      </c>
      <c r="F59" s="44">
        <v>7.2</v>
      </c>
      <c r="G59" s="16" t="s">
        <v>35</v>
      </c>
      <c r="H59" s="16" t="s">
        <v>35</v>
      </c>
      <c r="I59" s="44">
        <v>1</v>
      </c>
      <c r="J59" s="44">
        <v>0</v>
      </c>
      <c r="K59" s="44">
        <v>9</v>
      </c>
      <c r="L59" s="16" t="s">
        <v>163</v>
      </c>
    </row>
    <row r="60" spans="1:12" x14ac:dyDescent="0.25">
      <c r="A60" s="44">
        <v>59</v>
      </c>
      <c r="B60" s="44">
        <v>7</v>
      </c>
      <c r="C60" s="44">
        <v>2</v>
      </c>
      <c r="D60" s="16" t="s">
        <v>61</v>
      </c>
      <c r="E60" s="44">
        <v>7</v>
      </c>
      <c r="F60" s="44">
        <v>4.4000000000000004</v>
      </c>
      <c r="G60" s="16" t="s">
        <v>35</v>
      </c>
      <c r="H60" s="16" t="s">
        <v>35</v>
      </c>
      <c r="I60" s="44">
        <v>2</v>
      </c>
      <c r="J60" s="44">
        <v>1</v>
      </c>
      <c r="K60" s="44">
        <v>8</v>
      </c>
      <c r="L60" s="16" t="s">
        <v>13</v>
      </c>
    </row>
    <row r="61" spans="1:12" x14ac:dyDescent="0.25">
      <c r="A61" s="44">
        <v>60</v>
      </c>
      <c r="B61" s="44">
        <v>7</v>
      </c>
      <c r="C61" s="44">
        <v>5</v>
      </c>
      <c r="D61" s="16" t="s">
        <v>42</v>
      </c>
      <c r="E61" s="44">
        <v>1</v>
      </c>
      <c r="F61" s="44">
        <v>5.5</v>
      </c>
      <c r="G61" s="16" t="s">
        <v>35</v>
      </c>
      <c r="H61" s="16" t="s">
        <v>35</v>
      </c>
      <c r="I61" s="44">
        <v>9</v>
      </c>
      <c r="J61" s="44">
        <v>1</v>
      </c>
      <c r="K61" s="44">
        <v>7</v>
      </c>
      <c r="L61" s="16" t="s">
        <v>13</v>
      </c>
    </row>
    <row r="62" spans="1:12" x14ac:dyDescent="0.25">
      <c r="A62" s="44">
        <v>61</v>
      </c>
      <c r="B62" s="44">
        <v>10</v>
      </c>
      <c r="C62" s="44">
        <v>0</v>
      </c>
      <c r="D62" s="16" t="s">
        <v>42</v>
      </c>
      <c r="E62" s="44">
        <v>3</v>
      </c>
      <c r="F62" s="44">
        <v>4.2</v>
      </c>
      <c r="G62" s="16" t="s">
        <v>35</v>
      </c>
      <c r="H62" s="16" t="s">
        <v>46</v>
      </c>
      <c r="I62" s="44">
        <v>0</v>
      </c>
      <c r="J62" s="44">
        <v>1</v>
      </c>
      <c r="K62" s="44">
        <v>7</v>
      </c>
      <c r="L62" s="16" t="s">
        <v>165</v>
      </c>
    </row>
    <row r="63" spans="1:12" x14ac:dyDescent="0.25">
      <c r="A63" s="44">
        <v>62</v>
      </c>
      <c r="B63" s="44">
        <v>7</v>
      </c>
      <c r="C63" s="44">
        <v>1</v>
      </c>
      <c r="D63" s="16" t="s">
        <v>61</v>
      </c>
      <c r="E63" s="44">
        <v>1</v>
      </c>
      <c r="F63" s="44">
        <v>6.6</v>
      </c>
      <c r="G63" s="16" t="s">
        <v>46</v>
      </c>
      <c r="H63" s="16" t="s">
        <v>46</v>
      </c>
      <c r="I63" s="44">
        <v>6</v>
      </c>
      <c r="J63" s="44">
        <v>1</v>
      </c>
      <c r="K63" s="44">
        <v>3</v>
      </c>
      <c r="L63" s="16" t="s">
        <v>13</v>
      </c>
    </row>
    <row r="64" spans="1:12" x14ac:dyDescent="0.25">
      <c r="A64" s="44">
        <v>63</v>
      </c>
      <c r="B64" s="44">
        <v>10</v>
      </c>
      <c r="C64" s="44">
        <v>0</v>
      </c>
      <c r="D64" s="16" t="s">
        <v>42</v>
      </c>
      <c r="E64" s="44">
        <v>3</v>
      </c>
      <c r="F64" s="44">
        <v>8.6999999999999993</v>
      </c>
      <c r="G64" s="16" t="s">
        <v>35</v>
      </c>
      <c r="H64" s="16" t="s">
        <v>46</v>
      </c>
      <c r="I64" s="44">
        <v>0</v>
      </c>
      <c r="J64" s="44">
        <v>1</v>
      </c>
      <c r="K64" s="44">
        <v>6</v>
      </c>
      <c r="L64" s="16" t="s">
        <v>13</v>
      </c>
    </row>
    <row r="65" spans="1:12" x14ac:dyDescent="0.25">
      <c r="A65" s="44">
        <v>64</v>
      </c>
      <c r="B65" s="44">
        <v>1</v>
      </c>
      <c r="C65" s="44">
        <v>2</v>
      </c>
      <c r="D65" s="16" t="s">
        <v>164</v>
      </c>
      <c r="E65" s="44">
        <v>9</v>
      </c>
      <c r="F65" s="44">
        <v>2.2999999999999998</v>
      </c>
      <c r="G65" s="16" t="s">
        <v>35</v>
      </c>
      <c r="H65" s="16" t="s">
        <v>46</v>
      </c>
      <c r="I65" s="44">
        <v>10</v>
      </c>
      <c r="J65" s="44">
        <v>1</v>
      </c>
      <c r="K65" s="44">
        <v>5</v>
      </c>
      <c r="L65" s="16" t="s">
        <v>13</v>
      </c>
    </row>
    <row r="66" spans="1:12" x14ac:dyDescent="0.25">
      <c r="A66" s="44">
        <v>65</v>
      </c>
      <c r="B66" s="44">
        <v>4</v>
      </c>
      <c r="C66" s="44">
        <v>1</v>
      </c>
      <c r="D66" s="16" t="s">
        <v>164</v>
      </c>
      <c r="E66" s="44">
        <v>6</v>
      </c>
      <c r="F66" s="44">
        <v>6.2</v>
      </c>
      <c r="G66" s="16" t="s">
        <v>35</v>
      </c>
      <c r="H66" s="16" t="s">
        <v>46</v>
      </c>
      <c r="I66" s="44">
        <v>8</v>
      </c>
      <c r="J66" s="44">
        <v>3</v>
      </c>
      <c r="K66" s="44">
        <v>1</v>
      </c>
      <c r="L66" s="16" t="s">
        <v>163</v>
      </c>
    </row>
    <row r="67" spans="1:12" x14ac:dyDescent="0.25">
      <c r="A67" s="44">
        <v>66</v>
      </c>
      <c r="B67" s="44">
        <v>7</v>
      </c>
      <c r="C67" s="44">
        <v>2</v>
      </c>
      <c r="D67" s="16" t="s">
        <v>42</v>
      </c>
      <c r="E67" s="44">
        <v>8</v>
      </c>
      <c r="F67" s="44">
        <v>7.7</v>
      </c>
      <c r="G67" s="16" t="s">
        <v>35</v>
      </c>
      <c r="H67" s="16" t="s">
        <v>35</v>
      </c>
      <c r="I67" s="44">
        <v>10</v>
      </c>
      <c r="J67" s="44">
        <v>0</v>
      </c>
      <c r="K67" s="44">
        <v>3</v>
      </c>
      <c r="L67" s="16" t="s">
        <v>13</v>
      </c>
    </row>
    <row r="68" spans="1:12" x14ac:dyDescent="0.25">
      <c r="A68" s="44">
        <v>67</v>
      </c>
      <c r="B68" s="44">
        <v>9</v>
      </c>
      <c r="C68" s="44">
        <v>2</v>
      </c>
      <c r="D68" s="16" t="s">
        <v>42</v>
      </c>
      <c r="E68" s="44">
        <v>7</v>
      </c>
      <c r="F68" s="44">
        <v>5.2</v>
      </c>
      <c r="G68" s="16" t="s">
        <v>46</v>
      </c>
      <c r="H68" s="16" t="s">
        <v>35</v>
      </c>
      <c r="I68" s="44">
        <v>10</v>
      </c>
      <c r="J68" s="44">
        <v>2</v>
      </c>
      <c r="K68" s="44">
        <v>1</v>
      </c>
      <c r="L68" s="16" t="s">
        <v>163</v>
      </c>
    </row>
    <row r="69" spans="1:12" x14ac:dyDescent="0.25">
      <c r="A69" s="44">
        <v>68</v>
      </c>
      <c r="B69" s="44">
        <v>5</v>
      </c>
      <c r="C69" s="44">
        <v>2</v>
      </c>
      <c r="D69" s="16" t="s">
        <v>61</v>
      </c>
      <c r="E69" s="44">
        <v>8</v>
      </c>
      <c r="F69" s="44">
        <v>3.7</v>
      </c>
      <c r="G69" s="16" t="s">
        <v>35</v>
      </c>
      <c r="H69" s="16" t="s">
        <v>35</v>
      </c>
      <c r="I69" s="44">
        <v>0</v>
      </c>
      <c r="J69" s="44">
        <v>1</v>
      </c>
      <c r="K69" s="44">
        <v>4</v>
      </c>
      <c r="L69" s="16" t="s">
        <v>13</v>
      </c>
    </row>
    <row r="70" spans="1:12" x14ac:dyDescent="0.25">
      <c r="A70" s="44">
        <v>69</v>
      </c>
      <c r="B70" s="44">
        <v>2</v>
      </c>
      <c r="C70" s="44">
        <v>3</v>
      </c>
      <c r="D70" s="16" t="s">
        <v>164</v>
      </c>
      <c r="E70" s="44">
        <v>7</v>
      </c>
      <c r="F70" s="44">
        <v>6.8</v>
      </c>
      <c r="G70" s="16" t="s">
        <v>35</v>
      </c>
      <c r="H70" s="16" t="s">
        <v>46</v>
      </c>
      <c r="I70" s="44">
        <v>4</v>
      </c>
      <c r="J70" s="44">
        <v>1</v>
      </c>
      <c r="K70" s="44">
        <v>10</v>
      </c>
      <c r="L70" s="16" t="s">
        <v>163</v>
      </c>
    </row>
    <row r="71" spans="1:12" x14ac:dyDescent="0.25">
      <c r="A71" s="44">
        <v>70</v>
      </c>
      <c r="B71" s="44">
        <v>7</v>
      </c>
      <c r="C71" s="44">
        <v>1</v>
      </c>
      <c r="D71" s="16" t="s">
        <v>61</v>
      </c>
      <c r="E71" s="44">
        <v>1</v>
      </c>
      <c r="F71" s="44">
        <v>8</v>
      </c>
      <c r="G71" s="16" t="s">
        <v>35</v>
      </c>
      <c r="H71" s="16" t="s">
        <v>35</v>
      </c>
      <c r="I71" s="44">
        <v>6</v>
      </c>
      <c r="J71" s="44">
        <v>3</v>
      </c>
      <c r="K71" s="44">
        <v>3</v>
      </c>
      <c r="L71" s="16" t="s">
        <v>163</v>
      </c>
    </row>
    <row r="72" spans="1:12" x14ac:dyDescent="0.25">
      <c r="A72" s="44">
        <v>71</v>
      </c>
      <c r="B72" s="44">
        <v>10</v>
      </c>
      <c r="C72" s="44">
        <v>1</v>
      </c>
      <c r="D72" s="16" t="s">
        <v>164</v>
      </c>
      <c r="E72" s="44">
        <v>6</v>
      </c>
      <c r="F72" s="44">
        <v>7.8</v>
      </c>
      <c r="G72" s="16" t="s">
        <v>46</v>
      </c>
      <c r="H72" s="16" t="s">
        <v>46</v>
      </c>
      <c r="I72" s="44">
        <v>2</v>
      </c>
      <c r="J72" s="44">
        <v>2</v>
      </c>
      <c r="K72" s="44">
        <v>4</v>
      </c>
      <c r="L72" s="16" t="s">
        <v>13</v>
      </c>
    </row>
    <row r="73" spans="1:12" x14ac:dyDescent="0.25">
      <c r="A73" s="44">
        <v>72</v>
      </c>
      <c r="B73" s="44">
        <v>1</v>
      </c>
      <c r="C73" s="44">
        <v>3</v>
      </c>
      <c r="D73" s="16" t="s">
        <v>42</v>
      </c>
      <c r="E73" s="44">
        <v>1</v>
      </c>
      <c r="F73" s="44">
        <v>6.7</v>
      </c>
      <c r="G73" s="16" t="s">
        <v>46</v>
      </c>
      <c r="H73" s="16" t="s">
        <v>46</v>
      </c>
      <c r="I73" s="44">
        <v>8</v>
      </c>
      <c r="J73" s="44">
        <v>0</v>
      </c>
      <c r="K73" s="44">
        <v>9</v>
      </c>
      <c r="L73" s="16" t="s">
        <v>13</v>
      </c>
    </row>
    <row r="74" spans="1:12" x14ac:dyDescent="0.25">
      <c r="A74" s="44">
        <v>73</v>
      </c>
      <c r="B74" s="44">
        <v>7</v>
      </c>
      <c r="C74" s="44">
        <v>2</v>
      </c>
      <c r="D74" s="16" t="s">
        <v>164</v>
      </c>
      <c r="E74" s="44">
        <v>10</v>
      </c>
      <c r="F74" s="44">
        <v>6.2</v>
      </c>
      <c r="G74" s="16" t="s">
        <v>46</v>
      </c>
      <c r="H74" s="16" t="s">
        <v>35</v>
      </c>
      <c r="I74" s="44">
        <v>7</v>
      </c>
      <c r="J74" s="44">
        <v>0</v>
      </c>
      <c r="K74" s="44">
        <v>3</v>
      </c>
      <c r="L74" s="16" t="s">
        <v>13</v>
      </c>
    </row>
    <row r="75" spans="1:12" x14ac:dyDescent="0.25">
      <c r="A75" s="44">
        <v>74</v>
      </c>
      <c r="B75" s="44">
        <v>6</v>
      </c>
      <c r="C75" s="44">
        <v>5</v>
      </c>
      <c r="D75" s="16" t="s">
        <v>164</v>
      </c>
      <c r="E75" s="44">
        <v>1</v>
      </c>
      <c r="F75" s="44">
        <v>4.2</v>
      </c>
      <c r="G75" s="16" t="s">
        <v>35</v>
      </c>
      <c r="H75" s="16" t="s">
        <v>35</v>
      </c>
      <c r="I75" s="44">
        <v>2</v>
      </c>
      <c r="J75" s="44">
        <v>0</v>
      </c>
      <c r="K75" s="44">
        <v>6</v>
      </c>
      <c r="L75" s="16" t="s">
        <v>13</v>
      </c>
    </row>
    <row r="76" spans="1:12" x14ac:dyDescent="0.25">
      <c r="A76" s="44">
        <v>75</v>
      </c>
      <c r="B76" s="44">
        <v>7</v>
      </c>
      <c r="C76" s="44">
        <v>2</v>
      </c>
      <c r="D76" s="16" t="s">
        <v>42</v>
      </c>
      <c r="E76" s="44">
        <v>3</v>
      </c>
      <c r="F76" s="44">
        <v>7.7</v>
      </c>
      <c r="G76" s="16" t="s">
        <v>46</v>
      </c>
      <c r="H76" s="16" t="s">
        <v>46</v>
      </c>
      <c r="I76" s="44">
        <v>4</v>
      </c>
      <c r="J76" s="44">
        <v>1</v>
      </c>
      <c r="K76" s="44">
        <v>6</v>
      </c>
      <c r="L76" s="16" t="s">
        <v>163</v>
      </c>
    </row>
    <row r="77" spans="1:12" x14ac:dyDescent="0.25">
      <c r="A77" s="44">
        <v>76</v>
      </c>
      <c r="B77" s="44">
        <v>10</v>
      </c>
      <c r="C77" s="44">
        <v>0</v>
      </c>
      <c r="D77" s="16" t="s">
        <v>61</v>
      </c>
      <c r="E77" s="44">
        <v>0</v>
      </c>
      <c r="F77" s="44">
        <v>7.6</v>
      </c>
      <c r="G77" s="16" t="s">
        <v>46</v>
      </c>
      <c r="H77" s="16" t="s">
        <v>35</v>
      </c>
      <c r="I77" s="44">
        <v>6</v>
      </c>
      <c r="J77" s="44">
        <v>1</v>
      </c>
      <c r="K77" s="44">
        <v>7</v>
      </c>
      <c r="L77" s="16" t="s">
        <v>13</v>
      </c>
    </row>
    <row r="78" spans="1:12" x14ac:dyDescent="0.25">
      <c r="A78" s="44">
        <v>77</v>
      </c>
      <c r="B78" s="44">
        <v>3</v>
      </c>
      <c r="C78" s="44">
        <v>1</v>
      </c>
      <c r="D78" s="16" t="s">
        <v>42</v>
      </c>
      <c r="E78" s="44">
        <v>4</v>
      </c>
      <c r="F78" s="44">
        <v>3.7</v>
      </c>
      <c r="G78" s="16" t="s">
        <v>35</v>
      </c>
      <c r="H78" s="16" t="s">
        <v>46</v>
      </c>
      <c r="I78" s="44">
        <v>3</v>
      </c>
      <c r="J78" s="44">
        <v>3</v>
      </c>
      <c r="K78" s="44">
        <v>9</v>
      </c>
      <c r="L78" s="16" t="s">
        <v>163</v>
      </c>
    </row>
    <row r="79" spans="1:12" x14ac:dyDescent="0.25">
      <c r="A79" s="44">
        <v>78</v>
      </c>
      <c r="B79" s="44">
        <v>3</v>
      </c>
      <c r="C79" s="44">
        <v>2</v>
      </c>
      <c r="D79" s="16" t="s">
        <v>164</v>
      </c>
      <c r="E79" s="44">
        <v>5</v>
      </c>
      <c r="F79" s="44">
        <v>6.7</v>
      </c>
      <c r="G79" s="16" t="s">
        <v>46</v>
      </c>
      <c r="H79" s="16" t="s">
        <v>35</v>
      </c>
      <c r="I79" s="44">
        <v>4</v>
      </c>
      <c r="J79" s="44">
        <v>1</v>
      </c>
      <c r="K79" s="44">
        <v>7</v>
      </c>
      <c r="L79" s="16" t="s">
        <v>13</v>
      </c>
    </row>
    <row r="80" spans="1:12" x14ac:dyDescent="0.25">
      <c r="A80" s="44">
        <v>79</v>
      </c>
      <c r="B80" s="44">
        <v>7</v>
      </c>
      <c r="C80" s="44">
        <v>2</v>
      </c>
      <c r="D80" s="16" t="s">
        <v>42</v>
      </c>
      <c r="E80" s="44">
        <v>8</v>
      </c>
      <c r="F80" s="44">
        <v>7.3</v>
      </c>
      <c r="G80" s="16" t="s">
        <v>35</v>
      </c>
      <c r="H80" s="16" t="s">
        <v>35</v>
      </c>
      <c r="I80" s="44">
        <v>2</v>
      </c>
      <c r="J80" s="44">
        <v>1</v>
      </c>
      <c r="K80" s="44">
        <v>1</v>
      </c>
      <c r="L80" s="16" t="s">
        <v>13</v>
      </c>
    </row>
    <row r="81" spans="1:12" x14ac:dyDescent="0.25">
      <c r="A81" s="44">
        <v>80</v>
      </c>
      <c r="B81" s="44">
        <v>2</v>
      </c>
      <c r="C81" s="44">
        <v>4</v>
      </c>
      <c r="D81" s="16" t="s">
        <v>164</v>
      </c>
      <c r="E81" s="44">
        <v>9</v>
      </c>
      <c r="F81" s="44">
        <v>7.8</v>
      </c>
      <c r="G81" s="16" t="s">
        <v>35</v>
      </c>
      <c r="H81" s="16" t="s">
        <v>35</v>
      </c>
      <c r="I81" s="44">
        <v>8</v>
      </c>
      <c r="J81" s="44">
        <v>2</v>
      </c>
      <c r="K81" s="44">
        <v>8</v>
      </c>
      <c r="L81" s="16" t="s">
        <v>13</v>
      </c>
    </row>
    <row r="82" spans="1:12" x14ac:dyDescent="0.25">
      <c r="A82" s="44">
        <v>81</v>
      </c>
      <c r="B82" s="44">
        <v>1</v>
      </c>
      <c r="C82" s="44">
        <v>2</v>
      </c>
      <c r="D82" s="16" t="s">
        <v>164</v>
      </c>
      <c r="E82" s="44">
        <v>7</v>
      </c>
      <c r="F82" s="44">
        <v>5.9</v>
      </c>
      <c r="G82" s="16" t="s">
        <v>35</v>
      </c>
      <c r="H82" s="16" t="s">
        <v>46</v>
      </c>
      <c r="I82" s="44">
        <v>9</v>
      </c>
      <c r="J82" s="44">
        <v>2</v>
      </c>
      <c r="K82" s="44">
        <v>5</v>
      </c>
      <c r="L82" s="16" t="s">
        <v>13</v>
      </c>
    </row>
    <row r="83" spans="1:12" x14ac:dyDescent="0.25">
      <c r="A83" s="44">
        <v>82</v>
      </c>
      <c r="B83" s="44">
        <v>9</v>
      </c>
      <c r="C83" s="44">
        <v>2</v>
      </c>
      <c r="D83" s="16" t="s">
        <v>164</v>
      </c>
      <c r="E83" s="44">
        <v>1</v>
      </c>
      <c r="F83" s="44">
        <v>4.3</v>
      </c>
      <c r="G83" s="16" t="s">
        <v>35</v>
      </c>
      <c r="H83" s="16" t="s">
        <v>46</v>
      </c>
      <c r="I83" s="44">
        <v>8</v>
      </c>
      <c r="J83" s="44">
        <v>1</v>
      </c>
      <c r="K83" s="44">
        <v>9</v>
      </c>
      <c r="L83" s="16" t="s">
        <v>13</v>
      </c>
    </row>
    <row r="84" spans="1:12" x14ac:dyDescent="0.25">
      <c r="A84" s="44">
        <v>83</v>
      </c>
      <c r="B84" s="44">
        <v>9</v>
      </c>
      <c r="C84" s="44">
        <v>1</v>
      </c>
      <c r="D84" s="16" t="s">
        <v>164</v>
      </c>
      <c r="E84" s="44">
        <v>0</v>
      </c>
      <c r="F84" s="44">
        <v>5</v>
      </c>
      <c r="G84" s="16" t="s">
        <v>35</v>
      </c>
      <c r="H84" s="16" t="s">
        <v>35</v>
      </c>
      <c r="I84" s="44">
        <v>6</v>
      </c>
      <c r="J84" s="44">
        <v>3</v>
      </c>
      <c r="K84" s="44">
        <v>10</v>
      </c>
      <c r="L84" s="16" t="s">
        <v>163</v>
      </c>
    </row>
    <row r="85" spans="1:12" x14ac:dyDescent="0.25">
      <c r="A85" s="44">
        <v>84</v>
      </c>
      <c r="B85" s="44">
        <v>7</v>
      </c>
      <c r="C85" s="44">
        <v>3</v>
      </c>
      <c r="D85" s="16" t="s">
        <v>61</v>
      </c>
      <c r="E85" s="44">
        <v>1</v>
      </c>
      <c r="F85" s="44">
        <v>4</v>
      </c>
      <c r="G85" s="16" t="s">
        <v>35</v>
      </c>
      <c r="H85" s="16" t="s">
        <v>35</v>
      </c>
      <c r="I85" s="44">
        <v>9</v>
      </c>
      <c r="J85" s="44">
        <v>0</v>
      </c>
      <c r="K85" s="44">
        <v>5</v>
      </c>
      <c r="L85" s="16" t="s">
        <v>13</v>
      </c>
    </row>
    <row r="86" spans="1:12" x14ac:dyDescent="0.25">
      <c r="A86" s="44">
        <v>85</v>
      </c>
      <c r="B86" s="44">
        <v>7</v>
      </c>
      <c r="C86" s="44">
        <v>3</v>
      </c>
      <c r="D86" s="16" t="s">
        <v>42</v>
      </c>
      <c r="E86" s="44">
        <v>6</v>
      </c>
      <c r="F86" s="44">
        <v>5.9</v>
      </c>
      <c r="G86" s="16" t="s">
        <v>46</v>
      </c>
      <c r="H86" s="16" t="s">
        <v>46</v>
      </c>
      <c r="I86" s="44">
        <v>1</v>
      </c>
      <c r="J86" s="44">
        <v>2</v>
      </c>
      <c r="K86" s="44">
        <v>5</v>
      </c>
      <c r="L86" s="16" t="s">
        <v>13</v>
      </c>
    </row>
    <row r="87" spans="1:12" x14ac:dyDescent="0.25">
      <c r="A87" s="44">
        <v>86</v>
      </c>
      <c r="B87" s="44">
        <v>3</v>
      </c>
      <c r="C87" s="44">
        <v>4</v>
      </c>
      <c r="D87" s="16" t="s">
        <v>42</v>
      </c>
      <c r="E87" s="44">
        <v>3</v>
      </c>
      <c r="F87" s="44">
        <v>5.5</v>
      </c>
      <c r="G87" s="16" t="s">
        <v>46</v>
      </c>
      <c r="H87" s="16" t="s">
        <v>35</v>
      </c>
      <c r="I87" s="44">
        <v>6</v>
      </c>
      <c r="J87" s="44">
        <v>3</v>
      </c>
      <c r="K87" s="44">
        <v>2</v>
      </c>
      <c r="L87" s="16" t="s">
        <v>163</v>
      </c>
    </row>
    <row r="88" spans="1:12" x14ac:dyDescent="0.25">
      <c r="A88" s="44">
        <v>87</v>
      </c>
      <c r="B88" s="44">
        <v>10</v>
      </c>
      <c r="C88" s="44">
        <v>5</v>
      </c>
      <c r="D88" s="16" t="s">
        <v>42</v>
      </c>
      <c r="E88" s="44">
        <v>9</v>
      </c>
      <c r="F88" s="44">
        <v>10.3</v>
      </c>
      <c r="G88" s="16" t="s">
        <v>46</v>
      </c>
      <c r="H88" s="16" t="s">
        <v>35</v>
      </c>
      <c r="I88" s="44">
        <v>6</v>
      </c>
      <c r="J88" s="44">
        <v>3</v>
      </c>
      <c r="K88" s="44">
        <v>3</v>
      </c>
      <c r="L88" s="16" t="s">
        <v>163</v>
      </c>
    </row>
    <row r="89" spans="1:12" x14ac:dyDescent="0.25">
      <c r="A89" s="44">
        <v>88</v>
      </c>
      <c r="B89" s="44">
        <v>2</v>
      </c>
      <c r="C89" s="44">
        <v>0</v>
      </c>
      <c r="D89" s="16" t="s">
        <v>42</v>
      </c>
      <c r="E89" s="44">
        <v>4</v>
      </c>
      <c r="F89" s="44">
        <v>7.8</v>
      </c>
      <c r="G89" s="16" t="s">
        <v>35</v>
      </c>
      <c r="H89" s="16" t="s">
        <v>35</v>
      </c>
      <c r="I89" s="44">
        <v>10</v>
      </c>
      <c r="J89" s="44">
        <v>2</v>
      </c>
      <c r="K89" s="44">
        <v>10</v>
      </c>
      <c r="L89" s="16" t="s">
        <v>13</v>
      </c>
    </row>
    <row r="90" spans="1:12" x14ac:dyDescent="0.25">
      <c r="A90" s="44">
        <v>89</v>
      </c>
      <c r="B90" s="44">
        <v>7</v>
      </c>
      <c r="C90" s="44">
        <v>0</v>
      </c>
      <c r="D90" s="16" t="s">
        <v>164</v>
      </c>
      <c r="E90" s="44">
        <v>6</v>
      </c>
      <c r="F90" s="44">
        <v>7.9</v>
      </c>
      <c r="G90" s="16" t="s">
        <v>35</v>
      </c>
      <c r="H90" s="16" t="s">
        <v>35</v>
      </c>
      <c r="I90" s="44">
        <v>4</v>
      </c>
      <c r="J90" s="44">
        <v>2</v>
      </c>
      <c r="K90" s="44">
        <v>9</v>
      </c>
      <c r="L90" s="16" t="s">
        <v>13</v>
      </c>
    </row>
    <row r="91" spans="1:12" x14ac:dyDescent="0.25">
      <c r="A91" s="44">
        <v>90</v>
      </c>
      <c r="B91" s="44">
        <v>9</v>
      </c>
      <c r="C91" s="44">
        <v>3</v>
      </c>
      <c r="D91" s="16" t="s">
        <v>164</v>
      </c>
      <c r="E91" s="44">
        <v>2</v>
      </c>
      <c r="F91" s="44">
        <v>6.9</v>
      </c>
      <c r="G91" s="16" t="s">
        <v>35</v>
      </c>
      <c r="H91" s="16" t="s">
        <v>35</v>
      </c>
      <c r="I91" s="44">
        <v>8</v>
      </c>
      <c r="J91" s="44">
        <v>3</v>
      </c>
      <c r="K91" s="44">
        <v>7</v>
      </c>
      <c r="L91" s="16" t="s">
        <v>13</v>
      </c>
    </row>
    <row r="92" spans="1:12" x14ac:dyDescent="0.25">
      <c r="A92" s="44">
        <v>91</v>
      </c>
      <c r="B92" s="44">
        <v>1</v>
      </c>
      <c r="C92" s="44">
        <v>0</v>
      </c>
      <c r="D92" s="16" t="s">
        <v>61</v>
      </c>
      <c r="E92" s="44">
        <v>9</v>
      </c>
      <c r="F92" s="44">
        <v>5.3</v>
      </c>
      <c r="G92" s="16" t="s">
        <v>35</v>
      </c>
      <c r="H92" s="16" t="s">
        <v>35</v>
      </c>
      <c r="I92" s="44">
        <v>10</v>
      </c>
      <c r="J92" s="44">
        <v>1</v>
      </c>
      <c r="K92" s="44">
        <v>1</v>
      </c>
      <c r="L92" s="16" t="s">
        <v>163</v>
      </c>
    </row>
    <row r="93" spans="1:12" x14ac:dyDescent="0.25">
      <c r="A93" s="44">
        <v>92</v>
      </c>
      <c r="B93" s="44">
        <v>4</v>
      </c>
      <c r="C93" s="44">
        <v>2</v>
      </c>
      <c r="D93" s="16" t="s">
        <v>42</v>
      </c>
      <c r="E93" s="44">
        <v>1</v>
      </c>
      <c r="F93" s="44">
        <v>5.4</v>
      </c>
      <c r="G93" s="16" t="s">
        <v>46</v>
      </c>
      <c r="H93" s="16" t="s">
        <v>35</v>
      </c>
      <c r="I93" s="44">
        <v>2</v>
      </c>
      <c r="J93" s="44">
        <v>0</v>
      </c>
      <c r="K93" s="44">
        <v>3</v>
      </c>
      <c r="L93" s="16" t="s">
        <v>66</v>
      </c>
    </row>
    <row r="94" spans="1:12" x14ac:dyDescent="0.25">
      <c r="A94" s="44">
        <v>93</v>
      </c>
      <c r="B94" s="44">
        <v>6</v>
      </c>
      <c r="C94" s="44">
        <v>4</v>
      </c>
      <c r="D94" s="16" t="s">
        <v>164</v>
      </c>
      <c r="E94" s="44">
        <v>6</v>
      </c>
      <c r="F94" s="44">
        <v>5.6</v>
      </c>
      <c r="G94" s="16" t="s">
        <v>35</v>
      </c>
      <c r="H94" s="16" t="s">
        <v>46</v>
      </c>
      <c r="I94" s="44">
        <v>3</v>
      </c>
      <c r="J94" s="44">
        <v>1</v>
      </c>
      <c r="K94" s="44">
        <v>2</v>
      </c>
      <c r="L94" s="16" t="s">
        <v>66</v>
      </c>
    </row>
    <row r="95" spans="1:12" x14ac:dyDescent="0.25">
      <c r="A95" s="44">
        <v>94</v>
      </c>
      <c r="B95" s="44">
        <v>7</v>
      </c>
      <c r="C95" s="44">
        <v>3</v>
      </c>
      <c r="D95" s="16" t="s">
        <v>164</v>
      </c>
      <c r="E95" s="44">
        <v>4</v>
      </c>
      <c r="F95" s="44">
        <v>6.4</v>
      </c>
      <c r="G95" s="16" t="s">
        <v>35</v>
      </c>
      <c r="H95" s="16" t="s">
        <v>46</v>
      </c>
      <c r="I95" s="44">
        <v>0</v>
      </c>
      <c r="J95" s="44">
        <v>1</v>
      </c>
      <c r="K95" s="44">
        <v>1</v>
      </c>
      <c r="L95" s="16" t="s">
        <v>163</v>
      </c>
    </row>
    <row r="96" spans="1:12" x14ac:dyDescent="0.25">
      <c r="A96" s="44">
        <v>95</v>
      </c>
      <c r="B96" s="44">
        <v>10</v>
      </c>
      <c r="C96" s="44">
        <v>0</v>
      </c>
      <c r="D96" s="16" t="s">
        <v>42</v>
      </c>
      <c r="E96" s="44">
        <v>0</v>
      </c>
      <c r="F96" s="44">
        <v>6.8</v>
      </c>
      <c r="G96" s="16" t="s">
        <v>46</v>
      </c>
      <c r="H96" s="16" t="s">
        <v>46</v>
      </c>
      <c r="I96" s="44">
        <v>5</v>
      </c>
      <c r="J96" s="44">
        <v>1</v>
      </c>
      <c r="K96" s="44">
        <v>9</v>
      </c>
      <c r="L96" s="16" t="s">
        <v>13</v>
      </c>
    </row>
    <row r="97" spans="1:12" x14ac:dyDescent="0.25">
      <c r="A97" s="44">
        <v>96</v>
      </c>
      <c r="B97" s="44">
        <v>7</v>
      </c>
      <c r="C97" s="44">
        <v>0</v>
      </c>
      <c r="D97" s="16" t="s">
        <v>164</v>
      </c>
      <c r="E97" s="44">
        <v>0</v>
      </c>
      <c r="F97" s="44">
        <v>6</v>
      </c>
      <c r="G97" s="16" t="s">
        <v>35</v>
      </c>
      <c r="H97" s="16" t="s">
        <v>35</v>
      </c>
      <c r="I97" s="44">
        <v>3</v>
      </c>
      <c r="J97" s="44">
        <v>3</v>
      </c>
      <c r="K97" s="44">
        <v>8</v>
      </c>
      <c r="L97" s="16" t="s">
        <v>163</v>
      </c>
    </row>
    <row r="98" spans="1:12" x14ac:dyDescent="0.25">
      <c r="A98" s="44">
        <v>97</v>
      </c>
      <c r="B98" s="44">
        <v>10</v>
      </c>
      <c r="C98" s="44">
        <v>2</v>
      </c>
      <c r="D98" s="16" t="s">
        <v>61</v>
      </c>
      <c r="E98" s="44">
        <v>8</v>
      </c>
      <c r="F98" s="44">
        <v>5.4</v>
      </c>
      <c r="G98" s="16" t="s">
        <v>46</v>
      </c>
      <c r="H98" s="16" t="s">
        <v>46</v>
      </c>
      <c r="I98" s="44">
        <v>0</v>
      </c>
      <c r="J98" s="44">
        <v>0</v>
      </c>
      <c r="K98" s="44">
        <v>5</v>
      </c>
      <c r="L98" s="16" t="s">
        <v>13</v>
      </c>
    </row>
    <row r="99" spans="1:12" x14ac:dyDescent="0.25">
      <c r="A99" s="44">
        <v>98</v>
      </c>
      <c r="B99" s="44">
        <v>2</v>
      </c>
      <c r="C99" s="44">
        <v>2</v>
      </c>
      <c r="D99" s="16" t="s">
        <v>164</v>
      </c>
      <c r="E99" s="44">
        <v>4</v>
      </c>
      <c r="F99" s="44">
        <v>4.8</v>
      </c>
      <c r="G99" s="16" t="s">
        <v>35</v>
      </c>
      <c r="H99" s="16" t="s">
        <v>35</v>
      </c>
      <c r="I99" s="44">
        <v>1</v>
      </c>
      <c r="J99" s="44">
        <v>2</v>
      </c>
      <c r="K99" s="44">
        <v>2</v>
      </c>
      <c r="L99" s="16" t="s">
        <v>13</v>
      </c>
    </row>
    <row r="100" spans="1:12" x14ac:dyDescent="0.25">
      <c r="A100" s="44">
        <v>99</v>
      </c>
      <c r="B100" s="44">
        <v>4</v>
      </c>
      <c r="C100" s="44">
        <v>1</v>
      </c>
      <c r="D100" s="16" t="s">
        <v>61</v>
      </c>
      <c r="E100" s="44">
        <v>0</v>
      </c>
      <c r="F100" s="44">
        <v>3.2</v>
      </c>
      <c r="G100" s="16" t="s">
        <v>35</v>
      </c>
      <c r="H100" s="16" t="s">
        <v>46</v>
      </c>
      <c r="I100" s="44">
        <v>2</v>
      </c>
      <c r="J100" s="44">
        <v>1</v>
      </c>
      <c r="K100" s="44">
        <v>1</v>
      </c>
      <c r="L100" s="16" t="s">
        <v>13</v>
      </c>
    </row>
    <row r="101" spans="1:12" x14ac:dyDescent="0.25">
      <c r="A101" s="44">
        <v>100</v>
      </c>
      <c r="B101" s="44">
        <v>5</v>
      </c>
      <c r="C101" s="44">
        <v>2</v>
      </c>
      <c r="D101" s="16" t="s">
        <v>164</v>
      </c>
      <c r="E101" s="44">
        <v>6</v>
      </c>
      <c r="F101" s="44">
        <v>8.6</v>
      </c>
      <c r="G101" s="16" t="s">
        <v>46</v>
      </c>
      <c r="H101" s="16" t="s">
        <v>46</v>
      </c>
      <c r="I101" s="44">
        <v>8</v>
      </c>
      <c r="J101" s="44">
        <v>2</v>
      </c>
      <c r="K101" s="44">
        <v>7</v>
      </c>
      <c r="L101" s="16" t="s">
        <v>66</v>
      </c>
    </row>
    <row r="102" spans="1:12" x14ac:dyDescent="0.25">
      <c r="A102" s="44">
        <v>101</v>
      </c>
      <c r="B102" s="44">
        <v>1</v>
      </c>
      <c r="C102" s="44">
        <v>0</v>
      </c>
      <c r="D102" s="16" t="s">
        <v>42</v>
      </c>
      <c r="E102" s="44">
        <v>8</v>
      </c>
      <c r="F102" s="44">
        <v>10.4</v>
      </c>
      <c r="G102" s="16" t="s">
        <v>35</v>
      </c>
      <c r="H102" s="16" t="s">
        <v>35</v>
      </c>
      <c r="I102" s="44">
        <v>7</v>
      </c>
      <c r="J102" s="44">
        <v>0</v>
      </c>
      <c r="K102" s="44">
        <v>2</v>
      </c>
      <c r="L102" s="16" t="s">
        <v>66</v>
      </c>
    </row>
    <row r="103" spans="1:12" x14ac:dyDescent="0.25">
      <c r="A103" s="44">
        <v>102</v>
      </c>
      <c r="B103" s="44">
        <v>1</v>
      </c>
      <c r="C103" s="44">
        <v>3</v>
      </c>
      <c r="D103" s="16" t="s">
        <v>164</v>
      </c>
      <c r="E103" s="44">
        <v>10</v>
      </c>
      <c r="F103" s="44">
        <v>8.4</v>
      </c>
      <c r="G103" s="16" t="s">
        <v>35</v>
      </c>
      <c r="H103" s="16" t="s">
        <v>46</v>
      </c>
      <c r="I103" s="44">
        <v>6</v>
      </c>
      <c r="J103" s="44">
        <v>0</v>
      </c>
      <c r="K103" s="44">
        <v>1</v>
      </c>
      <c r="L103" s="16" t="s">
        <v>13</v>
      </c>
    </row>
    <row r="104" spans="1:12" x14ac:dyDescent="0.25">
      <c r="A104" s="44">
        <v>103</v>
      </c>
      <c r="B104" s="44">
        <v>10</v>
      </c>
      <c r="C104" s="44">
        <v>0</v>
      </c>
      <c r="D104" s="16" t="s">
        <v>164</v>
      </c>
      <c r="E104" s="44">
        <v>0</v>
      </c>
      <c r="F104" s="44">
        <v>3.5</v>
      </c>
      <c r="G104" s="16" t="s">
        <v>35</v>
      </c>
      <c r="H104" s="16" t="s">
        <v>46</v>
      </c>
      <c r="I104" s="44">
        <v>10</v>
      </c>
      <c r="J104" s="44">
        <v>2</v>
      </c>
      <c r="K104" s="44">
        <v>2</v>
      </c>
      <c r="L104" s="16" t="s">
        <v>163</v>
      </c>
    </row>
    <row r="105" spans="1:12" x14ac:dyDescent="0.25">
      <c r="A105" s="44">
        <v>104</v>
      </c>
      <c r="B105" s="44">
        <v>3</v>
      </c>
      <c r="C105" s="44">
        <v>0</v>
      </c>
      <c r="D105" s="16" t="s">
        <v>42</v>
      </c>
      <c r="E105" s="44">
        <v>9</v>
      </c>
      <c r="F105" s="44">
        <v>7.6</v>
      </c>
      <c r="G105" s="16" t="s">
        <v>35</v>
      </c>
      <c r="H105" s="16" t="s">
        <v>46</v>
      </c>
      <c r="I105" s="44">
        <v>3</v>
      </c>
      <c r="J105" s="44">
        <v>0</v>
      </c>
      <c r="K105" s="44">
        <v>7</v>
      </c>
      <c r="L105" s="16" t="s">
        <v>163</v>
      </c>
    </row>
    <row r="106" spans="1:12" x14ac:dyDescent="0.25">
      <c r="A106" s="44">
        <v>105</v>
      </c>
      <c r="B106" s="44">
        <v>10</v>
      </c>
      <c r="C106" s="44">
        <v>1</v>
      </c>
      <c r="D106" s="16" t="s">
        <v>164</v>
      </c>
      <c r="E106" s="44">
        <v>3</v>
      </c>
      <c r="F106" s="44">
        <v>8</v>
      </c>
      <c r="G106" s="16" t="s">
        <v>46</v>
      </c>
      <c r="H106" s="16" t="s">
        <v>35</v>
      </c>
      <c r="I106" s="44">
        <v>0</v>
      </c>
      <c r="J106" s="44">
        <v>2</v>
      </c>
      <c r="K106" s="44">
        <v>7</v>
      </c>
      <c r="L106" s="16" t="s">
        <v>13</v>
      </c>
    </row>
    <row r="107" spans="1:12" x14ac:dyDescent="0.25">
      <c r="A107" s="44">
        <v>106</v>
      </c>
      <c r="B107" s="44">
        <v>3</v>
      </c>
      <c r="C107" s="44">
        <v>2</v>
      </c>
      <c r="D107" s="16" t="s">
        <v>61</v>
      </c>
      <c r="E107" s="44">
        <v>2</v>
      </c>
      <c r="F107" s="44">
        <v>5.2</v>
      </c>
      <c r="G107" s="16" t="s">
        <v>35</v>
      </c>
      <c r="H107" s="16" t="s">
        <v>35</v>
      </c>
      <c r="I107" s="44">
        <v>7</v>
      </c>
      <c r="J107" s="44">
        <v>1</v>
      </c>
      <c r="K107" s="44">
        <v>10</v>
      </c>
      <c r="L107" s="16" t="s">
        <v>13</v>
      </c>
    </row>
    <row r="108" spans="1:12" x14ac:dyDescent="0.25">
      <c r="A108" s="44">
        <v>107</v>
      </c>
      <c r="B108" s="44">
        <v>8</v>
      </c>
      <c r="C108" s="44">
        <v>1</v>
      </c>
      <c r="D108" s="16" t="s">
        <v>164</v>
      </c>
      <c r="E108" s="44">
        <v>4</v>
      </c>
      <c r="F108" s="44">
        <v>7</v>
      </c>
      <c r="G108" s="16" t="s">
        <v>35</v>
      </c>
      <c r="H108" s="16" t="s">
        <v>35</v>
      </c>
      <c r="I108" s="44">
        <v>3</v>
      </c>
      <c r="J108" s="44">
        <v>2</v>
      </c>
      <c r="K108" s="44">
        <v>6</v>
      </c>
      <c r="L108" s="16" t="s">
        <v>163</v>
      </c>
    </row>
    <row r="109" spans="1:12" x14ac:dyDescent="0.25">
      <c r="A109" s="44">
        <v>108</v>
      </c>
      <c r="B109" s="44">
        <v>9</v>
      </c>
      <c r="C109" s="44">
        <v>4</v>
      </c>
      <c r="D109" s="16" t="s">
        <v>164</v>
      </c>
      <c r="E109" s="44">
        <v>6</v>
      </c>
      <c r="F109" s="44">
        <v>5.0999999999999996</v>
      </c>
      <c r="G109" s="16" t="s">
        <v>35</v>
      </c>
      <c r="H109" s="16" t="s">
        <v>35</v>
      </c>
      <c r="I109" s="44">
        <v>2</v>
      </c>
      <c r="J109" s="44">
        <v>2</v>
      </c>
      <c r="K109" s="44">
        <v>5</v>
      </c>
      <c r="L109" s="16" t="s">
        <v>13</v>
      </c>
    </row>
    <row r="110" spans="1:12" x14ac:dyDescent="0.25">
      <c r="A110" s="44">
        <v>109</v>
      </c>
      <c r="B110" s="44">
        <v>1</v>
      </c>
      <c r="C110" s="44">
        <v>5</v>
      </c>
      <c r="D110" s="16" t="s">
        <v>61</v>
      </c>
      <c r="E110" s="44">
        <v>7</v>
      </c>
      <c r="F110" s="44">
        <v>9.1</v>
      </c>
      <c r="G110" s="16" t="s">
        <v>46</v>
      </c>
      <c r="H110" s="16" t="s">
        <v>35</v>
      </c>
      <c r="I110" s="44">
        <v>8</v>
      </c>
      <c r="J110" s="44">
        <v>1</v>
      </c>
      <c r="K110" s="44">
        <v>3</v>
      </c>
      <c r="L110" s="16" t="s">
        <v>13</v>
      </c>
    </row>
    <row r="111" spans="1:12" x14ac:dyDescent="0.25">
      <c r="A111" s="44">
        <v>110</v>
      </c>
      <c r="B111" s="44">
        <v>2</v>
      </c>
      <c r="C111" s="44">
        <v>1</v>
      </c>
      <c r="D111" s="16" t="s">
        <v>61</v>
      </c>
      <c r="E111" s="44">
        <v>1</v>
      </c>
      <c r="F111" s="44">
        <v>6.7</v>
      </c>
      <c r="G111" s="16" t="s">
        <v>35</v>
      </c>
      <c r="H111" s="16" t="s">
        <v>46</v>
      </c>
      <c r="I111" s="44">
        <v>9</v>
      </c>
      <c r="J111" s="44">
        <v>2</v>
      </c>
      <c r="K111" s="44">
        <v>3</v>
      </c>
      <c r="L111" s="16" t="s">
        <v>163</v>
      </c>
    </row>
    <row r="112" spans="1:12" x14ac:dyDescent="0.25">
      <c r="A112" s="44">
        <v>111</v>
      </c>
      <c r="B112" s="44">
        <v>10</v>
      </c>
      <c r="C112" s="44">
        <v>2</v>
      </c>
      <c r="D112" s="16" t="s">
        <v>164</v>
      </c>
      <c r="E112" s="44">
        <v>6</v>
      </c>
      <c r="F112" s="44">
        <v>4.2</v>
      </c>
      <c r="G112" s="16" t="s">
        <v>35</v>
      </c>
      <c r="H112" s="16" t="s">
        <v>46</v>
      </c>
      <c r="I112" s="44">
        <v>3</v>
      </c>
      <c r="J112" s="44">
        <v>0</v>
      </c>
      <c r="K112" s="44">
        <v>9</v>
      </c>
      <c r="L112" s="16" t="s">
        <v>66</v>
      </c>
    </row>
    <row r="113" spans="1:12" x14ac:dyDescent="0.25">
      <c r="A113" s="44">
        <v>112</v>
      </c>
      <c r="B113" s="44">
        <v>2</v>
      </c>
      <c r="C113" s="44">
        <v>3</v>
      </c>
      <c r="D113" s="16" t="s">
        <v>42</v>
      </c>
      <c r="E113" s="44">
        <v>0</v>
      </c>
      <c r="F113" s="44">
        <v>7.3</v>
      </c>
      <c r="G113" s="16" t="s">
        <v>46</v>
      </c>
      <c r="H113" s="16" t="s">
        <v>35</v>
      </c>
      <c r="I113" s="44">
        <v>3</v>
      </c>
      <c r="J113" s="44">
        <v>0</v>
      </c>
      <c r="K113" s="44">
        <v>4</v>
      </c>
      <c r="L113" s="16" t="s">
        <v>163</v>
      </c>
    </row>
    <row r="114" spans="1:12" x14ac:dyDescent="0.25">
      <c r="A114" s="44">
        <v>113</v>
      </c>
      <c r="B114" s="44">
        <v>4</v>
      </c>
      <c r="C114" s="44">
        <v>3</v>
      </c>
      <c r="D114" s="16" t="s">
        <v>61</v>
      </c>
      <c r="E114" s="44">
        <v>6</v>
      </c>
      <c r="F114" s="44">
        <v>8.1</v>
      </c>
      <c r="G114" s="16" t="s">
        <v>35</v>
      </c>
      <c r="H114" s="16" t="s">
        <v>46</v>
      </c>
      <c r="I114" s="44">
        <v>8</v>
      </c>
      <c r="J114" s="44">
        <v>1</v>
      </c>
      <c r="K114" s="44">
        <v>9</v>
      </c>
      <c r="L114" s="16" t="s">
        <v>163</v>
      </c>
    </row>
    <row r="115" spans="1:12" x14ac:dyDescent="0.25">
      <c r="A115" s="44">
        <v>114</v>
      </c>
      <c r="B115" s="44">
        <v>2</v>
      </c>
      <c r="C115" s="44">
        <v>2</v>
      </c>
      <c r="D115" s="16" t="s">
        <v>42</v>
      </c>
      <c r="E115" s="44">
        <v>7</v>
      </c>
      <c r="F115" s="44">
        <v>6.4</v>
      </c>
      <c r="G115" s="16" t="s">
        <v>46</v>
      </c>
      <c r="H115" s="16" t="s">
        <v>46</v>
      </c>
      <c r="I115" s="44">
        <v>10</v>
      </c>
      <c r="J115" s="44">
        <v>2</v>
      </c>
      <c r="K115" s="44">
        <v>4</v>
      </c>
      <c r="L115" s="16" t="s">
        <v>13</v>
      </c>
    </row>
    <row r="116" spans="1:12" x14ac:dyDescent="0.25">
      <c r="A116" s="44">
        <v>115</v>
      </c>
      <c r="B116" s="44">
        <v>7</v>
      </c>
      <c r="C116" s="44">
        <v>0</v>
      </c>
      <c r="D116" s="16" t="s">
        <v>164</v>
      </c>
      <c r="E116" s="44">
        <v>1</v>
      </c>
      <c r="F116" s="44">
        <v>7</v>
      </c>
      <c r="G116" s="16" t="s">
        <v>35</v>
      </c>
      <c r="H116" s="16" t="s">
        <v>35</v>
      </c>
      <c r="I116" s="44">
        <v>1</v>
      </c>
      <c r="J116" s="44">
        <v>1</v>
      </c>
      <c r="K116" s="44">
        <v>2</v>
      </c>
      <c r="L116" s="16" t="s">
        <v>13</v>
      </c>
    </row>
    <row r="117" spans="1:12" x14ac:dyDescent="0.25">
      <c r="A117" s="44">
        <v>116</v>
      </c>
      <c r="B117" s="44">
        <v>9</v>
      </c>
      <c r="C117" s="44">
        <v>0</v>
      </c>
      <c r="D117" s="16" t="s">
        <v>42</v>
      </c>
      <c r="E117" s="44">
        <v>8</v>
      </c>
      <c r="F117" s="44">
        <v>5.9</v>
      </c>
      <c r="G117" s="16" t="s">
        <v>46</v>
      </c>
      <c r="H117" s="16" t="s">
        <v>35</v>
      </c>
      <c r="I117" s="44">
        <v>4</v>
      </c>
      <c r="J117" s="44">
        <v>0</v>
      </c>
      <c r="K117" s="44">
        <v>4</v>
      </c>
      <c r="L117" s="16" t="s">
        <v>13</v>
      </c>
    </row>
    <row r="118" spans="1:12" x14ac:dyDescent="0.25">
      <c r="A118" s="44">
        <v>117</v>
      </c>
      <c r="B118" s="44">
        <v>7</v>
      </c>
      <c r="C118" s="44">
        <v>0</v>
      </c>
      <c r="D118" s="16" t="s">
        <v>164</v>
      </c>
      <c r="E118" s="44">
        <v>0</v>
      </c>
      <c r="F118" s="44">
        <v>3.7</v>
      </c>
      <c r="G118" s="16" t="s">
        <v>35</v>
      </c>
      <c r="H118" s="16" t="s">
        <v>46</v>
      </c>
      <c r="I118" s="44">
        <v>3</v>
      </c>
      <c r="J118" s="44">
        <v>1</v>
      </c>
      <c r="K118" s="44">
        <v>6</v>
      </c>
      <c r="L118" s="16" t="s">
        <v>13</v>
      </c>
    </row>
    <row r="119" spans="1:12" x14ac:dyDescent="0.25">
      <c r="A119" s="44">
        <v>118</v>
      </c>
      <c r="B119" s="44">
        <v>6</v>
      </c>
      <c r="C119" s="44">
        <v>3</v>
      </c>
      <c r="D119" s="16" t="s">
        <v>164</v>
      </c>
      <c r="E119" s="44">
        <v>5</v>
      </c>
      <c r="F119" s="44">
        <v>5.7</v>
      </c>
      <c r="G119" s="16" t="s">
        <v>35</v>
      </c>
      <c r="H119" s="16" t="s">
        <v>46</v>
      </c>
      <c r="I119" s="44">
        <v>8</v>
      </c>
      <c r="J119" s="44">
        <v>1</v>
      </c>
      <c r="K119" s="44">
        <v>6</v>
      </c>
      <c r="L119" s="16" t="s">
        <v>66</v>
      </c>
    </row>
    <row r="120" spans="1:12" x14ac:dyDescent="0.25">
      <c r="A120" s="44">
        <v>119</v>
      </c>
      <c r="B120" s="44">
        <v>10</v>
      </c>
      <c r="C120" s="44">
        <v>1</v>
      </c>
      <c r="D120" s="16" t="s">
        <v>164</v>
      </c>
      <c r="E120" s="44">
        <v>0</v>
      </c>
      <c r="F120" s="44">
        <v>7</v>
      </c>
      <c r="G120" s="16" t="s">
        <v>35</v>
      </c>
      <c r="H120" s="16" t="s">
        <v>35</v>
      </c>
      <c r="I120" s="44">
        <v>4</v>
      </c>
      <c r="J120" s="44">
        <v>1</v>
      </c>
      <c r="K120" s="44">
        <v>5</v>
      </c>
      <c r="L120" s="16" t="s">
        <v>13</v>
      </c>
    </row>
    <row r="121" spans="1:12" x14ac:dyDescent="0.25">
      <c r="A121" s="44">
        <v>120</v>
      </c>
      <c r="B121" s="44">
        <v>1</v>
      </c>
      <c r="C121" s="44">
        <v>5</v>
      </c>
      <c r="D121" s="16" t="s">
        <v>164</v>
      </c>
      <c r="E121" s="44">
        <v>2</v>
      </c>
      <c r="F121" s="44">
        <v>5.7</v>
      </c>
      <c r="G121" s="16" t="s">
        <v>35</v>
      </c>
      <c r="H121" s="16" t="s">
        <v>35</v>
      </c>
      <c r="I121" s="44">
        <v>8</v>
      </c>
      <c r="J121" s="44">
        <v>0</v>
      </c>
      <c r="K121" s="44">
        <v>1</v>
      </c>
      <c r="L121" s="16" t="s">
        <v>13</v>
      </c>
    </row>
    <row r="122" spans="1:12" x14ac:dyDescent="0.25">
      <c r="A122" s="44">
        <v>121</v>
      </c>
      <c r="B122" s="44">
        <v>10</v>
      </c>
      <c r="C122" s="44">
        <v>2</v>
      </c>
      <c r="D122" s="16" t="s">
        <v>42</v>
      </c>
      <c r="E122" s="44">
        <v>10</v>
      </c>
      <c r="F122" s="44">
        <v>7.6</v>
      </c>
      <c r="G122" s="16" t="s">
        <v>35</v>
      </c>
      <c r="H122" s="16" t="s">
        <v>35</v>
      </c>
      <c r="I122" s="44">
        <v>10</v>
      </c>
      <c r="J122" s="44">
        <v>0</v>
      </c>
      <c r="K122" s="44">
        <v>3</v>
      </c>
      <c r="L122" s="16" t="s">
        <v>13</v>
      </c>
    </row>
    <row r="123" spans="1:12" x14ac:dyDescent="0.25">
      <c r="A123" s="44">
        <v>122</v>
      </c>
      <c r="B123" s="44">
        <v>9</v>
      </c>
      <c r="C123" s="44">
        <v>3</v>
      </c>
      <c r="D123" s="16" t="s">
        <v>164</v>
      </c>
      <c r="E123" s="44">
        <v>5</v>
      </c>
      <c r="F123" s="44">
        <v>5.2</v>
      </c>
      <c r="G123" s="16" t="s">
        <v>35</v>
      </c>
      <c r="H123" s="16" t="s">
        <v>35</v>
      </c>
      <c r="I123" s="44">
        <v>8</v>
      </c>
      <c r="J123" s="44">
        <v>1</v>
      </c>
      <c r="K123" s="44">
        <v>5</v>
      </c>
      <c r="L123" s="16" t="s">
        <v>66</v>
      </c>
    </row>
    <row r="124" spans="1:12" x14ac:dyDescent="0.25">
      <c r="A124" s="44">
        <v>123</v>
      </c>
      <c r="B124" s="44">
        <v>5</v>
      </c>
      <c r="C124" s="44">
        <v>4</v>
      </c>
      <c r="D124" s="16" t="s">
        <v>61</v>
      </c>
      <c r="E124" s="44">
        <v>2</v>
      </c>
      <c r="F124" s="44">
        <v>5.3</v>
      </c>
      <c r="G124" s="16" t="s">
        <v>46</v>
      </c>
      <c r="H124" s="16" t="s">
        <v>35</v>
      </c>
      <c r="I124" s="44">
        <v>1</v>
      </c>
      <c r="J124" s="44">
        <v>1</v>
      </c>
      <c r="K124" s="44">
        <v>6</v>
      </c>
      <c r="L124" s="16" t="s">
        <v>13</v>
      </c>
    </row>
    <row r="125" spans="1:12" x14ac:dyDescent="0.25">
      <c r="A125" s="44">
        <v>124</v>
      </c>
      <c r="B125" s="44">
        <v>5</v>
      </c>
      <c r="C125" s="44">
        <v>0</v>
      </c>
      <c r="D125" s="16" t="s">
        <v>61</v>
      </c>
      <c r="E125" s="44">
        <v>7</v>
      </c>
      <c r="F125" s="44">
        <v>7.7</v>
      </c>
      <c r="G125" s="16" t="s">
        <v>46</v>
      </c>
      <c r="H125" s="16" t="s">
        <v>35</v>
      </c>
      <c r="I125" s="44">
        <v>8</v>
      </c>
      <c r="J125" s="44">
        <v>0</v>
      </c>
      <c r="K125" s="44">
        <v>1</v>
      </c>
      <c r="L125" s="16" t="s">
        <v>13</v>
      </c>
    </row>
    <row r="126" spans="1:12" x14ac:dyDescent="0.25">
      <c r="A126" s="44">
        <v>125</v>
      </c>
      <c r="B126" s="44">
        <v>6</v>
      </c>
      <c r="C126" s="44">
        <v>0</v>
      </c>
      <c r="D126" s="16" t="s">
        <v>42</v>
      </c>
      <c r="E126" s="44">
        <v>4</v>
      </c>
      <c r="F126" s="44">
        <v>6.4</v>
      </c>
      <c r="G126" s="16" t="s">
        <v>35</v>
      </c>
      <c r="H126" s="16" t="s">
        <v>35</v>
      </c>
      <c r="I126" s="44">
        <v>2</v>
      </c>
      <c r="J126" s="44">
        <v>1</v>
      </c>
      <c r="K126" s="44">
        <v>9</v>
      </c>
      <c r="L126" s="16" t="s">
        <v>13</v>
      </c>
    </row>
    <row r="127" spans="1:12" x14ac:dyDescent="0.25">
      <c r="A127" s="44">
        <v>126</v>
      </c>
      <c r="B127" s="44">
        <v>9</v>
      </c>
      <c r="C127" s="44">
        <v>0</v>
      </c>
      <c r="D127" s="16" t="s">
        <v>164</v>
      </c>
      <c r="E127" s="44">
        <v>1</v>
      </c>
      <c r="F127" s="44">
        <v>5.2</v>
      </c>
      <c r="G127" s="16" t="s">
        <v>46</v>
      </c>
      <c r="H127" s="16" t="s">
        <v>46</v>
      </c>
      <c r="I127" s="44">
        <v>3</v>
      </c>
      <c r="J127" s="44">
        <v>0</v>
      </c>
      <c r="K127" s="44">
        <v>3</v>
      </c>
      <c r="L127" s="16" t="s">
        <v>163</v>
      </c>
    </row>
    <row r="128" spans="1:12" x14ac:dyDescent="0.25">
      <c r="A128" s="44">
        <v>127</v>
      </c>
      <c r="B128" s="44">
        <v>8</v>
      </c>
      <c r="C128" s="44">
        <v>1</v>
      </c>
      <c r="D128" s="16" t="s">
        <v>164</v>
      </c>
      <c r="E128" s="44">
        <v>3</v>
      </c>
      <c r="F128" s="44">
        <v>8.1</v>
      </c>
      <c r="G128" s="16" t="s">
        <v>35</v>
      </c>
      <c r="H128" s="16" t="s">
        <v>35</v>
      </c>
      <c r="I128" s="44">
        <v>0</v>
      </c>
      <c r="J128" s="44">
        <v>1</v>
      </c>
      <c r="K128" s="44">
        <v>10</v>
      </c>
      <c r="L128" s="16" t="s">
        <v>13</v>
      </c>
    </row>
    <row r="129" spans="1:12" x14ac:dyDescent="0.25">
      <c r="A129" s="44">
        <v>128</v>
      </c>
      <c r="B129" s="44">
        <v>8</v>
      </c>
      <c r="C129" s="44">
        <v>1</v>
      </c>
      <c r="D129" s="16" t="s">
        <v>164</v>
      </c>
      <c r="E129" s="44">
        <v>8</v>
      </c>
      <c r="F129" s="44">
        <v>4.5999999999999996</v>
      </c>
      <c r="G129" s="16" t="s">
        <v>35</v>
      </c>
      <c r="H129" s="16" t="s">
        <v>46</v>
      </c>
      <c r="I129" s="44">
        <v>0</v>
      </c>
      <c r="J129" s="44">
        <v>2</v>
      </c>
      <c r="K129" s="44">
        <v>3</v>
      </c>
      <c r="L129" s="16" t="s">
        <v>13</v>
      </c>
    </row>
    <row r="130" spans="1:12" x14ac:dyDescent="0.25">
      <c r="A130" s="44">
        <v>129</v>
      </c>
      <c r="B130" s="44">
        <v>8</v>
      </c>
      <c r="C130" s="44">
        <v>1</v>
      </c>
      <c r="D130" s="16" t="s">
        <v>42</v>
      </c>
      <c r="E130" s="44">
        <v>3</v>
      </c>
      <c r="F130" s="44">
        <v>4.5</v>
      </c>
      <c r="G130" s="16" t="s">
        <v>46</v>
      </c>
      <c r="H130" s="16" t="s">
        <v>46</v>
      </c>
      <c r="I130" s="44">
        <v>0</v>
      </c>
      <c r="J130" s="44">
        <v>1</v>
      </c>
      <c r="K130" s="44">
        <v>2</v>
      </c>
      <c r="L130" s="16" t="s">
        <v>13</v>
      </c>
    </row>
    <row r="131" spans="1:12" x14ac:dyDescent="0.25">
      <c r="A131" s="44">
        <v>130</v>
      </c>
      <c r="B131" s="44">
        <v>1</v>
      </c>
      <c r="C131" s="44">
        <v>1</v>
      </c>
      <c r="D131" s="16" t="s">
        <v>164</v>
      </c>
      <c r="E131" s="44">
        <v>9</v>
      </c>
      <c r="F131" s="44">
        <v>1</v>
      </c>
      <c r="G131" s="16" t="s">
        <v>35</v>
      </c>
      <c r="H131" s="16" t="s">
        <v>35</v>
      </c>
      <c r="I131" s="44">
        <v>8</v>
      </c>
      <c r="J131" s="44">
        <v>2</v>
      </c>
      <c r="K131" s="44">
        <v>8</v>
      </c>
      <c r="L131" s="16" t="s">
        <v>163</v>
      </c>
    </row>
    <row r="132" spans="1:12" x14ac:dyDescent="0.25">
      <c r="A132" s="44">
        <v>131</v>
      </c>
      <c r="B132" s="44">
        <v>1</v>
      </c>
      <c r="C132" s="44">
        <v>2</v>
      </c>
      <c r="D132" s="16" t="s">
        <v>61</v>
      </c>
      <c r="E132" s="44">
        <v>9</v>
      </c>
      <c r="F132" s="44">
        <v>4.9000000000000004</v>
      </c>
      <c r="G132" s="16" t="s">
        <v>35</v>
      </c>
      <c r="H132" s="16" t="s">
        <v>35</v>
      </c>
      <c r="I132" s="44">
        <v>10</v>
      </c>
      <c r="J132" s="44">
        <v>4</v>
      </c>
      <c r="K132" s="44">
        <v>3</v>
      </c>
      <c r="L132" s="16" t="s">
        <v>13</v>
      </c>
    </row>
    <row r="133" spans="1:12" x14ac:dyDescent="0.25">
      <c r="A133" s="44">
        <v>132</v>
      </c>
      <c r="B133" s="44">
        <v>8</v>
      </c>
      <c r="C133" s="44">
        <v>1</v>
      </c>
      <c r="D133" s="16" t="s">
        <v>164</v>
      </c>
      <c r="E133" s="44">
        <v>7</v>
      </c>
      <c r="F133" s="44">
        <v>8.6</v>
      </c>
      <c r="G133" s="16" t="s">
        <v>35</v>
      </c>
      <c r="H133" s="16" t="s">
        <v>35</v>
      </c>
      <c r="I133" s="44">
        <v>7</v>
      </c>
      <c r="J133" s="44">
        <v>1</v>
      </c>
      <c r="K133" s="44">
        <v>6</v>
      </c>
      <c r="L133" s="16" t="s">
        <v>13</v>
      </c>
    </row>
    <row r="134" spans="1:12" x14ac:dyDescent="0.25">
      <c r="A134" s="44">
        <v>133</v>
      </c>
      <c r="B134" s="44">
        <v>5</v>
      </c>
      <c r="C134" s="44">
        <v>1</v>
      </c>
      <c r="D134" s="16" t="s">
        <v>164</v>
      </c>
      <c r="E134" s="44">
        <v>4</v>
      </c>
      <c r="F134" s="44">
        <v>1.9</v>
      </c>
      <c r="G134" s="16" t="s">
        <v>35</v>
      </c>
      <c r="H134" s="16" t="s">
        <v>46</v>
      </c>
      <c r="I134" s="44">
        <v>4</v>
      </c>
      <c r="J134" s="44">
        <v>1</v>
      </c>
      <c r="K134" s="44">
        <v>2</v>
      </c>
      <c r="L134" s="16" t="s">
        <v>13</v>
      </c>
    </row>
    <row r="135" spans="1:12" x14ac:dyDescent="0.25">
      <c r="A135" s="44">
        <v>134</v>
      </c>
      <c r="B135" s="44">
        <v>9</v>
      </c>
      <c r="C135" s="44">
        <v>3</v>
      </c>
      <c r="D135" s="16" t="s">
        <v>164</v>
      </c>
      <c r="E135" s="44">
        <v>10</v>
      </c>
      <c r="F135" s="44">
        <v>4.0999999999999996</v>
      </c>
      <c r="G135" s="16" t="s">
        <v>35</v>
      </c>
      <c r="H135" s="16" t="s">
        <v>35</v>
      </c>
      <c r="I135" s="44">
        <v>4</v>
      </c>
      <c r="J135" s="44">
        <v>2</v>
      </c>
      <c r="K135" s="44">
        <v>7</v>
      </c>
      <c r="L135" s="16" t="s">
        <v>13</v>
      </c>
    </row>
    <row r="136" spans="1:12" x14ac:dyDescent="0.25">
      <c r="A136" s="44">
        <v>135</v>
      </c>
      <c r="B136" s="44">
        <v>2</v>
      </c>
      <c r="C136" s="44">
        <v>1</v>
      </c>
      <c r="D136" s="16" t="s">
        <v>42</v>
      </c>
      <c r="E136" s="44">
        <v>10</v>
      </c>
      <c r="F136" s="44">
        <v>6.9</v>
      </c>
      <c r="G136" s="16" t="s">
        <v>46</v>
      </c>
      <c r="H136" s="16" t="s">
        <v>35</v>
      </c>
      <c r="I136" s="44">
        <v>8</v>
      </c>
      <c r="J136" s="44">
        <v>2</v>
      </c>
      <c r="K136" s="44">
        <v>4</v>
      </c>
      <c r="L136" s="16" t="s">
        <v>163</v>
      </c>
    </row>
    <row r="137" spans="1:12" x14ac:dyDescent="0.25">
      <c r="A137" s="44">
        <v>136</v>
      </c>
      <c r="B137" s="44">
        <v>9</v>
      </c>
      <c r="C137" s="44">
        <v>2</v>
      </c>
      <c r="D137" s="16" t="s">
        <v>61</v>
      </c>
      <c r="E137" s="44">
        <v>9</v>
      </c>
      <c r="F137" s="44">
        <v>1.5</v>
      </c>
      <c r="G137" s="16" t="s">
        <v>35</v>
      </c>
      <c r="H137" s="16" t="s">
        <v>35</v>
      </c>
      <c r="I137" s="44">
        <v>2</v>
      </c>
      <c r="J137" s="44">
        <v>1</v>
      </c>
      <c r="K137" s="44">
        <v>9</v>
      </c>
      <c r="L137" s="16" t="s">
        <v>13</v>
      </c>
    </row>
    <row r="138" spans="1:12" x14ac:dyDescent="0.25">
      <c r="A138" s="44">
        <v>137</v>
      </c>
      <c r="B138" s="44">
        <v>8</v>
      </c>
      <c r="C138" s="44">
        <v>1</v>
      </c>
      <c r="D138" s="16" t="s">
        <v>164</v>
      </c>
      <c r="E138" s="44">
        <v>0</v>
      </c>
      <c r="F138" s="44">
        <v>5</v>
      </c>
      <c r="G138" s="16" t="s">
        <v>35</v>
      </c>
      <c r="H138" s="16" t="s">
        <v>46</v>
      </c>
      <c r="I138" s="44">
        <v>2</v>
      </c>
      <c r="J138" s="44">
        <v>1</v>
      </c>
      <c r="K138" s="44">
        <v>10</v>
      </c>
      <c r="L138" s="16" t="s">
        <v>66</v>
      </c>
    </row>
    <row r="139" spans="1:12" x14ac:dyDescent="0.25">
      <c r="A139" s="44">
        <v>138</v>
      </c>
      <c r="B139" s="44">
        <v>9</v>
      </c>
      <c r="C139" s="44">
        <v>2</v>
      </c>
      <c r="D139" s="16" t="s">
        <v>42</v>
      </c>
      <c r="E139" s="44">
        <v>6</v>
      </c>
      <c r="F139" s="44">
        <v>8.3000000000000007</v>
      </c>
      <c r="G139" s="16" t="s">
        <v>35</v>
      </c>
      <c r="H139" s="16" t="s">
        <v>46</v>
      </c>
      <c r="I139" s="44">
        <v>6</v>
      </c>
      <c r="J139" s="44">
        <v>2</v>
      </c>
      <c r="K139" s="44">
        <v>9</v>
      </c>
      <c r="L139" s="16" t="s">
        <v>165</v>
      </c>
    </row>
    <row r="140" spans="1:12" x14ac:dyDescent="0.25">
      <c r="A140" s="44">
        <v>139</v>
      </c>
      <c r="B140" s="44">
        <v>4</v>
      </c>
      <c r="C140" s="44">
        <v>3</v>
      </c>
      <c r="D140" s="16" t="s">
        <v>61</v>
      </c>
      <c r="E140" s="44">
        <v>2</v>
      </c>
      <c r="F140" s="44">
        <v>10.1</v>
      </c>
      <c r="G140" s="16" t="s">
        <v>46</v>
      </c>
      <c r="H140" s="16" t="s">
        <v>35</v>
      </c>
      <c r="I140" s="44">
        <v>8</v>
      </c>
      <c r="J140" s="44">
        <v>2</v>
      </c>
      <c r="K140" s="44">
        <v>7</v>
      </c>
      <c r="L140" s="16" t="s">
        <v>13</v>
      </c>
    </row>
    <row r="141" spans="1:12" x14ac:dyDescent="0.25">
      <c r="A141" s="44">
        <v>140</v>
      </c>
      <c r="B141" s="44">
        <v>1</v>
      </c>
      <c r="C141" s="44">
        <v>3</v>
      </c>
      <c r="D141" s="16" t="s">
        <v>164</v>
      </c>
      <c r="E141" s="44">
        <v>9</v>
      </c>
      <c r="F141" s="44">
        <v>6.6</v>
      </c>
      <c r="G141" s="16" t="s">
        <v>46</v>
      </c>
      <c r="H141" s="16" t="s">
        <v>46</v>
      </c>
      <c r="I141" s="44">
        <v>5</v>
      </c>
      <c r="J141" s="44">
        <v>2</v>
      </c>
      <c r="K141" s="44">
        <v>8</v>
      </c>
      <c r="L141" s="16" t="s">
        <v>163</v>
      </c>
    </row>
    <row r="142" spans="1:12" x14ac:dyDescent="0.25">
      <c r="A142" s="44">
        <v>141</v>
      </c>
      <c r="B142" s="44">
        <v>1</v>
      </c>
      <c r="C142" s="44">
        <v>0</v>
      </c>
      <c r="D142" s="16" t="s">
        <v>61</v>
      </c>
      <c r="E142" s="44">
        <v>7</v>
      </c>
      <c r="F142" s="44">
        <v>4.0999999999999996</v>
      </c>
      <c r="G142" s="16" t="s">
        <v>35</v>
      </c>
      <c r="H142" s="16" t="s">
        <v>35</v>
      </c>
      <c r="I142" s="44">
        <v>1</v>
      </c>
      <c r="J142" s="44">
        <v>0</v>
      </c>
      <c r="K142" s="44">
        <v>3</v>
      </c>
      <c r="L142" s="16" t="s">
        <v>163</v>
      </c>
    </row>
    <row r="143" spans="1:12" x14ac:dyDescent="0.25">
      <c r="A143" s="44">
        <v>142</v>
      </c>
      <c r="B143" s="44">
        <v>5</v>
      </c>
      <c r="C143" s="44">
        <v>2</v>
      </c>
      <c r="D143" s="16" t="s">
        <v>164</v>
      </c>
      <c r="E143" s="44">
        <v>2</v>
      </c>
      <c r="F143" s="44">
        <v>4.0999999999999996</v>
      </c>
      <c r="G143" s="16" t="s">
        <v>35</v>
      </c>
      <c r="H143" s="16" t="s">
        <v>35</v>
      </c>
      <c r="I143" s="44">
        <v>0</v>
      </c>
      <c r="J143" s="44">
        <v>1</v>
      </c>
      <c r="K143" s="44">
        <v>5</v>
      </c>
      <c r="L143" s="16" t="s">
        <v>66</v>
      </c>
    </row>
    <row r="144" spans="1:12" x14ac:dyDescent="0.25">
      <c r="A144" s="44">
        <v>143</v>
      </c>
      <c r="B144" s="44">
        <v>2</v>
      </c>
      <c r="C144" s="44">
        <v>0</v>
      </c>
      <c r="D144" s="16" t="s">
        <v>42</v>
      </c>
      <c r="E144" s="44">
        <v>0</v>
      </c>
      <c r="F144" s="44">
        <v>6.3</v>
      </c>
      <c r="G144" s="16" t="s">
        <v>35</v>
      </c>
      <c r="H144" s="16" t="s">
        <v>46</v>
      </c>
      <c r="I144" s="44">
        <v>1</v>
      </c>
      <c r="J144" s="44">
        <v>2</v>
      </c>
      <c r="K144" s="44">
        <v>2</v>
      </c>
      <c r="L144" s="16" t="s">
        <v>13</v>
      </c>
    </row>
    <row r="145" spans="1:12" x14ac:dyDescent="0.25">
      <c r="A145" s="44">
        <v>144</v>
      </c>
      <c r="B145" s="44">
        <v>8</v>
      </c>
      <c r="C145" s="44">
        <v>3</v>
      </c>
      <c r="D145" s="16" t="s">
        <v>164</v>
      </c>
      <c r="E145" s="44">
        <v>4</v>
      </c>
      <c r="F145" s="44">
        <v>6.6</v>
      </c>
      <c r="G145" s="16" t="s">
        <v>35</v>
      </c>
      <c r="H145" s="16" t="s">
        <v>46</v>
      </c>
      <c r="I145" s="44">
        <v>0</v>
      </c>
      <c r="J145" s="44">
        <v>3</v>
      </c>
      <c r="K145" s="44">
        <v>10</v>
      </c>
      <c r="L145" s="16" t="s">
        <v>13</v>
      </c>
    </row>
    <row r="146" spans="1:12" x14ac:dyDescent="0.25">
      <c r="A146" s="44">
        <v>145</v>
      </c>
      <c r="B146" s="44">
        <v>10</v>
      </c>
      <c r="C146" s="44">
        <v>3</v>
      </c>
      <c r="D146" s="16" t="s">
        <v>164</v>
      </c>
      <c r="E146" s="44">
        <v>1</v>
      </c>
      <c r="F146" s="44">
        <v>9.6999999999999993</v>
      </c>
      <c r="G146" s="16" t="s">
        <v>35</v>
      </c>
      <c r="H146" s="16" t="s">
        <v>46</v>
      </c>
      <c r="I146" s="44">
        <v>9</v>
      </c>
      <c r="J146" s="44">
        <v>1</v>
      </c>
      <c r="K146" s="44">
        <v>7</v>
      </c>
      <c r="L146" s="16" t="s">
        <v>13</v>
      </c>
    </row>
    <row r="147" spans="1:12" x14ac:dyDescent="0.25">
      <c r="A147" s="44">
        <v>146</v>
      </c>
      <c r="B147" s="44">
        <v>5</v>
      </c>
      <c r="C147" s="44">
        <v>1</v>
      </c>
      <c r="D147" s="16" t="s">
        <v>42</v>
      </c>
      <c r="E147" s="44">
        <v>10</v>
      </c>
      <c r="F147" s="44">
        <v>7.9</v>
      </c>
      <c r="G147" s="16" t="s">
        <v>35</v>
      </c>
      <c r="H147" s="16" t="s">
        <v>35</v>
      </c>
      <c r="I147" s="44">
        <v>9</v>
      </c>
      <c r="J147" s="44">
        <v>2</v>
      </c>
      <c r="K147" s="44">
        <v>8</v>
      </c>
      <c r="L147" s="16" t="s">
        <v>66</v>
      </c>
    </row>
    <row r="148" spans="1:12" x14ac:dyDescent="0.25">
      <c r="A148" s="44">
        <v>147</v>
      </c>
      <c r="B148" s="44">
        <v>5</v>
      </c>
      <c r="C148" s="44">
        <v>0</v>
      </c>
      <c r="D148" s="16" t="s">
        <v>164</v>
      </c>
      <c r="E148" s="44">
        <v>3</v>
      </c>
      <c r="F148" s="44">
        <v>6.2</v>
      </c>
      <c r="G148" s="16" t="s">
        <v>46</v>
      </c>
      <c r="H148" s="16" t="s">
        <v>46</v>
      </c>
      <c r="I148" s="44">
        <v>8</v>
      </c>
      <c r="J148" s="44">
        <v>0</v>
      </c>
      <c r="K148" s="44">
        <v>9</v>
      </c>
      <c r="L148" s="16" t="s">
        <v>13</v>
      </c>
    </row>
    <row r="149" spans="1:12" x14ac:dyDescent="0.25">
      <c r="A149" s="44">
        <v>148</v>
      </c>
      <c r="B149" s="44">
        <v>2</v>
      </c>
      <c r="C149" s="44">
        <v>1</v>
      </c>
      <c r="D149" s="16" t="s">
        <v>164</v>
      </c>
      <c r="E149" s="44">
        <v>0</v>
      </c>
      <c r="F149" s="44">
        <v>5.3</v>
      </c>
      <c r="G149" s="16" t="s">
        <v>46</v>
      </c>
      <c r="H149" s="16" t="s">
        <v>35</v>
      </c>
      <c r="I149" s="44">
        <v>9</v>
      </c>
      <c r="J149" s="44">
        <v>1</v>
      </c>
      <c r="K149" s="44">
        <v>7</v>
      </c>
      <c r="L149" s="16" t="s">
        <v>13</v>
      </c>
    </row>
    <row r="150" spans="1:12" x14ac:dyDescent="0.25">
      <c r="A150" s="44">
        <v>149</v>
      </c>
      <c r="B150" s="44">
        <v>7</v>
      </c>
      <c r="C150" s="44">
        <v>1</v>
      </c>
      <c r="D150" s="16" t="s">
        <v>164</v>
      </c>
      <c r="E150" s="44">
        <v>8</v>
      </c>
      <c r="F150" s="44">
        <v>12</v>
      </c>
      <c r="G150" s="16" t="s">
        <v>46</v>
      </c>
      <c r="H150" s="16" t="s">
        <v>35</v>
      </c>
      <c r="I150" s="44">
        <v>7</v>
      </c>
      <c r="J150" s="44">
        <v>3</v>
      </c>
      <c r="K150" s="44">
        <v>10</v>
      </c>
      <c r="L150" s="16" t="s">
        <v>13</v>
      </c>
    </row>
    <row r="151" spans="1:12" x14ac:dyDescent="0.25">
      <c r="A151" s="44">
        <v>150</v>
      </c>
      <c r="B151" s="44">
        <v>8</v>
      </c>
      <c r="C151" s="44">
        <v>1</v>
      </c>
      <c r="D151" s="16" t="s">
        <v>42</v>
      </c>
      <c r="E151" s="44">
        <v>5</v>
      </c>
      <c r="F151" s="44">
        <v>7.3</v>
      </c>
      <c r="G151" s="16" t="s">
        <v>35</v>
      </c>
      <c r="H151" s="16" t="s">
        <v>35</v>
      </c>
      <c r="I151" s="44">
        <v>6</v>
      </c>
      <c r="J151" s="44">
        <v>0</v>
      </c>
      <c r="K151" s="44">
        <v>10</v>
      </c>
      <c r="L151" s="16" t="s">
        <v>13</v>
      </c>
    </row>
    <row r="152" spans="1:12" x14ac:dyDescent="0.25">
      <c r="A152" s="44">
        <v>151</v>
      </c>
      <c r="B152" s="44">
        <v>10</v>
      </c>
      <c r="C152" s="44">
        <v>2</v>
      </c>
      <c r="D152" s="16" t="s">
        <v>164</v>
      </c>
      <c r="E152" s="44">
        <v>7</v>
      </c>
      <c r="F152" s="44">
        <v>4.7</v>
      </c>
      <c r="G152" s="16" t="s">
        <v>35</v>
      </c>
      <c r="H152" s="16" t="s">
        <v>46</v>
      </c>
      <c r="I152" s="44">
        <v>2</v>
      </c>
      <c r="J152" s="44">
        <v>2</v>
      </c>
      <c r="K152" s="44">
        <v>8</v>
      </c>
      <c r="L152" s="16" t="s">
        <v>13</v>
      </c>
    </row>
    <row r="153" spans="1:12" x14ac:dyDescent="0.25">
      <c r="A153" s="44">
        <v>152</v>
      </c>
      <c r="B153" s="44">
        <v>1</v>
      </c>
      <c r="C153" s="44">
        <v>4</v>
      </c>
      <c r="D153" s="16" t="s">
        <v>42</v>
      </c>
      <c r="E153" s="44">
        <v>10</v>
      </c>
      <c r="F153" s="44">
        <v>5.6</v>
      </c>
      <c r="G153" s="16" t="s">
        <v>35</v>
      </c>
      <c r="H153" s="16" t="s">
        <v>46</v>
      </c>
      <c r="I153" s="44">
        <v>7</v>
      </c>
      <c r="J153" s="44">
        <v>1</v>
      </c>
      <c r="K153" s="44">
        <v>9</v>
      </c>
      <c r="L153" s="16" t="s">
        <v>13</v>
      </c>
    </row>
    <row r="154" spans="1:12" x14ac:dyDescent="0.25">
      <c r="A154" s="44">
        <v>153</v>
      </c>
      <c r="B154" s="44">
        <v>2</v>
      </c>
      <c r="C154" s="44">
        <v>2</v>
      </c>
      <c r="D154" s="16" t="s">
        <v>164</v>
      </c>
      <c r="E154" s="44">
        <v>3</v>
      </c>
      <c r="F154" s="44">
        <v>4.2</v>
      </c>
      <c r="G154" s="16" t="s">
        <v>35</v>
      </c>
      <c r="H154" s="16" t="s">
        <v>35</v>
      </c>
      <c r="I154" s="44">
        <v>1</v>
      </c>
      <c r="J154" s="44">
        <v>3</v>
      </c>
      <c r="K154" s="44">
        <v>6</v>
      </c>
      <c r="L154" s="16" t="s">
        <v>13</v>
      </c>
    </row>
    <row r="155" spans="1:12" x14ac:dyDescent="0.25">
      <c r="A155" s="44">
        <v>154</v>
      </c>
      <c r="B155" s="44">
        <v>10</v>
      </c>
      <c r="C155" s="44">
        <v>3</v>
      </c>
      <c r="D155" s="16" t="s">
        <v>42</v>
      </c>
      <c r="E155" s="44">
        <v>8</v>
      </c>
      <c r="F155" s="44">
        <v>1.2</v>
      </c>
      <c r="G155" s="16" t="s">
        <v>35</v>
      </c>
      <c r="H155" s="16" t="s">
        <v>35</v>
      </c>
      <c r="I155" s="44">
        <v>1</v>
      </c>
      <c r="J155" s="44">
        <v>0</v>
      </c>
      <c r="K155" s="44">
        <v>10</v>
      </c>
      <c r="L155" s="16" t="s">
        <v>66</v>
      </c>
    </row>
    <row r="156" spans="1:12" x14ac:dyDescent="0.25">
      <c r="A156" s="44">
        <v>155</v>
      </c>
      <c r="B156" s="44">
        <v>4</v>
      </c>
      <c r="C156" s="44">
        <v>2</v>
      </c>
      <c r="D156" s="16" t="s">
        <v>61</v>
      </c>
      <c r="E156" s="44">
        <v>1</v>
      </c>
      <c r="F156" s="44">
        <v>6.6</v>
      </c>
      <c r="G156" s="16" t="s">
        <v>35</v>
      </c>
      <c r="H156" s="16" t="s">
        <v>35</v>
      </c>
      <c r="I156" s="44">
        <v>10</v>
      </c>
      <c r="J156" s="44">
        <v>2</v>
      </c>
      <c r="K156" s="44">
        <v>2</v>
      </c>
      <c r="L156" s="16" t="s">
        <v>13</v>
      </c>
    </row>
    <row r="157" spans="1:12" x14ac:dyDescent="0.25">
      <c r="A157" s="44">
        <v>156</v>
      </c>
      <c r="B157" s="44">
        <v>5</v>
      </c>
      <c r="C157" s="44">
        <v>3</v>
      </c>
      <c r="D157" s="16" t="s">
        <v>164</v>
      </c>
      <c r="E157" s="44">
        <v>8</v>
      </c>
      <c r="F157" s="44">
        <v>9.6</v>
      </c>
      <c r="G157" s="16" t="s">
        <v>35</v>
      </c>
      <c r="H157" s="16" t="s">
        <v>46</v>
      </c>
      <c r="I157" s="44">
        <v>9</v>
      </c>
      <c r="J157" s="44">
        <v>1</v>
      </c>
      <c r="K157" s="44">
        <v>2</v>
      </c>
      <c r="L157" s="16" t="s">
        <v>163</v>
      </c>
    </row>
    <row r="158" spans="1:12" x14ac:dyDescent="0.25">
      <c r="A158" s="44">
        <v>157</v>
      </c>
      <c r="B158" s="44">
        <v>2</v>
      </c>
      <c r="C158" s="44">
        <v>3</v>
      </c>
      <c r="D158" s="16" t="s">
        <v>164</v>
      </c>
      <c r="E158" s="44">
        <v>4</v>
      </c>
      <c r="F158" s="44">
        <v>2.7</v>
      </c>
      <c r="G158" s="16" t="s">
        <v>46</v>
      </c>
      <c r="H158" s="16" t="s">
        <v>46</v>
      </c>
      <c r="I158" s="44">
        <v>2</v>
      </c>
      <c r="J158" s="44">
        <v>0</v>
      </c>
      <c r="K158" s="44">
        <v>4</v>
      </c>
      <c r="L158" s="16" t="s">
        <v>13</v>
      </c>
    </row>
    <row r="159" spans="1:12" x14ac:dyDescent="0.25">
      <c r="A159" s="44">
        <v>158</v>
      </c>
      <c r="B159" s="44">
        <v>1</v>
      </c>
      <c r="C159" s="44">
        <v>0</v>
      </c>
      <c r="D159" s="16" t="s">
        <v>164</v>
      </c>
      <c r="E159" s="44">
        <v>5</v>
      </c>
      <c r="F159" s="44">
        <v>6.1</v>
      </c>
      <c r="G159" s="16" t="s">
        <v>46</v>
      </c>
      <c r="H159" s="16" t="s">
        <v>35</v>
      </c>
      <c r="I159" s="44">
        <v>6</v>
      </c>
      <c r="J159" s="44">
        <v>1</v>
      </c>
      <c r="K159" s="44">
        <v>9</v>
      </c>
      <c r="L159" s="16" t="s">
        <v>13</v>
      </c>
    </row>
    <row r="160" spans="1:12" x14ac:dyDescent="0.25">
      <c r="A160" s="44">
        <v>159</v>
      </c>
      <c r="B160" s="44">
        <v>9</v>
      </c>
      <c r="C160" s="44">
        <v>1</v>
      </c>
      <c r="D160" s="16" t="s">
        <v>42</v>
      </c>
      <c r="E160" s="44">
        <v>2</v>
      </c>
      <c r="F160" s="44">
        <v>4.5999999999999996</v>
      </c>
      <c r="G160" s="16" t="s">
        <v>35</v>
      </c>
      <c r="H160" s="16" t="s">
        <v>46</v>
      </c>
      <c r="I160" s="44">
        <v>0</v>
      </c>
      <c r="J160" s="44">
        <v>2</v>
      </c>
      <c r="K160" s="44">
        <v>7</v>
      </c>
      <c r="L160" s="16" t="s">
        <v>163</v>
      </c>
    </row>
    <row r="161" spans="1:12" x14ac:dyDescent="0.25">
      <c r="A161" s="44">
        <v>160</v>
      </c>
      <c r="B161" s="44">
        <v>1</v>
      </c>
      <c r="C161" s="44">
        <v>2</v>
      </c>
      <c r="D161" s="16" t="s">
        <v>164</v>
      </c>
      <c r="E161" s="44">
        <v>3</v>
      </c>
      <c r="F161" s="44">
        <v>7</v>
      </c>
      <c r="G161" s="16" t="s">
        <v>35</v>
      </c>
      <c r="H161" s="16" t="s">
        <v>35</v>
      </c>
      <c r="I161" s="44">
        <v>7</v>
      </c>
      <c r="J161" s="44">
        <v>2</v>
      </c>
      <c r="K161" s="44">
        <v>2</v>
      </c>
      <c r="L161" s="16" t="s">
        <v>163</v>
      </c>
    </row>
    <row r="162" spans="1:12" x14ac:dyDescent="0.25">
      <c r="A162" s="44">
        <v>161</v>
      </c>
      <c r="B162" s="44">
        <v>4</v>
      </c>
      <c r="C162" s="44">
        <v>3</v>
      </c>
      <c r="D162" s="16" t="s">
        <v>61</v>
      </c>
      <c r="E162" s="44">
        <v>5</v>
      </c>
      <c r="F162" s="44">
        <v>5.7</v>
      </c>
      <c r="G162" s="16" t="s">
        <v>35</v>
      </c>
      <c r="H162" s="16" t="s">
        <v>35</v>
      </c>
      <c r="I162" s="44">
        <v>6</v>
      </c>
      <c r="J162" s="44">
        <v>1</v>
      </c>
      <c r="K162" s="44">
        <v>8</v>
      </c>
      <c r="L162" s="16" t="s">
        <v>13</v>
      </c>
    </row>
    <row r="163" spans="1:12" x14ac:dyDescent="0.25">
      <c r="A163" s="44">
        <v>162</v>
      </c>
      <c r="B163" s="44">
        <v>2</v>
      </c>
      <c r="C163" s="44">
        <v>0</v>
      </c>
      <c r="D163" s="16" t="s">
        <v>61</v>
      </c>
      <c r="E163" s="44">
        <v>6</v>
      </c>
      <c r="F163" s="44">
        <v>3.3</v>
      </c>
      <c r="G163" s="16" t="s">
        <v>35</v>
      </c>
      <c r="H163" s="16" t="s">
        <v>46</v>
      </c>
      <c r="I163" s="44">
        <v>3</v>
      </c>
      <c r="J163" s="44">
        <v>0</v>
      </c>
      <c r="K163" s="44">
        <v>7</v>
      </c>
      <c r="L163" s="16" t="s">
        <v>165</v>
      </c>
    </row>
    <row r="164" spans="1:12" x14ac:dyDescent="0.25">
      <c r="A164" s="44">
        <v>163</v>
      </c>
      <c r="B164" s="44">
        <v>4</v>
      </c>
      <c r="C164" s="44">
        <v>1</v>
      </c>
      <c r="D164" s="16" t="s">
        <v>42</v>
      </c>
      <c r="E164" s="44">
        <v>0</v>
      </c>
      <c r="F164" s="44">
        <v>4</v>
      </c>
      <c r="G164" s="16" t="s">
        <v>35</v>
      </c>
      <c r="H164" s="16" t="s">
        <v>35</v>
      </c>
      <c r="I164" s="44">
        <v>4</v>
      </c>
      <c r="J164" s="44">
        <v>0</v>
      </c>
      <c r="K164" s="44">
        <v>9</v>
      </c>
      <c r="L164" s="16" t="s">
        <v>66</v>
      </c>
    </row>
    <row r="165" spans="1:12" x14ac:dyDescent="0.25">
      <c r="A165" s="44">
        <v>164</v>
      </c>
      <c r="B165" s="44">
        <v>8</v>
      </c>
      <c r="C165" s="44">
        <v>4</v>
      </c>
      <c r="D165" s="16" t="s">
        <v>164</v>
      </c>
      <c r="E165" s="44">
        <v>6</v>
      </c>
      <c r="F165" s="44">
        <v>4.3</v>
      </c>
      <c r="G165" s="16" t="s">
        <v>46</v>
      </c>
      <c r="H165" s="16" t="s">
        <v>35</v>
      </c>
      <c r="I165" s="44">
        <v>9</v>
      </c>
      <c r="J165" s="44">
        <v>1</v>
      </c>
      <c r="K165" s="44">
        <v>8</v>
      </c>
      <c r="L165" s="16" t="s">
        <v>165</v>
      </c>
    </row>
    <row r="166" spans="1:12" x14ac:dyDescent="0.25">
      <c r="A166" s="44">
        <v>165</v>
      </c>
      <c r="B166" s="44">
        <v>8</v>
      </c>
      <c r="C166" s="44">
        <v>2</v>
      </c>
      <c r="D166" s="16" t="s">
        <v>164</v>
      </c>
      <c r="E166" s="44">
        <v>0</v>
      </c>
      <c r="F166" s="44">
        <v>8.6999999999999993</v>
      </c>
      <c r="G166" s="16" t="s">
        <v>46</v>
      </c>
      <c r="H166" s="16" t="s">
        <v>46</v>
      </c>
      <c r="I166" s="44">
        <v>0</v>
      </c>
      <c r="J166" s="44">
        <v>3</v>
      </c>
      <c r="K166" s="44">
        <v>3</v>
      </c>
      <c r="L166" s="16" t="s">
        <v>13</v>
      </c>
    </row>
    <row r="167" spans="1:12" x14ac:dyDescent="0.25">
      <c r="A167" s="44">
        <v>166</v>
      </c>
      <c r="B167" s="44">
        <v>9</v>
      </c>
      <c r="C167" s="44">
        <v>1</v>
      </c>
      <c r="D167" s="16" t="s">
        <v>164</v>
      </c>
      <c r="E167" s="44">
        <v>4</v>
      </c>
      <c r="F167" s="44">
        <v>8.6</v>
      </c>
      <c r="G167" s="16" t="s">
        <v>46</v>
      </c>
      <c r="H167" s="16" t="s">
        <v>35</v>
      </c>
      <c r="I167" s="44">
        <v>3</v>
      </c>
      <c r="J167" s="44">
        <v>1</v>
      </c>
      <c r="K167" s="44">
        <v>1</v>
      </c>
      <c r="L167" s="16" t="s">
        <v>13</v>
      </c>
    </row>
    <row r="168" spans="1:12" x14ac:dyDescent="0.25">
      <c r="A168" s="44">
        <v>167</v>
      </c>
      <c r="B168" s="44">
        <v>5</v>
      </c>
      <c r="C168" s="44">
        <v>1</v>
      </c>
      <c r="D168" s="16" t="s">
        <v>42</v>
      </c>
      <c r="E168" s="44">
        <v>5</v>
      </c>
      <c r="F168" s="44">
        <v>5.4</v>
      </c>
      <c r="G168" s="16" t="s">
        <v>35</v>
      </c>
      <c r="H168" s="16" t="s">
        <v>46</v>
      </c>
      <c r="I168" s="44">
        <v>0</v>
      </c>
      <c r="J168" s="44">
        <v>0</v>
      </c>
      <c r="K168" s="44">
        <v>2</v>
      </c>
      <c r="L168" s="16" t="s">
        <v>13</v>
      </c>
    </row>
    <row r="169" spans="1:12" x14ac:dyDescent="0.25">
      <c r="A169" s="44">
        <v>168</v>
      </c>
      <c r="B169" s="44">
        <v>7</v>
      </c>
      <c r="C169" s="44">
        <v>1</v>
      </c>
      <c r="D169" s="16" t="s">
        <v>42</v>
      </c>
      <c r="E169" s="44">
        <v>1</v>
      </c>
      <c r="F169" s="44">
        <v>8.5</v>
      </c>
      <c r="G169" s="16" t="s">
        <v>46</v>
      </c>
      <c r="H169" s="16" t="s">
        <v>46</v>
      </c>
      <c r="I169" s="44">
        <v>0</v>
      </c>
      <c r="J169" s="44">
        <v>0</v>
      </c>
      <c r="K169" s="44">
        <v>2</v>
      </c>
      <c r="L169" s="16" t="s">
        <v>163</v>
      </c>
    </row>
    <row r="170" spans="1:12" x14ac:dyDescent="0.25">
      <c r="A170" s="44">
        <v>169</v>
      </c>
      <c r="B170" s="44">
        <v>3</v>
      </c>
      <c r="C170" s="44">
        <v>3</v>
      </c>
      <c r="D170" s="16" t="s">
        <v>164</v>
      </c>
      <c r="E170" s="44">
        <v>9</v>
      </c>
      <c r="F170" s="44">
        <v>5.7</v>
      </c>
      <c r="G170" s="16" t="s">
        <v>35</v>
      </c>
      <c r="H170" s="16" t="s">
        <v>46</v>
      </c>
      <c r="I170" s="44">
        <v>9</v>
      </c>
      <c r="J170" s="44">
        <v>2</v>
      </c>
      <c r="K170" s="44">
        <v>4</v>
      </c>
      <c r="L170" s="16" t="s">
        <v>13</v>
      </c>
    </row>
    <row r="171" spans="1:12" x14ac:dyDescent="0.25">
      <c r="A171" s="44">
        <v>170</v>
      </c>
      <c r="B171" s="44">
        <v>10</v>
      </c>
      <c r="C171" s="44">
        <v>1</v>
      </c>
      <c r="D171" s="16" t="s">
        <v>61</v>
      </c>
      <c r="E171" s="44">
        <v>8</v>
      </c>
      <c r="F171" s="44">
        <v>5.3</v>
      </c>
      <c r="G171" s="16" t="s">
        <v>35</v>
      </c>
      <c r="H171" s="16" t="s">
        <v>35</v>
      </c>
      <c r="I171" s="44">
        <v>0</v>
      </c>
      <c r="J171" s="44">
        <v>0</v>
      </c>
      <c r="K171" s="44">
        <v>6</v>
      </c>
      <c r="L171" s="16" t="s">
        <v>163</v>
      </c>
    </row>
    <row r="172" spans="1:12" x14ac:dyDescent="0.25">
      <c r="A172" s="44">
        <v>171</v>
      </c>
      <c r="B172" s="44">
        <v>4</v>
      </c>
      <c r="C172" s="44">
        <v>2</v>
      </c>
      <c r="D172" s="16" t="s">
        <v>164</v>
      </c>
      <c r="E172" s="44">
        <v>9</v>
      </c>
      <c r="F172" s="44">
        <v>6.1</v>
      </c>
      <c r="G172" s="16" t="s">
        <v>35</v>
      </c>
      <c r="H172" s="16" t="s">
        <v>35</v>
      </c>
      <c r="I172" s="44">
        <v>6</v>
      </c>
      <c r="J172" s="44">
        <v>1</v>
      </c>
      <c r="K172" s="44">
        <v>4</v>
      </c>
      <c r="L172" s="16" t="s">
        <v>13</v>
      </c>
    </row>
    <row r="173" spans="1:12" x14ac:dyDescent="0.25">
      <c r="A173" s="44">
        <v>172</v>
      </c>
      <c r="B173" s="44">
        <v>10</v>
      </c>
      <c r="C173" s="44">
        <v>5</v>
      </c>
      <c r="D173" s="16" t="s">
        <v>164</v>
      </c>
      <c r="E173" s="44">
        <v>5</v>
      </c>
      <c r="F173" s="44">
        <v>6.6</v>
      </c>
      <c r="G173" s="16" t="s">
        <v>46</v>
      </c>
      <c r="H173" s="16" t="s">
        <v>35</v>
      </c>
      <c r="I173" s="44">
        <v>6</v>
      </c>
      <c r="J173" s="44">
        <v>4</v>
      </c>
      <c r="K173" s="44">
        <v>9</v>
      </c>
      <c r="L173" s="16" t="s">
        <v>13</v>
      </c>
    </row>
    <row r="174" spans="1:12" x14ac:dyDescent="0.25">
      <c r="A174" s="44">
        <v>173</v>
      </c>
      <c r="B174" s="44">
        <v>9</v>
      </c>
      <c r="C174" s="44">
        <v>0</v>
      </c>
      <c r="D174" s="16" t="s">
        <v>61</v>
      </c>
      <c r="E174" s="44">
        <v>6</v>
      </c>
      <c r="F174" s="44">
        <v>4.9000000000000004</v>
      </c>
      <c r="G174" s="16" t="s">
        <v>35</v>
      </c>
      <c r="H174" s="16" t="s">
        <v>46</v>
      </c>
      <c r="I174" s="44">
        <v>3</v>
      </c>
      <c r="J174" s="44">
        <v>2</v>
      </c>
      <c r="K174" s="44">
        <v>4</v>
      </c>
      <c r="L174" s="16" t="s">
        <v>13</v>
      </c>
    </row>
    <row r="175" spans="1:12" x14ac:dyDescent="0.25">
      <c r="A175" s="44">
        <v>174</v>
      </c>
      <c r="B175" s="44">
        <v>10</v>
      </c>
      <c r="C175" s="44">
        <v>3</v>
      </c>
      <c r="D175" s="16" t="s">
        <v>164</v>
      </c>
      <c r="E175" s="44">
        <v>9</v>
      </c>
      <c r="F175" s="44">
        <v>6</v>
      </c>
      <c r="G175" s="16" t="s">
        <v>35</v>
      </c>
      <c r="H175" s="16" t="s">
        <v>35</v>
      </c>
      <c r="I175" s="44">
        <v>1</v>
      </c>
      <c r="J175" s="44">
        <v>0</v>
      </c>
      <c r="K175" s="44">
        <v>6</v>
      </c>
      <c r="L175" s="16" t="s">
        <v>163</v>
      </c>
    </row>
    <row r="176" spans="1:12" x14ac:dyDescent="0.25">
      <c r="A176" s="44">
        <v>175</v>
      </c>
      <c r="B176" s="44">
        <v>10</v>
      </c>
      <c r="C176" s="44">
        <v>2</v>
      </c>
      <c r="D176" s="16" t="s">
        <v>61</v>
      </c>
      <c r="E176" s="44">
        <v>7</v>
      </c>
      <c r="F176" s="44">
        <v>7.6</v>
      </c>
      <c r="G176" s="16" t="s">
        <v>35</v>
      </c>
      <c r="H176" s="16" t="s">
        <v>46</v>
      </c>
      <c r="I176" s="44">
        <v>2</v>
      </c>
      <c r="J176" s="44">
        <v>2</v>
      </c>
      <c r="K176" s="44">
        <v>6</v>
      </c>
      <c r="L176" s="16" t="s">
        <v>13</v>
      </c>
    </row>
    <row r="177" spans="1:12" x14ac:dyDescent="0.25">
      <c r="A177" s="44">
        <v>176</v>
      </c>
      <c r="B177" s="44">
        <v>1</v>
      </c>
      <c r="C177" s="44">
        <v>1</v>
      </c>
      <c r="D177" s="16" t="s">
        <v>164</v>
      </c>
      <c r="E177" s="44">
        <v>10</v>
      </c>
      <c r="F177" s="44">
        <v>6.3</v>
      </c>
      <c r="G177" s="16" t="s">
        <v>35</v>
      </c>
      <c r="H177" s="16" t="s">
        <v>35</v>
      </c>
      <c r="I177" s="44">
        <v>7</v>
      </c>
      <c r="J177" s="44">
        <v>2</v>
      </c>
      <c r="K177" s="44">
        <v>10</v>
      </c>
      <c r="L177" s="16" t="s">
        <v>163</v>
      </c>
    </row>
    <row r="178" spans="1:12" x14ac:dyDescent="0.25">
      <c r="A178" s="44">
        <v>177</v>
      </c>
      <c r="B178" s="44">
        <v>2</v>
      </c>
      <c r="C178" s="44">
        <v>1</v>
      </c>
      <c r="D178" s="16" t="s">
        <v>42</v>
      </c>
      <c r="E178" s="44">
        <v>9</v>
      </c>
      <c r="F178" s="44">
        <v>6.1</v>
      </c>
      <c r="G178" s="16" t="s">
        <v>46</v>
      </c>
      <c r="H178" s="16" t="s">
        <v>35</v>
      </c>
      <c r="I178" s="44">
        <v>7</v>
      </c>
      <c r="J178" s="44">
        <v>4</v>
      </c>
      <c r="K178" s="44">
        <v>10</v>
      </c>
      <c r="L178" s="16" t="s">
        <v>13</v>
      </c>
    </row>
    <row r="179" spans="1:12" x14ac:dyDescent="0.25">
      <c r="A179" s="44">
        <v>178</v>
      </c>
      <c r="B179" s="44">
        <v>5</v>
      </c>
      <c r="C179" s="44">
        <v>3</v>
      </c>
      <c r="D179" s="16" t="s">
        <v>61</v>
      </c>
      <c r="E179" s="44">
        <v>0</v>
      </c>
      <c r="F179" s="44">
        <v>7</v>
      </c>
      <c r="G179" s="16" t="s">
        <v>35</v>
      </c>
      <c r="H179" s="16" t="s">
        <v>46</v>
      </c>
      <c r="I179" s="44">
        <v>10</v>
      </c>
      <c r="J179" s="44">
        <v>1</v>
      </c>
      <c r="K179" s="44">
        <v>1</v>
      </c>
      <c r="L179" s="16" t="s">
        <v>163</v>
      </c>
    </row>
    <row r="180" spans="1:12" x14ac:dyDescent="0.25">
      <c r="A180" s="44">
        <v>179</v>
      </c>
      <c r="B180" s="44">
        <v>3</v>
      </c>
      <c r="C180" s="44">
        <v>1</v>
      </c>
      <c r="D180" s="16" t="s">
        <v>164</v>
      </c>
      <c r="E180" s="44">
        <v>7</v>
      </c>
      <c r="F180" s="44">
        <v>7.3</v>
      </c>
      <c r="G180" s="16" t="s">
        <v>35</v>
      </c>
      <c r="H180" s="16" t="s">
        <v>46</v>
      </c>
      <c r="I180" s="44">
        <v>10</v>
      </c>
      <c r="J180" s="44">
        <v>1</v>
      </c>
      <c r="K180" s="44">
        <v>8</v>
      </c>
      <c r="L180" s="16" t="s">
        <v>165</v>
      </c>
    </row>
    <row r="181" spans="1:12" x14ac:dyDescent="0.25">
      <c r="A181" s="44">
        <v>180</v>
      </c>
      <c r="B181" s="44">
        <v>2</v>
      </c>
      <c r="C181" s="44">
        <v>1</v>
      </c>
      <c r="D181" s="16" t="s">
        <v>42</v>
      </c>
      <c r="E181" s="44">
        <v>3</v>
      </c>
      <c r="F181" s="44">
        <v>5.9</v>
      </c>
      <c r="G181" s="16" t="s">
        <v>35</v>
      </c>
      <c r="H181" s="16" t="s">
        <v>35</v>
      </c>
      <c r="I181" s="44">
        <v>5</v>
      </c>
      <c r="J181" s="44">
        <v>0</v>
      </c>
      <c r="K181" s="44">
        <v>3</v>
      </c>
      <c r="L181" s="16" t="s">
        <v>163</v>
      </c>
    </row>
    <row r="182" spans="1:12" x14ac:dyDescent="0.25">
      <c r="A182" s="44">
        <v>181</v>
      </c>
      <c r="B182" s="44">
        <v>1</v>
      </c>
      <c r="C182" s="44">
        <v>1</v>
      </c>
      <c r="D182" s="16" t="s">
        <v>164</v>
      </c>
      <c r="E182" s="44">
        <v>9</v>
      </c>
      <c r="F182" s="44">
        <v>5.0999999999999996</v>
      </c>
      <c r="G182" s="16" t="s">
        <v>35</v>
      </c>
      <c r="H182" s="16" t="s">
        <v>46</v>
      </c>
      <c r="I182" s="44">
        <v>9</v>
      </c>
      <c r="J182" s="44">
        <v>1</v>
      </c>
      <c r="K182" s="44">
        <v>6</v>
      </c>
      <c r="L182" s="16" t="s">
        <v>165</v>
      </c>
    </row>
    <row r="183" spans="1:12" x14ac:dyDescent="0.25">
      <c r="A183" s="44">
        <v>182</v>
      </c>
      <c r="B183" s="44">
        <v>10</v>
      </c>
      <c r="C183" s="44">
        <v>2</v>
      </c>
      <c r="D183" s="16" t="s">
        <v>42</v>
      </c>
      <c r="E183" s="44">
        <v>7</v>
      </c>
      <c r="F183" s="44">
        <v>6.4</v>
      </c>
      <c r="G183" s="16" t="s">
        <v>35</v>
      </c>
      <c r="H183" s="16" t="s">
        <v>35</v>
      </c>
      <c r="I183" s="44">
        <v>8</v>
      </c>
      <c r="J183" s="44">
        <v>0</v>
      </c>
      <c r="K183" s="44">
        <v>3</v>
      </c>
      <c r="L183" s="16" t="s">
        <v>13</v>
      </c>
    </row>
    <row r="184" spans="1:12" x14ac:dyDescent="0.25">
      <c r="A184" s="44">
        <v>183</v>
      </c>
      <c r="B184" s="44">
        <v>3</v>
      </c>
      <c r="C184" s="44">
        <v>1</v>
      </c>
      <c r="D184" s="16" t="s">
        <v>164</v>
      </c>
      <c r="E184" s="44">
        <v>5</v>
      </c>
      <c r="F184" s="44">
        <v>2.8</v>
      </c>
      <c r="G184" s="16" t="s">
        <v>46</v>
      </c>
      <c r="H184" s="16" t="s">
        <v>46</v>
      </c>
      <c r="I184" s="44">
        <v>10</v>
      </c>
      <c r="J184" s="44">
        <v>4</v>
      </c>
      <c r="K184" s="44">
        <v>2</v>
      </c>
      <c r="L184" s="16" t="s">
        <v>13</v>
      </c>
    </row>
    <row r="185" spans="1:12" x14ac:dyDescent="0.25">
      <c r="A185" s="44">
        <v>184</v>
      </c>
      <c r="B185" s="44">
        <v>1</v>
      </c>
      <c r="C185" s="44">
        <v>2</v>
      </c>
      <c r="D185" s="16" t="s">
        <v>61</v>
      </c>
      <c r="E185" s="44">
        <v>10</v>
      </c>
      <c r="F185" s="44">
        <v>5.6</v>
      </c>
      <c r="G185" s="16" t="s">
        <v>35</v>
      </c>
      <c r="H185" s="16" t="s">
        <v>46</v>
      </c>
      <c r="I185" s="44">
        <v>8</v>
      </c>
      <c r="J185" s="44">
        <v>1</v>
      </c>
      <c r="K185" s="44">
        <v>5</v>
      </c>
      <c r="L185" s="16" t="s">
        <v>13</v>
      </c>
    </row>
    <row r="186" spans="1:12" x14ac:dyDescent="0.25">
      <c r="A186" s="44">
        <v>185</v>
      </c>
      <c r="B186" s="44">
        <v>1</v>
      </c>
      <c r="C186" s="44">
        <v>3</v>
      </c>
      <c r="D186" s="16" t="s">
        <v>61</v>
      </c>
      <c r="E186" s="44">
        <v>8</v>
      </c>
      <c r="F186" s="44">
        <v>1.1000000000000001</v>
      </c>
      <c r="G186" s="16" t="s">
        <v>35</v>
      </c>
      <c r="H186" s="16" t="s">
        <v>35</v>
      </c>
      <c r="I186" s="44">
        <v>3</v>
      </c>
      <c r="J186" s="44">
        <v>0</v>
      </c>
      <c r="K186" s="44">
        <v>1</v>
      </c>
      <c r="L186" s="16" t="s">
        <v>13</v>
      </c>
    </row>
    <row r="187" spans="1:12" x14ac:dyDescent="0.25">
      <c r="A187" s="44">
        <v>186</v>
      </c>
      <c r="B187" s="44">
        <v>1</v>
      </c>
      <c r="C187" s="44">
        <v>2</v>
      </c>
      <c r="D187" s="16" t="s">
        <v>61</v>
      </c>
      <c r="E187" s="44">
        <v>10</v>
      </c>
      <c r="F187" s="44">
        <v>2.6</v>
      </c>
      <c r="G187" s="16" t="s">
        <v>35</v>
      </c>
      <c r="H187" s="16" t="s">
        <v>35</v>
      </c>
      <c r="I187" s="44">
        <v>0</v>
      </c>
      <c r="J187" s="44">
        <v>2</v>
      </c>
      <c r="K187" s="44">
        <v>9</v>
      </c>
      <c r="L187" s="16" t="s">
        <v>163</v>
      </c>
    </row>
    <row r="188" spans="1:12" x14ac:dyDescent="0.25">
      <c r="A188" s="44">
        <v>187</v>
      </c>
      <c r="B188" s="44">
        <v>8</v>
      </c>
      <c r="C188" s="44">
        <v>3</v>
      </c>
      <c r="D188" s="16" t="s">
        <v>42</v>
      </c>
      <c r="E188" s="44">
        <v>3</v>
      </c>
      <c r="F188" s="44">
        <v>2.2999999999999998</v>
      </c>
      <c r="G188" s="16" t="s">
        <v>35</v>
      </c>
      <c r="H188" s="16" t="s">
        <v>35</v>
      </c>
      <c r="I188" s="44">
        <v>0</v>
      </c>
      <c r="J188" s="44">
        <v>2</v>
      </c>
      <c r="K188" s="44">
        <v>7</v>
      </c>
      <c r="L188" s="16" t="s">
        <v>13</v>
      </c>
    </row>
    <row r="189" spans="1:12" x14ac:dyDescent="0.25">
      <c r="A189" s="44">
        <v>188</v>
      </c>
      <c r="B189" s="44">
        <v>3</v>
      </c>
      <c r="C189" s="44">
        <v>2</v>
      </c>
      <c r="D189" s="16" t="s">
        <v>164</v>
      </c>
      <c r="E189" s="44">
        <v>1</v>
      </c>
      <c r="F189" s="44">
        <v>8.1</v>
      </c>
      <c r="G189" s="16" t="s">
        <v>35</v>
      </c>
      <c r="H189" s="16" t="s">
        <v>46</v>
      </c>
      <c r="I189" s="44">
        <v>9</v>
      </c>
      <c r="J189" s="44">
        <v>0</v>
      </c>
      <c r="K189" s="44">
        <v>3</v>
      </c>
      <c r="L189" s="16" t="s">
        <v>13</v>
      </c>
    </row>
    <row r="190" spans="1:12" x14ac:dyDescent="0.25">
      <c r="A190" s="44">
        <v>189</v>
      </c>
      <c r="B190" s="44">
        <v>1</v>
      </c>
      <c r="C190" s="44">
        <v>1</v>
      </c>
      <c r="D190" s="16" t="s">
        <v>42</v>
      </c>
      <c r="E190" s="44">
        <v>1</v>
      </c>
      <c r="F190" s="44">
        <v>6</v>
      </c>
      <c r="G190" s="16" t="s">
        <v>35</v>
      </c>
      <c r="H190" s="16" t="s">
        <v>46</v>
      </c>
      <c r="I190" s="44">
        <v>4</v>
      </c>
      <c r="J190" s="44">
        <v>3</v>
      </c>
      <c r="K190" s="44">
        <v>4</v>
      </c>
      <c r="L190" s="16" t="s">
        <v>13</v>
      </c>
    </row>
    <row r="191" spans="1:12" x14ac:dyDescent="0.25">
      <c r="A191" s="44">
        <v>190</v>
      </c>
      <c r="B191" s="44">
        <v>7</v>
      </c>
      <c r="C191" s="44">
        <v>2</v>
      </c>
      <c r="D191" s="16" t="s">
        <v>61</v>
      </c>
      <c r="E191" s="44">
        <v>4</v>
      </c>
      <c r="F191" s="44">
        <v>3.5</v>
      </c>
      <c r="G191" s="16" t="s">
        <v>46</v>
      </c>
      <c r="H191" s="16" t="s">
        <v>46</v>
      </c>
      <c r="I191" s="44">
        <v>1</v>
      </c>
      <c r="J191" s="44">
        <v>1</v>
      </c>
      <c r="K191" s="44">
        <v>6</v>
      </c>
      <c r="L191" s="16" t="s">
        <v>13</v>
      </c>
    </row>
    <row r="192" spans="1:12" x14ac:dyDescent="0.25">
      <c r="A192" s="44">
        <v>191</v>
      </c>
      <c r="B192" s="44">
        <v>10</v>
      </c>
      <c r="C192" s="44">
        <v>3</v>
      </c>
      <c r="D192" s="16" t="s">
        <v>164</v>
      </c>
      <c r="E192" s="44">
        <v>9</v>
      </c>
      <c r="F192" s="44">
        <v>7</v>
      </c>
      <c r="G192" s="16" t="s">
        <v>35</v>
      </c>
      <c r="H192" s="16" t="s">
        <v>35</v>
      </c>
      <c r="I192" s="44">
        <v>5</v>
      </c>
      <c r="J192" s="44">
        <v>0</v>
      </c>
      <c r="K192" s="44">
        <v>3</v>
      </c>
      <c r="L192" s="16" t="s">
        <v>13</v>
      </c>
    </row>
    <row r="193" spans="1:12" x14ac:dyDescent="0.25">
      <c r="A193" s="44">
        <v>192</v>
      </c>
      <c r="B193" s="44">
        <v>3</v>
      </c>
      <c r="C193" s="44">
        <v>2</v>
      </c>
      <c r="D193" s="16" t="s">
        <v>164</v>
      </c>
      <c r="E193" s="44">
        <v>8</v>
      </c>
      <c r="F193" s="44">
        <v>8</v>
      </c>
      <c r="G193" s="16" t="s">
        <v>35</v>
      </c>
      <c r="H193" s="16" t="s">
        <v>35</v>
      </c>
      <c r="I193" s="44">
        <v>6</v>
      </c>
      <c r="J193" s="44">
        <v>2</v>
      </c>
      <c r="K193" s="44">
        <v>7</v>
      </c>
      <c r="L193" s="16" t="s">
        <v>163</v>
      </c>
    </row>
    <row r="194" spans="1:12" x14ac:dyDescent="0.25">
      <c r="A194" s="44">
        <v>193</v>
      </c>
      <c r="B194" s="44">
        <v>8</v>
      </c>
      <c r="C194" s="44">
        <v>0</v>
      </c>
      <c r="D194" s="16" t="s">
        <v>164</v>
      </c>
      <c r="E194" s="44">
        <v>2</v>
      </c>
      <c r="F194" s="44">
        <v>7</v>
      </c>
      <c r="G194" s="16" t="s">
        <v>35</v>
      </c>
      <c r="H194" s="16" t="s">
        <v>35</v>
      </c>
      <c r="I194" s="44">
        <v>0</v>
      </c>
      <c r="J194" s="44">
        <v>0</v>
      </c>
      <c r="K194" s="44">
        <v>6</v>
      </c>
      <c r="L194" s="16" t="s">
        <v>13</v>
      </c>
    </row>
    <row r="195" spans="1:12" x14ac:dyDescent="0.25">
      <c r="A195" s="44">
        <v>194</v>
      </c>
      <c r="B195" s="44">
        <v>4</v>
      </c>
      <c r="C195" s="44">
        <v>3</v>
      </c>
      <c r="D195" s="16" t="s">
        <v>164</v>
      </c>
      <c r="E195" s="44">
        <v>7</v>
      </c>
      <c r="F195" s="44">
        <v>5.6</v>
      </c>
      <c r="G195" s="16" t="s">
        <v>35</v>
      </c>
      <c r="H195" s="16" t="s">
        <v>35</v>
      </c>
      <c r="I195" s="44">
        <v>5</v>
      </c>
      <c r="J195" s="44">
        <v>2</v>
      </c>
      <c r="K195" s="44">
        <v>9</v>
      </c>
      <c r="L195" s="16" t="s">
        <v>13</v>
      </c>
    </row>
    <row r="196" spans="1:12" x14ac:dyDescent="0.25">
      <c r="A196" s="44">
        <v>195</v>
      </c>
      <c r="B196" s="44">
        <v>4</v>
      </c>
      <c r="C196" s="44">
        <v>1</v>
      </c>
      <c r="D196" s="16" t="s">
        <v>164</v>
      </c>
      <c r="E196" s="44">
        <v>3</v>
      </c>
      <c r="F196" s="44">
        <v>6.5</v>
      </c>
      <c r="G196" s="16" t="s">
        <v>35</v>
      </c>
      <c r="H196" s="16" t="s">
        <v>46</v>
      </c>
      <c r="I196" s="44">
        <v>7</v>
      </c>
      <c r="J196" s="44">
        <v>1</v>
      </c>
      <c r="K196" s="44">
        <v>5</v>
      </c>
      <c r="L196" s="16" t="s">
        <v>13</v>
      </c>
    </row>
    <row r="197" spans="1:12" x14ac:dyDescent="0.25">
      <c r="A197" s="44">
        <v>196</v>
      </c>
      <c r="B197" s="44">
        <v>5</v>
      </c>
      <c r="C197" s="44">
        <v>1</v>
      </c>
      <c r="D197" s="16" t="s">
        <v>61</v>
      </c>
      <c r="E197" s="44">
        <v>5</v>
      </c>
      <c r="F197" s="44">
        <v>7.8</v>
      </c>
      <c r="G197" s="16" t="s">
        <v>46</v>
      </c>
      <c r="H197" s="16" t="s">
        <v>35</v>
      </c>
      <c r="I197" s="44">
        <v>4</v>
      </c>
      <c r="J197" s="44">
        <v>1</v>
      </c>
      <c r="K197" s="44">
        <v>4</v>
      </c>
      <c r="L197" s="16" t="s">
        <v>163</v>
      </c>
    </row>
    <row r="198" spans="1:12" x14ac:dyDescent="0.25">
      <c r="A198" s="44">
        <v>197</v>
      </c>
      <c r="B198" s="44">
        <v>6</v>
      </c>
      <c r="C198" s="44">
        <v>4</v>
      </c>
      <c r="D198" s="16" t="s">
        <v>61</v>
      </c>
      <c r="E198" s="44">
        <v>9</v>
      </c>
      <c r="F198" s="44">
        <v>5.0999999999999996</v>
      </c>
      <c r="G198" s="16" t="s">
        <v>35</v>
      </c>
      <c r="H198" s="16" t="s">
        <v>35</v>
      </c>
      <c r="I198" s="44">
        <v>6</v>
      </c>
      <c r="J198" s="44">
        <v>0</v>
      </c>
      <c r="K198" s="44">
        <v>3</v>
      </c>
      <c r="L198" s="16" t="s">
        <v>13</v>
      </c>
    </row>
    <row r="199" spans="1:12" x14ac:dyDescent="0.25">
      <c r="A199" s="44">
        <v>198</v>
      </c>
      <c r="B199" s="44">
        <v>7</v>
      </c>
      <c r="C199" s="44">
        <v>3</v>
      </c>
      <c r="D199" s="16" t="s">
        <v>164</v>
      </c>
      <c r="E199" s="44">
        <v>5</v>
      </c>
      <c r="F199" s="44">
        <v>6.1</v>
      </c>
      <c r="G199" s="16" t="s">
        <v>35</v>
      </c>
      <c r="H199" s="16" t="s">
        <v>35</v>
      </c>
      <c r="I199" s="44">
        <v>9</v>
      </c>
      <c r="J199" s="44">
        <v>1</v>
      </c>
      <c r="K199" s="44">
        <v>10</v>
      </c>
      <c r="L199" s="16" t="s">
        <v>66</v>
      </c>
    </row>
    <row r="200" spans="1:12" x14ac:dyDescent="0.25">
      <c r="A200" s="44">
        <v>199</v>
      </c>
      <c r="B200" s="44">
        <v>4</v>
      </c>
      <c r="C200" s="44">
        <v>3</v>
      </c>
      <c r="D200" s="16" t="s">
        <v>164</v>
      </c>
      <c r="E200" s="44">
        <v>2</v>
      </c>
      <c r="F200" s="44">
        <v>5.5</v>
      </c>
      <c r="G200" s="16" t="s">
        <v>35</v>
      </c>
      <c r="H200" s="16" t="s">
        <v>46</v>
      </c>
      <c r="I200" s="44">
        <v>5</v>
      </c>
      <c r="J200" s="44">
        <v>2</v>
      </c>
      <c r="K200" s="44">
        <v>1</v>
      </c>
      <c r="L200" s="16" t="s">
        <v>13</v>
      </c>
    </row>
    <row r="201" spans="1:12" x14ac:dyDescent="0.25">
      <c r="A201" s="44">
        <v>200</v>
      </c>
      <c r="B201" s="44">
        <v>8</v>
      </c>
      <c r="C201" s="44">
        <v>2</v>
      </c>
      <c r="D201" s="16" t="s">
        <v>61</v>
      </c>
      <c r="E201" s="44">
        <v>4</v>
      </c>
      <c r="F201" s="44">
        <v>2.8</v>
      </c>
      <c r="G201" s="16" t="s">
        <v>35</v>
      </c>
      <c r="H201" s="16" t="s">
        <v>46</v>
      </c>
      <c r="I201" s="44">
        <v>3</v>
      </c>
      <c r="J201" s="44">
        <v>1</v>
      </c>
      <c r="K201" s="44">
        <v>3</v>
      </c>
      <c r="L201" s="16" t="s">
        <v>13</v>
      </c>
    </row>
    <row r="202" spans="1:12" x14ac:dyDescent="0.25">
      <c r="A202" s="44">
        <v>201</v>
      </c>
      <c r="B202" s="44">
        <v>6</v>
      </c>
      <c r="C202" s="44">
        <v>1</v>
      </c>
      <c r="D202" s="16" t="s">
        <v>42</v>
      </c>
      <c r="E202" s="44">
        <v>2</v>
      </c>
      <c r="F202" s="44">
        <v>7.8</v>
      </c>
      <c r="G202" s="16" t="s">
        <v>35</v>
      </c>
      <c r="H202" s="16" t="s">
        <v>35</v>
      </c>
      <c r="I202" s="44">
        <v>6</v>
      </c>
      <c r="J202" s="44">
        <v>4</v>
      </c>
      <c r="K202" s="44">
        <v>3</v>
      </c>
      <c r="L202" s="16" t="s">
        <v>13</v>
      </c>
    </row>
    <row r="203" spans="1:12" x14ac:dyDescent="0.25">
      <c r="A203" s="44">
        <v>202</v>
      </c>
      <c r="B203" s="44">
        <v>1</v>
      </c>
      <c r="C203" s="44">
        <v>1</v>
      </c>
      <c r="D203" s="16" t="s">
        <v>164</v>
      </c>
      <c r="E203" s="44">
        <v>10</v>
      </c>
      <c r="F203" s="44">
        <v>10.1</v>
      </c>
      <c r="G203" s="16" t="s">
        <v>46</v>
      </c>
      <c r="H203" s="16" t="s">
        <v>46</v>
      </c>
      <c r="I203" s="44">
        <v>9</v>
      </c>
      <c r="J203" s="44">
        <v>0</v>
      </c>
      <c r="K203" s="44">
        <v>7</v>
      </c>
      <c r="L203" s="16" t="s">
        <v>13</v>
      </c>
    </row>
    <row r="204" spans="1:12" x14ac:dyDescent="0.25">
      <c r="A204" s="44">
        <v>203</v>
      </c>
      <c r="B204" s="44">
        <v>1</v>
      </c>
      <c r="C204" s="44">
        <v>0</v>
      </c>
      <c r="D204" s="16" t="s">
        <v>42</v>
      </c>
      <c r="E204" s="44">
        <v>10</v>
      </c>
      <c r="F204" s="44">
        <v>4.3</v>
      </c>
      <c r="G204" s="16" t="s">
        <v>35</v>
      </c>
      <c r="H204" s="16" t="s">
        <v>46</v>
      </c>
      <c r="I204" s="44">
        <v>8</v>
      </c>
      <c r="J204" s="44">
        <v>3</v>
      </c>
      <c r="K204" s="44">
        <v>7</v>
      </c>
      <c r="L204" s="16" t="s">
        <v>163</v>
      </c>
    </row>
    <row r="205" spans="1:12" x14ac:dyDescent="0.25">
      <c r="A205" s="44">
        <v>204</v>
      </c>
      <c r="B205" s="44">
        <v>9</v>
      </c>
      <c r="C205" s="44">
        <v>4</v>
      </c>
      <c r="D205" s="16" t="s">
        <v>164</v>
      </c>
      <c r="E205" s="44">
        <v>0</v>
      </c>
      <c r="F205" s="44">
        <v>7.9</v>
      </c>
      <c r="G205" s="16" t="s">
        <v>35</v>
      </c>
      <c r="H205" s="16" t="s">
        <v>46</v>
      </c>
      <c r="I205" s="44">
        <v>9</v>
      </c>
      <c r="J205" s="44">
        <v>3</v>
      </c>
      <c r="K205" s="44">
        <v>1</v>
      </c>
      <c r="L205" s="16" t="s">
        <v>13</v>
      </c>
    </row>
    <row r="206" spans="1:12" x14ac:dyDescent="0.25">
      <c r="A206" s="44">
        <v>205</v>
      </c>
      <c r="B206" s="44">
        <v>10</v>
      </c>
      <c r="C206" s="44">
        <v>3</v>
      </c>
      <c r="D206" s="16" t="s">
        <v>42</v>
      </c>
      <c r="E206" s="44">
        <v>6</v>
      </c>
      <c r="F206" s="44">
        <v>4.3</v>
      </c>
      <c r="G206" s="16" t="s">
        <v>46</v>
      </c>
      <c r="H206" s="16" t="s">
        <v>35</v>
      </c>
      <c r="I206" s="44">
        <v>9</v>
      </c>
      <c r="J206" s="44">
        <v>1</v>
      </c>
      <c r="K206" s="44">
        <v>3</v>
      </c>
      <c r="L206" s="16" t="s">
        <v>13</v>
      </c>
    </row>
    <row r="207" spans="1:12" x14ac:dyDescent="0.25">
      <c r="A207" s="44">
        <v>206</v>
      </c>
      <c r="B207" s="44">
        <v>6</v>
      </c>
      <c r="C207" s="44">
        <v>0</v>
      </c>
      <c r="D207" s="16" t="s">
        <v>164</v>
      </c>
      <c r="E207" s="44">
        <v>3</v>
      </c>
      <c r="F207" s="44">
        <v>6.3</v>
      </c>
      <c r="G207" s="16" t="s">
        <v>46</v>
      </c>
      <c r="H207" s="16" t="s">
        <v>46</v>
      </c>
      <c r="I207" s="44">
        <v>6</v>
      </c>
      <c r="J207" s="44">
        <v>2</v>
      </c>
      <c r="K207" s="44">
        <v>8</v>
      </c>
      <c r="L207" s="16" t="s">
        <v>163</v>
      </c>
    </row>
    <row r="208" spans="1:12" x14ac:dyDescent="0.25">
      <c r="A208" s="44">
        <v>207</v>
      </c>
      <c r="B208" s="44">
        <v>10</v>
      </c>
      <c r="C208" s="44">
        <v>0</v>
      </c>
      <c r="D208" s="16" t="s">
        <v>42</v>
      </c>
      <c r="E208" s="44">
        <v>6</v>
      </c>
      <c r="F208" s="44">
        <v>9</v>
      </c>
      <c r="G208" s="16" t="s">
        <v>35</v>
      </c>
      <c r="H208" s="16" t="s">
        <v>46</v>
      </c>
      <c r="I208" s="44">
        <v>4</v>
      </c>
      <c r="J208" s="44">
        <v>1</v>
      </c>
      <c r="K208" s="44">
        <v>9</v>
      </c>
      <c r="L208" s="16" t="s">
        <v>13</v>
      </c>
    </row>
    <row r="209" spans="1:12" x14ac:dyDescent="0.25">
      <c r="A209" s="44">
        <v>208</v>
      </c>
      <c r="B209" s="44">
        <v>8</v>
      </c>
      <c r="C209" s="44">
        <v>6</v>
      </c>
      <c r="D209" s="16" t="s">
        <v>164</v>
      </c>
      <c r="E209" s="44">
        <v>2</v>
      </c>
      <c r="F209" s="44">
        <v>5</v>
      </c>
      <c r="G209" s="16" t="s">
        <v>46</v>
      </c>
      <c r="H209" s="16" t="s">
        <v>46</v>
      </c>
      <c r="I209" s="44">
        <v>6</v>
      </c>
      <c r="J209" s="44">
        <v>0</v>
      </c>
      <c r="K209" s="44">
        <v>7</v>
      </c>
      <c r="L209" s="16" t="s">
        <v>13</v>
      </c>
    </row>
    <row r="210" spans="1:12" x14ac:dyDescent="0.25">
      <c r="A210" s="44">
        <v>209</v>
      </c>
      <c r="B210" s="44">
        <v>7</v>
      </c>
      <c r="C210" s="44">
        <v>2</v>
      </c>
      <c r="D210" s="16" t="s">
        <v>61</v>
      </c>
      <c r="E210" s="44">
        <v>10</v>
      </c>
      <c r="F210" s="44">
        <v>6</v>
      </c>
      <c r="G210" s="16" t="s">
        <v>35</v>
      </c>
      <c r="H210" s="16" t="s">
        <v>35</v>
      </c>
      <c r="I210" s="44">
        <v>2</v>
      </c>
      <c r="J210" s="44">
        <v>0</v>
      </c>
      <c r="K210" s="44">
        <v>7</v>
      </c>
      <c r="L210" s="16" t="s">
        <v>163</v>
      </c>
    </row>
    <row r="211" spans="1:12" x14ac:dyDescent="0.25">
      <c r="A211" s="44">
        <v>210</v>
      </c>
      <c r="B211" s="44">
        <v>6</v>
      </c>
      <c r="C211" s="44">
        <v>6</v>
      </c>
      <c r="D211" s="16" t="s">
        <v>61</v>
      </c>
      <c r="E211" s="44">
        <v>4</v>
      </c>
      <c r="F211" s="44">
        <v>2.4</v>
      </c>
      <c r="G211" s="16" t="s">
        <v>46</v>
      </c>
      <c r="H211" s="16" t="s">
        <v>35</v>
      </c>
      <c r="I211" s="44">
        <v>1</v>
      </c>
      <c r="J211" s="44">
        <v>1</v>
      </c>
      <c r="K211" s="44">
        <v>8</v>
      </c>
      <c r="L211" s="16" t="s">
        <v>13</v>
      </c>
    </row>
    <row r="212" spans="1:12" x14ac:dyDescent="0.25">
      <c r="A212" s="44">
        <v>211</v>
      </c>
      <c r="B212" s="44">
        <v>4</v>
      </c>
      <c r="C212" s="44">
        <v>0</v>
      </c>
      <c r="D212" s="16" t="s">
        <v>61</v>
      </c>
      <c r="E212" s="44">
        <v>4</v>
      </c>
      <c r="F212" s="44">
        <v>4.7</v>
      </c>
      <c r="G212" s="16" t="s">
        <v>46</v>
      </c>
      <c r="H212" s="16" t="s">
        <v>35</v>
      </c>
      <c r="I212" s="44">
        <v>10</v>
      </c>
      <c r="J212" s="44">
        <v>1</v>
      </c>
      <c r="K212" s="44">
        <v>6</v>
      </c>
      <c r="L212" s="16" t="s">
        <v>66</v>
      </c>
    </row>
    <row r="213" spans="1:12" x14ac:dyDescent="0.25">
      <c r="A213" s="44">
        <v>212</v>
      </c>
      <c r="B213" s="44">
        <v>7</v>
      </c>
      <c r="C213" s="44">
        <v>2</v>
      </c>
      <c r="D213" s="16" t="s">
        <v>164</v>
      </c>
      <c r="E213" s="44">
        <v>1</v>
      </c>
      <c r="F213" s="44">
        <v>2.2000000000000002</v>
      </c>
      <c r="G213" s="16" t="s">
        <v>35</v>
      </c>
      <c r="H213" s="16" t="s">
        <v>35</v>
      </c>
      <c r="I213" s="44">
        <v>4</v>
      </c>
      <c r="J213" s="44">
        <v>0</v>
      </c>
      <c r="K213" s="44">
        <v>3</v>
      </c>
      <c r="L213" s="16" t="s">
        <v>13</v>
      </c>
    </row>
    <row r="214" spans="1:12" x14ac:dyDescent="0.25">
      <c r="A214" s="44">
        <v>213</v>
      </c>
      <c r="B214" s="44">
        <v>9</v>
      </c>
      <c r="C214" s="44">
        <v>0</v>
      </c>
      <c r="D214" s="16" t="s">
        <v>42</v>
      </c>
      <c r="E214" s="44">
        <v>10</v>
      </c>
      <c r="F214" s="44">
        <v>6.9</v>
      </c>
      <c r="G214" s="16" t="s">
        <v>35</v>
      </c>
      <c r="H214" s="16" t="s">
        <v>35</v>
      </c>
      <c r="I214" s="44">
        <v>3</v>
      </c>
      <c r="J214" s="44">
        <v>2</v>
      </c>
      <c r="K214" s="44">
        <v>1</v>
      </c>
      <c r="L214" s="16" t="s">
        <v>163</v>
      </c>
    </row>
    <row r="215" spans="1:12" x14ac:dyDescent="0.25">
      <c r="A215" s="44">
        <v>214</v>
      </c>
      <c r="B215" s="44">
        <v>10</v>
      </c>
      <c r="C215" s="44">
        <v>1</v>
      </c>
      <c r="D215" s="16" t="s">
        <v>42</v>
      </c>
      <c r="E215" s="44">
        <v>9</v>
      </c>
      <c r="F215" s="44">
        <v>7.7</v>
      </c>
      <c r="G215" s="16" t="s">
        <v>35</v>
      </c>
      <c r="H215" s="16" t="s">
        <v>46</v>
      </c>
      <c r="I215" s="44">
        <v>4</v>
      </c>
      <c r="J215" s="44">
        <v>1</v>
      </c>
      <c r="K215" s="44">
        <v>7</v>
      </c>
      <c r="L215" s="16" t="s">
        <v>13</v>
      </c>
    </row>
    <row r="216" spans="1:12" x14ac:dyDescent="0.25">
      <c r="A216" s="44">
        <v>215</v>
      </c>
      <c r="B216" s="44">
        <v>10</v>
      </c>
      <c r="C216" s="44">
        <v>6</v>
      </c>
      <c r="D216" s="16" t="s">
        <v>61</v>
      </c>
      <c r="E216" s="44">
        <v>1</v>
      </c>
      <c r="F216" s="44">
        <v>5.6</v>
      </c>
      <c r="G216" s="16" t="s">
        <v>35</v>
      </c>
      <c r="H216" s="16" t="s">
        <v>46</v>
      </c>
      <c r="I216" s="44">
        <v>7</v>
      </c>
      <c r="J216" s="44">
        <v>0</v>
      </c>
      <c r="K216" s="44">
        <v>1</v>
      </c>
      <c r="L216" s="16" t="s">
        <v>66</v>
      </c>
    </row>
    <row r="217" spans="1:12" x14ac:dyDescent="0.25">
      <c r="A217" s="44">
        <v>216</v>
      </c>
      <c r="B217" s="44">
        <v>7</v>
      </c>
      <c r="C217" s="44">
        <v>1</v>
      </c>
      <c r="D217" s="16" t="s">
        <v>164</v>
      </c>
      <c r="E217" s="44">
        <v>3</v>
      </c>
      <c r="F217" s="44">
        <v>6.6</v>
      </c>
      <c r="G217" s="16" t="s">
        <v>35</v>
      </c>
      <c r="H217" s="16" t="s">
        <v>46</v>
      </c>
      <c r="I217" s="44">
        <v>3</v>
      </c>
      <c r="J217" s="44">
        <v>0</v>
      </c>
      <c r="K217" s="44">
        <v>1</v>
      </c>
      <c r="L217" s="16" t="s">
        <v>13</v>
      </c>
    </row>
    <row r="218" spans="1:12" x14ac:dyDescent="0.25">
      <c r="A218" s="44">
        <v>217</v>
      </c>
      <c r="B218" s="44">
        <v>1</v>
      </c>
      <c r="C218" s="44">
        <v>2</v>
      </c>
      <c r="D218" s="16" t="s">
        <v>42</v>
      </c>
      <c r="E218" s="44">
        <v>3</v>
      </c>
      <c r="F218" s="44">
        <v>5.3</v>
      </c>
      <c r="G218" s="16" t="s">
        <v>35</v>
      </c>
      <c r="H218" s="16" t="s">
        <v>46</v>
      </c>
      <c r="I218" s="44">
        <v>8</v>
      </c>
      <c r="J218" s="44">
        <v>0</v>
      </c>
      <c r="K218" s="44">
        <v>9</v>
      </c>
      <c r="L218" s="16" t="s">
        <v>163</v>
      </c>
    </row>
    <row r="219" spans="1:12" x14ac:dyDescent="0.25">
      <c r="A219" s="44">
        <v>218</v>
      </c>
      <c r="B219" s="44">
        <v>10</v>
      </c>
      <c r="C219" s="44">
        <v>1</v>
      </c>
      <c r="D219" s="16" t="s">
        <v>164</v>
      </c>
      <c r="E219" s="44">
        <v>3</v>
      </c>
      <c r="F219" s="44">
        <v>7.5</v>
      </c>
      <c r="G219" s="16" t="s">
        <v>35</v>
      </c>
      <c r="H219" s="16" t="s">
        <v>46</v>
      </c>
      <c r="I219" s="44">
        <v>6</v>
      </c>
      <c r="J219" s="44">
        <v>4</v>
      </c>
      <c r="K219" s="44">
        <v>10</v>
      </c>
      <c r="L219" s="16" t="s">
        <v>13</v>
      </c>
    </row>
    <row r="220" spans="1:12" x14ac:dyDescent="0.25">
      <c r="A220" s="44">
        <v>219</v>
      </c>
      <c r="B220" s="44">
        <v>9</v>
      </c>
      <c r="C220" s="44">
        <v>1</v>
      </c>
      <c r="D220" s="16" t="s">
        <v>164</v>
      </c>
      <c r="E220" s="44">
        <v>5</v>
      </c>
      <c r="F220" s="44">
        <v>6.3</v>
      </c>
      <c r="G220" s="16" t="s">
        <v>35</v>
      </c>
      <c r="H220" s="16" t="s">
        <v>35</v>
      </c>
      <c r="I220" s="44">
        <v>9</v>
      </c>
      <c r="J220" s="44">
        <v>2</v>
      </c>
      <c r="K220" s="44">
        <v>7</v>
      </c>
      <c r="L220" s="16" t="s">
        <v>13</v>
      </c>
    </row>
    <row r="221" spans="1:12" x14ac:dyDescent="0.25">
      <c r="A221" s="44">
        <v>220</v>
      </c>
      <c r="B221" s="44">
        <v>4</v>
      </c>
      <c r="C221" s="44">
        <v>4</v>
      </c>
      <c r="D221" s="16" t="s">
        <v>164</v>
      </c>
      <c r="E221" s="44">
        <v>1</v>
      </c>
      <c r="F221" s="44">
        <v>2</v>
      </c>
      <c r="G221" s="16" t="s">
        <v>46</v>
      </c>
      <c r="H221" s="16" t="s">
        <v>35</v>
      </c>
      <c r="I221" s="44">
        <v>6</v>
      </c>
      <c r="J221" s="44">
        <v>3</v>
      </c>
      <c r="K221" s="44">
        <v>4</v>
      </c>
      <c r="L221" s="16" t="s">
        <v>13</v>
      </c>
    </row>
    <row r="222" spans="1:12" x14ac:dyDescent="0.25">
      <c r="A222" s="44">
        <v>221</v>
      </c>
      <c r="B222" s="44">
        <v>3</v>
      </c>
      <c r="C222" s="44">
        <v>5</v>
      </c>
      <c r="D222" s="16" t="s">
        <v>61</v>
      </c>
      <c r="E222" s="44">
        <v>5</v>
      </c>
      <c r="F222" s="44">
        <v>7.9</v>
      </c>
      <c r="G222" s="16" t="s">
        <v>46</v>
      </c>
      <c r="H222" s="16" t="s">
        <v>35</v>
      </c>
      <c r="I222" s="44">
        <v>7</v>
      </c>
      <c r="J222" s="44">
        <v>1</v>
      </c>
      <c r="K222" s="44">
        <v>6</v>
      </c>
      <c r="L222" s="16" t="s">
        <v>163</v>
      </c>
    </row>
    <row r="223" spans="1:12" x14ac:dyDescent="0.25">
      <c r="A223" s="44">
        <v>222</v>
      </c>
      <c r="B223" s="44">
        <v>4</v>
      </c>
      <c r="C223" s="44">
        <v>3</v>
      </c>
      <c r="D223" s="16" t="s">
        <v>61</v>
      </c>
      <c r="E223" s="44">
        <v>6</v>
      </c>
      <c r="F223" s="44">
        <v>5.2</v>
      </c>
      <c r="G223" s="16" t="s">
        <v>35</v>
      </c>
      <c r="H223" s="16" t="s">
        <v>35</v>
      </c>
      <c r="I223" s="44">
        <v>5</v>
      </c>
      <c r="J223" s="44">
        <v>2</v>
      </c>
      <c r="K223" s="44">
        <v>1</v>
      </c>
      <c r="L223" s="16" t="s">
        <v>66</v>
      </c>
    </row>
    <row r="224" spans="1:12" x14ac:dyDescent="0.25">
      <c r="A224" s="44">
        <v>223</v>
      </c>
      <c r="B224" s="44">
        <v>4</v>
      </c>
      <c r="C224" s="44">
        <v>1</v>
      </c>
      <c r="D224" s="16" t="s">
        <v>164</v>
      </c>
      <c r="E224" s="44">
        <v>10</v>
      </c>
      <c r="F224" s="44">
        <v>3.5</v>
      </c>
      <c r="G224" s="16" t="s">
        <v>35</v>
      </c>
      <c r="H224" s="16" t="s">
        <v>46</v>
      </c>
      <c r="I224" s="44">
        <v>7</v>
      </c>
      <c r="J224" s="44">
        <v>3</v>
      </c>
      <c r="K224" s="44">
        <v>7</v>
      </c>
      <c r="L224" s="16" t="s">
        <v>13</v>
      </c>
    </row>
    <row r="225" spans="1:12" x14ac:dyDescent="0.25">
      <c r="A225" s="44">
        <v>224</v>
      </c>
      <c r="B225" s="44">
        <v>10</v>
      </c>
      <c r="C225" s="44">
        <v>2</v>
      </c>
      <c r="D225" s="16" t="s">
        <v>61</v>
      </c>
      <c r="E225" s="44">
        <v>9</v>
      </c>
      <c r="F225" s="44">
        <v>5.0999999999999996</v>
      </c>
      <c r="G225" s="16" t="s">
        <v>46</v>
      </c>
      <c r="H225" s="16" t="s">
        <v>46</v>
      </c>
      <c r="I225" s="44">
        <v>2</v>
      </c>
      <c r="J225" s="44">
        <v>3</v>
      </c>
      <c r="K225" s="44">
        <v>6</v>
      </c>
      <c r="L225" s="16" t="s">
        <v>13</v>
      </c>
    </row>
    <row r="226" spans="1:12" x14ac:dyDescent="0.25">
      <c r="A226" s="44">
        <v>225</v>
      </c>
      <c r="B226" s="44">
        <v>2</v>
      </c>
      <c r="C226" s="44">
        <v>3</v>
      </c>
      <c r="D226" s="16" t="s">
        <v>164</v>
      </c>
      <c r="E226" s="44">
        <v>2</v>
      </c>
      <c r="F226" s="44">
        <v>2.2000000000000002</v>
      </c>
      <c r="G226" s="16" t="s">
        <v>46</v>
      </c>
      <c r="H226" s="16" t="s">
        <v>35</v>
      </c>
      <c r="I226" s="44">
        <v>9</v>
      </c>
      <c r="J226" s="44">
        <v>0</v>
      </c>
      <c r="K226" s="44">
        <v>4</v>
      </c>
      <c r="L226" s="16" t="s">
        <v>163</v>
      </c>
    </row>
    <row r="227" spans="1:12" x14ac:dyDescent="0.25">
      <c r="A227" s="44">
        <v>226</v>
      </c>
      <c r="B227" s="44">
        <v>1</v>
      </c>
      <c r="C227" s="44">
        <v>3</v>
      </c>
      <c r="D227" s="16" t="s">
        <v>164</v>
      </c>
      <c r="E227" s="44">
        <v>10</v>
      </c>
      <c r="F227" s="44">
        <v>3.5</v>
      </c>
      <c r="G227" s="16" t="s">
        <v>46</v>
      </c>
      <c r="H227" s="16" t="s">
        <v>35</v>
      </c>
      <c r="I227" s="44">
        <v>9</v>
      </c>
      <c r="J227" s="44">
        <v>0</v>
      </c>
      <c r="K227" s="44">
        <v>7</v>
      </c>
      <c r="L227" s="16" t="s">
        <v>13</v>
      </c>
    </row>
    <row r="228" spans="1:12" x14ac:dyDescent="0.25">
      <c r="A228" s="44">
        <v>227</v>
      </c>
      <c r="B228" s="44">
        <v>10</v>
      </c>
      <c r="C228" s="44">
        <v>3</v>
      </c>
      <c r="D228" s="16" t="s">
        <v>42</v>
      </c>
      <c r="E228" s="44">
        <v>7</v>
      </c>
      <c r="F228" s="44">
        <v>6.3</v>
      </c>
      <c r="G228" s="16" t="s">
        <v>35</v>
      </c>
      <c r="H228" s="16" t="s">
        <v>46</v>
      </c>
      <c r="I228" s="44">
        <v>0</v>
      </c>
      <c r="J228" s="44">
        <v>3</v>
      </c>
      <c r="K228" s="44">
        <v>3</v>
      </c>
      <c r="L228" s="16" t="s">
        <v>165</v>
      </c>
    </row>
    <row r="229" spans="1:12" x14ac:dyDescent="0.25">
      <c r="A229" s="44">
        <v>228</v>
      </c>
      <c r="B229" s="44">
        <v>1</v>
      </c>
      <c r="C229" s="44">
        <v>3</v>
      </c>
      <c r="D229" s="16" t="s">
        <v>42</v>
      </c>
      <c r="E229" s="44">
        <v>1</v>
      </c>
      <c r="F229" s="44">
        <v>6.5</v>
      </c>
      <c r="G229" s="16" t="s">
        <v>35</v>
      </c>
      <c r="H229" s="16" t="s">
        <v>35</v>
      </c>
      <c r="I229" s="44">
        <v>5</v>
      </c>
      <c r="J229" s="44">
        <v>0</v>
      </c>
      <c r="K229" s="44">
        <v>1</v>
      </c>
      <c r="L229" s="16" t="s">
        <v>13</v>
      </c>
    </row>
    <row r="230" spans="1:12" x14ac:dyDescent="0.25">
      <c r="A230" s="44">
        <v>229</v>
      </c>
      <c r="B230" s="44">
        <v>8</v>
      </c>
      <c r="C230" s="44">
        <v>2</v>
      </c>
      <c r="D230" s="16" t="s">
        <v>164</v>
      </c>
      <c r="E230" s="44">
        <v>10</v>
      </c>
      <c r="F230" s="44">
        <v>6.6</v>
      </c>
      <c r="G230" s="16" t="s">
        <v>46</v>
      </c>
      <c r="H230" s="16" t="s">
        <v>35</v>
      </c>
      <c r="I230" s="44">
        <v>0</v>
      </c>
      <c r="J230" s="44">
        <v>2</v>
      </c>
      <c r="K230" s="44">
        <v>4</v>
      </c>
      <c r="L230" s="16" t="s">
        <v>163</v>
      </c>
    </row>
    <row r="231" spans="1:12" x14ac:dyDescent="0.25">
      <c r="A231" s="44">
        <v>230</v>
      </c>
      <c r="B231" s="44">
        <v>2</v>
      </c>
      <c r="C231" s="44">
        <v>3</v>
      </c>
      <c r="D231" s="16" t="s">
        <v>61</v>
      </c>
      <c r="E231" s="44">
        <v>7</v>
      </c>
      <c r="F231" s="44">
        <v>6</v>
      </c>
      <c r="G231" s="16" t="s">
        <v>35</v>
      </c>
      <c r="H231" s="16" t="s">
        <v>35</v>
      </c>
      <c r="I231" s="44">
        <v>8</v>
      </c>
      <c r="J231" s="44">
        <v>2</v>
      </c>
      <c r="K231" s="44">
        <v>3</v>
      </c>
      <c r="L231" s="16" t="s">
        <v>13</v>
      </c>
    </row>
    <row r="232" spans="1:12" x14ac:dyDescent="0.25">
      <c r="A232" s="44">
        <v>231</v>
      </c>
      <c r="B232" s="44">
        <v>10</v>
      </c>
      <c r="C232" s="44">
        <v>5</v>
      </c>
      <c r="D232" s="16" t="s">
        <v>164</v>
      </c>
      <c r="E232" s="44">
        <v>10</v>
      </c>
      <c r="F232" s="44">
        <v>4.5999999999999996</v>
      </c>
      <c r="G232" s="16" t="s">
        <v>35</v>
      </c>
      <c r="H232" s="16" t="s">
        <v>35</v>
      </c>
      <c r="I232" s="44">
        <v>1</v>
      </c>
      <c r="J232" s="44">
        <v>2</v>
      </c>
      <c r="K232" s="44">
        <v>1</v>
      </c>
      <c r="L232" s="16" t="s">
        <v>13</v>
      </c>
    </row>
    <row r="233" spans="1:12" x14ac:dyDescent="0.25">
      <c r="A233" s="44">
        <v>232</v>
      </c>
      <c r="B233" s="44">
        <v>5</v>
      </c>
      <c r="C233" s="44">
        <v>0</v>
      </c>
      <c r="D233" s="16" t="s">
        <v>42</v>
      </c>
      <c r="E233" s="44">
        <v>4</v>
      </c>
      <c r="F233" s="44">
        <v>5.9</v>
      </c>
      <c r="G233" s="16" t="s">
        <v>35</v>
      </c>
      <c r="H233" s="16" t="s">
        <v>46</v>
      </c>
      <c r="I233" s="44">
        <v>10</v>
      </c>
      <c r="J233" s="44">
        <v>3</v>
      </c>
      <c r="K233" s="44">
        <v>2</v>
      </c>
      <c r="L233" s="16" t="s">
        <v>163</v>
      </c>
    </row>
    <row r="234" spans="1:12" x14ac:dyDescent="0.25">
      <c r="A234" s="44">
        <v>233</v>
      </c>
      <c r="B234" s="44">
        <v>4</v>
      </c>
      <c r="C234" s="44">
        <v>1</v>
      </c>
      <c r="D234" s="16" t="s">
        <v>42</v>
      </c>
      <c r="E234" s="44">
        <v>1</v>
      </c>
      <c r="F234" s="44">
        <v>5.0999999999999996</v>
      </c>
      <c r="G234" s="16" t="s">
        <v>46</v>
      </c>
      <c r="H234" s="16" t="s">
        <v>46</v>
      </c>
      <c r="I234" s="44">
        <v>1</v>
      </c>
      <c r="J234" s="44">
        <v>1</v>
      </c>
      <c r="K234" s="44">
        <v>5</v>
      </c>
      <c r="L234" s="16" t="s">
        <v>66</v>
      </c>
    </row>
    <row r="235" spans="1:12" x14ac:dyDescent="0.25">
      <c r="A235" s="44">
        <v>234</v>
      </c>
      <c r="B235" s="44">
        <v>8</v>
      </c>
      <c r="C235" s="44">
        <v>3</v>
      </c>
      <c r="D235" s="16" t="s">
        <v>61</v>
      </c>
      <c r="E235" s="44">
        <v>6</v>
      </c>
      <c r="F235" s="44">
        <v>2.7</v>
      </c>
      <c r="G235" s="16" t="s">
        <v>35</v>
      </c>
      <c r="H235" s="16" t="s">
        <v>35</v>
      </c>
      <c r="I235" s="44">
        <v>6</v>
      </c>
      <c r="J235" s="44">
        <v>3</v>
      </c>
      <c r="K235" s="44">
        <v>8</v>
      </c>
      <c r="L235" s="16" t="s">
        <v>165</v>
      </c>
    </row>
    <row r="236" spans="1:12" x14ac:dyDescent="0.25">
      <c r="A236" s="44">
        <v>235</v>
      </c>
      <c r="B236" s="44">
        <v>2</v>
      </c>
      <c r="C236" s="44">
        <v>1</v>
      </c>
      <c r="D236" s="16" t="s">
        <v>42</v>
      </c>
      <c r="E236" s="44">
        <v>1</v>
      </c>
      <c r="F236" s="44">
        <v>4.5</v>
      </c>
      <c r="G236" s="16" t="s">
        <v>35</v>
      </c>
      <c r="H236" s="16" t="s">
        <v>46</v>
      </c>
      <c r="I236" s="44">
        <v>1</v>
      </c>
      <c r="J236" s="44">
        <v>0</v>
      </c>
      <c r="K236" s="44">
        <v>1</v>
      </c>
      <c r="L236" s="16" t="s">
        <v>13</v>
      </c>
    </row>
    <row r="237" spans="1:12" x14ac:dyDescent="0.25">
      <c r="A237" s="44">
        <v>236</v>
      </c>
      <c r="B237" s="44">
        <v>10</v>
      </c>
      <c r="C237" s="44">
        <v>0</v>
      </c>
      <c r="D237" s="16" t="s">
        <v>164</v>
      </c>
      <c r="E237" s="44">
        <v>5</v>
      </c>
      <c r="F237" s="44">
        <v>7.8</v>
      </c>
      <c r="G237" s="16" t="s">
        <v>35</v>
      </c>
      <c r="H237" s="16" t="s">
        <v>35</v>
      </c>
      <c r="I237" s="44">
        <v>9</v>
      </c>
      <c r="J237" s="44">
        <v>0</v>
      </c>
      <c r="K237" s="44">
        <v>4</v>
      </c>
      <c r="L237" s="16" t="s">
        <v>13</v>
      </c>
    </row>
    <row r="238" spans="1:12" x14ac:dyDescent="0.25">
      <c r="A238" s="44">
        <v>237</v>
      </c>
      <c r="B238" s="44">
        <v>9</v>
      </c>
      <c r="C238" s="44">
        <v>1</v>
      </c>
      <c r="D238" s="16" t="s">
        <v>42</v>
      </c>
      <c r="E238" s="44">
        <v>9</v>
      </c>
      <c r="F238" s="44">
        <v>9.1999999999999993</v>
      </c>
      <c r="G238" s="16" t="s">
        <v>46</v>
      </c>
      <c r="H238" s="16" t="s">
        <v>35</v>
      </c>
      <c r="I238" s="44">
        <v>7</v>
      </c>
      <c r="J238" s="44">
        <v>3</v>
      </c>
      <c r="K238" s="44">
        <v>4</v>
      </c>
      <c r="L238" s="16" t="s">
        <v>13</v>
      </c>
    </row>
    <row r="239" spans="1:12" x14ac:dyDescent="0.25">
      <c r="A239" s="44">
        <v>238</v>
      </c>
      <c r="B239" s="44">
        <v>7</v>
      </c>
      <c r="C239" s="44">
        <v>3</v>
      </c>
      <c r="D239" s="16" t="s">
        <v>42</v>
      </c>
      <c r="E239" s="44">
        <v>2</v>
      </c>
      <c r="F239" s="44">
        <v>7.3</v>
      </c>
      <c r="G239" s="16" t="s">
        <v>35</v>
      </c>
      <c r="H239" s="16" t="s">
        <v>46</v>
      </c>
      <c r="I239" s="44">
        <v>5</v>
      </c>
      <c r="J239" s="44">
        <v>0</v>
      </c>
      <c r="K239" s="44">
        <v>5</v>
      </c>
      <c r="L239" s="16" t="s">
        <v>66</v>
      </c>
    </row>
    <row r="240" spans="1:12" x14ac:dyDescent="0.25">
      <c r="A240" s="44">
        <v>239</v>
      </c>
      <c r="B240" s="44">
        <v>7</v>
      </c>
      <c r="C240" s="44">
        <v>3</v>
      </c>
      <c r="D240" s="16" t="s">
        <v>164</v>
      </c>
      <c r="E240" s="44">
        <v>8</v>
      </c>
      <c r="F240" s="44">
        <v>9.1</v>
      </c>
      <c r="G240" s="16" t="s">
        <v>35</v>
      </c>
      <c r="H240" s="16" t="s">
        <v>35</v>
      </c>
      <c r="I240" s="44">
        <v>6</v>
      </c>
      <c r="J240" s="44">
        <v>1</v>
      </c>
      <c r="K240" s="44">
        <v>7</v>
      </c>
      <c r="L240" s="16" t="s">
        <v>13</v>
      </c>
    </row>
    <row r="241" spans="1:12" x14ac:dyDescent="0.25">
      <c r="A241" s="44">
        <v>240</v>
      </c>
      <c r="B241" s="44">
        <v>1</v>
      </c>
      <c r="C241" s="44">
        <v>3</v>
      </c>
      <c r="D241" s="16" t="s">
        <v>164</v>
      </c>
      <c r="E241" s="44">
        <v>2</v>
      </c>
      <c r="F241" s="44">
        <v>6.2</v>
      </c>
      <c r="G241" s="16" t="s">
        <v>35</v>
      </c>
      <c r="H241" s="16" t="s">
        <v>35</v>
      </c>
      <c r="I241" s="44">
        <v>6</v>
      </c>
      <c r="J241" s="44">
        <v>1</v>
      </c>
      <c r="K241" s="44">
        <v>8</v>
      </c>
      <c r="L241" s="16" t="s">
        <v>13</v>
      </c>
    </row>
    <row r="242" spans="1:12" x14ac:dyDescent="0.25">
      <c r="A242" s="44">
        <v>241</v>
      </c>
      <c r="B242" s="44">
        <v>2</v>
      </c>
      <c r="C242" s="44">
        <v>2</v>
      </c>
      <c r="D242" s="16" t="s">
        <v>164</v>
      </c>
      <c r="E242" s="44">
        <v>10</v>
      </c>
      <c r="F242" s="44">
        <v>9.5</v>
      </c>
      <c r="G242" s="16" t="s">
        <v>46</v>
      </c>
      <c r="H242" s="16" t="s">
        <v>46</v>
      </c>
      <c r="I242" s="44">
        <v>5</v>
      </c>
      <c r="J242" s="44">
        <v>1</v>
      </c>
      <c r="K242" s="44">
        <v>6</v>
      </c>
      <c r="L242" s="16" t="s">
        <v>13</v>
      </c>
    </row>
    <row r="243" spans="1:12" x14ac:dyDescent="0.25">
      <c r="A243" s="44">
        <v>242</v>
      </c>
      <c r="B243" s="44">
        <v>4</v>
      </c>
      <c r="C243" s="44">
        <v>2</v>
      </c>
      <c r="D243" s="16" t="s">
        <v>42</v>
      </c>
      <c r="E243" s="44">
        <v>2</v>
      </c>
      <c r="F243" s="44">
        <v>10.1</v>
      </c>
      <c r="G243" s="16" t="s">
        <v>35</v>
      </c>
      <c r="H243" s="16" t="s">
        <v>35</v>
      </c>
      <c r="I243" s="44">
        <v>9</v>
      </c>
      <c r="J243" s="44">
        <v>3</v>
      </c>
      <c r="K243" s="44">
        <v>1</v>
      </c>
      <c r="L243" s="16" t="s">
        <v>13</v>
      </c>
    </row>
    <row r="244" spans="1:12" x14ac:dyDescent="0.25">
      <c r="A244" s="44">
        <v>243</v>
      </c>
      <c r="B244" s="44">
        <v>4</v>
      </c>
      <c r="C244" s="44">
        <v>2</v>
      </c>
      <c r="D244" s="16" t="s">
        <v>61</v>
      </c>
      <c r="E244" s="44">
        <v>4</v>
      </c>
      <c r="F244" s="44">
        <v>2.5</v>
      </c>
      <c r="G244" s="16" t="s">
        <v>46</v>
      </c>
      <c r="H244" s="16" t="s">
        <v>35</v>
      </c>
      <c r="I244" s="44">
        <v>10</v>
      </c>
      <c r="J244" s="44">
        <v>1</v>
      </c>
      <c r="K244" s="44">
        <v>7</v>
      </c>
      <c r="L244" s="16" t="s">
        <v>165</v>
      </c>
    </row>
    <row r="245" spans="1:12" x14ac:dyDescent="0.25">
      <c r="A245" s="44">
        <v>244</v>
      </c>
      <c r="B245" s="44">
        <v>3</v>
      </c>
      <c r="C245" s="44">
        <v>3</v>
      </c>
      <c r="D245" s="16" t="s">
        <v>42</v>
      </c>
      <c r="E245" s="44">
        <v>6</v>
      </c>
      <c r="F245" s="44">
        <v>6.4</v>
      </c>
      <c r="G245" s="16" t="s">
        <v>35</v>
      </c>
      <c r="H245" s="16" t="s">
        <v>35</v>
      </c>
      <c r="I245" s="44">
        <v>8</v>
      </c>
      <c r="J245" s="44">
        <v>2</v>
      </c>
      <c r="K245" s="44">
        <v>3</v>
      </c>
      <c r="L245" s="16" t="s">
        <v>13</v>
      </c>
    </row>
    <row r="246" spans="1:12" x14ac:dyDescent="0.25">
      <c r="A246" s="44">
        <v>245</v>
      </c>
      <c r="B246" s="44">
        <v>7</v>
      </c>
      <c r="C246" s="44">
        <v>2</v>
      </c>
      <c r="D246" s="16" t="s">
        <v>164</v>
      </c>
      <c r="E246" s="44">
        <v>7</v>
      </c>
      <c r="F246" s="44">
        <v>6.2</v>
      </c>
      <c r="G246" s="16" t="s">
        <v>35</v>
      </c>
      <c r="H246" s="16" t="s">
        <v>46</v>
      </c>
      <c r="I246" s="44">
        <v>8</v>
      </c>
      <c r="J246" s="44">
        <v>0</v>
      </c>
      <c r="K246" s="44">
        <v>6</v>
      </c>
      <c r="L246" s="16" t="s">
        <v>13</v>
      </c>
    </row>
    <row r="247" spans="1:12" x14ac:dyDescent="0.25">
      <c r="A247" s="44">
        <v>246</v>
      </c>
      <c r="B247" s="44">
        <v>8</v>
      </c>
      <c r="C247" s="44">
        <v>1</v>
      </c>
      <c r="D247" s="16" t="s">
        <v>61</v>
      </c>
      <c r="E247" s="44">
        <v>10</v>
      </c>
      <c r="F247" s="44">
        <v>5.2</v>
      </c>
      <c r="G247" s="16" t="s">
        <v>35</v>
      </c>
      <c r="H247" s="16" t="s">
        <v>35</v>
      </c>
      <c r="I247" s="44">
        <v>6</v>
      </c>
      <c r="J247" s="44">
        <v>2</v>
      </c>
      <c r="K247" s="44">
        <v>8</v>
      </c>
      <c r="L247" s="16" t="s">
        <v>13</v>
      </c>
    </row>
    <row r="248" spans="1:12" x14ac:dyDescent="0.25">
      <c r="A248" s="44">
        <v>247</v>
      </c>
      <c r="B248" s="44">
        <v>2</v>
      </c>
      <c r="C248" s="44">
        <v>2</v>
      </c>
      <c r="D248" s="16" t="s">
        <v>42</v>
      </c>
      <c r="E248" s="44">
        <v>6</v>
      </c>
      <c r="F248" s="44">
        <v>7</v>
      </c>
      <c r="G248" s="16" t="s">
        <v>35</v>
      </c>
      <c r="H248" s="16" t="s">
        <v>35</v>
      </c>
      <c r="I248" s="44">
        <v>8</v>
      </c>
      <c r="J248" s="44">
        <v>1</v>
      </c>
      <c r="K248" s="44">
        <v>7</v>
      </c>
      <c r="L248" s="16" t="s">
        <v>13</v>
      </c>
    </row>
    <row r="249" spans="1:12" x14ac:dyDescent="0.25">
      <c r="A249" s="44">
        <v>248</v>
      </c>
      <c r="B249" s="44">
        <v>4</v>
      </c>
      <c r="C249" s="44">
        <v>3</v>
      </c>
      <c r="D249" s="16" t="s">
        <v>61</v>
      </c>
      <c r="E249" s="44">
        <v>8</v>
      </c>
      <c r="F249" s="44">
        <v>6.1</v>
      </c>
      <c r="G249" s="16" t="s">
        <v>35</v>
      </c>
      <c r="H249" s="16" t="s">
        <v>46</v>
      </c>
      <c r="I249" s="44">
        <v>9</v>
      </c>
      <c r="J249" s="44">
        <v>0</v>
      </c>
      <c r="K249" s="44">
        <v>10</v>
      </c>
      <c r="L249" s="16" t="s">
        <v>13</v>
      </c>
    </row>
    <row r="250" spans="1:12" x14ac:dyDescent="0.25">
      <c r="A250" s="44">
        <v>249</v>
      </c>
      <c r="B250" s="44">
        <v>3</v>
      </c>
      <c r="C250" s="44">
        <v>1</v>
      </c>
      <c r="D250" s="16" t="s">
        <v>42</v>
      </c>
      <c r="E250" s="44">
        <v>4</v>
      </c>
      <c r="F250" s="44">
        <v>4.5</v>
      </c>
      <c r="G250" s="16" t="s">
        <v>35</v>
      </c>
      <c r="H250" s="16" t="s">
        <v>46</v>
      </c>
      <c r="I250" s="44">
        <v>2</v>
      </c>
      <c r="J250" s="44">
        <v>1</v>
      </c>
      <c r="K250" s="44">
        <v>6</v>
      </c>
      <c r="L250" s="16" t="s">
        <v>13</v>
      </c>
    </row>
    <row r="251" spans="1:12" x14ac:dyDescent="0.25">
      <c r="A251" s="51">
        <v>250</v>
      </c>
      <c r="B251" s="51">
        <v>2</v>
      </c>
      <c r="C251" s="51">
        <v>3</v>
      </c>
      <c r="D251" s="52" t="s">
        <v>164</v>
      </c>
      <c r="E251" s="51">
        <v>9</v>
      </c>
      <c r="F251" s="51">
        <v>5.9</v>
      </c>
      <c r="G251" s="52" t="s">
        <v>35</v>
      </c>
      <c r="H251" s="52" t="s">
        <v>35</v>
      </c>
      <c r="I251" s="51">
        <v>2</v>
      </c>
      <c r="J251" s="51">
        <v>2</v>
      </c>
      <c r="K251" s="51">
        <v>9</v>
      </c>
      <c r="L251" s="52" t="s">
        <v>163</v>
      </c>
    </row>
  </sheetData>
  <conditionalFormatting sqref="A2:L251">
    <cfRule type="expression" dxfId="9" priority="1">
      <formula>ISEVEN(ROW())</formula>
    </cfRule>
    <cfRule type="expression" dxfId="8" priority="2">
      <formula>ISODD(ROW())</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DF716-8679-42C6-AA29-BF3F1D5B4062}">
  <dimension ref="A1"/>
  <sheetViews>
    <sheetView showGridLines="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Sheet3</vt:lpstr>
      <vt:lpstr>Demographics</vt:lpstr>
      <vt:lpstr>Dashboard</vt:lpstr>
      <vt:lpstr>Sheet2</vt:lpstr>
      <vt:lpstr>Sheet1</vt:lpstr>
      <vt:lpstr>Geography</vt:lpstr>
      <vt:lpstr>Dashboard  </vt:lpstr>
      <vt:lpstr>Wellness</vt:lpstr>
      <vt:lpstr> dashboard </vt:lpstr>
      <vt:lpstr>Sheet4</vt:lpstr>
      <vt:lpstr>Lifestyle</vt:lpstr>
      <vt:lpstr>Dashboard </vt:lpstr>
      <vt:lpstr>Sheet5</vt:lpstr>
      <vt:lpstr>Outcomes</vt:lpstr>
      <vt:lpstr>demo</vt:lpstr>
      <vt:lpstr>table2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Shtrughan</dc:creator>
  <cp:lastModifiedBy>Nehal Agarwal</cp:lastModifiedBy>
  <dcterms:created xsi:type="dcterms:W3CDTF">2025-07-24T17:01:47Z</dcterms:created>
  <dcterms:modified xsi:type="dcterms:W3CDTF">2025-08-13T14:28:09Z</dcterms:modified>
</cp:coreProperties>
</file>