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150" windowWidth="14355" windowHeight="462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A27" i="1"/>
  <c r="A28"/>
  <c r="A29"/>
  <c r="A30"/>
  <c r="A31"/>
  <c r="A32"/>
  <c r="A33"/>
  <c r="A34"/>
  <c r="A35"/>
  <c r="A36"/>
  <c r="A37"/>
  <c r="A38"/>
  <c r="A39"/>
  <c r="A40"/>
  <c r="A41"/>
  <c r="A42"/>
  <c r="A43"/>
  <c r="A44"/>
  <c r="A26"/>
</calcChain>
</file>

<file path=xl/sharedStrings.xml><?xml version="1.0" encoding="utf-8"?>
<sst xmlns="http://schemas.openxmlformats.org/spreadsheetml/2006/main" count="230" uniqueCount="144">
  <si>
    <t>SD13</t>
  </si>
  <si>
    <t>SD16</t>
  </si>
  <si>
    <t>SD23</t>
  </si>
  <si>
    <t>SD32W</t>
  </si>
  <si>
    <t>SD42</t>
  </si>
  <si>
    <t>SP45Y</t>
  </si>
  <si>
    <t>SP70Y</t>
  </si>
  <si>
    <t>SL30W</t>
  </si>
  <si>
    <t>SL50W</t>
  </si>
  <si>
    <t>SL60W</t>
  </si>
  <si>
    <t>SR19P</t>
  </si>
  <si>
    <t>SR12-5</t>
  </si>
  <si>
    <t>SR26T</t>
  </si>
  <si>
    <t>SG18-3</t>
  </si>
  <si>
    <t>SG21-3</t>
  </si>
  <si>
    <t>SE130</t>
  </si>
  <si>
    <t>SE210</t>
  </si>
  <si>
    <t>SF30</t>
  </si>
  <si>
    <t>SE330</t>
  </si>
  <si>
    <t>490BPG DIESEL</t>
  </si>
  <si>
    <t>Category</t>
  </si>
  <si>
    <t>Model</t>
  </si>
  <si>
    <t>OperatingWeight</t>
  </si>
  <si>
    <t>Engine</t>
  </si>
  <si>
    <t>Power</t>
  </si>
  <si>
    <t>Capacity</t>
  </si>
  <si>
    <t>Price</t>
  </si>
  <si>
    <t>TrackWidth</t>
  </si>
  <si>
    <t>BladeWidth</t>
  </si>
  <si>
    <t>MainPicture</t>
  </si>
  <si>
    <t>?</t>
  </si>
  <si>
    <t>Shangchai 6114ZG4B</t>
  </si>
  <si>
    <t>Shangchai 6121ZG70B (CAT 3306 equivalent)</t>
  </si>
  <si>
    <t>Shangchai 6121ZG50B (CAT 3306 equivalent)</t>
  </si>
  <si>
    <t>Shangchai D6114ZG10B</t>
  </si>
  <si>
    <t>Cummins NTA855-C280S10</t>
  </si>
  <si>
    <t>Cummins NTA855-C360S10</t>
  </si>
  <si>
    <t>Cummins KTA19-C525</t>
  </si>
  <si>
    <t>Cummins 6CT5.9-C130</t>
  </si>
  <si>
    <t>Cummins 6BTAA5.9-C180</t>
  </si>
  <si>
    <t>Cummins 6BTAA5.9-C210</t>
  </si>
  <si>
    <t>Cummins 6BTAA5.9-C160</t>
  </si>
  <si>
    <t>Cummins QSC8.3 (TIER 3)</t>
  </si>
  <si>
    <t>Weichai Duetz TDB226B-6IG4</t>
  </si>
  <si>
    <t>4 500 kg</t>
  </si>
  <si>
    <t>26 000 kg</t>
  </si>
  <si>
    <t>13 700 kg</t>
  </si>
  <si>
    <t>17 000 kg</t>
  </si>
  <si>
    <t>24 600 kg</t>
  </si>
  <si>
    <t>37 200 kg</t>
  </si>
  <si>
    <t>53 000 kg</t>
  </si>
  <si>
    <t>33 000 kg</t>
  </si>
  <si>
    <t>47 500 kg</t>
  </si>
  <si>
    <t>10 800 kg</t>
  </si>
  <si>
    <t>21 000 kg</t>
  </si>
  <si>
    <t>16 200 kg</t>
  </si>
  <si>
    <t>20 500 kg</t>
  </si>
  <si>
    <t>32 900 kg</t>
  </si>
  <si>
    <t>12 300 kg</t>
  </si>
  <si>
    <t>18 550 kg</t>
  </si>
  <si>
    <t>3.7 m3</t>
  </si>
  <si>
    <t>4.5 m3</t>
  </si>
  <si>
    <t>7.8 m3</t>
  </si>
  <si>
    <t>10 m3</t>
  </si>
  <si>
    <t>16 m3</t>
  </si>
  <si>
    <t>45 000 kg</t>
  </si>
  <si>
    <t>70 000 kg</t>
  </si>
  <si>
    <t>1.8 m3</t>
  </si>
  <si>
    <t>3 m3</t>
  </si>
  <si>
    <t>3.5 m3</t>
  </si>
  <si>
    <t>1 m3</t>
  </si>
  <si>
    <t>1.4 m3</t>
  </si>
  <si>
    <t>2 750 mm</t>
  </si>
  <si>
    <t>3 000 kg</t>
  </si>
  <si>
    <t>130 hp / 95 kw</t>
  </si>
  <si>
    <t>160 hp / 120 kw</t>
  </si>
  <si>
    <t>230 hp / 169 kw</t>
  </si>
  <si>
    <t>320 hp / 235 kw</t>
  </si>
  <si>
    <t>420 hp / 310 kw</t>
  </si>
  <si>
    <t>92 kw</t>
  </si>
  <si>
    <t>162 kw</t>
  </si>
  <si>
    <t>180 hp / 132 kw</t>
  </si>
  <si>
    <t>215 hp / 160 kw</t>
  </si>
  <si>
    <t>160 hp / 118 kw</t>
  </si>
  <si>
    <t>260 hp / 194 kw</t>
  </si>
  <si>
    <t>50 hp / 37 kw</t>
  </si>
  <si>
    <t>140 hp / 105 kw</t>
  </si>
  <si>
    <t>155 hp / 115 kw</t>
  </si>
  <si>
    <t>Y</t>
  </si>
  <si>
    <t>N</t>
  </si>
  <si>
    <t>460 mm</t>
  </si>
  <si>
    <t>510 mm</t>
  </si>
  <si>
    <t>560 mm</t>
  </si>
  <si>
    <t>610 mm</t>
  </si>
  <si>
    <t>115 hp / 86 kw</t>
  </si>
  <si>
    <t>Cummins 4BTA3.9</t>
  </si>
  <si>
    <t>0.65 m3</t>
  </si>
  <si>
    <t>12 800 kg</t>
  </si>
  <si>
    <t>n/a</t>
  </si>
  <si>
    <t>14 ft</t>
  </si>
  <si>
    <t>16 ft</t>
  </si>
  <si>
    <t>MainPictureOrder</t>
  </si>
  <si>
    <t>Bulldozers</t>
  </si>
  <si>
    <t>Pipe Layers</t>
  </si>
  <si>
    <t>Wheel Loaders</t>
  </si>
  <si>
    <t>Motor Graders</t>
  </si>
  <si>
    <t>Excavators</t>
  </si>
  <si>
    <t>Forklifts</t>
  </si>
  <si>
    <t>Rollers</t>
  </si>
  <si>
    <t>PictureURL</t>
  </si>
  <si>
    <t>ShantuiPics/Bulldozers/SD42.pdf</t>
  </si>
  <si>
    <t>ShantuiPics/Bulldozers/SD32.jpg</t>
  </si>
  <si>
    <t>ShantuiPics/Bulldozers/SD32.pdf</t>
  </si>
  <si>
    <t>ShantuiPics/Excavator/SE210.jpg</t>
  </si>
  <si>
    <t>ShantuiPics/Excavator/SE210.pdf</t>
  </si>
  <si>
    <t>ShantuiPics/Bulldozers/SD13.jpg</t>
  </si>
  <si>
    <t>ShantuiPics/Bulldozers/SD23.jpg</t>
  </si>
  <si>
    <t>ShantuiPics/Bulldozers/SD13.pdf</t>
  </si>
  <si>
    <t>ShantuiPics/Bulldozers/SD16.pdf</t>
  </si>
  <si>
    <t>ShantuiPics/Bulldozers/SD16.jpg</t>
  </si>
  <si>
    <t>ShantuiPics/Bulldozers/SD23.pdf</t>
  </si>
  <si>
    <t>ShantuiPics/Bulldozers/SD42.jpg</t>
  </si>
  <si>
    <t>ShantuiPics/Excavator/SE130.pdf</t>
  </si>
  <si>
    <t>ShantuiPics/Excavator/SE330.pdf</t>
  </si>
  <si>
    <t>ShantuiPics/Forklift/SF30.jpg</t>
  </si>
  <si>
    <t>ShantuiPics/Forklift/SF30.pdf</t>
  </si>
  <si>
    <t>ShantuiPics/MotorGrader/MotorGrader.pdf</t>
  </si>
  <si>
    <t>ShantuiPics/Pipelayer/Pipelayer.pdf</t>
  </si>
  <si>
    <t>ShantuiPics/Pipelayer/SP45Y.jpg</t>
  </si>
  <si>
    <t>ShantuiPics/Pipelayer/SP70Y.jpg</t>
  </si>
  <si>
    <t>ShantuiPics/Rollers/SR12-5.jpg</t>
  </si>
  <si>
    <t>ShantuiPics/Rollers/SR19P.jpg</t>
  </si>
  <si>
    <t>ShantuiPics/Rollers/SR26T.jpg</t>
  </si>
  <si>
    <t>ShantuiPics/Rollers/SR12-5.pdf</t>
  </si>
  <si>
    <t>ShantuiPics/Rollers/SR26T.pdf</t>
  </si>
  <si>
    <t>ShantuiPics/Rollers/SR19P.pdf</t>
  </si>
  <si>
    <t>ShantuiPics/WheelLoader/WheelLoader.pdf</t>
  </si>
  <si>
    <t>ShantuiPics/MotorGrader/SG18-3.jpg</t>
  </si>
  <si>
    <t>ShantuiPics/MotorGrader/SG21-3.jpg</t>
  </si>
  <si>
    <t>ShantuiPics/WheelLoader/SL30W.jpg</t>
  </si>
  <si>
    <t>ShantuiPics/WheelLoader/SL50W.jpg</t>
  </si>
  <si>
    <t>ShantuiPics/WheelLoader/SL60W.jpg</t>
  </si>
  <si>
    <t>SpecsheetURL</t>
  </si>
  <si>
    <t>DrumWidth</t>
  </si>
</sst>
</file>

<file path=xl/styles.xml><?xml version="1.0" encoding="utf-8"?>
<styleSheet xmlns="http://schemas.openxmlformats.org/spreadsheetml/2006/main">
  <numFmts count="1">
    <numFmt numFmtId="164" formatCode="&quot;R&quot;\ #,##0.00"/>
  </numFmts>
  <fonts count="4">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Border="1"/>
    <xf numFmtId="0" fontId="1" fillId="0" borderId="0" xfId="0" applyFont="1" applyBorder="1"/>
    <xf numFmtId="0" fontId="3" fillId="0" borderId="0" xfId="0" applyFont="1" applyBorder="1"/>
    <xf numFmtId="0" fontId="2" fillId="2" borderId="0" xfId="0" applyFont="1" applyFill="1" applyBorder="1"/>
    <xf numFmtId="0" fontId="0" fillId="0" borderId="0" xfId="0" applyFill="1" applyBorder="1"/>
    <xf numFmtId="0" fontId="3" fillId="0" borderId="0" xfId="0" applyFont="1" applyFill="1" applyBorder="1"/>
    <xf numFmtId="0" fontId="0" fillId="0" borderId="0" xfId="0" applyFont="1" applyBorder="1"/>
    <xf numFmtId="0" fontId="0" fillId="0" borderId="0" xfId="0" applyFont="1" applyFill="1" applyBorder="1"/>
    <xf numFmtId="164" fontId="0" fillId="0" borderId="0" xfId="0" quotePrefix="1" applyNumberFormat="1" applyBorder="1"/>
    <xf numFmtId="164" fontId="3" fillId="0" borderId="0" xfId="0" applyNumberFormat="1"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N44"/>
  <sheetViews>
    <sheetView tabSelected="1" zoomScale="85" zoomScaleNormal="85" workbookViewId="0">
      <selection activeCell="A3" sqref="A3"/>
    </sheetView>
  </sheetViews>
  <sheetFormatPr defaultRowHeight="15"/>
  <cols>
    <col min="1" max="1" width="18.7109375" bestFit="1" customWidth="1"/>
    <col min="2" max="2" width="8.7109375" bestFit="1" customWidth="1"/>
    <col min="3" max="3" width="21" bestFit="1" customWidth="1"/>
    <col min="4" max="4" width="45.42578125" bestFit="1" customWidth="1"/>
    <col min="5" max="5" width="15.85546875" bestFit="1" customWidth="1"/>
    <col min="6" max="6" width="11.7109375" bestFit="1" customWidth="1"/>
    <col min="7" max="7" width="13.5703125" bestFit="1" customWidth="1"/>
    <col min="8" max="8" width="14.42578125" bestFit="1" customWidth="1"/>
    <col min="9" max="9" width="14.5703125" bestFit="1" customWidth="1"/>
    <col min="10" max="10" width="12.42578125" bestFit="1" customWidth="1"/>
    <col min="11" max="11" width="39.140625" bestFit="1" customWidth="1"/>
    <col min="12" max="12" width="42.5703125" bestFit="1" customWidth="1"/>
    <col min="13" max="13" width="15.28515625" bestFit="1" customWidth="1"/>
    <col min="14" max="14" width="22" bestFit="1" customWidth="1"/>
    <col min="15" max="16" width="9.140625" customWidth="1"/>
  </cols>
  <sheetData>
    <row r="1" spans="1:14">
      <c r="A1" s="1"/>
      <c r="B1" s="1"/>
      <c r="C1" s="1"/>
      <c r="D1" s="1"/>
      <c r="E1" s="1"/>
      <c r="F1" s="1"/>
      <c r="G1" s="1"/>
      <c r="H1" s="1"/>
      <c r="I1" s="1"/>
      <c r="J1" s="1"/>
      <c r="K1" s="1"/>
      <c r="L1" s="1"/>
      <c r="M1" s="1"/>
    </row>
    <row r="2" spans="1:14">
      <c r="A2" s="4" t="s">
        <v>20</v>
      </c>
      <c r="B2" s="4" t="s">
        <v>21</v>
      </c>
      <c r="C2" s="4" t="s">
        <v>22</v>
      </c>
      <c r="D2" s="4" t="s">
        <v>23</v>
      </c>
      <c r="E2" s="4" t="s">
        <v>24</v>
      </c>
      <c r="F2" s="4" t="s">
        <v>25</v>
      </c>
      <c r="G2" s="4" t="s">
        <v>26</v>
      </c>
      <c r="H2" s="4" t="s">
        <v>27</v>
      </c>
      <c r="I2" s="4" t="s">
        <v>28</v>
      </c>
      <c r="J2" s="4" t="s">
        <v>143</v>
      </c>
      <c r="K2" s="4" t="s">
        <v>109</v>
      </c>
      <c r="L2" s="4" t="s">
        <v>142</v>
      </c>
      <c r="M2" s="4" t="s">
        <v>29</v>
      </c>
      <c r="N2" s="4" t="s">
        <v>101</v>
      </c>
    </row>
    <row r="3" spans="1:14">
      <c r="A3" s="2" t="s">
        <v>102</v>
      </c>
      <c r="B3" s="1" t="s">
        <v>0</v>
      </c>
      <c r="C3" s="1" t="s">
        <v>46</v>
      </c>
      <c r="D3" s="1" t="s">
        <v>31</v>
      </c>
      <c r="E3" s="1" t="s">
        <v>74</v>
      </c>
      <c r="F3" s="1" t="s">
        <v>60</v>
      </c>
      <c r="G3" s="9">
        <v>650000</v>
      </c>
      <c r="H3" s="7" t="s">
        <v>90</v>
      </c>
      <c r="I3" s="8" t="s">
        <v>98</v>
      </c>
      <c r="J3" s="8" t="s">
        <v>98</v>
      </c>
      <c r="K3" s="5" t="s">
        <v>115</v>
      </c>
      <c r="L3" s="5" t="s">
        <v>117</v>
      </c>
      <c r="M3" s="1"/>
    </row>
    <row r="4" spans="1:14">
      <c r="A4" s="2" t="s">
        <v>102</v>
      </c>
      <c r="B4" s="1" t="s">
        <v>1</v>
      </c>
      <c r="C4" s="1" t="s">
        <v>47</v>
      </c>
      <c r="D4" s="1" t="s">
        <v>32</v>
      </c>
      <c r="E4" s="1" t="s">
        <v>75</v>
      </c>
      <c r="F4" s="1" t="s">
        <v>61</v>
      </c>
      <c r="G4" s="9">
        <v>980000</v>
      </c>
      <c r="H4" s="7" t="s">
        <v>91</v>
      </c>
      <c r="I4" s="8" t="s">
        <v>98</v>
      </c>
      <c r="J4" s="8" t="s">
        <v>98</v>
      </c>
      <c r="K4" s="5" t="s">
        <v>119</v>
      </c>
      <c r="L4" s="5" t="s">
        <v>118</v>
      </c>
      <c r="M4" s="1"/>
    </row>
    <row r="5" spans="1:14">
      <c r="A5" s="2" t="s">
        <v>102</v>
      </c>
      <c r="B5" s="1" t="s">
        <v>2</v>
      </c>
      <c r="C5" s="1" t="s">
        <v>48</v>
      </c>
      <c r="D5" s="1" t="s">
        <v>35</v>
      </c>
      <c r="E5" s="1" t="s">
        <v>76</v>
      </c>
      <c r="F5" s="1" t="s">
        <v>62</v>
      </c>
      <c r="G5" s="9">
        <v>1300000</v>
      </c>
      <c r="H5" s="7" t="s">
        <v>92</v>
      </c>
      <c r="I5" s="8" t="s">
        <v>98</v>
      </c>
      <c r="J5" s="8" t="s">
        <v>98</v>
      </c>
      <c r="K5" s="5" t="s">
        <v>116</v>
      </c>
      <c r="L5" s="5" t="s">
        <v>120</v>
      </c>
      <c r="M5" s="1"/>
    </row>
    <row r="6" spans="1:14">
      <c r="A6" s="2" t="s">
        <v>102</v>
      </c>
      <c r="B6" s="1" t="s">
        <v>3</v>
      </c>
      <c r="C6" s="1" t="s">
        <v>49</v>
      </c>
      <c r="D6" s="1" t="s">
        <v>36</v>
      </c>
      <c r="E6" s="1" t="s">
        <v>77</v>
      </c>
      <c r="F6" s="1" t="s">
        <v>63</v>
      </c>
      <c r="G6" s="9">
        <v>2200000</v>
      </c>
      <c r="H6" s="7" t="s">
        <v>92</v>
      </c>
      <c r="I6" s="8" t="s">
        <v>98</v>
      </c>
      <c r="J6" s="8" t="s">
        <v>98</v>
      </c>
      <c r="K6" s="5" t="s">
        <v>111</v>
      </c>
      <c r="L6" s="5" t="s">
        <v>112</v>
      </c>
      <c r="M6" s="1"/>
    </row>
    <row r="7" spans="1:14">
      <c r="A7" s="2" t="s">
        <v>102</v>
      </c>
      <c r="B7" s="1" t="s">
        <v>4</v>
      </c>
      <c r="C7" s="1" t="s">
        <v>50</v>
      </c>
      <c r="D7" s="1" t="s">
        <v>37</v>
      </c>
      <c r="E7" s="1" t="s">
        <v>78</v>
      </c>
      <c r="F7" s="1" t="s">
        <v>64</v>
      </c>
      <c r="G7" s="9">
        <v>4500000</v>
      </c>
      <c r="H7" s="7" t="s">
        <v>93</v>
      </c>
      <c r="I7" s="8" t="s">
        <v>98</v>
      </c>
      <c r="J7" s="8" t="s">
        <v>98</v>
      </c>
      <c r="K7" s="5" t="s">
        <v>121</v>
      </c>
      <c r="L7" s="5" t="s">
        <v>110</v>
      </c>
      <c r="M7" s="1" t="s">
        <v>88</v>
      </c>
      <c r="N7">
        <v>1</v>
      </c>
    </row>
    <row r="8" spans="1:14">
      <c r="A8" s="2" t="s">
        <v>103</v>
      </c>
      <c r="B8" s="1" t="s">
        <v>5</v>
      </c>
      <c r="C8" s="1" t="s">
        <v>51</v>
      </c>
      <c r="D8" s="1" t="s">
        <v>35</v>
      </c>
      <c r="E8" s="1" t="s">
        <v>76</v>
      </c>
      <c r="F8" s="1" t="s">
        <v>65</v>
      </c>
      <c r="G8" s="9">
        <v>2800000</v>
      </c>
      <c r="H8" s="8" t="s">
        <v>98</v>
      </c>
      <c r="I8" s="8" t="s">
        <v>98</v>
      </c>
      <c r="J8" s="8" t="s">
        <v>98</v>
      </c>
      <c r="K8" s="5" t="s">
        <v>128</v>
      </c>
      <c r="L8" s="5" t="s">
        <v>127</v>
      </c>
      <c r="M8" s="1" t="s">
        <v>88</v>
      </c>
      <c r="N8">
        <v>7</v>
      </c>
    </row>
    <row r="9" spans="1:14">
      <c r="A9" s="2" t="s">
        <v>103</v>
      </c>
      <c r="B9" s="1" t="s">
        <v>6</v>
      </c>
      <c r="C9" s="1" t="s">
        <v>52</v>
      </c>
      <c r="D9" s="1" t="s">
        <v>36</v>
      </c>
      <c r="E9" s="1" t="s">
        <v>77</v>
      </c>
      <c r="F9" s="1" t="s">
        <v>66</v>
      </c>
      <c r="G9" s="9">
        <v>3500000</v>
      </c>
      <c r="H9" s="8" t="s">
        <v>98</v>
      </c>
      <c r="I9" s="8" t="s">
        <v>98</v>
      </c>
      <c r="J9" s="8" t="s">
        <v>98</v>
      </c>
      <c r="K9" s="5" t="s">
        <v>129</v>
      </c>
      <c r="L9" s="5" t="s">
        <v>127</v>
      </c>
      <c r="M9" s="1"/>
    </row>
    <row r="10" spans="1:14">
      <c r="A10" s="2" t="s">
        <v>104</v>
      </c>
      <c r="B10" s="1" t="s">
        <v>7</v>
      </c>
      <c r="C10" s="1" t="s">
        <v>53</v>
      </c>
      <c r="D10" s="1" t="s">
        <v>38</v>
      </c>
      <c r="E10" s="1" t="s">
        <v>79</v>
      </c>
      <c r="F10" s="1" t="s">
        <v>67</v>
      </c>
      <c r="G10" s="9">
        <v>450000</v>
      </c>
      <c r="H10" s="8" t="s">
        <v>98</v>
      </c>
      <c r="I10" s="8" t="s">
        <v>98</v>
      </c>
      <c r="J10" s="8" t="s">
        <v>98</v>
      </c>
      <c r="K10" s="5" t="s">
        <v>139</v>
      </c>
      <c r="L10" s="5" t="s">
        <v>136</v>
      </c>
      <c r="M10" s="1"/>
    </row>
    <row r="11" spans="1:14">
      <c r="A11" s="2" t="s">
        <v>104</v>
      </c>
      <c r="B11" s="1" t="s">
        <v>8</v>
      </c>
      <c r="C11" s="1" t="s">
        <v>47</v>
      </c>
      <c r="D11" s="1" t="s">
        <v>33</v>
      </c>
      <c r="E11" s="1" t="s">
        <v>80</v>
      </c>
      <c r="F11" s="1" t="s">
        <v>68</v>
      </c>
      <c r="G11" s="9">
        <v>795000</v>
      </c>
      <c r="H11" s="8" t="s">
        <v>98</v>
      </c>
      <c r="I11" s="8" t="s">
        <v>98</v>
      </c>
      <c r="J11" s="8" t="s">
        <v>98</v>
      </c>
      <c r="K11" s="5" t="s">
        <v>140</v>
      </c>
      <c r="L11" s="5" t="s">
        <v>136</v>
      </c>
      <c r="M11" s="1"/>
    </row>
    <row r="12" spans="1:14">
      <c r="A12" s="2" t="s">
        <v>104</v>
      </c>
      <c r="B12" s="1" t="s">
        <v>9</v>
      </c>
      <c r="C12" s="1" t="s">
        <v>54</v>
      </c>
      <c r="D12" s="1" t="s">
        <v>33</v>
      </c>
      <c r="E12" s="3" t="s">
        <v>30</v>
      </c>
      <c r="F12" s="1" t="s">
        <v>69</v>
      </c>
      <c r="G12" s="9">
        <v>895000</v>
      </c>
      <c r="H12" s="8" t="s">
        <v>98</v>
      </c>
      <c r="I12" s="8" t="s">
        <v>98</v>
      </c>
      <c r="J12" s="8" t="s">
        <v>98</v>
      </c>
      <c r="K12" s="5" t="s">
        <v>141</v>
      </c>
      <c r="L12" s="5" t="s">
        <v>136</v>
      </c>
      <c r="M12" s="1" t="s">
        <v>88</v>
      </c>
      <c r="N12">
        <v>6</v>
      </c>
    </row>
    <row r="13" spans="1:14">
      <c r="A13" s="2" t="s">
        <v>105</v>
      </c>
      <c r="B13" s="1" t="s">
        <v>13</v>
      </c>
      <c r="C13" s="1" t="s">
        <v>55</v>
      </c>
      <c r="D13" s="1" t="s">
        <v>39</v>
      </c>
      <c r="E13" s="1" t="s">
        <v>81</v>
      </c>
      <c r="F13" s="8" t="s">
        <v>98</v>
      </c>
      <c r="G13" s="9">
        <v>920000</v>
      </c>
      <c r="H13" s="8" t="s">
        <v>98</v>
      </c>
      <c r="I13" s="1" t="s">
        <v>99</v>
      </c>
      <c r="J13" s="8" t="s">
        <v>98</v>
      </c>
      <c r="K13" s="5" t="s">
        <v>137</v>
      </c>
      <c r="L13" s="5" t="s">
        <v>126</v>
      </c>
      <c r="M13" s="1"/>
    </row>
    <row r="14" spans="1:14">
      <c r="A14" s="2" t="s">
        <v>105</v>
      </c>
      <c r="B14" s="1" t="s">
        <v>14</v>
      </c>
      <c r="C14" s="1" t="s">
        <v>47</v>
      </c>
      <c r="D14" s="1" t="s">
        <v>40</v>
      </c>
      <c r="E14" s="1" t="s">
        <v>82</v>
      </c>
      <c r="F14" s="8" t="s">
        <v>98</v>
      </c>
      <c r="G14" s="9">
        <v>1015000</v>
      </c>
      <c r="H14" s="8" t="s">
        <v>98</v>
      </c>
      <c r="I14" s="1" t="s">
        <v>100</v>
      </c>
      <c r="J14" s="8" t="s">
        <v>98</v>
      </c>
      <c r="K14" s="5" t="s">
        <v>138</v>
      </c>
      <c r="L14" s="5" t="s">
        <v>126</v>
      </c>
      <c r="M14" s="1" t="s">
        <v>88</v>
      </c>
      <c r="N14">
        <v>3</v>
      </c>
    </row>
    <row r="15" spans="1:14">
      <c r="A15" s="2" t="s">
        <v>106</v>
      </c>
      <c r="B15" s="1" t="s">
        <v>15</v>
      </c>
      <c r="C15" s="7" t="s">
        <v>97</v>
      </c>
      <c r="D15" s="7" t="s">
        <v>95</v>
      </c>
      <c r="E15" s="7" t="s">
        <v>94</v>
      </c>
      <c r="F15" s="7" t="s">
        <v>96</v>
      </c>
      <c r="G15" s="10">
        <v>0</v>
      </c>
      <c r="H15" s="3" t="s">
        <v>30</v>
      </c>
      <c r="I15" s="8" t="s">
        <v>98</v>
      </c>
      <c r="J15" s="8" t="s">
        <v>98</v>
      </c>
      <c r="K15" s="6" t="s">
        <v>89</v>
      </c>
      <c r="L15" s="5" t="s">
        <v>122</v>
      </c>
      <c r="M15" s="1"/>
    </row>
    <row r="16" spans="1:14">
      <c r="A16" s="2" t="s">
        <v>106</v>
      </c>
      <c r="B16" s="1" t="s">
        <v>16</v>
      </c>
      <c r="C16" s="1" t="s">
        <v>56</v>
      </c>
      <c r="D16" s="1" t="s">
        <v>41</v>
      </c>
      <c r="E16" s="1" t="s">
        <v>83</v>
      </c>
      <c r="F16" s="1" t="s">
        <v>70</v>
      </c>
      <c r="G16" s="9">
        <v>825000</v>
      </c>
      <c r="H16" s="3" t="s">
        <v>30</v>
      </c>
      <c r="I16" s="8" t="s">
        <v>98</v>
      </c>
      <c r="J16" s="8" t="s">
        <v>98</v>
      </c>
      <c r="K16" s="5" t="s">
        <v>113</v>
      </c>
      <c r="L16" s="5" t="s">
        <v>114</v>
      </c>
      <c r="M16" s="5" t="s">
        <v>88</v>
      </c>
      <c r="N16">
        <v>2</v>
      </c>
    </row>
    <row r="17" spans="1:14">
      <c r="A17" s="2" t="s">
        <v>106</v>
      </c>
      <c r="B17" s="1" t="s">
        <v>18</v>
      </c>
      <c r="C17" s="1" t="s">
        <v>57</v>
      </c>
      <c r="D17" s="1" t="s">
        <v>42</v>
      </c>
      <c r="E17" s="1" t="s">
        <v>84</v>
      </c>
      <c r="F17" s="1" t="s">
        <v>71</v>
      </c>
      <c r="G17" s="10">
        <v>0</v>
      </c>
      <c r="H17" s="3" t="s">
        <v>30</v>
      </c>
      <c r="I17" s="8" t="s">
        <v>98</v>
      </c>
      <c r="J17" s="8" t="s">
        <v>98</v>
      </c>
      <c r="K17" s="3" t="s">
        <v>89</v>
      </c>
      <c r="L17" s="5" t="s">
        <v>123</v>
      </c>
      <c r="M17" s="5"/>
    </row>
    <row r="18" spans="1:14">
      <c r="A18" s="2" t="s">
        <v>107</v>
      </c>
      <c r="B18" s="1" t="s">
        <v>17</v>
      </c>
      <c r="C18" s="1" t="s">
        <v>44</v>
      </c>
      <c r="D18" s="1" t="s">
        <v>19</v>
      </c>
      <c r="E18" s="1" t="s">
        <v>85</v>
      </c>
      <c r="F18" s="1" t="s">
        <v>73</v>
      </c>
      <c r="G18" s="9">
        <v>135000</v>
      </c>
      <c r="H18" s="8" t="s">
        <v>98</v>
      </c>
      <c r="I18" s="8" t="s">
        <v>98</v>
      </c>
      <c r="J18" s="8" t="s">
        <v>98</v>
      </c>
      <c r="K18" s="5" t="s">
        <v>124</v>
      </c>
      <c r="L18" s="5" t="s">
        <v>125</v>
      </c>
      <c r="M18" s="5" t="s">
        <v>88</v>
      </c>
      <c r="N18">
        <v>5</v>
      </c>
    </row>
    <row r="19" spans="1:14">
      <c r="A19" s="2" t="s">
        <v>108</v>
      </c>
      <c r="B19" s="1" t="s">
        <v>11</v>
      </c>
      <c r="C19" s="1" t="s">
        <v>58</v>
      </c>
      <c r="D19" s="1" t="s">
        <v>43</v>
      </c>
      <c r="E19" s="1" t="s">
        <v>86</v>
      </c>
      <c r="F19" s="8" t="s">
        <v>98</v>
      </c>
      <c r="G19" s="9">
        <v>595000</v>
      </c>
      <c r="H19" s="8" t="s">
        <v>98</v>
      </c>
      <c r="I19" s="8" t="s">
        <v>98</v>
      </c>
      <c r="J19" s="3" t="s">
        <v>30</v>
      </c>
      <c r="K19" s="5" t="s">
        <v>130</v>
      </c>
      <c r="L19" s="5" t="s">
        <v>133</v>
      </c>
      <c r="M19" s="1"/>
    </row>
    <row r="20" spans="1:14">
      <c r="A20" s="2" t="s">
        <v>108</v>
      </c>
      <c r="B20" s="1" t="s">
        <v>10</v>
      </c>
      <c r="C20" s="1" t="s">
        <v>59</v>
      </c>
      <c r="D20" s="1" t="s">
        <v>39</v>
      </c>
      <c r="E20" s="1" t="s">
        <v>81</v>
      </c>
      <c r="F20" s="8" t="s">
        <v>98</v>
      </c>
      <c r="G20" s="9">
        <v>890000</v>
      </c>
      <c r="H20" s="8" t="s">
        <v>98</v>
      </c>
      <c r="I20" s="8" t="s">
        <v>98</v>
      </c>
      <c r="J20" s="3" t="s">
        <v>30</v>
      </c>
      <c r="K20" s="5" t="s">
        <v>131</v>
      </c>
      <c r="L20" s="5" t="s">
        <v>135</v>
      </c>
      <c r="M20" s="1"/>
    </row>
    <row r="21" spans="1:14">
      <c r="A21" s="2" t="s">
        <v>108</v>
      </c>
      <c r="B21" s="1" t="s">
        <v>12</v>
      </c>
      <c r="C21" s="1" t="s">
        <v>45</v>
      </c>
      <c r="D21" s="1" t="s">
        <v>34</v>
      </c>
      <c r="E21" s="1" t="s">
        <v>87</v>
      </c>
      <c r="F21" s="8" t="s">
        <v>98</v>
      </c>
      <c r="G21" s="9">
        <v>580000</v>
      </c>
      <c r="H21" s="8" t="s">
        <v>98</v>
      </c>
      <c r="I21" s="8" t="s">
        <v>98</v>
      </c>
      <c r="J21" s="1" t="s">
        <v>72</v>
      </c>
      <c r="K21" s="5" t="s">
        <v>132</v>
      </c>
      <c r="L21" s="5" t="s">
        <v>134</v>
      </c>
      <c r="M21" s="5" t="s">
        <v>88</v>
      </c>
      <c r="N21">
        <v>4</v>
      </c>
    </row>
    <row r="22" spans="1:14">
      <c r="A22" s="1"/>
      <c r="B22" s="1"/>
      <c r="C22" s="1"/>
      <c r="D22" s="1"/>
      <c r="E22" s="1"/>
      <c r="F22" s="1"/>
      <c r="G22" s="1"/>
      <c r="H22" s="1"/>
      <c r="I22" s="1"/>
      <c r="J22" s="1"/>
      <c r="K22" s="1"/>
      <c r="L22" s="1"/>
      <c r="M22" s="1"/>
    </row>
    <row r="26" spans="1:14">
      <c r="A26" t="str">
        <f>CONCATENATE("INSERT INTO Shantui (Category, Model, OperatingWeight, Engine, Power, Capacity,  TrackWidth, BladeWidth, DrumWidth, PictureURL, MainPicture, MainPictureOrder, SpecsheetURL, Price) VALUES ('",A3,"', '",B3,"', '", C3,"', '", D3,"', '", E3,"', '", F3,"', '", H3,"', '", I3,"', '", J3,"', '", K3,"', '", M3,"', '", N3,"', '", L3,"', ", G3, ");")</f>
        <v>INSERT INTO Shantui (Category, Model, OperatingWeight, Engine, Power, Capacity,  TrackWidth, BladeWidth, DrumWidth, PictureURL, MainPicture, MainPictureOrder, SpecsheetURL, Price) VALUES ('Bulldozers', 'SD13', '13 700 kg', 'Shangchai 6114ZG4B', '130 hp / 95 kw', '3.7 m3', '460 mm', 'n/a', 'n/a', 'ShantuiPics/Bulldozers/SD13.jpg', '', '', 'ShantuiPics/Bulldozers/SD13.pdf', 650000);</v>
      </c>
    </row>
    <row r="27" spans="1:14">
      <c r="A27" t="str">
        <f t="shared" ref="A27:A44" si="0">CONCATENATE("INSERT INTO Shantui (Category, Model, OperatingWeight, Engine, Power, Capacity,  TrackWidth, BladeWidth, DrumWidth, PictureURL, MainPicture, MainPictureOrder, SpecsheetURL, Price) VALUES ('",A4,"', '",B4,"', '", C4,"', '", D4,"', '", E4,"', '", F4,"', '", H4,"', '", I4,"', '", J4,"', '", K4,"', '", M4,"', '", N4,"', '", L4,"', ", G4, ");")</f>
        <v>INSERT INTO Shantui (Category, Model, OperatingWeight, Engine, Power, Capacity,  TrackWidth, BladeWidth, DrumWidth, PictureURL, MainPicture, MainPictureOrder, SpecsheetURL, Price) VALUES ('Bulldozers', 'SD16', '17 000 kg', 'Shangchai 6121ZG70B (CAT 3306 equivalent)', '160 hp / 120 kw', '4.5 m3', '510 mm', 'n/a', 'n/a', 'ShantuiPics/Bulldozers/SD16.jpg', '', '', 'ShantuiPics/Bulldozers/SD16.pdf', 980000);</v>
      </c>
    </row>
    <row r="28" spans="1:14">
      <c r="A28" t="str">
        <f t="shared" si="0"/>
        <v>INSERT INTO Shantui (Category, Model, OperatingWeight, Engine, Power, Capacity,  TrackWidth, BladeWidth, DrumWidth, PictureURL, MainPicture, MainPictureOrder, SpecsheetURL, Price) VALUES ('Bulldozers', 'SD23', '24 600 kg', 'Cummins NTA855-C280S10', '230 hp / 169 kw', '7.8 m3', '560 mm', 'n/a', 'n/a', 'ShantuiPics/Bulldozers/SD23.jpg', '', '', 'ShantuiPics/Bulldozers/SD23.pdf', 1300000);</v>
      </c>
    </row>
    <row r="29" spans="1:14">
      <c r="A29" t="str">
        <f t="shared" si="0"/>
        <v>INSERT INTO Shantui (Category, Model, OperatingWeight, Engine, Power, Capacity,  TrackWidth, BladeWidth, DrumWidth, PictureURL, MainPicture, MainPictureOrder, SpecsheetURL, Price) VALUES ('Bulldozers', 'SD32W', '37 200 kg', 'Cummins NTA855-C360S10', '320 hp / 235 kw', '10 m3', '560 mm', 'n/a', 'n/a', 'ShantuiPics/Bulldozers/SD32.jpg', '', '', 'ShantuiPics/Bulldozers/SD32.pdf', 2200000);</v>
      </c>
    </row>
    <row r="30" spans="1:14">
      <c r="A30" t="str">
        <f t="shared" si="0"/>
        <v>INSERT INTO Shantui (Category, Model, OperatingWeight, Engine, Power, Capacity,  TrackWidth, BladeWidth, DrumWidth, PictureURL, MainPicture, MainPictureOrder, SpecsheetURL, Price) VALUES ('Bulldozers', 'SD42', '53 000 kg', 'Cummins KTA19-C525', '420 hp / 310 kw', '16 m3', '610 mm', 'n/a', 'n/a', 'ShantuiPics/Bulldozers/SD42.jpg', 'Y', '1', 'ShantuiPics/Bulldozers/SD42.pdf', 4500000);</v>
      </c>
    </row>
    <row r="31" spans="1:14">
      <c r="A31" t="str">
        <f t="shared" si="0"/>
        <v>INSERT INTO Shantui (Category, Model, OperatingWeight, Engine, Power, Capacity,  TrackWidth, BladeWidth, DrumWidth, PictureURL, MainPicture, MainPictureOrder, SpecsheetURL, Price) VALUES ('Pipe Layers', 'SP45Y', '33 000 kg', 'Cummins NTA855-C280S10', '230 hp / 169 kw', '45 000 kg', 'n/a', 'n/a', 'n/a', 'ShantuiPics/Pipelayer/SP45Y.jpg', 'Y', '7', 'ShantuiPics/Pipelayer/Pipelayer.pdf', 2800000);</v>
      </c>
    </row>
    <row r="32" spans="1:14">
      <c r="A32" t="str">
        <f t="shared" si="0"/>
        <v>INSERT INTO Shantui (Category, Model, OperatingWeight, Engine, Power, Capacity,  TrackWidth, BladeWidth, DrumWidth, PictureURL, MainPicture, MainPictureOrder, SpecsheetURL, Price) VALUES ('Pipe Layers', 'SP70Y', '47 500 kg', 'Cummins NTA855-C360S10', '320 hp / 235 kw', '70 000 kg', 'n/a', 'n/a', 'n/a', 'ShantuiPics/Pipelayer/SP70Y.jpg', '', '', 'ShantuiPics/Pipelayer/Pipelayer.pdf', 3500000);</v>
      </c>
    </row>
    <row r="33" spans="1:1">
      <c r="A33" t="str">
        <f t="shared" si="0"/>
        <v>INSERT INTO Shantui (Category, Model, OperatingWeight, Engine, Power, Capacity,  TrackWidth, BladeWidth, DrumWidth, PictureURL, MainPicture, MainPictureOrder, SpecsheetURL, Price) VALUES ('Wheel Loaders', 'SL30W', '10 800 kg', 'Cummins 6CT5.9-C130', '92 kw', '1.8 m3', 'n/a', 'n/a', 'n/a', 'ShantuiPics/WheelLoader/SL30W.jpg', '', '', 'ShantuiPics/WheelLoader/WheelLoader.pdf', 450000);</v>
      </c>
    </row>
    <row r="34" spans="1:1">
      <c r="A34" t="str">
        <f t="shared" si="0"/>
        <v>INSERT INTO Shantui (Category, Model, OperatingWeight, Engine, Power, Capacity,  TrackWidth, BladeWidth, DrumWidth, PictureURL, MainPicture, MainPictureOrder, SpecsheetURL, Price) VALUES ('Wheel Loaders', 'SL50W', '17 000 kg', 'Shangchai 6121ZG50B (CAT 3306 equivalent)', '162 kw', '3 m3', 'n/a', 'n/a', 'n/a', 'ShantuiPics/WheelLoader/SL50W.jpg', '', '', 'ShantuiPics/WheelLoader/WheelLoader.pdf', 795000);</v>
      </c>
    </row>
    <row r="35" spans="1:1">
      <c r="A35" t="str">
        <f t="shared" si="0"/>
        <v>INSERT INTO Shantui (Category, Model, OperatingWeight, Engine, Power, Capacity,  TrackWidth, BladeWidth, DrumWidth, PictureURL, MainPicture, MainPictureOrder, SpecsheetURL, Price) VALUES ('Wheel Loaders', 'SL60W', '21 000 kg', 'Shangchai 6121ZG50B (CAT 3306 equivalent)', '?', '3.5 m3', 'n/a', 'n/a', 'n/a', 'ShantuiPics/WheelLoader/SL60W.jpg', 'Y', '6', 'ShantuiPics/WheelLoader/WheelLoader.pdf', 895000);</v>
      </c>
    </row>
    <row r="36" spans="1:1">
      <c r="A36" t="str">
        <f t="shared" si="0"/>
        <v>INSERT INTO Shantui (Category, Model, OperatingWeight, Engine, Power, Capacity,  TrackWidth, BladeWidth, DrumWidth, PictureURL, MainPicture, MainPictureOrder, SpecsheetURL, Price) VALUES ('Motor Graders', 'SG18-3', '16 200 kg', 'Cummins 6BTAA5.9-C180', '180 hp / 132 kw', 'n/a', 'n/a', '14 ft', 'n/a', 'ShantuiPics/MotorGrader/SG18-3.jpg', '', '', 'ShantuiPics/MotorGrader/MotorGrader.pdf', 920000);</v>
      </c>
    </row>
    <row r="37" spans="1:1">
      <c r="A37" t="str">
        <f t="shared" si="0"/>
        <v>INSERT INTO Shantui (Category, Model, OperatingWeight, Engine, Power, Capacity,  TrackWidth, BladeWidth, DrumWidth, PictureURL, MainPicture, MainPictureOrder, SpecsheetURL, Price) VALUES ('Motor Graders', 'SG21-3', '17 000 kg', 'Cummins 6BTAA5.9-C210', '215 hp / 160 kw', 'n/a', 'n/a', '16 ft', 'n/a', 'ShantuiPics/MotorGrader/SG21-3.jpg', 'Y', '3', 'ShantuiPics/MotorGrader/MotorGrader.pdf', 1015000);</v>
      </c>
    </row>
    <row r="38" spans="1:1">
      <c r="A38" t="str">
        <f t="shared" si="0"/>
        <v>INSERT INTO Shantui (Category, Model, OperatingWeight, Engine, Power, Capacity,  TrackWidth, BladeWidth, DrumWidth, PictureURL, MainPicture, MainPictureOrder, SpecsheetURL, Price) VALUES ('Excavators', 'SE130', '12 800 kg', 'Cummins 4BTA3.9', '115 hp / 86 kw', '0.65 m3', '?', 'n/a', 'n/a', 'N', '', '', 'ShantuiPics/Excavator/SE130.pdf', 0);</v>
      </c>
    </row>
    <row r="39" spans="1:1">
      <c r="A39" t="str">
        <f t="shared" si="0"/>
        <v>INSERT INTO Shantui (Category, Model, OperatingWeight, Engine, Power, Capacity,  TrackWidth, BladeWidth, DrumWidth, PictureURL, MainPicture, MainPictureOrder, SpecsheetURL, Price) VALUES ('Excavators', 'SE210', '20 500 kg', 'Cummins 6BTAA5.9-C160', '160 hp / 118 kw', '1 m3', '?', 'n/a', 'n/a', 'ShantuiPics/Excavator/SE210.jpg', 'Y', '2', 'ShantuiPics/Excavator/SE210.pdf', 825000);</v>
      </c>
    </row>
    <row r="40" spans="1:1">
      <c r="A40" t="str">
        <f t="shared" si="0"/>
        <v>INSERT INTO Shantui (Category, Model, OperatingWeight, Engine, Power, Capacity,  TrackWidth, BladeWidth, DrumWidth, PictureURL, MainPicture, MainPictureOrder, SpecsheetURL, Price) VALUES ('Excavators', 'SE330', '32 900 kg', 'Cummins QSC8.3 (TIER 3)', '260 hp / 194 kw', '1.4 m3', '?', 'n/a', 'n/a', 'N', '', '', 'ShantuiPics/Excavator/SE330.pdf', 0);</v>
      </c>
    </row>
    <row r="41" spans="1:1">
      <c r="A41" t="str">
        <f t="shared" si="0"/>
        <v>INSERT INTO Shantui (Category, Model, OperatingWeight, Engine, Power, Capacity,  TrackWidth, BladeWidth, DrumWidth, PictureURL, MainPicture, MainPictureOrder, SpecsheetURL, Price) VALUES ('Forklifts', 'SF30', '4 500 kg', '490BPG DIESEL', '50 hp / 37 kw', '3 000 kg', 'n/a', 'n/a', 'n/a', 'ShantuiPics/Forklift/SF30.jpg', 'Y', '5', 'ShantuiPics/Forklift/SF30.pdf', 135000);</v>
      </c>
    </row>
    <row r="42" spans="1:1">
      <c r="A42" t="str">
        <f t="shared" si="0"/>
        <v>INSERT INTO Shantui (Category, Model, OperatingWeight, Engine, Power, Capacity,  TrackWidth, BladeWidth, DrumWidth, PictureURL, MainPicture, MainPictureOrder, SpecsheetURL, Price) VALUES ('Rollers', 'SR12-5', '12 300 kg', 'Weichai Duetz TDB226B-6IG4', '140 hp / 105 kw', 'n/a', 'n/a', 'n/a', '?', 'ShantuiPics/Rollers/SR12-5.jpg', '', '', 'ShantuiPics/Rollers/SR12-5.pdf', 595000);</v>
      </c>
    </row>
    <row r="43" spans="1:1">
      <c r="A43" t="str">
        <f t="shared" si="0"/>
        <v>INSERT INTO Shantui (Category, Model, OperatingWeight, Engine, Power, Capacity,  TrackWidth, BladeWidth, DrumWidth, PictureURL, MainPicture, MainPictureOrder, SpecsheetURL, Price) VALUES ('Rollers', 'SR19P', '18 550 kg', 'Cummins 6BTAA5.9-C180', '180 hp / 132 kw', 'n/a', 'n/a', 'n/a', '?', 'ShantuiPics/Rollers/SR19P.jpg', '', '', 'ShantuiPics/Rollers/SR19P.pdf', 890000);</v>
      </c>
    </row>
    <row r="44" spans="1:1">
      <c r="A44" t="str">
        <f t="shared" si="0"/>
        <v>INSERT INTO Shantui (Category, Model, OperatingWeight, Engine, Power, Capacity,  TrackWidth, BladeWidth, DrumWidth, PictureURL, MainPicture, MainPictureOrder, SpecsheetURL, Price) VALUES ('Rollers', 'SR26T', '26 000 kg', 'Shangchai D6114ZG10B', '155 hp / 115 kw', 'n/a', 'n/a', 'n/a', '2 750 mm', 'ShantuiPics/Rollers/SR26T.jpg', 'Y', '4', 'ShantuiPics/Rollers/SR26T.pdf', 580000);</v>
      </c>
    </row>
  </sheetData>
  <pageMargins left="0.70866141732283472" right="0.70866141732283472"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graham</cp:lastModifiedBy>
  <cp:lastPrinted>2011-05-23T14:27:03Z</cp:lastPrinted>
  <dcterms:created xsi:type="dcterms:W3CDTF">2010-09-28T07:56:21Z</dcterms:created>
  <dcterms:modified xsi:type="dcterms:W3CDTF">2011-06-06T06:15:24Z</dcterms:modified>
</cp:coreProperties>
</file>